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360" windowWidth="15480" windowHeight="9720" activeTab="0"/>
  </bookViews>
  <sheets>
    <sheet name="1. FE_Portugal_Continental" sheetId="1" r:id="rId1"/>
    <sheet name="2. FE_RAA" sheetId="2" r:id="rId2"/>
    <sheet name="3. FE_RAM" sheetId="3" r:id="rId3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<sst xmlns="http://schemas.openxmlformats.org/spreadsheetml/2006/main" count="126" uniqueCount="27">
  <si>
    <t>N/A</t>
  </si>
  <si>
    <t>ANO FE</t>
  </si>
  <si>
    <t>ANO ROTULAGEM</t>
  </si>
  <si>
    <t>Atualização</t>
  </si>
  <si>
    <t>VALORES SOMENTE PARA EFEITOS DE ROTULAGEM.</t>
  </si>
  <si>
    <t>FE CO2 (g/kWh)</t>
  </si>
  <si>
    <t>CÁLCULOS ERSE COM BASE EM DADOS PÚBLICOS SEMPRE QUE DISPONÍVEIS (EUTL, INERPA)</t>
  </si>
  <si>
    <t>INFORMAÇÃO DE SUPORTE - CARÁTER ANUAL (Continente)</t>
  </si>
  <si>
    <t>Artigo 8.º  DA DIRETIVA ERSE N.º 16/2018</t>
  </si>
  <si>
    <t>COG. RENOVÁVEL</t>
  </si>
  <si>
    <t>EÓLICA</t>
  </si>
  <si>
    <t>HÍDRICA</t>
  </si>
  <si>
    <t>GEOTERMIA</t>
  </si>
  <si>
    <t>OUTRAS RENOVÁVEIS</t>
  </si>
  <si>
    <t>RSU</t>
  </si>
  <si>
    <t>COG. FÓSSIL</t>
  </si>
  <si>
    <t>CARVÃO</t>
  </si>
  <si>
    <t>DIESEL</t>
  </si>
  <si>
    <t>FUELÓLEO</t>
  </si>
  <si>
    <t>NUCLEAR</t>
  </si>
  <si>
    <t>INFORMAÇÃO DE SUPORTE - CARÁTER ANUAL (RAA)</t>
  </si>
  <si>
    <t>INFORMAÇÃO DE SUPORTE - CARÁTER ANUAL (RAM)</t>
  </si>
  <si>
    <t>NOTA: Os fatores de emissão são calculados com base em informação do "ano FE" e devem ser utilizados para a informação de rotulagem relativa ao "ano rotulagem", de acordo com a melhor informação disponibilizada.</t>
  </si>
  <si>
    <t>GÁS NATURAL</t>
  </si>
  <si>
    <r>
      <t>FATORES DE EMISSÃO DE CO</t>
    </r>
    <r>
      <rPr>
        <b/>
        <vertAlign val="subscript"/>
        <sz val="18"/>
        <color indexed="56"/>
        <rFont val="Calibri Light"/>
        <family val="2"/>
      </rPr>
      <t>2</t>
    </r>
    <r>
      <rPr>
        <b/>
        <sz val="18"/>
        <color indexed="56"/>
        <rFont val="Calibri Light"/>
        <family val="2"/>
      </rPr>
      <t xml:space="preserve"> - PORTUGAL CONTINENTAL</t>
    </r>
  </si>
  <si>
    <r>
      <t>FATORES DE EMISSÃO DE CO</t>
    </r>
    <r>
      <rPr>
        <b/>
        <vertAlign val="subscript"/>
        <sz val="18"/>
        <color indexed="56"/>
        <rFont val="Calibri Light"/>
        <family val="2"/>
      </rPr>
      <t>2</t>
    </r>
    <r>
      <rPr>
        <b/>
        <sz val="18"/>
        <color indexed="56"/>
        <rFont val="Calibri Light"/>
        <family val="2"/>
      </rPr>
      <t xml:space="preserve"> - REGIÃO AUTÓNOMA DOS AÇORES</t>
    </r>
  </si>
  <si>
    <r>
      <t>FATORES DE EMISSÃO DE CO</t>
    </r>
    <r>
      <rPr>
        <b/>
        <vertAlign val="subscript"/>
        <sz val="18"/>
        <color indexed="56"/>
        <rFont val="Calibri Light"/>
        <family val="2"/>
      </rPr>
      <t>2</t>
    </r>
    <r>
      <rPr>
        <b/>
        <sz val="18"/>
        <color indexed="56"/>
        <rFont val="Calibri Light"/>
        <family val="2"/>
      </rPr>
      <t xml:space="preserve"> - REGIÃO AUTÓNOMA DA MADEIRA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</si>
</sst>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  <numFmt numFmtId="168" formatCode="0.000%"/>
    <numFmt numFmtId="169" formatCode="[$-816]dddd\,\ d&quot; de &quot;mmmm&quot; de &quot;yyyy"/>
    <numFmt numFmtId="170" formatCode="0.0"/>
    <numFmt numFmtId="171" formatCode="mmm/yyyy"/>
    <numFmt numFmtId="172" formatCode="0.000000"/>
    <numFmt numFmtId="173" formatCode="0.00000"/>
    <numFmt numFmtId="174" formatCode="0.0000"/>
    <numFmt numFmtId="175" formatCode="0.000"/>
    <numFmt numFmtId="176" formatCode="[$-816]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8"/>
      <color indexed="56"/>
      <name val="Calibri Light"/>
      <family val="2"/>
    </font>
    <font>
      <b/>
      <vertAlign val="subscript"/>
      <sz val="18"/>
      <color indexed="56"/>
      <name val="Calibri Light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 style="medium">
        <color theme="1" tint="0.4999800026416778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medium">
        <color theme="1" tint="0.49998000264167786"/>
      </right>
      <top/>
      <bottom/>
    </border>
    <border>
      <left style="medium">
        <color theme="1" tint="0.49998000264167786"/>
      </left>
      <right/>
      <top/>
      <bottom/>
    </border>
    <border>
      <left/>
      <right style="medium">
        <color theme="1" tint="0.49998000264167786"/>
      </right>
      <top/>
      <bottom/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57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14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3" fillId="33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14" fontId="3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9"/>
  <sheetViews>
    <sheetView showGridLines="0" tabSelected="1" zoomScalePageLayoutView="0" workbookViewId="0" topLeftCell="A1">
      <selection activeCell="F37" sqref="F37"/>
    </sheetView>
  </sheetViews>
  <sheetFormatPr defaultColWidth="10.7109375" defaultRowHeight="15"/>
  <cols>
    <col min="1" max="1" width="2.7109375" style="2" customWidth="1"/>
    <col min="2" max="2" width="10.7109375" style="2" customWidth="1"/>
    <col min="3" max="3" width="16.57421875" style="2" customWidth="1"/>
    <col min="4" max="7" width="10.7109375" style="2" customWidth="1"/>
    <col min="8" max="8" width="14.57421875" style="2" customWidth="1"/>
    <col min="9" max="16384" width="10.7109375" style="2" customWidth="1"/>
  </cols>
  <sheetData>
    <row r="2" s="1" customFormat="1" ht="26.25">
      <c r="B2" s="1" t="s">
        <v>24</v>
      </c>
    </row>
    <row r="3" ht="12.75">
      <c r="B3" s="21" t="s">
        <v>7</v>
      </c>
    </row>
    <row r="4" ht="12.75">
      <c r="B4" s="21" t="s">
        <v>8</v>
      </c>
    </row>
    <row r="6" ht="12">
      <c r="B6" s="2" t="s">
        <v>6</v>
      </c>
    </row>
    <row r="7" ht="12">
      <c r="B7" s="2" t="s">
        <v>4</v>
      </c>
    </row>
    <row r="8" spans="2:14" ht="12">
      <c r="B8" s="22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12" ht="12.75" thickBot="1"/>
    <row r="13" spans="4:15" ht="12.75" thickBot="1">
      <c r="D13" s="26" t="s">
        <v>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2:16" s="9" customFormat="1" ht="36.75" thickBot="1">
      <c r="B14" s="3" t="s">
        <v>1</v>
      </c>
      <c r="C14" s="4" t="s">
        <v>2</v>
      </c>
      <c r="D14" s="5" t="s">
        <v>10</v>
      </c>
      <c r="E14" s="6" t="s">
        <v>11</v>
      </c>
      <c r="F14" s="6" t="s">
        <v>9</v>
      </c>
      <c r="G14" s="6" t="s">
        <v>12</v>
      </c>
      <c r="H14" s="6" t="s">
        <v>13</v>
      </c>
      <c r="I14" s="6" t="s">
        <v>14</v>
      </c>
      <c r="J14" s="6" t="s">
        <v>15</v>
      </c>
      <c r="K14" s="6" t="s">
        <v>23</v>
      </c>
      <c r="L14" s="6" t="s">
        <v>16</v>
      </c>
      <c r="M14" s="6" t="s">
        <v>17</v>
      </c>
      <c r="N14" s="6" t="s">
        <v>18</v>
      </c>
      <c r="O14" s="7" t="s">
        <v>19</v>
      </c>
      <c r="P14" s="8" t="s">
        <v>3</v>
      </c>
    </row>
    <row r="15" spans="2:16" ht="12">
      <c r="B15" s="10">
        <v>2018</v>
      </c>
      <c r="C15" s="2">
        <v>2019</v>
      </c>
      <c r="D15" s="11">
        <v>0</v>
      </c>
      <c r="E15" s="15">
        <v>0</v>
      </c>
      <c r="F15" s="15">
        <v>0</v>
      </c>
      <c r="G15" s="15" t="s">
        <v>0</v>
      </c>
      <c r="H15" s="12">
        <v>0</v>
      </c>
      <c r="I15" s="2">
        <v>750</v>
      </c>
      <c r="J15" s="2">
        <v>327</v>
      </c>
      <c r="K15" s="2">
        <v>371</v>
      </c>
      <c r="L15" s="2">
        <v>920</v>
      </c>
      <c r="M15" s="12" t="s">
        <v>0</v>
      </c>
      <c r="N15" s="12" t="s">
        <v>0</v>
      </c>
      <c r="O15" s="13" t="s">
        <v>0</v>
      </c>
      <c r="P15" s="14">
        <v>43733</v>
      </c>
    </row>
    <row r="16" spans="2:16" ht="12">
      <c r="B16" s="10">
        <v>2019</v>
      </c>
      <c r="C16" s="2">
        <v>2020</v>
      </c>
      <c r="D16" s="11">
        <v>0</v>
      </c>
      <c r="E16" s="15">
        <v>0</v>
      </c>
      <c r="F16" s="15">
        <v>0</v>
      </c>
      <c r="G16" s="15" t="s">
        <v>0</v>
      </c>
      <c r="H16" s="12">
        <v>0</v>
      </c>
      <c r="I16" s="24">
        <v>771.5967204752282</v>
      </c>
      <c r="J16" s="2">
        <v>327</v>
      </c>
      <c r="K16" s="2">
        <v>371</v>
      </c>
      <c r="L16" s="2">
        <v>933</v>
      </c>
      <c r="M16" s="12" t="s">
        <v>0</v>
      </c>
      <c r="N16" s="12" t="s">
        <v>0</v>
      </c>
      <c r="O16" s="13" t="s">
        <v>0</v>
      </c>
      <c r="P16" s="14">
        <v>44075</v>
      </c>
    </row>
    <row r="17" spans="2:16" ht="12">
      <c r="B17" s="10">
        <v>2020</v>
      </c>
      <c r="C17" s="17">
        <v>2021</v>
      </c>
      <c r="D17" s="11">
        <v>0</v>
      </c>
      <c r="E17" s="15">
        <v>0</v>
      </c>
      <c r="F17" s="15">
        <v>0</v>
      </c>
      <c r="G17" s="15" t="s">
        <v>0</v>
      </c>
      <c r="H17" s="12">
        <v>0</v>
      </c>
      <c r="I17" s="2">
        <v>752</v>
      </c>
      <c r="J17" s="2">
        <v>327</v>
      </c>
      <c r="K17" s="2">
        <v>371</v>
      </c>
      <c r="L17" s="2">
        <v>993</v>
      </c>
      <c r="M17" s="12" t="s">
        <v>0</v>
      </c>
      <c r="N17" s="12" t="s">
        <v>0</v>
      </c>
      <c r="O17" s="13" t="s">
        <v>0</v>
      </c>
      <c r="P17" s="14">
        <v>44379</v>
      </c>
    </row>
    <row r="18" spans="2:25" ht="12">
      <c r="B18" s="10">
        <v>2021</v>
      </c>
      <c r="C18" s="19">
        <v>2022</v>
      </c>
      <c r="D18" s="2">
        <v>0</v>
      </c>
      <c r="E18" s="2">
        <v>0</v>
      </c>
      <c r="F18" s="2">
        <v>0</v>
      </c>
      <c r="G18" s="15" t="s">
        <v>0</v>
      </c>
      <c r="H18" s="2">
        <v>0</v>
      </c>
      <c r="I18" s="12">
        <v>775.389316230091</v>
      </c>
      <c r="J18" s="2">
        <v>327</v>
      </c>
      <c r="K18" s="2">
        <v>371</v>
      </c>
      <c r="L18" s="2">
        <v>1010</v>
      </c>
      <c r="M18" s="12" t="s">
        <v>0</v>
      </c>
      <c r="N18" s="12" t="s">
        <v>0</v>
      </c>
      <c r="O18" s="13" t="s">
        <v>0</v>
      </c>
      <c r="P18" s="14">
        <v>44720</v>
      </c>
      <c r="S18" s="20"/>
      <c r="T18" s="20"/>
      <c r="U18" s="20"/>
      <c r="V18" s="20"/>
      <c r="W18" s="20"/>
      <c r="X18" s="20"/>
      <c r="Y18" s="20"/>
    </row>
    <row r="19" spans="2:16" ht="12">
      <c r="B19" s="10">
        <v>2022</v>
      </c>
      <c r="C19" s="19">
        <v>2023</v>
      </c>
      <c r="D19" s="2">
        <v>0</v>
      </c>
      <c r="E19" s="2">
        <v>0</v>
      </c>
      <c r="F19" s="2">
        <v>0</v>
      </c>
      <c r="G19" s="15" t="s">
        <v>0</v>
      </c>
      <c r="H19" s="2">
        <v>0</v>
      </c>
      <c r="I19" s="2">
        <v>722</v>
      </c>
      <c r="J19" s="2">
        <v>327</v>
      </c>
      <c r="K19" s="2">
        <v>371</v>
      </c>
      <c r="L19" s="16" t="s">
        <v>0</v>
      </c>
      <c r="M19" s="12" t="s">
        <v>0</v>
      </c>
      <c r="N19" s="12" t="s">
        <v>0</v>
      </c>
      <c r="O19" s="13" t="s">
        <v>0</v>
      </c>
      <c r="P19" s="14">
        <v>45078</v>
      </c>
    </row>
  </sheetData>
  <sheetProtection/>
  <mergeCells count="1">
    <mergeCell ref="D13:O13"/>
  </mergeCell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9"/>
  <sheetViews>
    <sheetView showGridLines="0" zoomScalePageLayoutView="0" workbookViewId="0" topLeftCell="A1">
      <selection activeCell="K36" sqref="K36"/>
    </sheetView>
  </sheetViews>
  <sheetFormatPr defaultColWidth="10.7109375" defaultRowHeight="15"/>
  <cols>
    <col min="1" max="1" width="2.7109375" style="2" customWidth="1"/>
    <col min="2" max="2" width="10.7109375" style="2" customWidth="1"/>
    <col min="3" max="3" width="16.421875" style="2" customWidth="1"/>
    <col min="4" max="7" width="10.7109375" style="2" customWidth="1"/>
    <col min="8" max="8" width="12.57421875" style="2" customWidth="1"/>
    <col min="9" max="11" width="10.7109375" style="2" customWidth="1"/>
    <col min="12" max="16384" width="10.7109375" style="2" customWidth="1"/>
  </cols>
  <sheetData>
    <row r="2" s="1" customFormat="1" ht="26.25">
      <c r="B2" s="1" t="s">
        <v>25</v>
      </c>
    </row>
    <row r="3" ht="12.75">
      <c r="B3" s="21" t="s">
        <v>20</v>
      </c>
    </row>
    <row r="4" ht="12.75">
      <c r="B4" s="21" t="s">
        <v>8</v>
      </c>
    </row>
    <row r="6" ht="12">
      <c r="B6" s="2" t="s">
        <v>6</v>
      </c>
    </row>
    <row r="7" ht="12">
      <c r="B7" s="2" t="s">
        <v>4</v>
      </c>
    </row>
    <row r="8" spans="2:16" ht="12">
      <c r="B8" s="22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12" ht="12.75" thickBot="1"/>
    <row r="13" spans="4:15" ht="12.75" thickBot="1">
      <c r="D13" s="26" t="s">
        <v>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2:16" s="9" customFormat="1" ht="36.75" thickBot="1">
      <c r="B14" s="3" t="s">
        <v>1</v>
      </c>
      <c r="C14" s="4" t="s">
        <v>2</v>
      </c>
      <c r="D14" s="5" t="s">
        <v>10</v>
      </c>
      <c r="E14" s="6" t="s">
        <v>11</v>
      </c>
      <c r="F14" s="6" t="s">
        <v>9</v>
      </c>
      <c r="G14" s="6" t="s">
        <v>12</v>
      </c>
      <c r="H14" s="6" t="s">
        <v>13</v>
      </c>
      <c r="I14" s="6" t="s">
        <v>14</v>
      </c>
      <c r="J14" s="6" t="s">
        <v>15</v>
      </c>
      <c r="K14" s="6" t="s">
        <v>23</v>
      </c>
      <c r="L14" s="6" t="s">
        <v>16</v>
      </c>
      <c r="M14" s="6" t="s">
        <v>17</v>
      </c>
      <c r="N14" s="6" t="s">
        <v>18</v>
      </c>
      <c r="O14" s="7" t="s">
        <v>19</v>
      </c>
      <c r="P14" s="8" t="s">
        <v>3</v>
      </c>
    </row>
    <row r="15" spans="2:16" ht="12">
      <c r="B15" s="17">
        <v>2018</v>
      </c>
      <c r="C15" s="2">
        <v>2019</v>
      </c>
      <c r="D15" s="18">
        <v>0</v>
      </c>
      <c r="E15" s="16">
        <v>0</v>
      </c>
      <c r="F15" s="16">
        <v>0</v>
      </c>
      <c r="G15" s="20">
        <v>199</v>
      </c>
      <c r="H15" s="16">
        <v>0</v>
      </c>
      <c r="I15" s="16">
        <v>750</v>
      </c>
      <c r="J15" s="20">
        <v>327</v>
      </c>
      <c r="K15" s="16" t="s">
        <v>0</v>
      </c>
      <c r="L15" s="16" t="s">
        <v>0</v>
      </c>
      <c r="M15" s="23">
        <v>675.1751895870519</v>
      </c>
      <c r="N15" s="16">
        <v>1000</v>
      </c>
      <c r="O15" s="19" t="s">
        <v>0</v>
      </c>
      <c r="P15" s="14">
        <v>43733</v>
      </c>
    </row>
    <row r="16" spans="2:16" ht="12">
      <c r="B16" s="17">
        <v>2019</v>
      </c>
      <c r="C16" s="2">
        <v>2020</v>
      </c>
      <c r="D16" s="18">
        <v>0</v>
      </c>
      <c r="E16" s="16">
        <v>0</v>
      </c>
      <c r="F16" s="16">
        <v>0</v>
      </c>
      <c r="G16" s="20">
        <v>199</v>
      </c>
      <c r="H16" s="16">
        <v>0</v>
      </c>
      <c r="I16" s="16">
        <v>771.5967204752282</v>
      </c>
      <c r="J16" s="20">
        <v>327</v>
      </c>
      <c r="K16" s="16" t="s">
        <v>0</v>
      </c>
      <c r="L16" s="16" t="s">
        <v>0</v>
      </c>
      <c r="M16" s="23">
        <v>593.2180746561886</v>
      </c>
      <c r="N16" s="16" t="s">
        <v>0</v>
      </c>
      <c r="O16" s="19" t="s">
        <v>0</v>
      </c>
      <c r="P16" s="14">
        <v>44075</v>
      </c>
    </row>
    <row r="17" spans="2:16" ht="12">
      <c r="B17" s="17">
        <v>2020</v>
      </c>
      <c r="C17" s="2">
        <v>2021</v>
      </c>
      <c r="D17" s="18">
        <v>0</v>
      </c>
      <c r="E17" s="16">
        <v>0</v>
      </c>
      <c r="F17" s="16">
        <v>0</v>
      </c>
      <c r="G17" s="20">
        <v>199</v>
      </c>
      <c r="H17" s="16">
        <v>0</v>
      </c>
      <c r="I17" s="2">
        <v>752</v>
      </c>
      <c r="J17" s="20">
        <v>327</v>
      </c>
      <c r="K17" s="16" t="s">
        <v>0</v>
      </c>
      <c r="L17" s="16" t="s">
        <v>0</v>
      </c>
      <c r="M17" s="2">
        <v>590</v>
      </c>
      <c r="N17" s="16" t="s">
        <v>0</v>
      </c>
      <c r="O17" s="19" t="s">
        <v>0</v>
      </c>
      <c r="P17" s="25">
        <f>'1. FE_Portugal_Continental'!P17</f>
        <v>44379</v>
      </c>
    </row>
    <row r="18" spans="2:25" ht="12">
      <c r="B18" s="10">
        <v>2021</v>
      </c>
      <c r="C18" s="19">
        <v>2022</v>
      </c>
      <c r="D18" s="2">
        <v>0</v>
      </c>
      <c r="E18" s="2">
        <v>0</v>
      </c>
      <c r="F18" s="2">
        <v>0</v>
      </c>
      <c r="G18" s="15">
        <v>199</v>
      </c>
      <c r="H18" s="2">
        <v>0</v>
      </c>
      <c r="I18" s="12">
        <v>775.389316230091</v>
      </c>
      <c r="J18" s="2">
        <v>327</v>
      </c>
      <c r="K18" s="16" t="s">
        <v>0</v>
      </c>
      <c r="L18" s="16" t="s">
        <v>0</v>
      </c>
      <c r="M18" s="12">
        <v>625</v>
      </c>
      <c r="N18" s="12" t="s">
        <v>0</v>
      </c>
      <c r="O18" s="13" t="s">
        <v>0</v>
      </c>
      <c r="P18" s="25">
        <v>44720</v>
      </c>
      <c r="S18" s="20"/>
      <c r="T18" s="20"/>
      <c r="U18" s="20"/>
      <c r="V18" s="20"/>
      <c r="W18" s="20"/>
      <c r="X18" s="20"/>
      <c r="Y18" s="20"/>
    </row>
    <row r="19" spans="2:16" ht="12">
      <c r="B19" s="10">
        <v>2022</v>
      </c>
      <c r="C19" s="19">
        <v>2023</v>
      </c>
      <c r="D19" s="2">
        <v>0</v>
      </c>
      <c r="E19" s="2">
        <v>0</v>
      </c>
      <c r="F19" s="2">
        <v>0</v>
      </c>
      <c r="G19" s="15">
        <v>199</v>
      </c>
      <c r="H19" s="2">
        <v>0</v>
      </c>
      <c r="I19" s="2">
        <v>722</v>
      </c>
      <c r="J19" s="2">
        <v>327</v>
      </c>
      <c r="K19" s="16" t="s">
        <v>0</v>
      </c>
      <c r="L19" s="16" t="s">
        <v>0</v>
      </c>
      <c r="M19" s="12">
        <v>615</v>
      </c>
      <c r="N19" s="12" t="s">
        <v>0</v>
      </c>
      <c r="O19" s="13" t="s">
        <v>0</v>
      </c>
      <c r="P19" s="25">
        <v>45078</v>
      </c>
    </row>
  </sheetData>
  <sheetProtection/>
  <mergeCells count="1">
    <mergeCell ref="D13:O13"/>
  </mergeCell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9"/>
  <sheetViews>
    <sheetView showGridLines="0" zoomScalePageLayoutView="0" workbookViewId="0" topLeftCell="A1">
      <selection activeCell="J32" sqref="J32"/>
    </sheetView>
  </sheetViews>
  <sheetFormatPr defaultColWidth="10.7109375" defaultRowHeight="15"/>
  <cols>
    <col min="1" max="1" width="2.7109375" style="2" customWidth="1"/>
    <col min="2" max="2" width="10.7109375" style="2" customWidth="1"/>
    <col min="3" max="3" width="16.8515625" style="2" customWidth="1"/>
    <col min="4" max="7" width="10.7109375" style="2" customWidth="1"/>
    <col min="8" max="8" width="12.8515625" style="2" customWidth="1"/>
    <col min="9" max="11" width="10.7109375" style="2" customWidth="1"/>
    <col min="12" max="16384" width="10.7109375" style="2" customWidth="1"/>
  </cols>
  <sheetData>
    <row r="2" s="1" customFormat="1" ht="26.25">
      <c r="B2" s="1" t="s">
        <v>26</v>
      </c>
    </row>
    <row r="3" ht="12.75">
      <c r="B3" s="21" t="s">
        <v>21</v>
      </c>
    </row>
    <row r="4" ht="12.75">
      <c r="B4" s="21" t="s">
        <v>8</v>
      </c>
    </row>
    <row r="6" ht="12">
      <c r="B6" s="2" t="s">
        <v>6</v>
      </c>
    </row>
    <row r="7" ht="12">
      <c r="B7" s="2" t="s">
        <v>4</v>
      </c>
    </row>
    <row r="8" spans="2:16" ht="12">
      <c r="B8" s="22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12" ht="12.75" thickBot="1"/>
    <row r="13" spans="4:15" ht="12.75" thickBot="1">
      <c r="D13" s="26" t="s">
        <v>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2:16" s="9" customFormat="1" ht="36.75" thickBot="1">
      <c r="B14" s="3" t="s">
        <v>1</v>
      </c>
      <c r="C14" s="4" t="s">
        <v>2</v>
      </c>
      <c r="D14" s="5" t="s">
        <v>10</v>
      </c>
      <c r="E14" s="6" t="s">
        <v>11</v>
      </c>
      <c r="F14" s="6" t="s">
        <v>9</v>
      </c>
      <c r="G14" s="6" t="s">
        <v>12</v>
      </c>
      <c r="H14" s="6" t="s">
        <v>13</v>
      </c>
      <c r="I14" s="6" t="s">
        <v>14</v>
      </c>
      <c r="J14" s="6" t="s">
        <v>15</v>
      </c>
      <c r="K14" s="6" t="s">
        <v>23</v>
      </c>
      <c r="L14" s="6" t="s">
        <v>16</v>
      </c>
      <c r="M14" s="6" t="s">
        <v>17</v>
      </c>
      <c r="N14" s="6" t="s">
        <v>18</v>
      </c>
      <c r="O14" s="7" t="s">
        <v>19</v>
      </c>
      <c r="P14" s="8" t="s">
        <v>3</v>
      </c>
    </row>
    <row r="15" spans="2:16" ht="12">
      <c r="B15" s="17">
        <v>2018</v>
      </c>
      <c r="C15" s="11">
        <v>2019</v>
      </c>
      <c r="D15" s="18">
        <v>0</v>
      </c>
      <c r="E15" s="16">
        <v>0</v>
      </c>
      <c r="F15" s="16">
        <v>0</v>
      </c>
      <c r="G15" s="16" t="s">
        <v>0</v>
      </c>
      <c r="H15" s="16">
        <v>0</v>
      </c>
      <c r="I15" s="16">
        <v>750</v>
      </c>
      <c r="J15" s="16">
        <v>327</v>
      </c>
      <c r="K15" s="16">
        <v>371</v>
      </c>
      <c r="L15" s="16" t="s">
        <v>0</v>
      </c>
      <c r="M15" s="16">
        <v>510.28471610446996</v>
      </c>
      <c r="N15" s="16" t="s">
        <v>0</v>
      </c>
      <c r="O15" s="19" t="s">
        <v>0</v>
      </c>
      <c r="P15" s="14">
        <v>43733</v>
      </c>
    </row>
    <row r="16" spans="2:16" ht="12">
      <c r="B16" s="17">
        <v>2019</v>
      </c>
      <c r="C16" s="11">
        <v>2020</v>
      </c>
      <c r="D16" s="18">
        <v>0</v>
      </c>
      <c r="E16" s="16">
        <v>0</v>
      </c>
      <c r="F16" s="16">
        <v>0</v>
      </c>
      <c r="G16" s="16" t="s">
        <v>0</v>
      </c>
      <c r="H16" s="16">
        <v>0</v>
      </c>
      <c r="I16" s="16">
        <v>772</v>
      </c>
      <c r="J16" s="16">
        <v>327</v>
      </c>
      <c r="K16" s="16">
        <v>371</v>
      </c>
      <c r="L16" s="16" t="s">
        <v>0</v>
      </c>
      <c r="M16" s="16">
        <v>601</v>
      </c>
      <c r="N16" s="16" t="s">
        <v>0</v>
      </c>
      <c r="O16" s="19" t="s">
        <v>0</v>
      </c>
      <c r="P16" s="14">
        <v>44075</v>
      </c>
    </row>
    <row r="17" spans="2:16" ht="12">
      <c r="B17" s="17">
        <v>2020</v>
      </c>
      <c r="C17" s="11">
        <v>2021</v>
      </c>
      <c r="D17" s="18">
        <v>0</v>
      </c>
      <c r="E17" s="16">
        <v>0</v>
      </c>
      <c r="F17" s="16">
        <v>0</v>
      </c>
      <c r="G17" s="16" t="s">
        <v>0</v>
      </c>
      <c r="H17" s="16">
        <v>0</v>
      </c>
      <c r="I17" s="2">
        <v>752</v>
      </c>
      <c r="J17" s="16">
        <v>327</v>
      </c>
      <c r="K17" s="16">
        <v>371</v>
      </c>
      <c r="L17" s="16" t="s">
        <v>0</v>
      </c>
      <c r="M17" s="2">
        <v>577</v>
      </c>
      <c r="N17" s="16" t="s">
        <v>0</v>
      </c>
      <c r="O17" s="19" t="s">
        <v>0</v>
      </c>
      <c r="P17" s="25">
        <f>'1. FE_Portugal_Continental'!P17</f>
        <v>44379</v>
      </c>
    </row>
    <row r="18" spans="2:25" ht="12">
      <c r="B18" s="10">
        <v>2021</v>
      </c>
      <c r="C18" s="19">
        <v>2022</v>
      </c>
      <c r="D18" s="2">
        <v>0</v>
      </c>
      <c r="E18" s="2">
        <v>0</v>
      </c>
      <c r="F18" s="2">
        <v>0</v>
      </c>
      <c r="G18" s="16" t="s">
        <v>0</v>
      </c>
      <c r="H18" s="2">
        <v>0</v>
      </c>
      <c r="I18" s="12">
        <v>775.389316230091</v>
      </c>
      <c r="J18" s="2">
        <v>327</v>
      </c>
      <c r="K18" s="16">
        <v>371</v>
      </c>
      <c r="L18" s="16" t="s">
        <v>0</v>
      </c>
      <c r="M18" s="12">
        <v>607</v>
      </c>
      <c r="N18" s="12" t="s">
        <v>0</v>
      </c>
      <c r="O18" s="13" t="s">
        <v>0</v>
      </c>
      <c r="P18" s="14">
        <v>44720</v>
      </c>
      <c r="S18" s="20"/>
      <c r="T18" s="20"/>
      <c r="U18" s="20"/>
      <c r="V18" s="20"/>
      <c r="W18" s="20"/>
      <c r="X18" s="20"/>
      <c r="Y18" s="20"/>
    </row>
    <row r="19" spans="2:16" ht="12">
      <c r="B19" s="10">
        <v>2022</v>
      </c>
      <c r="C19" s="19">
        <v>2023</v>
      </c>
      <c r="D19" s="2">
        <v>0</v>
      </c>
      <c r="E19" s="2">
        <v>0</v>
      </c>
      <c r="F19" s="2">
        <v>0</v>
      </c>
      <c r="G19" s="15" t="s">
        <v>0</v>
      </c>
      <c r="H19" s="2">
        <v>0</v>
      </c>
      <c r="I19" s="2">
        <v>722</v>
      </c>
      <c r="J19" s="2">
        <v>327</v>
      </c>
      <c r="K19" s="16">
        <v>371</v>
      </c>
      <c r="L19" s="16" t="s">
        <v>0</v>
      </c>
      <c r="M19" s="12">
        <v>546</v>
      </c>
      <c r="N19" s="12" t="s">
        <v>0</v>
      </c>
      <c r="O19" s="13" t="s">
        <v>0</v>
      </c>
      <c r="P19" s="14">
        <v>45078</v>
      </c>
    </row>
  </sheetData>
  <sheetProtection/>
  <mergeCells count="1">
    <mergeCell ref="D13:O13"/>
  </mergeCell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Lages</dc:creator>
  <cp:keywords/>
  <dc:description/>
  <cp:lastModifiedBy>ERSE</cp:lastModifiedBy>
  <cp:lastPrinted>2012-06-28T14:44:32Z</cp:lastPrinted>
  <dcterms:created xsi:type="dcterms:W3CDTF">2012-01-26T11:46:42Z</dcterms:created>
  <dcterms:modified xsi:type="dcterms:W3CDTF">2023-06-01T16:30:22Z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Miguel Coelho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Patricia Lages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