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http://myerse.erse.pt/Areas_de_trabalho/Mobilidade_Eletrica/Normas Complementares EGME/Revisão Normas 2022/Proposta de Novas Normas/Normas limpas/"/>
    </mc:Choice>
  </mc:AlternateContent>
  <bookViews>
    <workbookView xWindow="480" yWindow="216" windowWidth="18192" windowHeight="7032" firstSheet="1" activeTab="4"/>
  </bookViews>
  <sheets>
    <sheet name="Índice" sheetId="16" r:id="rId1"/>
    <sheet name="N1-01-Mobie - DR" sheetId="11" r:id="rId2"/>
    <sheet name="N1-02-Mobie - Imobilizado_amort" sheetId="12" r:id="rId3"/>
    <sheet name="N1-03-Mobie - Subsídios" sheetId="13" r:id="rId4"/>
    <sheet name="N1-04-Mobie - Base Ativos" sheetId="27" r:id="rId5"/>
    <sheet name="N1-05-Mobie - TPE" sheetId="18" r:id="rId6"/>
    <sheet name="N1-06-Mobie - FSE" sheetId="14" r:id="rId7"/>
    <sheet name="N1-07-Mobie - Gastos Pessoal" sheetId="19" r:id="rId8"/>
    <sheet name="N1-08-Mobie - O. Gastos Perdas" sheetId="17" r:id="rId9"/>
    <sheet name="N1-09-Mobie - O. Rend. Ganhos" sheetId="26" r:id="rId10"/>
    <sheet name="N1-10-Mobie - Indutor de custos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DAT1" localSheetId="4">#REF!</definedName>
    <definedName name="____DAT1" localSheetId="7">#REF!</definedName>
    <definedName name="____DAT1" localSheetId="9">#REF!</definedName>
    <definedName name="____DAT1" localSheetId="10">#REF!</definedName>
    <definedName name="____DAT1">#REF!</definedName>
    <definedName name="____DAT11" localSheetId="4">[1]Original!#REF!</definedName>
    <definedName name="____DAT11" localSheetId="7">[1]Original!#REF!</definedName>
    <definedName name="____DAT11" localSheetId="9">[1]Original!#REF!</definedName>
    <definedName name="____DAT11" localSheetId="10">[1]Original!#REF!</definedName>
    <definedName name="____DAT11">[1]Original!#REF!</definedName>
    <definedName name="____DAT12" localSheetId="4">[1]Original!#REF!</definedName>
    <definedName name="____DAT12" localSheetId="7">[1]Original!#REF!</definedName>
    <definedName name="____DAT12" localSheetId="9">[1]Original!#REF!</definedName>
    <definedName name="____DAT12" localSheetId="10">[1]Original!#REF!</definedName>
    <definedName name="____DAT12">[1]Original!#REF!</definedName>
    <definedName name="____DAT13" localSheetId="4">[1]Original!#REF!</definedName>
    <definedName name="____DAT13" localSheetId="7">[1]Original!#REF!</definedName>
    <definedName name="____DAT13" localSheetId="9">[1]Original!#REF!</definedName>
    <definedName name="____DAT13" localSheetId="10">[1]Original!#REF!</definedName>
    <definedName name="____DAT13">[1]Original!#REF!</definedName>
    <definedName name="____DAT14" localSheetId="4">[1]Original!#REF!</definedName>
    <definedName name="____DAT14" localSheetId="7">[1]Original!#REF!</definedName>
    <definedName name="____DAT14" localSheetId="9">[1]Original!#REF!</definedName>
    <definedName name="____DAT14" localSheetId="10">[1]Original!#REF!</definedName>
    <definedName name="____DAT14">[1]Original!#REF!</definedName>
    <definedName name="____DAT19" localSheetId="4">[1]Original!#REF!</definedName>
    <definedName name="____DAT19" localSheetId="7">[1]Original!#REF!</definedName>
    <definedName name="____DAT19" localSheetId="9">[1]Original!#REF!</definedName>
    <definedName name="____DAT19" localSheetId="10">[1]Original!#REF!</definedName>
    <definedName name="____DAT19">[1]Original!#REF!</definedName>
    <definedName name="____DAT2" localSheetId="4">#REF!</definedName>
    <definedName name="____DAT2" localSheetId="7">#REF!</definedName>
    <definedName name="____DAT2" localSheetId="9">#REF!</definedName>
    <definedName name="____DAT2" localSheetId="10">#REF!</definedName>
    <definedName name="____DAT2">#REF!</definedName>
    <definedName name="____DAT20" localSheetId="4">[1]Original!#REF!</definedName>
    <definedName name="____DAT20" localSheetId="7">[1]Original!#REF!</definedName>
    <definedName name="____DAT20" localSheetId="9">[1]Original!#REF!</definedName>
    <definedName name="____DAT20" localSheetId="10">[1]Original!#REF!</definedName>
    <definedName name="____DAT20">[1]Original!#REF!</definedName>
    <definedName name="____DAT21" localSheetId="4">[1]Original!#REF!</definedName>
    <definedName name="____DAT21" localSheetId="7">[1]Original!#REF!</definedName>
    <definedName name="____DAT21" localSheetId="9">[1]Original!#REF!</definedName>
    <definedName name="____DAT21" localSheetId="10">[1]Original!#REF!</definedName>
    <definedName name="____DAT21">[1]Original!#REF!</definedName>
    <definedName name="____DAT22" localSheetId="4">[1]Original!#REF!</definedName>
    <definedName name="____DAT22" localSheetId="7">[1]Original!#REF!</definedName>
    <definedName name="____DAT22" localSheetId="9">[1]Original!#REF!</definedName>
    <definedName name="____DAT22" localSheetId="10">[1]Original!#REF!</definedName>
    <definedName name="____DAT22">[1]Original!#REF!</definedName>
    <definedName name="____DAT23" localSheetId="4">[1]Original!#REF!</definedName>
    <definedName name="____DAT23" localSheetId="7">[1]Original!#REF!</definedName>
    <definedName name="____DAT23" localSheetId="9">[1]Original!#REF!</definedName>
    <definedName name="____DAT23" localSheetId="10">[1]Original!#REF!</definedName>
    <definedName name="____DAT23">[1]Original!#REF!</definedName>
    <definedName name="___DAT3" localSheetId="4">#REF!</definedName>
    <definedName name="___DAT3" localSheetId="7">#REF!</definedName>
    <definedName name="___DAT3" localSheetId="9">#REF!</definedName>
    <definedName name="___DAT3" localSheetId="10">#REF!</definedName>
    <definedName name="___DAT3">#REF!</definedName>
    <definedName name="___DAT4" localSheetId="4">#REF!</definedName>
    <definedName name="___DAT4" localSheetId="7">#REF!</definedName>
    <definedName name="___DAT4" localSheetId="9">#REF!</definedName>
    <definedName name="___DAT4" localSheetId="10">#REF!</definedName>
    <definedName name="___DAT4">#REF!</definedName>
    <definedName name="___DAT5" localSheetId="4">#REF!</definedName>
    <definedName name="___DAT5" localSheetId="7">#REF!</definedName>
    <definedName name="___DAT5" localSheetId="9">#REF!</definedName>
    <definedName name="___DAT5" localSheetId="10">#REF!</definedName>
    <definedName name="___DAT5">#REF!</definedName>
    <definedName name="___DAT6" localSheetId="4">#REF!</definedName>
    <definedName name="___DAT6" localSheetId="7">#REF!</definedName>
    <definedName name="___DAT6" localSheetId="9">#REF!</definedName>
    <definedName name="___DAT6" localSheetId="10">#REF!</definedName>
    <definedName name="___DAT6">#REF!</definedName>
    <definedName name="___DAT7" localSheetId="4">#REF!</definedName>
    <definedName name="___DAT7" localSheetId="7">#REF!</definedName>
    <definedName name="___DAT7" localSheetId="9">#REF!</definedName>
    <definedName name="___DAT7" localSheetId="10">#REF!</definedName>
    <definedName name="___DAT7">#REF!</definedName>
    <definedName name="___DAT8" localSheetId="4">#REF!</definedName>
    <definedName name="___DAT8" localSheetId="7">#REF!</definedName>
    <definedName name="___DAT8" localSheetId="9">#REF!</definedName>
    <definedName name="___DAT8" localSheetId="10">#REF!</definedName>
    <definedName name="___DAT8">#REF!</definedName>
    <definedName name="___DAT9" localSheetId="4">#REF!</definedName>
    <definedName name="___DAT9" localSheetId="7">#REF!</definedName>
    <definedName name="___DAT9" localSheetId="9">#REF!</definedName>
    <definedName name="___DAT9" localSheetId="10">#REF!</definedName>
    <definedName name="___DAT9">#REF!</definedName>
    <definedName name="_44220000___Edifíc._out._constr.">[2]ICursoMes!$C$8:$F$8</definedName>
    <definedName name="_44232110___Transporte_Electricidade___Subestações_Novas">[2]ICursoMes!$C$10:$F$10</definedName>
    <definedName name="_44232120___Transporte_Electricidade___Ampliação_Subestações">[2]ICursoMes!$C$11:$F$11</definedName>
    <definedName name="_44232130___Transporte_Electricidade___Remodelação_Subestações">[2]ICursoMes!$C$12:$F$12</definedName>
    <definedName name="_44232180___Transporte_Electricidade_Bateria_de_Condensadores">[2]ICursoMes!$C$13:$F$13</definedName>
    <definedName name="_44232210___Transporte_Electricidade___Linhas_150kv">[2]ICursoMes!$C$15:$F$15</definedName>
    <definedName name="_44232220___Transporte_Electricidade___Linhas_220Kv">[2]ICursoMes!$C$16:$F$16</definedName>
    <definedName name="_44232230___Transporte_Electricidade___Linhas_400KV">[2]ICursoMes!$C$17:$F$17</definedName>
    <definedName name="_44232310___Transporte_Electricidade___Gestor_Sistema">[2]ICursoMes!$C$20:$F$20</definedName>
    <definedName name="_44232520___Transporte_Electricidade___Cont.Medida_Fact.Prod.">[2]ICursoMes!$C$21:$F$21</definedName>
    <definedName name="_44238110___Telecomunicações_Segurança___Comutação_Telefónica">[2]ICursoMes!$C$23:$F$23</definedName>
    <definedName name="_44238120___Telecomunicações_Segurança___transmissão_de_dados">[2]ICursoMes!$C$24:$F$24</definedName>
    <definedName name="_44238130___Telecomunicações_Segurança___Fibra_Óptica">[2]ICursoMes!$C$25:$F$25</definedName>
    <definedName name="_44238140___Telecomunicações___Segurança_Sist._de_Alimentação">[2]ICursoMes!$C$26:$F$26</definedName>
    <definedName name="_44238230___Telecomunicações_Não_Reguladas_no_Sist.Eléctrico">[2]ICursoMes!$C$18:$F$18</definedName>
    <definedName name="_44261100___Equip_Informático_Próprio___Equipamento_central">[2]ICursoMes!$C$28:$F$28</definedName>
    <definedName name="_ano1">[3]dados!$A$2</definedName>
    <definedName name="_ano2">[3]dados!$A$3</definedName>
    <definedName name="_ano3">[4]dados!$A$4</definedName>
    <definedName name="_ano4">[4]dados!$A$5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 localSheetId="4">#REF!</definedName>
    <definedName name="_DAT1" localSheetId="7">#REF!</definedName>
    <definedName name="_DAT1" localSheetId="9">#REF!</definedName>
    <definedName name="_DAT1" localSheetId="10">#REF!</definedName>
    <definedName name="_DAT1">#REF!</definedName>
    <definedName name="_DAT10" localSheetId="4">#REF!</definedName>
    <definedName name="_DAT10" localSheetId="7">#REF!</definedName>
    <definedName name="_DAT10" localSheetId="9">#REF!</definedName>
    <definedName name="_DAT10" localSheetId="10">#REF!</definedName>
    <definedName name="_DAT10">#REF!</definedName>
    <definedName name="_DAT11" localSheetId="4">[5]Original!#REF!</definedName>
    <definedName name="_DAT11" localSheetId="7">[5]Original!#REF!</definedName>
    <definedName name="_DAT11" localSheetId="9">[5]Original!#REF!</definedName>
    <definedName name="_DAT11" localSheetId="10">[5]Original!#REF!</definedName>
    <definedName name="_DAT11">[5]Original!#REF!</definedName>
    <definedName name="_DAT12" localSheetId="4">[5]Original!#REF!</definedName>
    <definedName name="_DAT12" localSheetId="7">[5]Original!#REF!</definedName>
    <definedName name="_DAT12" localSheetId="9">[5]Original!#REF!</definedName>
    <definedName name="_DAT12" localSheetId="10">[5]Original!#REF!</definedName>
    <definedName name="_DAT12">[5]Original!#REF!</definedName>
    <definedName name="_DAT13" localSheetId="4">[5]Original!#REF!</definedName>
    <definedName name="_DAT13" localSheetId="7">[5]Original!#REF!</definedName>
    <definedName name="_DAT13" localSheetId="9">[5]Original!#REF!</definedName>
    <definedName name="_DAT13" localSheetId="10">[5]Original!#REF!</definedName>
    <definedName name="_DAT13">[5]Original!#REF!</definedName>
    <definedName name="_DAT14" localSheetId="4">[5]Original!#REF!</definedName>
    <definedName name="_DAT14" localSheetId="7">[5]Original!#REF!</definedName>
    <definedName name="_DAT14" localSheetId="9">[5]Original!#REF!</definedName>
    <definedName name="_DAT14" localSheetId="10">[5]Original!#REF!</definedName>
    <definedName name="_DAT14">[5]Original!#REF!</definedName>
    <definedName name="_DAT15" localSheetId="4">#REF!</definedName>
    <definedName name="_DAT15" localSheetId="7">#REF!</definedName>
    <definedName name="_DAT15" localSheetId="9">#REF!</definedName>
    <definedName name="_DAT15" localSheetId="10">#REF!</definedName>
    <definedName name="_DAT15">#REF!</definedName>
    <definedName name="_DAT16" localSheetId="4">#REF!</definedName>
    <definedName name="_DAT16" localSheetId="7">#REF!</definedName>
    <definedName name="_DAT16" localSheetId="9">#REF!</definedName>
    <definedName name="_DAT16" localSheetId="10">#REF!</definedName>
    <definedName name="_DAT16">#REF!</definedName>
    <definedName name="_DAT17" localSheetId="4">#REF!</definedName>
    <definedName name="_DAT17" localSheetId="7">#REF!</definedName>
    <definedName name="_DAT17" localSheetId="9">#REF!</definedName>
    <definedName name="_DAT17" localSheetId="10">#REF!</definedName>
    <definedName name="_DAT17">#REF!</definedName>
    <definedName name="_DAT18" localSheetId="4">#REF!</definedName>
    <definedName name="_DAT18" localSheetId="7">#REF!</definedName>
    <definedName name="_DAT18" localSheetId="9">#REF!</definedName>
    <definedName name="_DAT18" localSheetId="10">#REF!</definedName>
    <definedName name="_DAT18">#REF!</definedName>
    <definedName name="_DAT19" localSheetId="4">[5]Original!#REF!</definedName>
    <definedName name="_DAT19" localSheetId="7">[5]Original!#REF!</definedName>
    <definedName name="_DAT19" localSheetId="9">[5]Original!#REF!</definedName>
    <definedName name="_DAT19" localSheetId="10">[5]Original!#REF!</definedName>
    <definedName name="_DAT19">[5]Original!#REF!</definedName>
    <definedName name="_DAT2" localSheetId="4">#REF!</definedName>
    <definedName name="_DAT2" localSheetId="7">#REF!</definedName>
    <definedName name="_DAT2" localSheetId="9">#REF!</definedName>
    <definedName name="_DAT2" localSheetId="10">#REF!</definedName>
    <definedName name="_DAT2">#REF!</definedName>
    <definedName name="_DAT20" localSheetId="4">[5]Original!#REF!</definedName>
    <definedName name="_DAT20" localSheetId="7">[5]Original!#REF!</definedName>
    <definedName name="_DAT20" localSheetId="9">[5]Original!#REF!</definedName>
    <definedName name="_DAT20" localSheetId="10">[5]Original!#REF!</definedName>
    <definedName name="_DAT20">[5]Original!#REF!</definedName>
    <definedName name="_DAT21" localSheetId="4">[5]Original!#REF!</definedName>
    <definedName name="_DAT21" localSheetId="7">[5]Original!#REF!</definedName>
    <definedName name="_DAT21" localSheetId="9">[5]Original!#REF!</definedName>
    <definedName name="_DAT21" localSheetId="10">[5]Original!#REF!</definedName>
    <definedName name="_DAT21">[5]Original!#REF!</definedName>
    <definedName name="_DAT22" localSheetId="4">[5]Original!#REF!</definedName>
    <definedName name="_DAT22" localSheetId="7">[5]Original!#REF!</definedName>
    <definedName name="_DAT22" localSheetId="9">[5]Original!#REF!</definedName>
    <definedName name="_DAT22" localSheetId="10">[5]Original!#REF!</definedName>
    <definedName name="_DAT22">[5]Original!#REF!</definedName>
    <definedName name="_DAT23" localSheetId="4">[5]Original!#REF!</definedName>
    <definedName name="_DAT23" localSheetId="7">[5]Original!#REF!</definedName>
    <definedName name="_DAT23" localSheetId="9">[5]Original!#REF!</definedName>
    <definedName name="_DAT23" localSheetId="10">[5]Original!#REF!</definedName>
    <definedName name="_DAT23">[5]Original!#REF!</definedName>
    <definedName name="_DAT24" localSheetId="4">#REF!</definedName>
    <definedName name="_DAT24" localSheetId="7">#REF!</definedName>
    <definedName name="_DAT24" localSheetId="9">#REF!</definedName>
    <definedName name="_DAT24" localSheetId="10">#REF!</definedName>
    <definedName name="_DAT24">#REF!</definedName>
    <definedName name="_DAT25" localSheetId="4">#REF!</definedName>
    <definedName name="_DAT25" localSheetId="7">#REF!</definedName>
    <definedName name="_DAT25" localSheetId="9">#REF!</definedName>
    <definedName name="_DAT25" localSheetId="10">#REF!</definedName>
    <definedName name="_DAT25">#REF!</definedName>
    <definedName name="_DAT26" localSheetId="4">#REF!</definedName>
    <definedName name="_DAT26" localSheetId="7">#REF!</definedName>
    <definedName name="_DAT26" localSheetId="9">#REF!</definedName>
    <definedName name="_DAT26" localSheetId="10">#REF!</definedName>
    <definedName name="_DAT26">#REF!</definedName>
    <definedName name="_DAT27" localSheetId="4">#REF!</definedName>
    <definedName name="_DAT27" localSheetId="7">#REF!</definedName>
    <definedName name="_DAT27" localSheetId="9">#REF!</definedName>
    <definedName name="_DAT27" localSheetId="10">#REF!</definedName>
    <definedName name="_DAT27">#REF!</definedName>
    <definedName name="_DAT28" localSheetId="4">#REF!</definedName>
    <definedName name="_DAT28" localSheetId="7">#REF!</definedName>
    <definedName name="_DAT28" localSheetId="9">#REF!</definedName>
    <definedName name="_DAT28" localSheetId="10">#REF!</definedName>
    <definedName name="_DAT28">#REF!</definedName>
    <definedName name="_DAT29" localSheetId="4">#REF!</definedName>
    <definedName name="_DAT29" localSheetId="7">#REF!</definedName>
    <definedName name="_DAT29" localSheetId="9">#REF!</definedName>
    <definedName name="_DAT29" localSheetId="10">#REF!</definedName>
    <definedName name="_DAT29">#REF!</definedName>
    <definedName name="_DAT3" localSheetId="4">#REF!</definedName>
    <definedName name="_DAT3" localSheetId="7">#REF!</definedName>
    <definedName name="_DAT3" localSheetId="9">#REF!</definedName>
    <definedName name="_DAT3" localSheetId="10">#REF!</definedName>
    <definedName name="_DAT3">#REF!</definedName>
    <definedName name="_DAT4" localSheetId="4">#REF!</definedName>
    <definedName name="_DAT4" localSheetId="7">#REF!</definedName>
    <definedName name="_DAT4" localSheetId="9">#REF!</definedName>
    <definedName name="_DAT4" localSheetId="10">#REF!</definedName>
    <definedName name="_DAT4">#REF!</definedName>
    <definedName name="_DAT5" localSheetId="4">#REF!</definedName>
    <definedName name="_DAT5" localSheetId="7">#REF!</definedName>
    <definedName name="_DAT5" localSheetId="9">#REF!</definedName>
    <definedName name="_DAT5" localSheetId="10">#REF!</definedName>
    <definedName name="_DAT5">#REF!</definedName>
    <definedName name="_DAT6" localSheetId="4">#REF!</definedName>
    <definedName name="_DAT6" localSheetId="7">#REF!</definedName>
    <definedName name="_DAT6" localSheetId="9">#REF!</definedName>
    <definedName name="_DAT6" localSheetId="10">#REF!</definedName>
    <definedName name="_DAT6">#REF!</definedName>
    <definedName name="_DAT7" localSheetId="4">#REF!</definedName>
    <definedName name="_DAT7" localSheetId="7">#REF!</definedName>
    <definedName name="_DAT7" localSheetId="9">#REF!</definedName>
    <definedName name="_DAT7" localSheetId="10">#REF!</definedName>
    <definedName name="_DAT7">#REF!</definedName>
    <definedName name="_DAT8" localSheetId="4">#REF!</definedName>
    <definedName name="_DAT8" localSheetId="7">#REF!</definedName>
    <definedName name="_DAT8" localSheetId="9">#REF!</definedName>
    <definedName name="_DAT8" localSheetId="10">#REF!</definedName>
    <definedName name="_DAT8">#REF!</definedName>
    <definedName name="_DAT9" localSheetId="4">#REF!</definedName>
    <definedName name="_DAT9" localSheetId="7">#REF!</definedName>
    <definedName name="_DAT9" localSheetId="9">#REF!</definedName>
    <definedName name="_DAT9" localSheetId="10">#REF!</definedName>
    <definedName name="_DAT9">#REF!</definedName>
    <definedName name="_Fig527">'[6]1997'!$C$15:$H$40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hidden="1">#REF!</definedName>
    <definedName name="_Key10" localSheetId="4" hidden="1">#REF!</definedName>
    <definedName name="_Key10" localSheetId="10" hidden="1">#REF!</definedName>
    <definedName name="_Key10" hidden="1">#REF!</definedName>
    <definedName name="_Key12" localSheetId="4" hidden="1">#REF!</definedName>
    <definedName name="_Key12" localSheetId="10" hidden="1">#REF!</definedName>
    <definedName name="_Key12" hidden="1">#REF!</definedName>
    <definedName name="_Key2" localSheetId="4" hidden="1">#REF!</definedName>
    <definedName name="_Key2" localSheetId="5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hidden="1">#REF!</definedName>
    <definedName name="_l">'[4]quadro 27a'!$D$8:$O$8</definedName>
    <definedName name="_Order1" hidden="1">255</definedName>
    <definedName name="_Order2" hidden="1">255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a">[4]dados!$A$2</definedName>
    <definedName name="acum">[7]dados!$AJ$6:$AJ$147</definedName>
    <definedName name="ACUMUL">[8]dados!$AJ$6:$AJ$147</definedName>
    <definedName name="Amort.97_com" localSheetId="4">#REF!</definedName>
    <definedName name="Amort.97_com" localSheetId="7">#REF!</definedName>
    <definedName name="Amort.97_com" localSheetId="9">#REF!</definedName>
    <definedName name="Amort.97_com" localSheetId="10">#REF!</definedName>
    <definedName name="Amort.97_com">#REF!</definedName>
    <definedName name="Amort.97_sem" localSheetId="4">#REF!</definedName>
    <definedName name="Amort.97_sem" localSheetId="7">#REF!</definedName>
    <definedName name="Amort.97_sem" localSheetId="9">#REF!</definedName>
    <definedName name="Amort.97_sem" localSheetId="10">#REF!</definedName>
    <definedName name="Amort.97_sem">#REF!</definedName>
    <definedName name="ano" localSheetId="4">#REF!</definedName>
    <definedName name="ano" localSheetId="7">#REF!</definedName>
    <definedName name="ano" localSheetId="9">#REF!</definedName>
    <definedName name="ano" localSheetId="10">#REF!</definedName>
    <definedName name="ano">#REF!</definedName>
    <definedName name="ano1a">[9]dados!$A$2</definedName>
    <definedName name="ano2a">[9]dados!$A$3</definedName>
    <definedName name="ANOS10">[10]Serv.dívida!$A$3:$R$171</definedName>
    <definedName name="anscount" hidden="1">21</definedName>
    <definedName name="_xlnm.Print_Area" localSheetId="0">Índice!$B$2:$D$15</definedName>
    <definedName name="_xlnm.Print_Area" localSheetId="1">'N1-01-Mobie - DR'!$B$2:$E$33</definedName>
    <definedName name="_xlnm.Print_Area" localSheetId="2">'N1-02-Mobie - Imobilizado_amort'!$C$2:$N$38,'N1-02-Mobie - Imobilizado_amort'!$C$41:$I$53</definedName>
    <definedName name="_xlnm.Print_Area" localSheetId="3">'N1-03-Mobie - Subsídios'!$C$4:$P$20</definedName>
    <definedName name="_xlnm.Print_Area" localSheetId="4">'N1-04-Mobie - Base Ativos'!$C$2:$J$37</definedName>
    <definedName name="_xlnm.Print_Area" localSheetId="5">'N1-05-Mobie - TPE'!$B$1:$D$18</definedName>
    <definedName name="_xlnm.Print_Area" localSheetId="6">'N1-06-Mobie - FSE'!$B$2:$H$37</definedName>
    <definedName name="_xlnm.Print_Area" localSheetId="7">'N1-07-Mobie - Gastos Pessoal'!$B$2:$D$13</definedName>
    <definedName name="_xlnm.Print_Area" localSheetId="8">'N1-08-Mobie - O. Gastos Perdas'!$B$2:$D$12</definedName>
    <definedName name="_xlnm.Print_Area" localSheetId="9">'N1-09-Mobie - O. Rend. Ganhos'!$B$2:$D$10</definedName>
    <definedName name="_xlnm.Print_Area" localSheetId="10">'N1-10-Mobie - Indutor de custos'!$B$2:$D$10</definedName>
    <definedName name="Area_principal" localSheetId="4">#REF!</definedName>
    <definedName name="Area_principal" localSheetId="7">#REF!</definedName>
    <definedName name="Area_principal" localSheetId="9">#REF!</definedName>
    <definedName name="Area_principal" localSheetId="10">#REF!</definedName>
    <definedName name="Area_principal">#REF!</definedName>
    <definedName name="ARREDOND">[11]P5!$H$5</definedName>
    <definedName name="AS2DocOpenMode" hidden="1">"AS2DocumentEdit"</definedName>
    <definedName name="ASDF">[12]Serv.dívida!$A$3:$R$171</definedName>
    <definedName name="asf" localSheetId="4">#REF!</definedName>
    <definedName name="asf" localSheetId="7">#REF!</definedName>
    <definedName name="asf" localSheetId="9">#REF!</definedName>
    <definedName name="asf" localSheetId="10">#REF!</definedName>
    <definedName name="asf">#REF!</definedName>
    <definedName name="ASTW">[8]dados!$F$6:$Q$147</definedName>
    <definedName name="b">[4]dados!$A$3</definedName>
    <definedName name="bal" localSheetId="4">#REF!</definedName>
    <definedName name="bal" localSheetId="7">#REF!</definedName>
    <definedName name="bal" localSheetId="9">#REF!</definedName>
    <definedName name="bal" localSheetId="10">#REF!</definedName>
    <definedName name="bal">#REF!</definedName>
    <definedName name="_xlnm.Database" localSheetId="4">#REF!</definedName>
    <definedName name="_xlnm.Database" localSheetId="7">#REF!</definedName>
    <definedName name="_xlnm.Database" localSheetId="9">#REF!</definedName>
    <definedName name="_xlnm.Database" localSheetId="10">#REF!</definedName>
    <definedName name="_xlnm.Database">#REF!</definedName>
    <definedName name="bn" localSheetId="4">#REF!</definedName>
    <definedName name="bn" localSheetId="9">#REF!</definedName>
    <definedName name="bn" localSheetId="10">#REF!</definedName>
    <definedName name="bn">#REF!</definedName>
    <definedName name="CABOS_SUBT" localSheetId="4">#REF!</definedName>
    <definedName name="CABOS_SUBT" localSheetId="7">#REF!</definedName>
    <definedName name="CABOS_SUBT" localSheetId="9">#REF!</definedName>
    <definedName name="CABOS_SUBT" localSheetId="10">#REF!</definedName>
    <definedName name="CABOS_SUBT">#REF!</definedName>
    <definedName name="Case">[13]P.Operacionais!$F$4</definedName>
    <definedName name="ccomb">[14]combustivel!$C$5:$N$88</definedName>
    <definedName name="ccomb_c">[14]combustivel!$C$3:$N$3</definedName>
    <definedName name="ccomb_l">[14]combustivel!$B$5:$B$88</definedName>
    <definedName name="çk" localSheetId="4">#REF!</definedName>
    <definedName name="çk" localSheetId="7">#REF!</definedName>
    <definedName name="çk" localSheetId="9">#REF!</definedName>
    <definedName name="çk" localSheetId="10">#REF!</definedName>
    <definedName name="çk">#REF!</definedName>
    <definedName name="Classes_do_imobilizado">[2]ICursoMes!$C$6:$F$6</definedName>
    <definedName name="CO_01">'[15]Controlo Orçamental2'!$O$6</definedName>
    <definedName name="CO_02">'[15]Controlo Orçamental2'!$O$7</definedName>
    <definedName name="CO_03">'[15]Controlo Orçamental2'!$O$8</definedName>
    <definedName name="CO_04">'[15]Controlo Orçamental2'!$O$126</definedName>
    <definedName name="CO_05">'[15]Controlo Orçamental2'!$O$127</definedName>
    <definedName name="CO_06">'[15]Controlo Orçamental2'!$O$128</definedName>
    <definedName name="CO_07">'[15]Controlo Orçamental2'!$O$10</definedName>
    <definedName name="CO_08">'[15]Controlo Orçamental2'!$O$11</definedName>
    <definedName name="CO_09">'[15]Controlo Orçamental2'!$O$12</definedName>
    <definedName name="CO_10">'[15]Controlo Orçamental2'!$O$13</definedName>
    <definedName name="CO_11">'[15]Controlo Orçamental2'!$O$14</definedName>
    <definedName name="CO_12">'[15]Controlo Orçamental2'!$O$15</definedName>
    <definedName name="CO_13">'[15]Controlo Orçamental2'!$O$16</definedName>
    <definedName name="CO_14">'[15]Controlo Orçamental2'!$O$17</definedName>
    <definedName name="CO_15">'[15]Controlo Orçamental2'!$O$18</definedName>
    <definedName name="CO_16">'[15]Controlo Orçamental2'!$O$19</definedName>
    <definedName name="CO_17">'[15]Controlo Orçamental2'!$O$20</definedName>
    <definedName name="CO_18">'[15]Controlo Orçamental2'!$O$21</definedName>
    <definedName name="CO_19">'[15]Controlo Orçamental2'!$O$22</definedName>
    <definedName name="CO_20">'[15]Controlo Orçamental2'!$O$23</definedName>
    <definedName name="CO_21">'[15]Controlo Orçamental2'!$O$24</definedName>
    <definedName name="CO_22">'[15]Controlo Orçamental2'!$O$25</definedName>
    <definedName name="CO_23">'[15]Controlo Orçamental2'!$O$26</definedName>
    <definedName name="CO_24">'[15]Controlo Orçamental2'!$O$27</definedName>
    <definedName name="CO_25">'[15]Controlo Orçamental2'!$O$28</definedName>
    <definedName name="CO_26">'[15]Controlo Orçamental2'!$O$29</definedName>
    <definedName name="CO_27">'[15]Controlo Orçamental2'!$O$30</definedName>
    <definedName name="CO_28">'[15]Controlo Orçamental2'!$O$31</definedName>
    <definedName name="CO_29">'[15]Controlo Orçamental2'!$O$32</definedName>
    <definedName name="CO_30">'[15]Controlo Orçamental2'!$O$33</definedName>
    <definedName name="CO_31">'[15]Controlo Orçamental2'!$O$34</definedName>
    <definedName name="CO_32">'[15]Controlo Orçamental2'!$O$35</definedName>
    <definedName name="CO_33">'[15]Controlo Orçamental2'!$O$36</definedName>
    <definedName name="CO_34">'[15]Controlo Orçamental2'!$O$37</definedName>
    <definedName name="CO_35">'[15]Controlo Orçamental2'!$O$38</definedName>
    <definedName name="CO_36">'[15]Controlo Orçamental2'!$O$39</definedName>
    <definedName name="CO_37">[15]Novo03!$H$1281</definedName>
    <definedName name="CO_38">[15]Novo03!$H$1282</definedName>
    <definedName name="CO_39">[15]Novo03!$H$1549</definedName>
    <definedName name="CO_40">[15]Novo03!$H$1639</definedName>
    <definedName name="CO_41">'[15]Controlo Orçamental2'!$P$43</definedName>
    <definedName name="CO_42">'[15]Controlo Orçamental2'!$P$44</definedName>
    <definedName name="CO_43">'[15]Controlo Orçamental2'!$P$45</definedName>
    <definedName name="CO_44">'[15]Controlo Orçamental2'!$P$46</definedName>
    <definedName name="CO_45">'[15]Controlo Orçamental2'!$P$47</definedName>
    <definedName name="CO_46">'[15]Controlo Orçamental2'!$P$49</definedName>
    <definedName name="CO_47">'[15]Controlo Orçamental2'!$P$50</definedName>
    <definedName name="CO_48">'[15]Controlo Orçamental2'!$P$51</definedName>
    <definedName name="CO_49">[15]RCP!$V$38</definedName>
    <definedName name="CO_50">[15]RCP!$V$39</definedName>
    <definedName name="CO_51">[15]RCP!$V$40</definedName>
    <definedName name="CO_52">'[15]Controlo Orçamental2'!$O$116</definedName>
    <definedName name="CO_53">'[15]Controlo Orçamental2'!$O$117</definedName>
    <definedName name="CO_54">'[15]Controlo Orçamental2'!$O$118</definedName>
    <definedName name="CO_55">'[15]Controlo Orçamental2'!$O$119</definedName>
    <definedName name="CO_56">'[15]Controlo Orçamental2'!$O$40</definedName>
    <definedName name="CO_57">'[15]Indicadores R'!$W$5</definedName>
    <definedName name="CO_58">'[15]Indicadores R'!$W$6</definedName>
    <definedName name="CO_59">'[15]Indicadores R'!$W$7</definedName>
    <definedName name="CO_60">'[15]Indicadores R'!$W$8</definedName>
    <definedName name="CO_61">'[15]Indicadores R'!$W$9</definedName>
    <definedName name="CO_62">'[15]Indicadores R'!$W$10</definedName>
    <definedName name="CO_63">'[15]Indicadores R'!$W$13</definedName>
    <definedName name="CO_64">'[15]Indicadores R'!$W$14</definedName>
    <definedName name="CO_65">'[15]Indicadores R'!$W$15</definedName>
    <definedName name="CO_66">'[15]Indicadores R'!$W$18</definedName>
    <definedName name="CO_67">'[15]Indicadores R'!$W$19</definedName>
    <definedName name="CO_68">'[15]Indicadores R'!$W$20</definedName>
    <definedName name="CO_69">'[15]Indicadores R'!$Z$54</definedName>
    <definedName name="CO_70">'[15]Indicadores R'!$Z$58</definedName>
    <definedName name="CO_71">'[15]Indicadores R'!$Z$62</definedName>
    <definedName name="CompaniesList" localSheetId="4">#REF!</definedName>
    <definedName name="CompaniesList" localSheetId="9">#REF!</definedName>
    <definedName name="CompaniesList" localSheetId="10">#REF!</definedName>
    <definedName name="CompaniesList">#REF!</definedName>
    <definedName name="Company" localSheetId="4">#REF!</definedName>
    <definedName name="Company" localSheetId="9">#REF!</definedName>
    <definedName name="Company" localSheetId="10">#REF!</definedName>
    <definedName name="Company">#REF!</definedName>
    <definedName name="CompanyDescription" localSheetId="4">#REF!</definedName>
    <definedName name="CompanyDescription" localSheetId="9">#REF!</definedName>
    <definedName name="CompanyDescription" localSheetId="10">#REF!</definedName>
    <definedName name="CompanyDescription">#REF!</definedName>
    <definedName name="consgj_anoc" localSheetId="4">#REF!</definedName>
    <definedName name="consgj_anoc" localSheetId="7">#REF!</definedName>
    <definedName name="consgj_anoc" localSheetId="9">#REF!</definedName>
    <definedName name="consgj_anoc" localSheetId="10">#REF!</definedName>
    <definedName name="consgj_anoc">#REF!</definedName>
    <definedName name="consgj_anoc_c" localSheetId="4">#REF!</definedName>
    <definedName name="consgj_anoc_c" localSheetId="7">#REF!</definedName>
    <definedName name="consgj_anoc_c" localSheetId="9">#REF!</definedName>
    <definedName name="consgj_anoc_c" localSheetId="10">#REF!</definedName>
    <definedName name="consgj_anoc_c">#REF!</definedName>
    <definedName name="d">[16]combustivel!$C$5:$N$88</definedName>
    <definedName name="dacp" localSheetId="4">#REF!</definedName>
    <definedName name="dacp" localSheetId="7">#REF!</definedName>
    <definedName name="dacp" localSheetId="9">#REF!</definedName>
    <definedName name="dacp" localSheetId="10">#REF!</definedName>
    <definedName name="dacp">#REF!</definedName>
    <definedName name="dados">[17]DADBAL!$E$7:$AF$145</definedName>
    <definedName name="dados_l">[17]DADBAL!$D$7:$D$145</definedName>
    <definedName name="dados_mreg">[18]Dados_MReg!$F$9:$AC$97</definedName>
    <definedName name="dados_mreg_l">[18]Dados_MReg!$E$9:$E$97</definedName>
    <definedName name="DAT1B" localSheetId="4">#REF!</definedName>
    <definedName name="DAT1B" localSheetId="7">#REF!</definedName>
    <definedName name="DAT1B" localSheetId="9">#REF!</definedName>
    <definedName name="DAT1B" localSheetId="10">#REF!</definedName>
    <definedName name="DAT1B">#REF!</definedName>
    <definedName name="DAT2B" localSheetId="4">#REF!</definedName>
    <definedName name="DAT2B" localSheetId="7">#REF!</definedName>
    <definedName name="DAT2B" localSheetId="9">#REF!</definedName>
    <definedName name="DAT2B" localSheetId="10">#REF!</definedName>
    <definedName name="DAT2B">#REF!</definedName>
    <definedName name="DAT3B" localSheetId="4">#REF!</definedName>
    <definedName name="DAT3B" localSheetId="7">#REF!</definedName>
    <definedName name="DAT3B" localSheetId="9">#REF!</definedName>
    <definedName name="DAT3B" localSheetId="10">#REF!</definedName>
    <definedName name="DAT3B">#REF!</definedName>
    <definedName name="DAT4B" localSheetId="4">#REF!</definedName>
    <definedName name="DAT4B" localSheetId="7">#REF!</definedName>
    <definedName name="DAT4B" localSheetId="9">#REF!</definedName>
    <definedName name="DAT4B" localSheetId="10">#REF!</definedName>
    <definedName name="DAT4B">#REF!</definedName>
    <definedName name="DAT5B" localSheetId="4">#REF!</definedName>
    <definedName name="DAT5B" localSheetId="7">#REF!</definedName>
    <definedName name="DAT5B" localSheetId="9">#REF!</definedName>
    <definedName name="DAT5B" localSheetId="10">#REF!</definedName>
    <definedName name="DAT5B">#REF!</definedName>
    <definedName name="DAT6B" localSheetId="4">#REF!</definedName>
    <definedName name="DAT6B" localSheetId="7">#REF!</definedName>
    <definedName name="DAT6B" localSheetId="9">#REF!</definedName>
    <definedName name="DAT6B" localSheetId="10">#REF!</definedName>
    <definedName name="DAT6B">#REF!</definedName>
    <definedName name="DAT7B" localSheetId="4">#REF!</definedName>
    <definedName name="DAT7B" localSheetId="7">#REF!</definedName>
    <definedName name="DAT7B" localSheetId="9">#REF!</definedName>
    <definedName name="DAT7B" localSheetId="10">#REF!</definedName>
    <definedName name="DAT7B">#REF!</definedName>
    <definedName name="DAT8B" localSheetId="4">#REF!</definedName>
    <definedName name="DAT8B" localSheetId="7">#REF!</definedName>
    <definedName name="DAT8B" localSheetId="9">#REF!</definedName>
    <definedName name="DAT8B" localSheetId="10">#REF!</definedName>
    <definedName name="DAT8B">#REF!</definedName>
    <definedName name="DAT9B" localSheetId="4">#REF!</definedName>
    <definedName name="DAT9B" localSheetId="7">#REF!</definedName>
    <definedName name="DAT9B" localSheetId="9">#REF!</definedName>
    <definedName name="DAT9B" localSheetId="10">#REF!</definedName>
    <definedName name="DAT9B">#REF!</definedName>
    <definedName name="data" localSheetId="4">#REF!</definedName>
    <definedName name="data" localSheetId="7">#REF!</definedName>
    <definedName name="data" localSheetId="9">#REF!</definedName>
    <definedName name="data" localSheetId="10">#REF!</definedName>
    <definedName name="data">#REF!</definedName>
    <definedName name="DATA1" localSheetId="4">#REF!</definedName>
    <definedName name="DATA1" localSheetId="7">#REF!</definedName>
    <definedName name="DATA1" localSheetId="9">#REF!</definedName>
    <definedName name="DATA1" localSheetId="10">#REF!</definedName>
    <definedName name="DATA1">#REF!</definedName>
    <definedName name="DATA10" localSheetId="4">#REF!</definedName>
    <definedName name="DATA10" localSheetId="7">#REF!</definedName>
    <definedName name="DATA10" localSheetId="9">#REF!</definedName>
    <definedName name="DATA10" localSheetId="10">#REF!</definedName>
    <definedName name="DATA10">#REF!</definedName>
    <definedName name="DATA11" localSheetId="4">#REF!</definedName>
    <definedName name="DATA11" localSheetId="7">#REF!</definedName>
    <definedName name="DATA11" localSheetId="9">#REF!</definedName>
    <definedName name="DATA11" localSheetId="10">#REF!</definedName>
    <definedName name="DATA11">#REF!</definedName>
    <definedName name="DATA12" localSheetId="4">#REF!</definedName>
    <definedName name="DATA12" localSheetId="7">#REF!</definedName>
    <definedName name="DATA12" localSheetId="9">#REF!</definedName>
    <definedName name="DATA12" localSheetId="10">#REF!</definedName>
    <definedName name="DATA12">#REF!</definedName>
    <definedName name="DATA13" localSheetId="4">#REF!</definedName>
    <definedName name="DATA13" localSheetId="7">#REF!</definedName>
    <definedName name="DATA13" localSheetId="9">#REF!</definedName>
    <definedName name="DATA13" localSheetId="10">#REF!</definedName>
    <definedName name="DATA13">#REF!</definedName>
    <definedName name="DATA14" localSheetId="4">#REF!</definedName>
    <definedName name="DATA14" localSheetId="7">#REF!</definedName>
    <definedName name="DATA14" localSheetId="9">#REF!</definedName>
    <definedName name="DATA14" localSheetId="10">#REF!</definedName>
    <definedName name="DATA14">#REF!</definedName>
    <definedName name="DATA15" localSheetId="4">#REF!</definedName>
    <definedName name="DATA15" localSheetId="7">#REF!</definedName>
    <definedName name="DATA15" localSheetId="9">#REF!</definedName>
    <definedName name="DATA15" localSheetId="10">#REF!</definedName>
    <definedName name="DATA15">#REF!</definedName>
    <definedName name="DATA16" localSheetId="4">#REF!</definedName>
    <definedName name="DATA16" localSheetId="7">#REF!</definedName>
    <definedName name="DATA16" localSheetId="9">#REF!</definedName>
    <definedName name="DATA16" localSheetId="10">#REF!</definedName>
    <definedName name="DATA16">#REF!</definedName>
    <definedName name="DATA17" localSheetId="4">#REF!</definedName>
    <definedName name="DATA17" localSheetId="7">#REF!</definedName>
    <definedName name="DATA17" localSheetId="9">#REF!</definedName>
    <definedName name="DATA17" localSheetId="10">#REF!</definedName>
    <definedName name="DATA17">#REF!</definedName>
    <definedName name="DATA18" localSheetId="4">#REF!</definedName>
    <definedName name="DATA18" localSheetId="7">#REF!</definedName>
    <definedName name="DATA18" localSheetId="9">#REF!</definedName>
    <definedName name="DATA18" localSheetId="10">#REF!</definedName>
    <definedName name="DATA18">#REF!</definedName>
    <definedName name="DATA19" localSheetId="4">#REF!</definedName>
    <definedName name="DATA19" localSheetId="7">#REF!</definedName>
    <definedName name="DATA19" localSheetId="9">#REF!</definedName>
    <definedName name="DATA19" localSheetId="10">#REF!</definedName>
    <definedName name="DATA19">#REF!</definedName>
    <definedName name="DATA2" localSheetId="4">#REF!</definedName>
    <definedName name="DATA2" localSheetId="7">#REF!</definedName>
    <definedName name="DATA2" localSheetId="9">#REF!</definedName>
    <definedName name="DATA2" localSheetId="10">#REF!</definedName>
    <definedName name="DATA2">#REF!</definedName>
    <definedName name="DATA20" localSheetId="4">#REF!</definedName>
    <definedName name="DATA20" localSheetId="7">#REF!</definedName>
    <definedName name="DATA20" localSheetId="9">#REF!</definedName>
    <definedName name="DATA20" localSheetId="10">#REF!</definedName>
    <definedName name="DATA20">#REF!</definedName>
    <definedName name="DATA21" localSheetId="4">#REF!</definedName>
    <definedName name="DATA21" localSheetId="7">#REF!</definedName>
    <definedName name="DATA21" localSheetId="9">#REF!</definedName>
    <definedName name="DATA21" localSheetId="10">#REF!</definedName>
    <definedName name="DATA21">#REF!</definedName>
    <definedName name="DATA22" localSheetId="4">#REF!</definedName>
    <definedName name="DATA22" localSheetId="7">#REF!</definedName>
    <definedName name="DATA22" localSheetId="9">#REF!</definedName>
    <definedName name="DATA22" localSheetId="10">#REF!</definedName>
    <definedName name="DATA22">#REF!</definedName>
    <definedName name="DATA23" localSheetId="4">#REF!</definedName>
    <definedName name="DATA23" localSheetId="7">#REF!</definedName>
    <definedName name="DATA23" localSheetId="9">#REF!</definedName>
    <definedName name="DATA23" localSheetId="10">#REF!</definedName>
    <definedName name="DATA23">#REF!</definedName>
    <definedName name="DATA3" localSheetId="4">#REF!</definedName>
    <definedName name="DATA3" localSheetId="7">#REF!</definedName>
    <definedName name="DATA3" localSheetId="9">#REF!</definedName>
    <definedName name="DATA3" localSheetId="10">#REF!</definedName>
    <definedName name="DATA3">#REF!</definedName>
    <definedName name="DATA4" localSheetId="4">#REF!</definedName>
    <definedName name="DATA4" localSheetId="7">#REF!</definedName>
    <definedName name="DATA4" localSheetId="9">#REF!</definedName>
    <definedName name="DATA4" localSheetId="10">#REF!</definedName>
    <definedName name="DATA4">#REF!</definedName>
    <definedName name="DATA5" localSheetId="4">#REF!</definedName>
    <definedName name="DATA5" localSheetId="7">#REF!</definedName>
    <definedName name="DATA5" localSheetId="9">#REF!</definedName>
    <definedName name="DATA5" localSheetId="10">#REF!</definedName>
    <definedName name="DATA5">#REF!</definedName>
    <definedName name="DATA6" localSheetId="4">#REF!</definedName>
    <definedName name="DATA6" localSheetId="7">#REF!</definedName>
    <definedName name="DATA6" localSheetId="9">#REF!</definedName>
    <definedName name="DATA6" localSheetId="10">#REF!</definedName>
    <definedName name="DATA6">#REF!</definedName>
    <definedName name="DATA7" localSheetId="4">#REF!</definedName>
    <definedName name="DATA7" localSheetId="7">#REF!</definedName>
    <definedName name="DATA7" localSheetId="9">#REF!</definedName>
    <definedName name="DATA7" localSheetId="10">#REF!</definedName>
    <definedName name="DATA7">#REF!</definedName>
    <definedName name="DATA8" localSheetId="4">#REF!</definedName>
    <definedName name="DATA8" localSheetId="7">#REF!</definedName>
    <definedName name="DATA8" localSheetId="9">#REF!</definedName>
    <definedName name="DATA8" localSheetId="10">#REF!</definedName>
    <definedName name="DATA8">#REF!</definedName>
    <definedName name="DATA9" localSheetId="4">#REF!</definedName>
    <definedName name="DATA9" localSheetId="7">#REF!</definedName>
    <definedName name="DATA9" localSheetId="9">#REF!</definedName>
    <definedName name="DATA9" localSheetId="10">#REF!</definedName>
    <definedName name="DATA9">#REF!</definedName>
    <definedName name="dd" localSheetId="4">#REF!</definedName>
    <definedName name="dd" localSheetId="9">#REF!</definedName>
    <definedName name="dd" localSheetId="10">#REF!</definedName>
    <definedName name="dd">#REF!</definedName>
    <definedName name="ddfe" localSheetId="4">#REF!</definedName>
    <definedName name="ddfe" localSheetId="9">#REF!</definedName>
    <definedName name="ddfe" localSheetId="10">#REF!</definedName>
    <definedName name="ddfe">#REF!</definedName>
    <definedName name="des" localSheetId="4">#REF!</definedName>
    <definedName name="des" localSheetId="9">#REF!</definedName>
    <definedName name="des" localSheetId="10">#REF!</definedName>
    <definedName name="des">#REF!</definedName>
    <definedName name="df" localSheetId="4">#REF!</definedName>
    <definedName name="df" localSheetId="9">#REF!</definedName>
    <definedName name="df" localSheetId="10">#REF!</definedName>
    <definedName name="df">#REF!</definedName>
    <definedName name="dfg" localSheetId="4">#REF!</definedName>
    <definedName name="dfg" localSheetId="7">#REF!</definedName>
    <definedName name="dfg" localSheetId="9">#REF!</definedName>
    <definedName name="dfg" localSheetId="10">#REF!</definedName>
    <definedName name="dfg">#REF!</definedName>
    <definedName name="dfhdfh" localSheetId="4">#REF!</definedName>
    <definedName name="dfhdfh" localSheetId="7">#REF!</definedName>
    <definedName name="dfhdfh" localSheetId="9">#REF!</definedName>
    <definedName name="dfhdfh" localSheetId="10">#REF!</definedName>
    <definedName name="dfhdfh">#REF!</definedName>
    <definedName name="dfhdthd" localSheetId="4">#REF!</definedName>
    <definedName name="dfhdthd" localSheetId="7">#REF!</definedName>
    <definedName name="dfhdthd" localSheetId="9">#REF!</definedName>
    <definedName name="dfhdthd" localSheetId="10">#REF!</definedName>
    <definedName name="dfhdthd">#REF!</definedName>
    <definedName name="dfhy" localSheetId="4">#REF!</definedName>
    <definedName name="dfhy" localSheetId="7">#REF!</definedName>
    <definedName name="dfhy" localSheetId="9">#REF!</definedName>
    <definedName name="dfhy" localSheetId="10">#REF!</definedName>
    <definedName name="dfhy">#REF!</definedName>
    <definedName name="dfyd" localSheetId="4">#REF!</definedName>
    <definedName name="dfyd" localSheetId="7">#REF!</definedName>
    <definedName name="dfyd" localSheetId="9">#REF!</definedName>
    <definedName name="dfyd" localSheetId="10">#REF!</definedName>
    <definedName name="dfyd">#REF!</definedName>
    <definedName name="dfydh">[7]dados!$C$1</definedName>
    <definedName name="drf" localSheetId="4">#REF!</definedName>
    <definedName name="drf" localSheetId="7">#REF!</definedName>
    <definedName name="drf" localSheetId="9">#REF!</definedName>
    <definedName name="drf" localSheetId="10">#REF!</definedName>
    <definedName name="drf">#REF!</definedName>
    <definedName name="drhy" localSheetId="4">#REF!</definedName>
    <definedName name="drhy" localSheetId="7">#REF!</definedName>
    <definedName name="drhy" localSheetId="9">#REF!</definedName>
    <definedName name="drhy" localSheetId="10">#REF!</definedName>
    <definedName name="drhy">#REF!</definedName>
    <definedName name="drn" localSheetId="4">#REF!</definedName>
    <definedName name="drn" localSheetId="7">#REF!</definedName>
    <definedName name="drn" localSheetId="9">#REF!</definedName>
    <definedName name="drn" localSheetId="10">#REF!</definedName>
    <definedName name="drn">#REF!</definedName>
    <definedName name="dryd">'[19]KPI''s'!$B$23:$E$44</definedName>
    <definedName name="dryde" localSheetId="4">#REF!</definedName>
    <definedName name="dryde" localSheetId="7">#REF!</definedName>
    <definedName name="dryde" localSheetId="9">#REF!</definedName>
    <definedName name="dryde" localSheetId="10">#REF!</definedName>
    <definedName name="dryde">#REF!</definedName>
    <definedName name="ds" localSheetId="4">#REF!</definedName>
    <definedName name="ds" localSheetId="9">#REF!</definedName>
    <definedName name="ds" localSheetId="10">#REF!</definedName>
    <definedName name="ds">#REF!</definedName>
    <definedName name="DTRDGD" localSheetId="4">#REF!</definedName>
    <definedName name="DTRDGD" localSheetId="7">#REF!</definedName>
    <definedName name="DTRDGD" localSheetId="9">#REF!</definedName>
    <definedName name="DTRDGD" localSheetId="10">#REF!</definedName>
    <definedName name="DTRDGD">#REF!</definedName>
    <definedName name="dtrydey" localSheetId="4">#REF!</definedName>
    <definedName name="dtrydey" localSheetId="7">#REF!</definedName>
    <definedName name="dtrydey" localSheetId="9">#REF!</definedName>
    <definedName name="dtrydey" localSheetId="10">#REF!</definedName>
    <definedName name="dtrydey">#REF!</definedName>
    <definedName name="dtyude" localSheetId="4">#REF!</definedName>
    <definedName name="dtyude" localSheetId="7">#REF!</definedName>
    <definedName name="dtyude" localSheetId="9">#REF!</definedName>
    <definedName name="dtyude" localSheetId="10">#REF!</definedName>
    <definedName name="dtyude">#REF!</definedName>
    <definedName name="dudr" localSheetId="4">#REF!</definedName>
    <definedName name="dudr" localSheetId="7">#REF!</definedName>
    <definedName name="dudr" localSheetId="9">#REF!</definedName>
    <definedName name="dudr" localSheetId="10">#REF!</definedName>
    <definedName name="dudr">#REF!</definedName>
    <definedName name="dwd" localSheetId="4">#REF!</definedName>
    <definedName name="dwd" localSheetId="9">#REF!</definedName>
    <definedName name="dwd" localSheetId="10">#REF!</definedName>
    <definedName name="dwd">#REF!</definedName>
    <definedName name="dww" localSheetId="4">#REF!</definedName>
    <definedName name="dww" localSheetId="9">#REF!</definedName>
    <definedName name="dww" localSheetId="10">#REF!</definedName>
    <definedName name="dww">#REF!</definedName>
    <definedName name="dydh">'[19]KPI''s'!$B$3:$O$19</definedName>
    <definedName name="e">[16]combustivel!$C$3:$N$3</definedName>
    <definedName name="edd" localSheetId="4">#REF!</definedName>
    <definedName name="edd" localSheetId="9">#REF!</definedName>
    <definedName name="edd" localSheetId="10">#REF!</definedName>
    <definedName name="edd">#REF!</definedName>
    <definedName name="Edifícios_e_Outras_Construções">[2]ICursoMes!$C$7:$F$7</definedName>
    <definedName name="egeggg" localSheetId="4">#REF!</definedName>
    <definedName name="egeggg" localSheetId="9">#REF!</definedName>
    <definedName name="egeggg" localSheetId="10">#REF!</definedName>
    <definedName name="egeggg">#REF!</definedName>
    <definedName name="emissao_0_c">[20]emissao!$D$3:$O$3</definedName>
    <definedName name="emissao_0_l">[20]emissao!$B$4:$B$33</definedName>
    <definedName name="emissoes_anoc" localSheetId="4">#REF!</definedName>
    <definedName name="emissoes_anoc" localSheetId="7">#REF!</definedName>
    <definedName name="emissoes_anoc" localSheetId="9">#REF!</definedName>
    <definedName name="emissoes_anoc" localSheetId="10">#REF!</definedName>
    <definedName name="emissoes_anoc">#REF!</definedName>
    <definedName name="emissoes_anoc_c" localSheetId="4">#REF!</definedName>
    <definedName name="emissoes_anoc_c" localSheetId="7">#REF!</definedName>
    <definedName name="emissoes_anoc_c" localSheetId="9">#REF!</definedName>
    <definedName name="emissoes_anoc_c" localSheetId="10">#REF!</definedName>
    <definedName name="emissoes_anoc_c">#REF!</definedName>
    <definedName name="ENCARGOS_FINANCEIROS_IMPUTADOS_AO_INVESTIMENTO" localSheetId="4">#REF!</definedName>
    <definedName name="ENCARGOS_FINANCEIROS_IMPUTADOS_AO_INVESTIMENTO" localSheetId="7">#REF!</definedName>
    <definedName name="ENCARGOS_FINANCEIROS_IMPUTADOS_AO_INVESTIMENTO" localSheetId="9">#REF!</definedName>
    <definedName name="ENCARGOS_FINANCEIROS_IMPUTADOS_AO_INVESTIMENTO" localSheetId="10">#REF!</definedName>
    <definedName name="ENCARGOS_FINANCEIROS_IMPUTADOS_AO_INVESTIMENTO">#REF!</definedName>
    <definedName name="enccomb_anoc" localSheetId="4">#REF!</definedName>
    <definedName name="enccomb_anoc" localSheetId="7">#REF!</definedName>
    <definedName name="enccomb_anoc" localSheetId="9">#REF!</definedName>
    <definedName name="enccomb_anoc" localSheetId="10">#REF!</definedName>
    <definedName name="enccomb_anoc">#REF!</definedName>
    <definedName name="enccomb_anoc_c" localSheetId="4">#REF!</definedName>
    <definedName name="enccomb_anoc_c" localSheetId="7">#REF!</definedName>
    <definedName name="enccomb_anoc_c" localSheetId="9">#REF!</definedName>
    <definedName name="enccomb_anoc_c" localSheetId="10">#REF!</definedName>
    <definedName name="enccomb_anoc_c">#REF!</definedName>
    <definedName name="Equipamento_acessório">[2]ICursoMes!$C$22:$F$22</definedName>
    <definedName name="ERY">[8]dados!$D$6:$D$147</definedName>
    <definedName name="EV__LASTREFTIME__" hidden="1">40567.7804166667</definedName>
    <definedName name="f">[16]combustivel!$B$5:$B$88</definedName>
    <definedName name="F020100EvolCons">'[15]Procura R2'!$B$19:$R$23</definedName>
    <definedName name="F020200EvConsHom">'[15]Procura R2'!$B$27:$R$29</definedName>
    <definedName name="F020300EvMovel">'[15]Procura R2'!$B$32:$R$35</definedName>
    <definedName name="F020700VendasDesvios">'[15]Controlo Orçamental'!$B$56:$N$68</definedName>
    <definedName name="F020800DesvCAEE">[15]DesvTarMostra!$S$3:$AG$8</definedName>
    <definedName name="F020801DesvSAEE">[15]DesvTarMostra!$S$50:$AG$55</definedName>
    <definedName name="F020801DesvTarif">[21]DesvTarMostra!$S$3:$AG$8</definedName>
    <definedName name="F020802DesvSAEE">[21]DesvTarMostra!$S$50:$AG$55</definedName>
    <definedName name="F030200AquisEnerg">'[15]Controlo Orçamental'!$B$5:$J$15</definedName>
    <definedName name="F030500EstrPortEsp">[15]FontesEnerg!$O$112:$R$120</definedName>
    <definedName name="F030600EncFixos">'[15]Controlo Orçamental'!$B$117:$G$128</definedName>
    <definedName name="F030700EncVar">'[15]Controlo Orçamental'!$B$132:$G$146</definedName>
    <definedName name="F030800EncTotais">'[15]Controlo Orçamental'!$B$152:$I$163</definedName>
    <definedName name="F030900CustoMedio">[15]Novo03!$U$362:$AC$376</definedName>
    <definedName name="F031000DesvCVar">'[15]Controlo Orçamental'!$B$72:$I$93</definedName>
    <definedName name="F031100DesvCVarAcum">'[15]Controlo Orçamental'!$B$96:$I$112</definedName>
    <definedName name="F040100Invest">'[2]Novo Desvio'!$A$7:$K$43</definedName>
    <definedName name="FA">[7]dados!$AJ$6:$AJ$147</definedName>
    <definedName name="FA01Procura">'[15]Controlo Orçamental'!$B$35:$J$50</definedName>
    <definedName name="FA02VendasGWh">'[15]Procura R'!$B$12:$R$26</definedName>
    <definedName name="FA03OrcExplor">'[15]Orc.Expl. R'!$B$5:$R$33</definedName>
    <definedName name="FA0401Real">[2]Anexos!$B$4:$R$42</definedName>
    <definedName name="FA0402RealCTot">[2]Anexos!$B$47:$R$73</definedName>
    <definedName name="FA0403ICursoAno">[2]ICursoAno!$B$2:$F$33</definedName>
    <definedName name="FA0403ICursoAnoDet1">[2]ICursoAnoDet!$B$2:$H$72</definedName>
    <definedName name="FA0403ICursoAnoDet2">[2]ICursoAnoDet!$B$75:$H$145</definedName>
    <definedName name="FA0403ICursoAnoDet3">[2]ICursoAnoDet!$B$148:$H$218</definedName>
    <definedName name="FA0403ICursoAnoDet4">[2]ICursoAnoDet!$B$221:$H$291</definedName>
    <definedName name="FA0403ICursoAnoDet5">[2]ICursoAnoDet!$B$294:$H$364</definedName>
    <definedName name="FA0403ICursoAnoDet6">[2]ICursoAnoDet!$B$367:$H$437</definedName>
    <definedName name="FA0403ICursoAnoDet7">[2]ICursoAnoDet!$B$440:$H$510</definedName>
    <definedName name="FA0403ICursoMes">[2]ICursoMes!$B$2:$F$33</definedName>
    <definedName name="FA0403IExplActMes">[2]IExplActMes!$B$2:$G$23</definedName>
    <definedName name="FA0403IExplAno">[2]IExplAno!$B$2:$I$28</definedName>
    <definedName name="FA0403IExplAnoDet">[2]IExplAnoDet!$B$2:$I$79</definedName>
    <definedName name="FA0403IExplAnoDet1">[2]IExplAnoDet!$B$82:$J$159</definedName>
    <definedName name="FA0403IExplMes">[2]IExplMes!$B$2:$I$29</definedName>
    <definedName name="FA04DesvTarifario">[15]DesvTarMostra!$B$1:$P$96</definedName>
    <definedName name="FA04DesvTarifario1">[21]DesvTarMostra!$B$1:$P$96</definedName>
    <definedName name="FA05ComprasGWh">'[15]Oferta R'!$B$5:$R$20</definedName>
    <definedName name="FA06EncFixos">'[15]Oferta R'!$B$41:$R$56</definedName>
    <definedName name="FA07EncVar">'[15]Oferta R'!$B$59:$R$75</definedName>
    <definedName name="FA08Combustiveis">'[15]Procura R'!$B$83:$R$93</definedName>
    <definedName name="FactRNT_printarea" localSheetId="4">#REF!</definedName>
    <definedName name="FactRNT_printarea" localSheetId="7">#REF!</definedName>
    <definedName name="FactRNT_printarea" localSheetId="9">#REF!</definedName>
    <definedName name="FactRNT_printarea" localSheetId="10">#REF!</definedName>
    <definedName name="FactRNT_printarea">#REF!</definedName>
    <definedName name="factura_hidr_cont">[22]factura_hidrica!$C$70:$N$96</definedName>
    <definedName name="factura_hidr_cont_c">[22]factura_hidrica!$C$69:$N$69</definedName>
    <definedName name="factura_hidr_cont_l">[22]factura_hidrica!$B$70:$B$96</definedName>
    <definedName name="factura_term_c" localSheetId="4">#REF!</definedName>
    <definedName name="factura_term_c" localSheetId="7">#REF!</definedName>
    <definedName name="factura_term_c" localSheetId="9">#REF!</definedName>
    <definedName name="factura_term_c" localSheetId="10">#REF!</definedName>
    <definedName name="factura_term_c">#REF!</definedName>
    <definedName name="factura_term_cont">[22]factura_termica!$C$106:$N$135</definedName>
    <definedName name="factura_term_cont_c">[22]factura_termica!$C$105:$N$105</definedName>
    <definedName name="factura_term_cont_l">[22]factura_termica!$B$106:$B$135</definedName>
    <definedName name="factura_term_l" localSheetId="4">#REF!</definedName>
    <definedName name="factura_term_l" localSheetId="7">#REF!</definedName>
    <definedName name="factura_term_l" localSheetId="9">#REF!</definedName>
    <definedName name="factura_term_l" localSheetId="10">#REF!</definedName>
    <definedName name="factura_term_l">#REF!</definedName>
    <definedName name="fase">[23]Folha1!$A$2</definedName>
    <definedName name="fdhd" localSheetId="4">#REF!</definedName>
    <definedName name="fdhd" localSheetId="7">#REF!</definedName>
    <definedName name="fdhd" localSheetId="9">#REF!</definedName>
    <definedName name="fdhd" localSheetId="10">#REF!</definedName>
    <definedName name="fdhd">#REF!</definedName>
    <definedName name="fer" localSheetId="4">#REF!</definedName>
    <definedName name="fer" localSheetId="9">#REF!</definedName>
    <definedName name="fer" localSheetId="10">#REF!</definedName>
    <definedName name="fer">#REF!</definedName>
    <definedName name="fg" localSheetId="4">#REF!</definedName>
    <definedName name="fg" localSheetId="9">#REF!</definedName>
    <definedName name="fg" localSheetId="10">#REF!</definedName>
    <definedName name="fg">#REF!</definedName>
    <definedName name="fgjffvjf" localSheetId="4">#REF!</definedName>
    <definedName name="fgjffvjf" localSheetId="7">#REF!</definedName>
    <definedName name="fgjffvjf" localSheetId="9">#REF!</definedName>
    <definedName name="fgjffvjf" localSheetId="10">#REF!</definedName>
    <definedName name="fgjffvjf">#REF!</definedName>
    <definedName name="fgjfjfjfjhg" localSheetId="4">#REF!</definedName>
    <definedName name="fgjfjfjfjhg" localSheetId="7">#REF!</definedName>
    <definedName name="fgjfjfjfjhg" localSheetId="9">#REF!</definedName>
    <definedName name="fgjfjfjfjhg" localSheetId="10">#REF!</definedName>
    <definedName name="fgjfjfjfjhg">#REF!</definedName>
    <definedName name="fgjfjj" localSheetId="4">#REF!</definedName>
    <definedName name="fgjfjj" localSheetId="7">#REF!</definedName>
    <definedName name="fgjfjj" localSheetId="9">#REF!</definedName>
    <definedName name="fgjfjj" localSheetId="10">#REF!</definedName>
    <definedName name="fgjfjj">#REF!</definedName>
    <definedName name="fgjfrjfyju" localSheetId="4">#REF!</definedName>
    <definedName name="fgjfrjfyju" localSheetId="7">#REF!</definedName>
    <definedName name="fgjfrjfyju" localSheetId="9">#REF!</definedName>
    <definedName name="fgjfrjfyju" localSheetId="10">#REF!</definedName>
    <definedName name="fgjfrjfyju">#REF!</definedName>
    <definedName name="fgr" localSheetId="4">#REF!</definedName>
    <definedName name="fgr" localSheetId="9">#REF!</definedName>
    <definedName name="fgr" localSheetId="10">#REF!</definedName>
    <definedName name="fgr">#REF!</definedName>
    <definedName name="fgs" localSheetId="4">#REF!</definedName>
    <definedName name="fgs" localSheetId="7">#REF!</definedName>
    <definedName name="fgs" localSheetId="9">#REF!</definedName>
    <definedName name="fgs" localSheetId="10">#REF!</definedName>
    <definedName name="fgs">#REF!</definedName>
    <definedName name="fhjfjfjf" localSheetId="4">#REF!</definedName>
    <definedName name="fhjfjfjf" localSheetId="7">#REF!</definedName>
    <definedName name="fhjfjfjf" localSheetId="9">#REF!</definedName>
    <definedName name="fhjfjfjf" localSheetId="10">#REF!</definedName>
    <definedName name="fhjfjfjf">#REF!</definedName>
    <definedName name="gergeh" localSheetId="4">#REF!</definedName>
    <definedName name="gergeh" localSheetId="9">#REF!</definedName>
    <definedName name="gergeh" localSheetId="10">#REF!</definedName>
    <definedName name="gergeh">#REF!</definedName>
    <definedName name="Gestão_do_sistema">[2]ICursoMes!$C$19:$F$19</definedName>
    <definedName name="gggw" localSheetId="4">#REF!</definedName>
    <definedName name="gggw" localSheetId="9">#REF!</definedName>
    <definedName name="gggw" localSheetId="10">#REF!</definedName>
    <definedName name="gggw">#REF!</definedName>
    <definedName name="ghj" localSheetId="4">#REF!</definedName>
    <definedName name="ghj" localSheetId="9">#REF!</definedName>
    <definedName name="ghj" localSheetId="10">#REF!</definedName>
    <definedName name="ghj">#REF!</definedName>
    <definedName name="ghkg">[7]dados!$F$6:$Q$147</definedName>
    <definedName name="ghufh" localSheetId="4">#REF!</definedName>
    <definedName name="ghufh" localSheetId="7">#REF!</definedName>
    <definedName name="ghufh" localSheetId="9">#REF!</definedName>
    <definedName name="ghufh" localSheetId="10">#REF!</definedName>
    <definedName name="ghufh">#REF!</definedName>
    <definedName name="gi">[10]Serv.dívida!$A$3:$R$171</definedName>
    <definedName name="_xlnm.Recorder" localSheetId="4">#REF!</definedName>
    <definedName name="_xlnm.Recorder" localSheetId="7">#REF!</definedName>
    <definedName name="_xlnm.Recorder" localSheetId="9">#REF!</definedName>
    <definedName name="_xlnm.Recorder" localSheetId="10">#REF!</definedName>
    <definedName name="_xlnm.Recorder">#REF!</definedName>
    <definedName name="gyo">[7]dados!$D$6:$D$147</definedName>
    <definedName name="h" localSheetId="4">#REF!</definedName>
    <definedName name="h" localSheetId="7">#REF!</definedName>
    <definedName name="h" localSheetId="9">#REF!</definedName>
    <definedName name="h" localSheetId="10">#REF!</definedName>
    <definedName name="h">#REF!</definedName>
    <definedName name="hf" localSheetId="4">#REF!</definedName>
    <definedName name="hf" localSheetId="9">#REF!</definedName>
    <definedName name="hf" localSheetId="10">#REF!</definedName>
    <definedName name="hf">#REF!</definedName>
    <definedName name="hjk" localSheetId="4">#REF!</definedName>
    <definedName name="hjk" localSheetId="7">#REF!</definedName>
    <definedName name="hjk" localSheetId="9">#REF!</definedName>
    <definedName name="hjk" localSheetId="10">#REF!</definedName>
    <definedName name="hjk">#REF!</definedName>
    <definedName name="htm" localSheetId="4">#REF!</definedName>
    <definedName name="htm" localSheetId="9">#REF!</definedName>
    <definedName name="htm" localSheetId="10">#REF!</definedName>
    <definedName name="htm">#REF!</definedName>
    <definedName name="HTML_CodePage" hidden="1">1252</definedName>
    <definedName name="HTML_Control" localSheetId="3" hidden="1">{"'Parte I (BPA)'!$A$1:$A$3"}</definedName>
    <definedName name="HTML_Control" localSheetId="4" hidden="1">{"'Parte I (BPA)'!$A$1:$A$3"}</definedName>
    <definedName name="HTML_Control" localSheetId="5" hidden="1">{"'Parte I (BPA)'!$A$1:$A$3"}</definedName>
    <definedName name="HTML_Control" localSheetId="7" hidden="1">{"'Parte I (BPA)'!$A$1:$A$3"}</definedName>
    <definedName name="HTML_Control" localSheetId="8" hidden="1">{"'Parte I (BPA)'!$A$1:$A$3"}</definedName>
    <definedName name="HTML_Control" localSheetId="9" hidden="1">{"'Parte I (BPA)'!$A$1:$A$3"}</definedName>
    <definedName name="HTML_Control" localSheetId="10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">'[4]quadro 27a'!$D$7:$P$16</definedName>
    <definedName name="Imob.97_com" localSheetId="4">#REF!</definedName>
    <definedName name="Imob.97_com" localSheetId="7">#REF!</definedName>
    <definedName name="Imob.97_com" localSheetId="9">#REF!</definedName>
    <definedName name="Imob.97_com" localSheetId="10">#REF!</definedName>
    <definedName name="Imob.97_com">#REF!</definedName>
    <definedName name="Imob97_sem" localSheetId="4">#REF!</definedName>
    <definedName name="Imob97_sem" localSheetId="7">#REF!</definedName>
    <definedName name="Imob97_sem" localSheetId="9">#REF!</definedName>
    <definedName name="Imob97_sem" localSheetId="10">#REF!</definedName>
    <definedName name="Imob97_sem">#REF!</definedName>
    <definedName name="IMOBILIZADO__EM_CURSO">[2]ICursoMes!$C$2:$F$2</definedName>
    <definedName name="INV_COMPLETO" localSheetId="4">#REF!</definedName>
    <definedName name="INV_COMPLETO" localSheetId="7">#REF!</definedName>
    <definedName name="INV_COMPLETO" localSheetId="9">#REF!</definedName>
    <definedName name="INV_COMPLETO" localSheetId="10">#REF!</definedName>
    <definedName name="INV_COMPLETO">#REF!</definedName>
    <definedName name="INV_RESUM" localSheetId="4">#REF!</definedName>
    <definedName name="INV_RESUM" localSheetId="7">#REF!</definedName>
    <definedName name="INV_RESUM" localSheetId="9">#REF!</definedName>
    <definedName name="INV_RESUM" localSheetId="10">#REF!</definedName>
    <definedName name="INV_RESUM">#REF!</definedName>
    <definedName name="Investimento_MM" localSheetId="4">#REF!</definedName>
    <definedName name="Investimento_MM" localSheetId="7">#REF!</definedName>
    <definedName name="Investimento_MM" localSheetId="9">#REF!</definedName>
    <definedName name="Investimento_MM" localSheetId="10">#REF!</definedName>
    <definedName name="Investimento_MM">#REF!</definedName>
    <definedName name="j">'[4]quadro 27a'!$C$7:$C$16</definedName>
    <definedName name="jghj" localSheetId="4">#REF!</definedName>
    <definedName name="jghj" localSheetId="7">#REF!</definedName>
    <definedName name="jghj" localSheetId="9">#REF!</definedName>
    <definedName name="jghj" localSheetId="10">#REF!</definedName>
    <definedName name="jghj">#REF!</definedName>
    <definedName name="jhg" localSheetId="4">#REF!</definedName>
    <definedName name="jhg" localSheetId="9">#REF!</definedName>
    <definedName name="jhg" localSheetId="10">#REF!</definedName>
    <definedName name="jhg">#REF!</definedName>
    <definedName name="kl" localSheetId="4">#REF!</definedName>
    <definedName name="kl" localSheetId="9">#REF!</definedName>
    <definedName name="kl" localSheetId="10">#REF!</definedName>
    <definedName name="kl">#REF!</definedName>
    <definedName name="lç" localSheetId="4">#REF!</definedName>
    <definedName name="lç" localSheetId="9">#REF!</definedName>
    <definedName name="lç" localSheetId="10">#REF!</definedName>
    <definedName name="lç">#REF!</definedName>
    <definedName name="limcount" hidden="1">21</definedName>
    <definedName name="Linhas">[2]ICursoMes!$C$14:$F$14</definedName>
    <definedName name="m">[8]dados!$D$6:$D$147</definedName>
    <definedName name="manOM">[24]Sensitivity!$J$27</definedName>
    <definedName name="mapa_hidr">'[22]res.cae''s hidr'!$AD$13:$BA$68</definedName>
    <definedName name="mapa_hidr_c">'[22]res.cae''s hidr'!$AD$1:$BA$1</definedName>
    <definedName name="mapa_hidr_l">'[22]res.cae''s hidr'!$Y$13:$Y$68</definedName>
    <definedName name="mapa_term">'[22]res.cae''s '!$AD$12:$BA$121</definedName>
    <definedName name="mapa_term_c">'[22]res.cae''s '!$AD$1:$BA$1</definedName>
    <definedName name="mapa_term_l">'[22]res.cae''s '!$Y$12:$Y$122</definedName>
    <definedName name="mapa1" localSheetId="4">#REF!</definedName>
    <definedName name="mapa1" localSheetId="7">#REF!</definedName>
    <definedName name="mapa1" localSheetId="9">#REF!</definedName>
    <definedName name="mapa1" localSheetId="10">#REF!</definedName>
    <definedName name="mapa1">#REF!</definedName>
    <definedName name="mes" localSheetId="4">#REF!</definedName>
    <definedName name="mes" localSheetId="7">#REF!</definedName>
    <definedName name="mes" localSheetId="9">#REF!</definedName>
    <definedName name="mes" localSheetId="10">#REF!</definedName>
    <definedName name="mes">#REF!</definedName>
    <definedName name="mes_out" localSheetId="4">#REF!</definedName>
    <definedName name="mes_out" localSheetId="7">#REF!</definedName>
    <definedName name="mes_out" localSheetId="9">#REF!</definedName>
    <definedName name="mes_out" localSheetId="10">#REF!</definedName>
    <definedName name="mes_out">#REF!</definedName>
    <definedName name="meses" localSheetId="4">#REF!</definedName>
    <definedName name="meses" localSheetId="7">#REF!</definedName>
    <definedName name="meses" localSheetId="9">#REF!</definedName>
    <definedName name="meses" localSheetId="10">#REF!</definedName>
    <definedName name="meses">#REF!</definedName>
    <definedName name="meses1" localSheetId="4">#REF!</definedName>
    <definedName name="meses1" localSheetId="7">#REF!</definedName>
    <definedName name="meses1" localSheetId="9">#REF!</definedName>
    <definedName name="meses1" localSheetId="10">#REF!</definedName>
    <definedName name="meses1">#REF!</definedName>
    <definedName name="MIGUEL">[5]Original!$A$2:$A$589</definedName>
    <definedName name="mj" localSheetId="4">#REF!</definedName>
    <definedName name="mj" localSheetId="9">#REF!</definedName>
    <definedName name="mj" localSheetId="10">#REF!</definedName>
    <definedName name="mj">#REF!</definedName>
    <definedName name="No_mês_2004_09">[2]ICursoMes!$C$3:$F$3</definedName>
    <definedName name="ORÇ_01">[19]update!$B$3</definedName>
    <definedName name="ORÇ_02">[19]update!$B$4</definedName>
    <definedName name="ORÇ_03">[19]update!$B$5</definedName>
    <definedName name="ORÇ_04">[19]update!$B$6</definedName>
    <definedName name="ORÇ_05">[19]update!$B$7</definedName>
    <definedName name="ORÇ_06">[19]update!$B$8</definedName>
    <definedName name="ORÇ_06.1">[19]update!$B$9</definedName>
    <definedName name="ORÇ_06.2">[19]update!$B$10</definedName>
    <definedName name="ORÇ_07">[19]update!$B$11</definedName>
    <definedName name="ORÇ_08">[19]update!$B$12</definedName>
    <definedName name="ORÇ_09">[19]update!$B$13</definedName>
    <definedName name="ORÇ_10">[19]update!$B$14</definedName>
    <definedName name="ORÇ_100">[19]update!$B$131</definedName>
    <definedName name="ORÇ_101">[19]update!$B$132</definedName>
    <definedName name="ORÇ_101.1">[19]update!$B$133</definedName>
    <definedName name="ORÇ_101.2">[19]update!$B$134</definedName>
    <definedName name="ORÇ_101.3">[19]update!$B$135</definedName>
    <definedName name="ORÇ_102">[19]update!$B$136</definedName>
    <definedName name="ORÇ_103">[19]update!$B$140</definedName>
    <definedName name="ORÇ_104">[19]update!$B$142</definedName>
    <definedName name="ORÇ_105">[19]update!$B$143</definedName>
    <definedName name="ORÇ_106">[19]update!$B$145</definedName>
    <definedName name="ORÇ_107">[19]update!$B$147</definedName>
    <definedName name="ORÇ_108">[19]update!$B$148</definedName>
    <definedName name="ORÇ_109">[19]update!$B$149</definedName>
    <definedName name="ORÇ_11">[19]update!$B$15</definedName>
    <definedName name="ORÇ_110">[19]update!$B$150</definedName>
    <definedName name="ORÇ_111">[19]update!$B$151</definedName>
    <definedName name="ORÇ_112" localSheetId="4">[25]update!#REF!</definedName>
    <definedName name="ORÇ_112" localSheetId="7">[25]update!#REF!</definedName>
    <definedName name="ORÇ_112" localSheetId="9">[25]update!#REF!</definedName>
    <definedName name="ORÇ_112" localSheetId="10">[25]update!#REF!</definedName>
    <definedName name="ORÇ_112">[25]update!#REF!</definedName>
    <definedName name="ORÇ_113" localSheetId="4">[25]update!#REF!</definedName>
    <definedName name="ORÇ_113" localSheetId="7">[25]update!#REF!</definedName>
    <definedName name="ORÇ_113" localSheetId="9">[25]update!#REF!</definedName>
    <definedName name="ORÇ_113" localSheetId="10">[25]update!#REF!</definedName>
    <definedName name="ORÇ_113">[25]update!#REF!</definedName>
    <definedName name="ORÇ_114">[19]update!$B$152</definedName>
    <definedName name="ORÇ_115">[19]update!$B$153</definedName>
    <definedName name="ORÇ_115.1">[19]update!$B$144</definedName>
    <definedName name="ORÇ_116">[19]update!$B$154</definedName>
    <definedName name="ORÇ_117">[19]update!$B$155</definedName>
    <definedName name="ORÇ_118">[19]update!$B$157</definedName>
    <definedName name="ORÇ_119">[19]update!$B$158</definedName>
    <definedName name="ORÇ_119.1">[19]update!$B$159</definedName>
    <definedName name="ORÇ_119.2">[19]update!$B$160</definedName>
    <definedName name="ORÇ_12">[19]update!$B$16</definedName>
    <definedName name="ORÇ_120">[19]update!$B$161</definedName>
    <definedName name="ORÇ_121">[19]update!$B$162</definedName>
    <definedName name="ORÇ_122">[19]update!$B$163</definedName>
    <definedName name="ORÇ_123">[19]update!$B$164</definedName>
    <definedName name="ORÇ_123.1">[19]update!$B$165</definedName>
    <definedName name="ORÇ_124">[19]update!$B$166</definedName>
    <definedName name="ORÇ_124.1">[19]update!$B$167</definedName>
    <definedName name="ORÇ_125">[19]update!$B$168</definedName>
    <definedName name="ORÇ_125.1">[19]update!$B$171</definedName>
    <definedName name="ORÇ_126" localSheetId="4">[25]update!#REF!</definedName>
    <definedName name="ORÇ_126" localSheetId="7">[25]update!#REF!</definedName>
    <definedName name="ORÇ_126" localSheetId="9">[25]update!#REF!</definedName>
    <definedName name="ORÇ_126" localSheetId="10">[25]update!#REF!</definedName>
    <definedName name="ORÇ_126">[25]update!#REF!</definedName>
    <definedName name="ORÇ_127" localSheetId="4">[25]update!#REF!</definedName>
    <definedName name="ORÇ_127" localSheetId="7">[25]update!#REF!</definedName>
    <definedName name="ORÇ_127" localSheetId="9">[25]update!#REF!</definedName>
    <definedName name="ORÇ_127" localSheetId="10">[25]update!#REF!</definedName>
    <definedName name="ORÇ_127">[25]update!#REF!</definedName>
    <definedName name="ORÇ_127.1" localSheetId="4">[25]update!#REF!</definedName>
    <definedName name="ORÇ_127.1" localSheetId="7">[25]update!#REF!</definedName>
    <definedName name="ORÇ_127.1" localSheetId="9">[25]update!#REF!</definedName>
    <definedName name="ORÇ_127.1" localSheetId="10">[25]update!#REF!</definedName>
    <definedName name="ORÇ_127.1">[25]update!#REF!</definedName>
    <definedName name="ORÇ_128" localSheetId="4">[25]update!#REF!</definedName>
    <definedName name="ORÇ_128" localSheetId="7">[25]update!#REF!</definedName>
    <definedName name="ORÇ_128" localSheetId="9">[25]update!#REF!</definedName>
    <definedName name="ORÇ_128" localSheetId="10">[25]update!#REF!</definedName>
    <definedName name="ORÇ_128">[25]update!#REF!</definedName>
    <definedName name="ORÇ_129" localSheetId="4">[25]update!#REF!</definedName>
    <definedName name="ORÇ_129" localSheetId="7">[25]update!#REF!</definedName>
    <definedName name="ORÇ_129" localSheetId="9">[25]update!#REF!</definedName>
    <definedName name="ORÇ_129" localSheetId="10">[25]update!#REF!</definedName>
    <definedName name="ORÇ_129">[25]update!#REF!</definedName>
    <definedName name="ORÇ_13">[19]update!$B$17</definedName>
    <definedName name="ORÇ_130" localSheetId="4">[25]update!#REF!</definedName>
    <definedName name="ORÇ_130" localSheetId="7">[25]update!#REF!</definedName>
    <definedName name="ORÇ_130" localSheetId="9">[25]update!#REF!</definedName>
    <definedName name="ORÇ_130" localSheetId="10">[25]update!#REF!</definedName>
    <definedName name="ORÇ_130">[25]update!#REF!</definedName>
    <definedName name="ORÇ_131">[19]update!$B$172</definedName>
    <definedName name="ORÇ_132">[19]update!$B$173</definedName>
    <definedName name="ORÇ_133">[19]update!$B$174</definedName>
    <definedName name="ORÇ_134">[19]update!$B$175</definedName>
    <definedName name="ORÇ_135">[19]update!$B$176</definedName>
    <definedName name="ORÇ_136">[19]update!$B$179</definedName>
    <definedName name="ORÇ_137">[19]update!$B$183</definedName>
    <definedName name="ORÇ_137.1">[19]update!$B$169</definedName>
    <definedName name="ORÇ_137.2">[19]update!$B$170</definedName>
    <definedName name="ORÇ_138">[19]update!$B$184</definedName>
    <definedName name="ORÇ_139">[19]update!$B$185</definedName>
    <definedName name="ORÇ_139.1">[19]update!$B$186</definedName>
    <definedName name="ORÇ_14">[19]update!$B$18</definedName>
    <definedName name="ORÇ_140">[19]update!$B$187</definedName>
    <definedName name="ORÇ_141">[19]update!$B$188</definedName>
    <definedName name="ORÇ_142">[19]update!$B$189</definedName>
    <definedName name="ORÇ_143">[19]update!$B$190</definedName>
    <definedName name="ORÇ_144">[19]update!$B$191</definedName>
    <definedName name="ORÇ_145">[19]update!$B$192</definedName>
    <definedName name="ORÇ_146">[19]update!$B$193</definedName>
    <definedName name="ORÇ_147">[19]update!$B$194</definedName>
    <definedName name="ORÇ_148">[19]update!$B$195</definedName>
    <definedName name="ORÇ_149">[19]update!$B$196</definedName>
    <definedName name="ORÇ_15">[19]update!$B$19</definedName>
    <definedName name="ORÇ_150">[19]update!$B$198</definedName>
    <definedName name="ORÇ_150.1">[19]update!$B$180</definedName>
    <definedName name="ORÇ_150.2">[19]update!$B$181</definedName>
    <definedName name="ORÇ_151">[19]update!$B$199</definedName>
    <definedName name="ORÇ_152">[19]update!$B$200</definedName>
    <definedName name="ORÇ_153">[19]update!$B$201</definedName>
    <definedName name="ORÇ_154">[19]update!$B$202</definedName>
    <definedName name="ORÇ_155">[19]update!$B$203</definedName>
    <definedName name="ORÇ_156">[19]update!$B$204</definedName>
    <definedName name="ORÇ_157">[19]update!$B$205</definedName>
    <definedName name="ORÇ_158">[19]update!$B$206</definedName>
    <definedName name="ORÇ_159">[19]update!$B$207</definedName>
    <definedName name="ORÇ_16">[19]update!$B$22</definedName>
    <definedName name="ORÇ_160">[19]update!$B$208</definedName>
    <definedName name="ORÇ_161">[19]update!$B$209</definedName>
    <definedName name="ORÇ_162">[19]update!$B$210</definedName>
    <definedName name="ORÇ_163">[19]update!$B$211</definedName>
    <definedName name="ORÇ_164">[19]update!$B$212</definedName>
    <definedName name="ORÇ_165">[19]update!$B$213</definedName>
    <definedName name="ORÇ_166">[19]update!$B$214</definedName>
    <definedName name="ORÇ_167">[19]update!$B$215</definedName>
    <definedName name="ORÇ_168">[19]update!$B$216</definedName>
    <definedName name="ORÇ_169">[19]update!$B$217</definedName>
    <definedName name="ORÇ_17">[19]update!$B$23</definedName>
    <definedName name="ORÇ_170">[19]update!$B$219</definedName>
    <definedName name="ORÇ_171">[19]update!$B$220</definedName>
    <definedName name="ORÇ_172">[19]update!$B$221</definedName>
    <definedName name="ORÇ_173">[19]update!$B$222</definedName>
    <definedName name="ORÇ_174">[19]update!$B$223</definedName>
    <definedName name="ORÇ_175">[19]update!$B$224</definedName>
    <definedName name="ORÇ_176">[19]update!$B$225</definedName>
    <definedName name="ORÇ_177">[19]update!$B$226</definedName>
    <definedName name="ORÇ_178">[19]update!$B$227</definedName>
    <definedName name="ORÇ_179">[19]update!$B$228</definedName>
    <definedName name="ORÇ_18">[19]update!$B$24</definedName>
    <definedName name="ORÇ_180">[19]update!$B$229</definedName>
    <definedName name="ORÇ_181">[19]update!$B$230</definedName>
    <definedName name="ORÇ_182">[19]update!$B$231</definedName>
    <definedName name="ORÇ_184.1">[19]update!$B$218</definedName>
    <definedName name="ORÇ_19">[19]update!$B$25</definedName>
    <definedName name="ORÇ_20">[19]update!$B$26</definedName>
    <definedName name="ORÇ_21">[19]update!$B$27</definedName>
    <definedName name="ORÇ_22">[19]update!$B$28</definedName>
    <definedName name="ORÇ_23">[19]update!$B$30</definedName>
    <definedName name="ORÇ_24">[19]update!$B$31</definedName>
    <definedName name="ORÇ_25">[19]update!$B$34</definedName>
    <definedName name="ORÇ_26">[19]update!$B$35</definedName>
    <definedName name="ORÇ_26.1">[19]update!$B$37</definedName>
    <definedName name="ORÇ_26.2">[19]update!$B$38</definedName>
    <definedName name="ORÇ_27">[19]update!$B$39</definedName>
    <definedName name="ORÇ_28">[19]update!$B$40</definedName>
    <definedName name="ORÇ_29">[19]update!$B$42</definedName>
    <definedName name="ORÇ_30">[19]update!$B$43</definedName>
    <definedName name="ORÇ_31">[19]update!$B$45</definedName>
    <definedName name="ORÇ_32">[19]update!$B$46</definedName>
    <definedName name="ORÇ_33">[19]update!$B$47</definedName>
    <definedName name="ORÇ_34">[19]update!$B$48</definedName>
    <definedName name="ORÇ_35">[19]update!$B$49</definedName>
    <definedName name="ORÇ_36">[19]update!$B$50</definedName>
    <definedName name="ORÇ_37">[19]update!$B$51</definedName>
    <definedName name="ORÇ_38">[19]update!$B$52</definedName>
    <definedName name="ORÇ_39">[19]update!$B$53</definedName>
    <definedName name="ORÇ_40">[19]update!$B$54</definedName>
    <definedName name="ORÇ_41">[19]update!$B$56</definedName>
    <definedName name="ORÇ_42">[19]update!$B$57</definedName>
    <definedName name="ORÇ_43">[19]update!$B$59</definedName>
    <definedName name="ORÇ_44">[19]update!$B$60</definedName>
    <definedName name="ORÇ_45">[19]update!$B$61</definedName>
    <definedName name="ORÇ_46">[19]update!$B$63</definedName>
    <definedName name="ORÇ_46.1">[19]update!$B$65</definedName>
    <definedName name="ORÇ_47">[19]update!$B$66</definedName>
    <definedName name="ORÇ_47.1">[19]update!$B$68</definedName>
    <definedName name="ORÇ_48">[19]update!$B$69</definedName>
    <definedName name="ORÇ_49">[19]update!$B$70</definedName>
    <definedName name="ORÇ_50">[19]update!$B$71</definedName>
    <definedName name="ORÇ_51">[19]update!$B$72</definedName>
    <definedName name="ORÇ_52">[19]update!$B$73</definedName>
    <definedName name="ORÇ_53">[19]update!$B$75</definedName>
    <definedName name="ORÇ_54">[19]update!$B$76</definedName>
    <definedName name="ORÇ_55">[19]update!$B$78</definedName>
    <definedName name="ORÇ_55.1">[19]update!$B$79</definedName>
    <definedName name="ORÇ_55.2">[19]update!$B$81</definedName>
    <definedName name="ORÇ_56">[19]update!$B$82</definedName>
    <definedName name="ORÇ_57">[19]update!$B$83</definedName>
    <definedName name="ORÇ_58">[19]update!$B$84</definedName>
    <definedName name="ORÇ_59">[19]update!$B$85</definedName>
    <definedName name="ORÇ_60">[19]update!$B$86</definedName>
    <definedName name="ORÇ_61">[19]update!$B$87</definedName>
    <definedName name="ORÇ_62">[19]update!$B$88</definedName>
    <definedName name="ORÇ_63">[19]update!$B$89</definedName>
    <definedName name="ORÇ_64">[19]update!$B$90</definedName>
    <definedName name="ORÇ_65">[19]update!$B$91</definedName>
    <definedName name="ORÇ_66">[19]update!$B$92</definedName>
    <definedName name="ORÇ_67">[19]update!$B$94</definedName>
    <definedName name="ORÇ_67.1">[19]update!$B$95</definedName>
    <definedName name="ORÇ_68">[19]update!$B$96</definedName>
    <definedName name="ORÇ_69">[19]update!$B$97</definedName>
    <definedName name="ORÇ_70">[19]update!$B$98</definedName>
    <definedName name="ORÇ_71">[19]update!$B$99</definedName>
    <definedName name="ORÇ_72">[19]update!$B$101</definedName>
    <definedName name="ORÇ_73">[19]update!$B$102</definedName>
    <definedName name="ORÇ_74">[19]update!$B$103</definedName>
    <definedName name="ORÇ_75" localSheetId="4">[25]update!#REF!</definedName>
    <definedName name="ORÇ_75" localSheetId="7">[25]update!#REF!</definedName>
    <definedName name="ORÇ_75" localSheetId="9">[25]update!#REF!</definedName>
    <definedName name="ORÇ_75" localSheetId="10">[25]update!#REF!</definedName>
    <definedName name="ORÇ_75">[25]update!#REF!</definedName>
    <definedName name="ORÇ_76">[19]update!$B$104</definedName>
    <definedName name="ORÇ_77">[19]update!$B$105</definedName>
    <definedName name="ORÇ_77.1">[19]update!$B$106</definedName>
    <definedName name="ORÇ_78">[19]update!$B$107</definedName>
    <definedName name="ORÇ_79">[19]update!$B$108</definedName>
    <definedName name="ORÇ_79.1">[19]update!$B$109</definedName>
    <definedName name="ORÇ_80">[19]update!$B$110</definedName>
    <definedName name="ORÇ_81">[19]update!$B$111</definedName>
    <definedName name="ORÇ_82">[19]update!$B$112</definedName>
    <definedName name="ORÇ_83">[19]update!$B$113</definedName>
    <definedName name="ORÇ_84">[19]update!$B$114</definedName>
    <definedName name="ORÇ_85">[19]update!$B$115</definedName>
    <definedName name="ORÇ_86">[19]update!$B$116</definedName>
    <definedName name="ORÇ_87">[19]update!$B$117</definedName>
    <definedName name="ORÇ_88">[19]update!$B$118</definedName>
    <definedName name="ORÇ_90">[19]update!$B$120</definedName>
    <definedName name="ORÇ_91">[19]update!$B$121</definedName>
    <definedName name="ORÇ_92">[19]update!$B$122</definedName>
    <definedName name="ORÇ_93">[19]update!$B$123</definedName>
    <definedName name="ORÇ_94" localSheetId="4">[25]update!#REF!</definedName>
    <definedName name="ORÇ_94" localSheetId="7">[25]update!#REF!</definedName>
    <definedName name="ORÇ_94" localSheetId="9">[25]update!#REF!</definedName>
    <definedName name="ORÇ_94" localSheetId="10">[25]update!#REF!</definedName>
    <definedName name="ORÇ_94">[25]update!#REF!</definedName>
    <definedName name="ORÇ_95">[19]update!$B$125</definedName>
    <definedName name="ORÇ_95.1">[19]update!$B$126</definedName>
    <definedName name="ORÇ_96">[19]update!$B$127</definedName>
    <definedName name="ORÇ_97">[19]update!$B$128</definedName>
    <definedName name="ORÇ_98">[19]update!$B$129</definedName>
    <definedName name="ORÇ_99">[19]update!$B$130</definedName>
    <definedName name="ov_anoc" localSheetId="4">#REF!</definedName>
    <definedName name="ov_anoc" localSheetId="7">#REF!</definedName>
    <definedName name="ov_anoc" localSheetId="9">#REF!</definedName>
    <definedName name="ov_anoc" localSheetId="10">#REF!</definedName>
    <definedName name="ov_anoc">#REF!</definedName>
    <definedName name="ov_anoc_c" localSheetId="4">#REF!</definedName>
    <definedName name="ov_anoc_c" localSheetId="7">#REF!</definedName>
    <definedName name="ov_anoc_c" localSheetId="9">#REF!</definedName>
    <definedName name="ov_anoc_c" localSheetId="10">#REF!</definedName>
    <definedName name="ov_anoc_c">#REF!</definedName>
    <definedName name="overhead">[24]Sensitivity!$J$17</definedName>
    <definedName name="Pal_Workbook_GUID" hidden="1">"72R1A7TSHV953ZFTRISYMIWZ"</definedName>
    <definedName name="pcomb">[14]combustivel!$C$96:$K$107</definedName>
    <definedName name="pcomb_c">[14]combustivel!$C$94:$K$94</definedName>
    <definedName name="pcomb_l">[14]combustivel!$B$96:$B$107</definedName>
    <definedName name="PERCENT">[11]P5!$C$4</definedName>
    <definedName name="precos" localSheetId="4">#REF!</definedName>
    <definedName name="precos" localSheetId="7">#REF!</definedName>
    <definedName name="precos" localSheetId="9">#REF!</definedName>
    <definedName name="precos" localSheetId="10">#REF!</definedName>
    <definedName name="precos">#REF!</definedName>
    <definedName name="Print_Distribuicao" localSheetId="4">#REF!</definedName>
    <definedName name="Print_Distribuicao" localSheetId="7">#REF!</definedName>
    <definedName name="Print_Distribuicao" localSheetId="9">#REF!</definedName>
    <definedName name="Print_Distribuicao" localSheetId="10">#REF!</definedName>
    <definedName name="Print_Distribuicao">#REF!</definedName>
    <definedName name="Print_REN" localSheetId="4">#REF!</definedName>
    <definedName name="Print_REN" localSheetId="7">#REF!</definedName>
    <definedName name="Print_REN" localSheetId="9">#REF!</definedName>
    <definedName name="Print_REN" localSheetId="10">#REF!</definedName>
    <definedName name="Print_REN">#REF!</definedName>
    <definedName name="Quadro_2.5__INVESTIMENTO_TOTAL_A_PREÇOS_CORRENTES" localSheetId="4">#REF!</definedName>
    <definedName name="Quadro_2.5__INVESTIMENTO_TOTAL_A_PREÇOS_CORRENTES" localSheetId="7">#REF!</definedName>
    <definedName name="Quadro_2.5__INVESTIMENTO_TOTAL_A_PREÇOS_CORRENTES" localSheetId="9">#REF!</definedName>
    <definedName name="Quadro_2.5__INVESTIMENTO_TOTAL_A_PREÇOS_CORRENTES" localSheetId="10">#REF!</definedName>
    <definedName name="Quadro_2.5__INVESTIMENTO_TOTAL_A_PREÇOS_CORRENTES">#REF!</definedName>
    <definedName name="Quadro_2.6__IMOBILIZADO_EM_CURSO_NO_FINAL_DO_ANO" localSheetId="4">#REF!</definedName>
    <definedName name="Quadro_2.6__IMOBILIZADO_EM_CURSO_NO_FINAL_DO_ANO" localSheetId="7">#REF!</definedName>
    <definedName name="Quadro_2.6__IMOBILIZADO_EM_CURSO_NO_FINAL_DO_ANO" localSheetId="9">#REF!</definedName>
    <definedName name="Quadro_2.6__IMOBILIZADO_EM_CURSO_NO_FINAL_DO_ANO" localSheetId="10">#REF!</definedName>
    <definedName name="Quadro_2.6__IMOBILIZADO_EM_CURSO_NO_FINAL_DO_ANO">#REF!</definedName>
    <definedName name="Quadro_RCP_DEFIN">'[15]KPI''s'!$B$26:$E$47</definedName>
    <definedName name="Quadro_RCP_empresa">'[15]KPI''s'!$B$5:$O$21</definedName>
    <definedName name="Quadro1_printarea" localSheetId="4">#REF!</definedName>
    <definedName name="Quadro1_printarea" localSheetId="7">#REF!</definedName>
    <definedName name="Quadro1_printarea" localSheetId="9">#REF!</definedName>
    <definedName name="Quadro1_printarea" localSheetId="10">#REF!</definedName>
    <definedName name="Quadro1_printarea">#REF!</definedName>
    <definedName name="Quadro2_printarea" localSheetId="4">#REF!</definedName>
    <definedName name="Quadro2_printarea" localSheetId="7">#REF!</definedName>
    <definedName name="Quadro2_printarea" localSheetId="9">#REF!</definedName>
    <definedName name="Quadro2_printarea" localSheetId="10">#REF!</definedName>
    <definedName name="Quadro2_printarea">#REF!</definedName>
    <definedName name="Quadro3_printarea" localSheetId="4">#REF!</definedName>
    <definedName name="Quadro3_printarea" localSheetId="7">#REF!</definedName>
    <definedName name="Quadro3_printarea" localSheetId="9">#REF!</definedName>
    <definedName name="Quadro3_printarea" localSheetId="10">#REF!</definedName>
    <definedName name="Quadro3_printarea">#REF!</definedName>
    <definedName name="Quadro4_printarea" localSheetId="4">#REF!</definedName>
    <definedName name="Quadro4_printarea" localSheetId="7">#REF!</definedName>
    <definedName name="Quadro4_printarea" localSheetId="9">#REF!</definedName>
    <definedName name="Quadro4_printarea" localSheetId="10">#REF!</definedName>
    <definedName name="Quadro4_printarea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4">#REF!</definedName>
    <definedName name="rr" localSheetId="9">#REF!</definedName>
    <definedName name="rr" localSheetId="10">#REF!</definedName>
    <definedName name="rr">#REF!</definedName>
    <definedName name="sada" localSheetId="4" hidden="1">'[26]Off-Shore'!#REF!</definedName>
    <definedName name="sada" localSheetId="10" hidden="1">'[26]Off-Shore'!#REF!</definedName>
    <definedName name="sada" hidden="1">'[26]Off-Shore'!#REF!</definedName>
    <definedName name="SapAEE">[23]SAP.AEE!$C$2:$N$725</definedName>
    <definedName name="SapAEE_c">[23]SAP.AEE!$C$1:$N$1</definedName>
    <definedName name="SapAEE_l">[23]SAP.AEE!$A$2:$A$725</definedName>
    <definedName name="SAPBEXhrIndnt" hidden="1">"Wide"</definedName>
    <definedName name="SAPBEXrevision" hidden="1">1</definedName>
    <definedName name="SAPBEXsysID" hidden="1">"PW1"</definedName>
    <definedName name="SAPBEXwbID" hidden="1">"3JGKH3H9E8QXY6XFBZVZDMFO6"</definedName>
    <definedName name="SAPsysID" hidden="1">"708C5W7SBKP804JT78WJ0JNKI"</definedName>
    <definedName name="SAPwbID" hidden="1">"ARS"</definedName>
    <definedName name="sd" localSheetId="4">#REF!</definedName>
    <definedName name="sd" localSheetId="9">#REF!</definedName>
    <definedName name="sd" localSheetId="10">#REF!</definedName>
    <definedName name="sd">#REF!</definedName>
    <definedName name="sencount" hidden="1">21</definedName>
    <definedName name="senv" localSheetId="4">#REF!</definedName>
    <definedName name="senv" localSheetId="7">#REF!</definedName>
    <definedName name="senv" localSheetId="9">#REF!</definedName>
    <definedName name="senv" localSheetId="10">#REF!</definedName>
    <definedName name="senv">#REF!</definedName>
    <definedName name="senv_l" localSheetId="4">#REF!</definedName>
    <definedName name="senv_l" localSheetId="7">#REF!</definedName>
    <definedName name="senv_l" localSheetId="9">#REF!</definedName>
    <definedName name="senv_l" localSheetId="10">#REF!</definedName>
    <definedName name="senv_l">#REF!</definedName>
    <definedName name="serg" localSheetId="4">#REF!</definedName>
    <definedName name="serg" localSheetId="9">#REF!</definedName>
    <definedName name="serg" localSheetId="10">#REF!</definedName>
    <definedName name="serg">#REF!</definedName>
    <definedName name="sheet2">#N/A</definedName>
    <definedName name="sintese_pf" localSheetId="4">[27]PF!#REF!</definedName>
    <definedName name="sintese_pf" localSheetId="7">[27]PF!#REF!</definedName>
    <definedName name="sintese_pf" localSheetId="9">[27]PF!#REF!</definedName>
    <definedName name="sintese_pf" localSheetId="10">[27]PF!#REF!</definedName>
    <definedName name="sintese_pf">[27]PF!#REF!</definedName>
    <definedName name="Sistemas_informáticos">[2]ICursoMes!$C$27:$F$27</definedName>
    <definedName name="ss" localSheetId="4">#REF!</definedName>
    <definedName name="ss" localSheetId="9">#REF!</definedName>
    <definedName name="ss" localSheetId="10">#REF!</definedName>
    <definedName name="ss">#REF!</definedName>
    <definedName name="sspd" localSheetId="4">#REF!</definedName>
    <definedName name="sspd" localSheetId="9">#REF!</definedName>
    <definedName name="sspd" localSheetId="10">#REF!</definedName>
    <definedName name="sspd">#REF!</definedName>
    <definedName name="sss" localSheetId="4">#REF!</definedName>
    <definedName name="sss" localSheetId="9">#REF!</definedName>
    <definedName name="sss" localSheetId="10">#REF!</definedName>
    <definedName name="sss">#REF!</definedName>
    <definedName name="Subestações">[2]ICursoMes!$C$9:$F$9</definedName>
    <definedName name="T" localSheetId="4">#REF!</definedName>
    <definedName name="T" localSheetId="7">#REF!</definedName>
    <definedName name="T" localSheetId="9">#REF!</definedName>
    <definedName name="T" localSheetId="10">#REF!</definedName>
    <definedName name="T">#REF!</definedName>
    <definedName name="TEST0" localSheetId="4">#REF!</definedName>
    <definedName name="TEST0" localSheetId="7">#REF!</definedName>
    <definedName name="TEST0" localSheetId="9">#REF!</definedName>
    <definedName name="TEST0" localSheetId="10">#REF!</definedName>
    <definedName name="TEST0">#REF!</definedName>
    <definedName name="TEST0B" localSheetId="4">#REF!</definedName>
    <definedName name="TEST0B" localSheetId="7">#REF!</definedName>
    <definedName name="TEST0B" localSheetId="9">#REF!</definedName>
    <definedName name="TEST0B" localSheetId="10">#REF!</definedName>
    <definedName name="TEST0B">#REF!</definedName>
    <definedName name="TEST1" localSheetId="4">#REF!</definedName>
    <definedName name="TEST1" localSheetId="7">#REF!</definedName>
    <definedName name="TEST1" localSheetId="9">#REF!</definedName>
    <definedName name="TEST1" localSheetId="10">#REF!</definedName>
    <definedName name="TEST1">#REF!</definedName>
    <definedName name="TEST10" localSheetId="4">#REF!</definedName>
    <definedName name="TEST10" localSheetId="7">#REF!</definedName>
    <definedName name="TEST10" localSheetId="9">#REF!</definedName>
    <definedName name="TEST10" localSheetId="10">#REF!</definedName>
    <definedName name="TEST10">#REF!</definedName>
    <definedName name="TEST11" localSheetId="4">#REF!</definedName>
    <definedName name="TEST11" localSheetId="7">#REF!</definedName>
    <definedName name="TEST11" localSheetId="9">#REF!</definedName>
    <definedName name="TEST11" localSheetId="10">#REF!</definedName>
    <definedName name="TEST11">#REF!</definedName>
    <definedName name="TEST12" localSheetId="4">#REF!</definedName>
    <definedName name="TEST12" localSheetId="7">#REF!</definedName>
    <definedName name="TEST12" localSheetId="9">#REF!</definedName>
    <definedName name="TEST12" localSheetId="10">#REF!</definedName>
    <definedName name="TEST12">#REF!</definedName>
    <definedName name="TEST13" localSheetId="4">#REF!</definedName>
    <definedName name="TEST13" localSheetId="7">#REF!</definedName>
    <definedName name="TEST13" localSheetId="9">#REF!</definedName>
    <definedName name="TEST13" localSheetId="10">#REF!</definedName>
    <definedName name="TEST13">#REF!</definedName>
    <definedName name="TEST14" localSheetId="4">#REF!</definedName>
    <definedName name="TEST14" localSheetId="7">#REF!</definedName>
    <definedName name="TEST14" localSheetId="9">#REF!</definedName>
    <definedName name="TEST14" localSheetId="10">#REF!</definedName>
    <definedName name="TEST14">#REF!</definedName>
    <definedName name="TEST2" localSheetId="4">#REF!</definedName>
    <definedName name="TEST2" localSheetId="7">#REF!</definedName>
    <definedName name="TEST2" localSheetId="9">#REF!</definedName>
    <definedName name="TEST2" localSheetId="10">#REF!</definedName>
    <definedName name="TEST2">#REF!</definedName>
    <definedName name="TEST3" localSheetId="4">#REF!</definedName>
    <definedName name="TEST3" localSheetId="7">#REF!</definedName>
    <definedName name="TEST3" localSheetId="9">#REF!</definedName>
    <definedName name="TEST3" localSheetId="10">#REF!</definedName>
    <definedName name="TEST3">#REF!</definedName>
    <definedName name="TEST4" localSheetId="4">#REF!</definedName>
    <definedName name="TEST4" localSheetId="7">#REF!</definedName>
    <definedName name="TEST4" localSheetId="9">#REF!</definedName>
    <definedName name="TEST4" localSheetId="10">#REF!</definedName>
    <definedName name="TEST4">#REF!</definedName>
    <definedName name="TEST5" localSheetId="4">#REF!</definedName>
    <definedName name="TEST5" localSheetId="7">#REF!</definedName>
    <definedName name="TEST5" localSheetId="9">#REF!</definedName>
    <definedName name="TEST5" localSheetId="10">#REF!</definedName>
    <definedName name="TEST5">#REF!</definedName>
    <definedName name="TEST6" localSheetId="4">#REF!</definedName>
    <definedName name="TEST6" localSheetId="7">#REF!</definedName>
    <definedName name="TEST6" localSheetId="9">#REF!</definedName>
    <definedName name="TEST6" localSheetId="10">#REF!</definedName>
    <definedName name="TEST6">#REF!</definedName>
    <definedName name="TEST7" localSheetId="4">#REF!</definedName>
    <definedName name="TEST7" localSheetId="7">#REF!</definedName>
    <definedName name="TEST7" localSheetId="9">#REF!</definedName>
    <definedName name="TEST7" localSheetId="10">#REF!</definedName>
    <definedName name="TEST7">#REF!</definedName>
    <definedName name="TEST8" localSheetId="4">#REF!</definedName>
    <definedName name="TEST8" localSheetId="7">#REF!</definedName>
    <definedName name="TEST8" localSheetId="9">#REF!</definedName>
    <definedName name="TEST8" localSheetId="10">#REF!</definedName>
    <definedName name="TEST8">#REF!</definedName>
    <definedName name="TEST9" localSheetId="4">#REF!</definedName>
    <definedName name="TEST9" localSheetId="7">#REF!</definedName>
    <definedName name="TEST9" localSheetId="9">#REF!</definedName>
    <definedName name="TEST9" localSheetId="10">#REF!</definedName>
    <definedName name="TEST9">#REF!</definedName>
    <definedName name="teste" localSheetId="4">#REF!</definedName>
    <definedName name="teste" localSheetId="9">#REF!</definedName>
    <definedName name="teste" localSheetId="10">#REF!</definedName>
    <definedName name="teste">#REF!</definedName>
    <definedName name="TESTHKEY" localSheetId="4">#REF!</definedName>
    <definedName name="TESTHKEY" localSheetId="7">#REF!</definedName>
    <definedName name="TESTHKEY" localSheetId="9">#REF!</definedName>
    <definedName name="TESTHKEY" localSheetId="10">#REF!</definedName>
    <definedName name="TESTHKEY">#REF!</definedName>
    <definedName name="TESTHKEYB" localSheetId="4">#REF!</definedName>
    <definedName name="TESTHKEYB" localSheetId="7">#REF!</definedName>
    <definedName name="TESTHKEYB" localSheetId="9">#REF!</definedName>
    <definedName name="TESTHKEYB" localSheetId="10">#REF!</definedName>
    <definedName name="TESTHKEYB">#REF!</definedName>
    <definedName name="TESTKEYS" localSheetId="4">#REF!</definedName>
    <definedName name="TESTKEYS" localSheetId="7">#REF!</definedName>
    <definedName name="TESTKEYS" localSheetId="9">#REF!</definedName>
    <definedName name="TESTKEYS" localSheetId="10">#REF!</definedName>
    <definedName name="TESTKEYS">#REF!</definedName>
    <definedName name="TESTVKEY" localSheetId="4">#REF!</definedName>
    <definedName name="TESTVKEY" localSheetId="7">#REF!</definedName>
    <definedName name="TESTVKEY" localSheetId="9">#REF!</definedName>
    <definedName name="TESTVKEY" localSheetId="10">#REF!</definedName>
    <definedName name="TESTVKEY">#REF!</definedName>
    <definedName name="TextRefCopyRangeCount" hidden="1">11</definedName>
    <definedName name="TI">[8]dados!$C$1</definedName>
    <definedName name="TOTAL__GLOBAL">[2]ICursoMes!$C$29:$F$29</definedName>
    <definedName name="trim" localSheetId="4">#REF!</definedName>
    <definedName name="trim" localSheetId="7">#REF!</definedName>
    <definedName name="trim" localSheetId="9">#REF!</definedName>
    <definedName name="trim" localSheetId="10">#REF!</definedName>
    <definedName name="trim">#REF!</definedName>
    <definedName name="Trim_ano">'[24]Compra + Transf Ativo'!$C$17</definedName>
    <definedName name="TTD" localSheetId="4">#REF!</definedName>
    <definedName name="TTD" localSheetId="7">#REF!</definedName>
    <definedName name="TTD" localSheetId="9">#REF!</definedName>
    <definedName name="TTD" localSheetId="10">#REF!</definedName>
    <definedName name="TTD">#REF!</definedName>
    <definedName name="tudo" localSheetId="4">#REF!</definedName>
    <definedName name="tudo" localSheetId="7">#REF!</definedName>
    <definedName name="tudo" localSheetId="9">#REF!</definedName>
    <definedName name="tudo" localSheetId="10">#REF!</definedName>
    <definedName name="tudo">#REF!</definedName>
    <definedName name="tudo_INV" localSheetId="4">#REF!</definedName>
    <definedName name="tudo_INV" localSheetId="7">#REF!</definedName>
    <definedName name="tudo_INV" localSheetId="9">#REF!</definedName>
    <definedName name="tudo_INV" localSheetId="10">#REF!</definedName>
    <definedName name="tudo_INV">#REF!</definedName>
    <definedName name="ultmes">[3]dados!$A$1</definedName>
    <definedName name="umes" localSheetId="4">#REF!</definedName>
    <definedName name="umes" localSheetId="7">#REF!</definedName>
    <definedName name="umes" localSheetId="9">#REF!</definedName>
    <definedName name="umes" localSheetId="10">#REF!</definedName>
    <definedName name="umes">#REF!</definedName>
    <definedName name="V_distrib" localSheetId="4">#REF!</definedName>
    <definedName name="V_distrib" localSheetId="7">#REF!</definedName>
    <definedName name="V_distrib" localSheetId="9">#REF!</definedName>
    <definedName name="V_distrib" localSheetId="10">#REF!</definedName>
    <definedName name="V_distrib">#REF!</definedName>
    <definedName name="V_distrib_l" localSheetId="4">#REF!</definedName>
    <definedName name="V_distrib_l" localSheetId="7">#REF!</definedName>
    <definedName name="V_distrib_l" localSheetId="9">#REF!</definedName>
    <definedName name="V_distrib_l" localSheetId="10">#REF!</definedName>
    <definedName name="V_distrib_l">#REF!</definedName>
    <definedName name="VendasRNT_printarea" localSheetId="4">#REF!</definedName>
    <definedName name="VendasRNT_printarea" localSheetId="7">#REF!</definedName>
    <definedName name="VendasRNT_printarea" localSheetId="9">#REF!</definedName>
    <definedName name="VendasRNT_printarea" localSheetId="10">#REF!</definedName>
    <definedName name="VendasRNT_printarea">#REF!</definedName>
    <definedName name="wrn.Fuel._.3.5." localSheetId="4" hidden="1">{#N/A,#N/A,FALSE,"Fuel 3.5%"}</definedName>
    <definedName name="wrn.Fuel._.3.5." hidden="1">{#N/A,#N/A,FALSE,"Fuel 3.5%"}</definedName>
    <definedName name="wrn.impressao." localSheetId="4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4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4" hidden="1">{#N/A,#N/A,FALSE,"Pag.01"}</definedName>
    <definedName name="wrn.pag.00" hidden="1">{#N/A,#N/A,FALSE,"Pag.01"}</definedName>
    <definedName name="wrn.pag.000" localSheetId="4" hidden="1">{#N/A,#N/A,FALSE,"Pag.01"}</definedName>
    <definedName name="wrn.pag.000" hidden="1">{#N/A,#N/A,FALSE,"Pag.01"}</definedName>
    <definedName name="wrn.pag.0000" localSheetId="4" hidden="1">{#N/A,#N/A,FALSE,"Pag.01"}</definedName>
    <definedName name="wrn.pag.0000" hidden="1">{#N/A,#N/A,FALSE,"Pag.01"}</definedName>
    <definedName name="wrn.pag.00000" localSheetId="4" hidden="1">{#N/A,#N/A,FALSE,"Pag.01"}</definedName>
    <definedName name="wrn.pag.00000" hidden="1">{#N/A,#N/A,FALSE,"Pag.01"}</definedName>
    <definedName name="wrn.pag.00001" localSheetId="4" hidden="1">{#N/A,#N/A,FALSE,"Pag.01"}</definedName>
    <definedName name="wrn.pag.00001" hidden="1">{#N/A,#N/A,FALSE,"Pag.01"}</definedName>
    <definedName name="wrn.pag.000012" localSheetId="4" hidden="1">{#N/A,#N/A,FALSE,"Pag.01"}</definedName>
    <definedName name="wrn.pag.000012" hidden="1">{#N/A,#N/A,FALSE,"Pag.01"}</definedName>
    <definedName name="WRN.PAG.01" localSheetId="4" hidden="1">{#N/A,#N/A,FALSE,"Pag.01"}</definedName>
    <definedName name="WRN.PAG.01" hidden="1">{#N/A,#N/A,FALSE,"Pag.01"}</definedName>
    <definedName name="wrn.pag.01." localSheetId="4" hidden="1">{#N/A,#N/A,FALSE,"Pag.01"}</definedName>
    <definedName name="wrn.pag.01." hidden="1">{#N/A,#N/A,FALSE,"Pag.01"}</definedName>
    <definedName name="wrn.pag.010" localSheetId="4" hidden="1">{#N/A,#N/A,FALSE,"Pag.01"}</definedName>
    <definedName name="wrn.pag.010" hidden="1">{#N/A,#N/A,FALSE,"Pag.01"}</definedName>
    <definedName name="wrn.pag.01000" localSheetId="4" hidden="1">{#N/A,#N/A,FALSE,"Pag.01"}</definedName>
    <definedName name="wrn.pag.01000" hidden="1">{#N/A,#N/A,FALSE,"Pag.01"}</definedName>
    <definedName name="wrn.pag.010000" localSheetId="4" hidden="1">{#N/A,#N/A,FALSE,"Pag.01"}</definedName>
    <definedName name="wrn.pag.010000" hidden="1">{#N/A,#N/A,FALSE,"Pag.01"}</definedName>
    <definedName name="wrn.pag.0100000" localSheetId="4" hidden="1">{#N/A,#N/A,FALSE,"Pag.01"}</definedName>
    <definedName name="wrn.pag.0100000" hidden="1">{#N/A,#N/A,FALSE,"Pag.01"}</definedName>
    <definedName name="wrn.pag.011" localSheetId="4" hidden="1">{#N/A,#N/A,FALSE,"Pag.01"}</definedName>
    <definedName name="wrn.pag.011" hidden="1">{#N/A,#N/A,FALSE,"Pag.01"}</definedName>
    <definedName name="wrn.pag.0110" localSheetId="4" hidden="1">{#N/A,#N/A,FALSE,"Pag.01"}</definedName>
    <definedName name="wrn.pag.0110" hidden="1">{#N/A,#N/A,FALSE,"Pag.01"}</definedName>
    <definedName name="wrn.pag.0110000" localSheetId="4" hidden="1">{#N/A,#N/A,FALSE,"Pag.01"}</definedName>
    <definedName name="wrn.pag.0110000" hidden="1">{#N/A,#N/A,FALSE,"Pag.01"}</definedName>
    <definedName name="wrn.pag.01200" localSheetId="4" hidden="1">{#N/A,#N/A,FALSE,"Pag.01"}</definedName>
    <definedName name="wrn.pag.01200" hidden="1">{#N/A,#N/A,FALSE,"Pag.01"}</definedName>
    <definedName name="wrn.pag.012547" localSheetId="4" hidden="1">{#N/A,#N/A,FALSE,"Pag.01"}</definedName>
    <definedName name="wrn.pag.012547" hidden="1">{#N/A,#N/A,FALSE,"Pag.01"}</definedName>
    <definedName name="wrn.pag.013" localSheetId="4" hidden="1">{#N/A,#N/A,FALSE,"Pag.01"}</definedName>
    <definedName name="wrn.pag.013" hidden="1">{#N/A,#N/A,FALSE,"Pag.01"}</definedName>
    <definedName name="wrn.pag.0130" localSheetId="4" hidden="1">{#N/A,#N/A,FALSE,"Pag.01"}</definedName>
    <definedName name="wrn.pag.0130" hidden="1">{#N/A,#N/A,FALSE,"Pag.01"}</definedName>
    <definedName name="wrn.pag.0130000" localSheetId="4" hidden="1">{#N/A,#N/A,FALSE,"Pag.01"}</definedName>
    <definedName name="wrn.pag.0130000" hidden="1">{#N/A,#N/A,FALSE,"Pag.01"}</definedName>
    <definedName name="wrn.pag.014" localSheetId="4" hidden="1">{#N/A,#N/A,FALSE,"Pag.01"}</definedName>
    <definedName name="wrn.pag.014" hidden="1">{#N/A,#N/A,FALSE,"Pag.01"}</definedName>
    <definedName name="wrn.pag.0140" localSheetId="4" hidden="1">{#N/A,#N/A,FALSE,"Pag.01"}</definedName>
    <definedName name="wrn.pag.0140" hidden="1">{#N/A,#N/A,FALSE,"Pag.01"}</definedName>
    <definedName name="wrn.pag.0140000" localSheetId="4" hidden="1">{#N/A,#N/A,FALSE,"Pag.01"}</definedName>
    <definedName name="wrn.pag.0140000" hidden="1">{#N/A,#N/A,FALSE,"Pag.01"}</definedName>
    <definedName name="wrn.pag.0140563" localSheetId="4" hidden="1">{#N/A,#N/A,FALSE,"Pag.01"}</definedName>
    <definedName name="wrn.pag.0140563" hidden="1">{#N/A,#N/A,FALSE,"Pag.01"}</definedName>
    <definedName name="wrn.pag.0147456" localSheetId="4" hidden="1">{#N/A,#N/A,FALSE,"Pag.01"}</definedName>
    <definedName name="wrn.pag.0147456" hidden="1">{#N/A,#N/A,FALSE,"Pag.01"}</definedName>
    <definedName name="wrn.pag.015" localSheetId="4" hidden="1">{#N/A,#N/A,FALSE,"Pag.01"}</definedName>
    <definedName name="wrn.pag.015" hidden="1">{#N/A,#N/A,FALSE,"Pag.01"}</definedName>
    <definedName name="wrn.pag.0150" localSheetId="4" hidden="1">{#N/A,#N/A,FALSE,"Pag.01"}</definedName>
    <definedName name="wrn.pag.0150" hidden="1">{#N/A,#N/A,FALSE,"Pag.01"}</definedName>
    <definedName name="wrn.pag.01500000" localSheetId="4" hidden="1">{#N/A,#N/A,FALSE,"Pag.01"}</definedName>
    <definedName name="wrn.pag.01500000" hidden="1">{#N/A,#N/A,FALSE,"Pag.01"}</definedName>
    <definedName name="wrn.pag.015320" localSheetId="4" hidden="1">{#N/A,#N/A,FALSE,"Pag.01"}</definedName>
    <definedName name="wrn.pag.015320" hidden="1">{#N/A,#N/A,FALSE,"Pag.01"}</definedName>
    <definedName name="wrn.pag.015468" localSheetId="4" hidden="1">{#N/A,#N/A,FALSE,"Pag.01"}</definedName>
    <definedName name="wrn.pag.015468" hidden="1">{#N/A,#N/A,FALSE,"Pag.01"}</definedName>
    <definedName name="wrn.pag.016" localSheetId="4" hidden="1">{#N/A,#N/A,FALSE,"Pag.01"}</definedName>
    <definedName name="wrn.pag.016" hidden="1">{#N/A,#N/A,FALSE,"Pag.01"}</definedName>
    <definedName name="wrn.pag.0160" localSheetId="4" hidden="1">{#N/A,#N/A,FALSE,"Pag.01"}</definedName>
    <definedName name="wrn.pag.0160" hidden="1">{#N/A,#N/A,FALSE,"Pag.01"}</definedName>
    <definedName name="wrn.pag.016000" localSheetId="4" hidden="1">{#N/A,#N/A,FALSE,"Pag.01"}</definedName>
    <definedName name="wrn.pag.016000" hidden="1">{#N/A,#N/A,FALSE,"Pag.01"}</definedName>
    <definedName name="wrn.pag.01603254" localSheetId="4" hidden="1">{#N/A,#N/A,FALSE,"Pag.01"}</definedName>
    <definedName name="wrn.pag.01603254" hidden="1">{#N/A,#N/A,FALSE,"Pag.01"}</definedName>
    <definedName name="wrn.pag.0165487" localSheetId="4" hidden="1">{#N/A,#N/A,FALSE,"Pag.01"}</definedName>
    <definedName name="wrn.pag.0165487" hidden="1">{#N/A,#N/A,FALSE,"Pag.01"}</definedName>
    <definedName name="wrn.pag.017" localSheetId="4" hidden="1">{#N/A,#N/A,FALSE,"Pag.01"}</definedName>
    <definedName name="wrn.pag.017" hidden="1">{#N/A,#N/A,FALSE,"Pag.01"}</definedName>
    <definedName name="wrn.pag.0170" localSheetId="4" hidden="1">{#N/A,#N/A,FALSE,"Pag.01"}</definedName>
    <definedName name="wrn.pag.0170" hidden="1">{#N/A,#N/A,FALSE,"Pag.01"}</definedName>
    <definedName name="wrn.pag.017000" localSheetId="4" hidden="1">{#N/A,#N/A,FALSE,"Pag.01"}</definedName>
    <definedName name="wrn.pag.017000" hidden="1">{#N/A,#N/A,FALSE,"Pag.01"}</definedName>
    <definedName name="wrn.pag.018" localSheetId="4" hidden="1">{#N/A,#N/A,FALSE,"Pag.01"}</definedName>
    <definedName name="wrn.pag.018" hidden="1">{#N/A,#N/A,FALSE,"Pag.01"}</definedName>
    <definedName name="wrn.pag.018000" localSheetId="4" hidden="1">{#N/A,#N/A,FALSE,"Pag.01"}</definedName>
    <definedName name="wrn.pag.018000" hidden="1">{#N/A,#N/A,FALSE,"Pag.01"}</definedName>
    <definedName name="wrn.pag.02" localSheetId="4" hidden="1">{#N/A,#N/A,FALSE,"Pag.01"}</definedName>
    <definedName name="wrn.pag.02" hidden="1">{#N/A,#N/A,FALSE,"Pag.01"}</definedName>
    <definedName name="wrn.pag.020" localSheetId="4" hidden="1">{#N/A,#N/A,FALSE,"Pag.01"}</definedName>
    <definedName name="wrn.pag.020" hidden="1">{#N/A,#N/A,FALSE,"Pag.01"}</definedName>
    <definedName name="wrn.pag.020000" localSheetId="4" hidden="1">{#N/A,#N/A,FALSE,"Pag.01"}</definedName>
    <definedName name="wrn.pag.020000" hidden="1">{#N/A,#N/A,FALSE,"Pag.01"}</definedName>
    <definedName name="wrn.pag.02145" localSheetId="4" hidden="1">{#N/A,#N/A,FALSE,"Pag.01"}</definedName>
    <definedName name="wrn.pag.02145" hidden="1">{#N/A,#N/A,FALSE,"Pag.01"}</definedName>
    <definedName name="wrn.pag.0214567" localSheetId="4" hidden="1">{#N/A,#N/A,FALSE,"Pag.01"}</definedName>
    <definedName name="wrn.pag.0214567" hidden="1">{#N/A,#N/A,FALSE,"Pag.01"}</definedName>
    <definedName name="wrn.pag.02145879" localSheetId="4" hidden="1">{#N/A,#N/A,FALSE,"Pag.01"}</definedName>
    <definedName name="wrn.pag.02145879" hidden="1">{#N/A,#N/A,FALSE,"Pag.01"}</definedName>
    <definedName name="wrn.pag.02325478" localSheetId="4" hidden="1">{#N/A,#N/A,FALSE,"Pag.01"}</definedName>
    <definedName name="wrn.pag.02325478" hidden="1">{#N/A,#N/A,FALSE,"Pag.01"}</definedName>
    <definedName name="wrn.pag.025" localSheetId="4" hidden="1">{#N/A,#N/A,FALSE,"Pag.01"}</definedName>
    <definedName name="wrn.pag.025" hidden="1">{#N/A,#N/A,FALSE,"Pag.01"}</definedName>
    <definedName name="wrn.pag.025000" localSheetId="4" hidden="1">{#N/A,#N/A,FALSE,"Pag.01"}</definedName>
    <definedName name="wrn.pag.025000" hidden="1">{#N/A,#N/A,FALSE,"Pag.01"}</definedName>
    <definedName name="wrn.pag.025476" localSheetId="4" hidden="1">{#N/A,#N/A,FALSE,"Pag.01"}</definedName>
    <definedName name="wrn.pag.025476" hidden="1">{#N/A,#N/A,FALSE,"Pag.01"}</definedName>
    <definedName name="wrn.pag.02564789" localSheetId="4" hidden="1">{#N/A,#N/A,FALSE,"Pag.01"}</definedName>
    <definedName name="wrn.pag.02564789" hidden="1">{#N/A,#N/A,FALSE,"Pag.01"}</definedName>
    <definedName name="wrn.pag.03" localSheetId="4" hidden="1">{#N/A,#N/A,FALSE,"Pag.01"}</definedName>
    <definedName name="wrn.pag.03" hidden="1">{#N/A,#N/A,FALSE,"Pag.01"}</definedName>
    <definedName name="wrn.pag.030" localSheetId="4" hidden="1">{#N/A,#N/A,FALSE,"Pag.01"}</definedName>
    <definedName name="wrn.pag.030" hidden="1">{#N/A,#N/A,FALSE,"Pag.01"}</definedName>
    <definedName name="wrn.pag.0300" localSheetId="4" hidden="1">{#N/A,#N/A,FALSE,"Pag.01"}</definedName>
    <definedName name="wrn.pag.0300" hidden="1">{#N/A,#N/A,FALSE,"Pag.01"}</definedName>
    <definedName name="wrn.pag.03000000" localSheetId="4" hidden="1">{#N/A,#N/A,FALSE,"Pag.01"}</definedName>
    <definedName name="wrn.pag.03000000" hidden="1">{#N/A,#N/A,FALSE,"Pag.01"}</definedName>
    <definedName name="wrn.pag.030000000" localSheetId="4" hidden="1">{#N/A,#N/A,FALSE,"Pag.01"}</definedName>
    <definedName name="wrn.pag.030000000" hidden="1">{#N/A,#N/A,FALSE,"Pag.01"}</definedName>
    <definedName name="wrn.pag.0321475" localSheetId="4" hidden="1">{#N/A,#N/A,FALSE,"Pag.01"}</definedName>
    <definedName name="wrn.pag.0321475" hidden="1">{#N/A,#N/A,FALSE,"Pag.01"}</definedName>
    <definedName name="wrn.pag.032548" localSheetId="4" hidden="1">{#N/A,#N/A,FALSE,"Pag.01"}</definedName>
    <definedName name="wrn.pag.032548" hidden="1">{#N/A,#N/A,FALSE,"Pag.01"}</definedName>
    <definedName name="wrn.pag.0345778" localSheetId="4" hidden="1">{#N/A,#N/A,FALSE,"Pag.01"}</definedName>
    <definedName name="wrn.pag.0345778" hidden="1">{#N/A,#N/A,FALSE,"Pag.01"}</definedName>
    <definedName name="wrn.pag.04" localSheetId="4" hidden="1">{#N/A,#N/A,FALSE,"Pag.01"}</definedName>
    <definedName name="wrn.pag.04" hidden="1">{#N/A,#N/A,FALSE,"Pag.01"}</definedName>
    <definedName name="wrn.pag.040" localSheetId="4" hidden="1">{#N/A,#N/A,FALSE,"Pag.01"}</definedName>
    <definedName name="wrn.pag.040" hidden="1">{#N/A,#N/A,FALSE,"Pag.01"}</definedName>
    <definedName name="wrn.pag.0400" localSheetId="4" hidden="1">{#N/A,#N/A,FALSE,"Pag.01"}</definedName>
    <definedName name="wrn.pag.0400" hidden="1">{#N/A,#N/A,FALSE,"Pag.01"}</definedName>
    <definedName name="wrn.pag.040000000" localSheetId="4" hidden="1">{#N/A,#N/A,FALSE,"Pag.01"}</definedName>
    <definedName name="wrn.pag.040000000" hidden="1">{#N/A,#N/A,FALSE,"Pag.01"}</definedName>
    <definedName name="wrn.pag.040000000000" localSheetId="4" hidden="1">{#N/A,#N/A,FALSE,"Pag.01"}</definedName>
    <definedName name="wrn.pag.040000000000" hidden="1">{#N/A,#N/A,FALSE,"Pag.01"}</definedName>
    <definedName name="wrn.pag.04254789" localSheetId="4" hidden="1">{#N/A,#N/A,FALSE,"Pag.01"}</definedName>
    <definedName name="wrn.pag.04254789" hidden="1">{#N/A,#N/A,FALSE,"Pag.01"}</definedName>
    <definedName name="wrn.pag.04875323" localSheetId="4" hidden="1">{#N/A,#N/A,FALSE,"Pag.01"}</definedName>
    <definedName name="wrn.pag.04875323" hidden="1">{#N/A,#N/A,FALSE,"Pag.01"}</definedName>
    <definedName name="wrn.pag.05" localSheetId="4" hidden="1">{#N/A,#N/A,FALSE,"Pag.01"}</definedName>
    <definedName name="wrn.pag.05" hidden="1">{#N/A,#N/A,FALSE,"Pag.01"}</definedName>
    <definedName name="wrn.pag.050" localSheetId="4" hidden="1">{#N/A,#N/A,FALSE,"Pag.01"}</definedName>
    <definedName name="wrn.pag.050" hidden="1">{#N/A,#N/A,FALSE,"Pag.01"}</definedName>
    <definedName name="wrn.pag.0500" localSheetId="4" hidden="1">{#N/A,#N/A,FALSE,"Pag.01"}</definedName>
    <definedName name="wrn.pag.0500" hidden="1">{#N/A,#N/A,FALSE,"Pag.01"}</definedName>
    <definedName name="wrn.pag.0500000000" localSheetId="4" hidden="1">{#N/A,#N/A,FALSE,"Pag.01"}</definedName>
    <definedName name="wrn.pag.0500000000" hidden="1">{#N/A,#N/A,FALSE,"Pag.01"}</definedName>
    <definedName name="wrn.pag.05000000000" localSheetId="4" hidden="1">{#N/A,#N/A,FALSE,"Pag.01"}</definedName>
    <definedName name="wrn.pag.05000000000" hidden="1">{#N/A,#N/A,FALSE,"Pag.01"}</definedName>
    <definedName name="wrn.pag.05428" localSheetId="4" hidden="1">{#N/A,#N/A,FALSE,"Pag.01"}</definedName>
    <definedName name="wrn.pag.05428" hidden="1">{#N/A,#N/A,FALSE,"Pag.01"}</definedName>
    <definedName name="wrn.pag.056874" localSheetId="4" hidden="1">{#N/A,#N/A,FALSE,"Pag.01"}</definedName>
    <definedName name="wrn.pag.056874" hidden="1">{#N/A,#N/A,FALSE,"Pag.01"}</definedName>
    <definedName name="wrn.pag.06" localSheetId="4" hidden="1">{#N/A,#N/A,FALSE,"Pag.01"}</definedName>
    <definedName name="wrn.pag.06" hidden="1">{#N/A,#N/A,FALSE,"Pag.01"}</definedName>
    <definedName name="wrn.pag.060" localSheetId="4" hidden="1">{#N/A,#N/A,FALSE,"Pag.01"}</definedName>
    <definedName name="wrn.pag.060" hidden="1">{#N/A,#N/A,FALSE,"Pag.01"}</definedName>
    <definedName name="wrn.pag.0600" localSheetId="4" hidden="1">{#N/A,#N/A,FALSE,"Pag.01"}</definedName>
    <definedName name="wrn.pag.0600" hidden="1">{#N/A,#N/A,FALSE,"Pag.01"}</definedName>
    <definedName name="wrn.pag.0600000000" localSheetId="4" hidden="1">{#N/A,#N/A,FALSE,"Pag.01"}</definedName>
    <definedName name="wrn.pag.0600000000" hidden="1">{#N/A,#N/A,FALSE,"Pag.01"}</definedName>
    <definedName name="wrn.pag.06000000000000000" localSheetId="4" hidden="1">{#N/A,#N/A,FALSE,"Pag.01"}</definedName>
    <definedName name="wrn.pag.06000000000000000" hidden="1">{#N/A,#N/A,FALSE,"Pag.01"}</definedName>
    <definedName name="wrn.pag.07" localSheetId="4" hidden="1">{#N/A,#N/A,FALSE,"Pag.01"}</definedName>
    <definedName name="wrn.pag.07" hidden="1">{#N/A,#N/A,FALSE,"Pag.01"}</definedName>
    <definedName name="wrn.pag.070" localSheetId="4" hidden="1">{#N/A,#N/A,FALSE,"Pag.01"}</definedName>
    <definedName name="wrn.pag.070" hidden="1">{#N/A,#N/A,FALSE,"Pag.01"}</definedName>
    <definedName name="wrn.pag.0700" localSheetId="4" hidden="1">{#N/A,#N/A,FALSE,"Pag.01"}</definedName>
    <definedName name="wrn.pag.0700" hidden="1">{#N/A,#N/A,FALSE,"Pag.01"}</definedName>
    <definedName name="wrn.pag.070000000000" localSheetId="4" hidden="1">{#N/A,#N/A,FALSE,"Pag.01"}</definedName>
    <definedName name="wrn.pag.070000000000" hidden="1">{#N/A,#N/A,FALSE,"Pag.01"}</definedName>
    <definedName name="wrn.pag.07000000000000" localSheetId="4" hidden="1">{#N/A,#N/A,FALSE,"Pag.01"}</definedName>
    <definedName name="wrn.pag.07000000000000" hidden="1">{#N/A,#N/A,FALSE,"Pag.01"}</definedName>
    <definedName name="wrn.pag.09" localSheetId="4" hidden="1">{#N/A,#N/A,FALSE,"Pag.01"}</definedName>
    <definedName name="wrn.pag.09" hidden="1">{#N/A,#N/A,FALSE,"Pag.01"}</definedName>
    <definedName name="wrn.pag.090" localSheetId="4" hidden="1">{#N/A,#N/A,FALSE,"Pag.01"}</definedName>
    <definedName name="wrn.pag.090" hidden="1">{#N/A,#N/A,FALSE,"Pag.01"}</definedName>
    <definedName name="wrn.pag.0900" localSheetId="4" hidden="1">{#N/A,#N/A,FALSE,"Pag.01"}</definedName>
    <definedName name="wrn.pag.0900" hidden="1">{#N/A,#N/A,FALSE,"Pag.01"}</definedName>
    <definedName name="wrn.pag.090000000000" localSheetId="4" hidden="1">{#N/A,#N/A,FALSE,"Pag.01"}</definedName>
    <definedName name="wrn.pag.090000000000" hidden="1">{#N/A,#N/A,FALSE,"Pag.01"}</definedName>
    <definedName name="wrn.pag.09000000000000000000" localSheetId="4" hidden="1">{#N/A,#N/A,FALSE,"Pag.01"}</definedName>
    <definedName name="wrn.pag.09000000000000000000" hidden="1">{#N/A,#N/A,FALSE,"Pag.01"}</definedName>
    <definedName name="wrn.pag.100" localSheetId="4" hidden="1">{#N/A,#N/A,FALSE,"Pag.01"}</definedName>
    <definedName name="wrn.pag.100" hidden="1">{#N/A,#N/A,FALSE,"Pag.01"}</definedName>
    <definedName name="wrn.pag.102145" localSheetId="4" hidden="1">{#N/A,#N/A,FALSE,"Pag.01"}</definedName>
    <definedName name="wrn.pag.102145" hidden="1">{#N/A,#N/A,FALSE,"Pag.01"}</definedName>
    <definedName name="wrn.pag.12" localSheetId="4" hidden="1">{#N/A,#N/A,FALSE,"Pag.01"}</definedName>
    <definedName name="wrn.pag.12" hidden="1">{#N/A,#N/A,FALSE,"Pag.01"}</definedName>
    <definedName name="wrn.pag.120" localSheetId="4" hidden="1">{#N/A,#N/A,FALSE,"Pag.01"}</definedName>
    <definedName name="wrn.pag.120" hidden="1">{#N/A,#N/A,FALSE,"Pag.01"}</definedName>
    <definedName name="wrn.pag.12000000000" localSheetId="4" hidden="1">{#N/A,#N/A,FALSE,"Pag.01"}</definedName>
    <definedName name="wrn.pag.12000000000" hidden="1">{#N/A,#N/A,FALSE,"Pag.01"}</definedName>
    <definedName name="wrn.pag.1200000000000000" localSheetId="4" hidden="1">{#N/A,#N/A,FALSE,"Pag.01"}</definedName>
    <definedName name="wrn.pag.1200000000000000" hidden="1">{#N/A,#N/A,FALSE,"Pag.01"}</definedName>
    <definedName name="wrn.pag.1254789" localSheetId="4" hidden="1">{#N/A,#N/A,FALSE,"Pag.01"}</definedName>
    <definedName name="wrn.pag.1254789" hidden="1">{#N/A,#N/A,FALSE,"Pag.01"}</definedName>
    <definedName name="wrn.pag.214578" localSheetId="4" hidden="1">{#N/A,#N/A,FALSE,"Pag.01"}</definedName>
    <definedName name="wrn.pag.214578" hidden="1">{#N/A,#N/A,FALSE,"Pag.01"}</definedName>
    <definedName name="wrn.pag.214789" localSheetId="4" hidden="1">{#N/A,#N/A,FALSE,"Pag.01"}</definedName>
    <definedName name="wrn.pag.214789" hidden="1">{#N/A,#N/A,FALSE,"Pag.01"}</definedName>
    <definedName name="wrn.pag.23654789" localSheetId="4" hidden="1">{#N/A,#N/A,FALSE,"Pag.01"}</definedName>
    <definedName name="wrn.pag.23654789" hidden="1">{#N/A,#N/A,FALSE,"Pag.01"}</definedName>
    <definedName name="wrn.pag.2547257" localSheetId="4" hidden="1">{#N/A,#N/A,FALSE,"Pag.01"}</definedName>
    <definedName name="wrn.pag.2547257" hidden="1">{#N/A,#N/A,FALSE,"Pag.01"}</definedName>
    <definedName name="wrn.pag.254789" localSheetId="4" hidden="1">{#N/A,#N/A,FALSE,"Pag.01"}</definedName>
    <definedName name="wrn.pag.254789" hidden="1">{#N/A,#N/A,FALSE,"Pag.01"}</definedName>
    <definedName name="wrn.pag.2564789" localSheetId="4" hidden="1">{#N/A,#N/A,FALSE,"Pag.01"}</definedName>
    <definedName name="wrn.pag.2564789" hidden="1">{#N/A,#N/A,FALSE,"Pag.01"}</definedName>
    <definedName name="wrn.pag.458796" localSheetId="4" hidden="1">{#N/A,#N/A,FALSE,"Pag.01"}</definedName>
    <definedName name="wrn.pag.458796" hidden="1">{#N/A,#N/A,FALSE,"Pag.01"}</definedName>
    <definedName name="wrn.pag.500" localSheetId="4" hidden="1">{#N/A,#N/A,FALSE,"Pag.01"}</definedName>
    <definedName name="wrn.pag.500" hidden="1">{#N/A,#N/A,FALSE,"Pag.01"}</definedName>
    <definedName name="wrn.pag.5000" localSheetId="4" hidden="1">{#N/A,#N/A,FALSE,"Pag.01"}</definedName>
    <definedName name="wrn.pag.5000" hidden="1">{#N/A,#N/A,FALSE,"Pag.01"}</definedName>
    <definedName name="wrn.pag.501000" localSheetId="4" hidden="1">{#N/A,#N/A,FALSE,"Pag.01"}</definedName>
    <definedName name="wrn.pag.501000" hidden="1">{#N/A,#N/A,FALSE,"Pag.01"}</definedName>
    <definedName name="wrn.pag.5010000" localSheetId="4" hidden="1">{#N/A,#N/A,FALSE,"Pag.01"}</definedName>
    <definedName name="wrn.pag.5010000" hidden="1">{#N/A,#N/A,FALSE,"Pag.01"}</definedName>
    <definedName name="wrn.pag.50100000000000" localSheetId="4" hidden="1">{#N/A,#N/A,FALSE,"Pag.01"}</definedName>
    <definedName name="wrn.pag.50100000000000" hidden="1">{#N/A,#N/A,FALSE,"Pag.01"}</definedName>
    <definedName name="wrn.pag.5011" localSheetId="4" hidden="1">{#N/A,#N/A,FALSE,"Pag.01"}</definedName>
    <definedName name="wrn.pag.5011" hidden="1">{#N/A,#N/A,FALSE,"Pag.01"}</definedName>
    <definedName name="wrn.pag.501110" localSheetId="4" hidden="1">{#N/A,#N/A,FALSE,"Pag.01"}</definedName>
    <definedName name="wrn.pag.501110" hidden="1">{#N/A,#N/A,FALSE,"Pag.01"}</definedName>
    <definedName name="wrn.pag.5012000" localSheetId="4" hidden="1">{#N/A,#N/A,FALSE,"Pag.01"}</definedName>
    <definedName name="wrn.pag.5012000" hidden="1">{#N/A,#N/A,FALSE,"Pag.01"}</definedName>
    <definedName name="wrn.pag.50123" localSheetId="4" hidden="1">{#N/A,#N/A,FALSE,"Pag.01"}</definedName>
    <definedName name="wrn.pag.50123" hidden="1">{#N/A,#N/A,FALSE,"Pag.01"}</definedName>
    <definedName name="wrn.pag.5013000" localSheetId="4" hidden="1">{#N/A,#N/A,FALSE,"Pag.01"}</definedName>
    <definedName name="wrn.pag.5013000" hidden="1">{#N/A,#N/A,FALSE,"Pag.01"}</definedName>
    <definedName name="wrn.pag.5017" localSheetId="4" hidden="1">{#N/A,#N/A,FALSE,"Pag.01"}</definedName>
    <definedName name="wrn.pag.5017" hidden="1">{#N/A,#N/A,FALSE,"Pag.01"}</definedName>
    <definedName name="wrn.pag.5018" localSheetId="4" hidden="1">{#N/A,#N/A,FALSE,"Pag.01"}</definedName>
    <definedName name="wrn.pag.5018" hidden="1">{#N/A,#N/A,FALSE,"Pag.01"}</definedName>
    <definedName name="wrn.pag.514000" localSheetId="4" hidden="1">{#N/A,#N/A,FALSE,"Pag.01"}</definedName>
    <definedName name="wrn.pag.514000" hidden="1">{#N/A,#N/A,FALSE,"Pag.01"}</definedName>
    <definedName name="wrn.pag.658742" localSheetId="4" hidden="1">{#N/A,#N/A,FALSE,"Pag.01"}</definedName>
    <definedName name="wrn.pag.658742" hidden="1">{#N/A,#N/A,FALSE,"Pag.01"}</definedName>
    <definedName name="wrn.valor." localSheetId="4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x">[8]dados!$F$6:$Q$147</definedName>
    <definedName name="XRefCopyRangeCount" hidden="1">1</definedName>
    <definedName name="xx">[7]dados!$AJ$6:$AJ$147</definedName>
    <definedName name="xxx">[8]dados!$AJ$6:$AJ$147</definedName>
    <definedName name="xxxx">[12]Serv.dívida!$A$3:$R$171</definedName>
    <definedName name="Y" localSheetId="4" hidden="1">'[28]Off-Shore'!#REF!</definedName>
    <definedName name="Y" localSheetId="5" hidden="1">'[29]Off-Shore'!#REF!</definedName>
    <definedName name="Y" localSheetId="7" hidden="1">'[29]Off-Shore'!#REF!</definedName>
    <definedName name="Y" localSheetId="8" hidden="1">'[29]Off-Shore'!#REF!</definedName>
    <definedName name="Y" localSheetId="9" hidden="1">'[29]Off-Shore'!#REF!</definedName>
    <definedName name="Y" localSheetId="10" hidden="1">'[29]Off-Shore'!#REF!</definedName>
    <definedName name="Y" hidden="1">'[30]Off-Shore'!#REF!</definedName>
  </definedNames>
  <calcPr calcId="162913"/>
</workbook>
</file>

<file path=xl/calcChain.xml><?xml version="1.0" encoding="utf-8"?>
<calcChain xmlns="http://schemas.openxmlformats.org/spreadsheetml/2006/main">
  <c r="E19" i="27" l="1"/>
  <c r="C2" i="27" l="1"/>
  <c r="B2" i="11"/>
  <c r="E18" i="27" l="1"/>
  <c r="D15" i="27" l="1"/>
  <c r="D14" i="27"/>
  <c r="E15" i="27"/>
  <c r="E14" i="27"/>
  <c r="E13" i="27"/>
  <c r="E11" i="27"/>
  <c r="E10" i="27"/>
  <c r="E9" i="27"/>
  <c r="D13" i="27"/>
  <c r="D10" i="27"/>
  <c r="D9" i="27"/>
  <c r="D16" i="27" l="1"/>
  <c r="E16" i="27"/>
  <c r="B2" i="26" l="1"/>
  <c r="D10" i="26" l="1"/>
  <c r="C10" i="26"/>
  <c r="B2" i="19" l="1"/>
  <c r="E13" i="19"/>
  <c r="D13" i="19"/>
  <c r="B2" i="18"/>
  <c r="B2" i="17"/>
  <c r="F65" i="12"/>
  <c r="G65" i="12"/>
  <c r="H65" i="12"/>
  <c r="I65" i="12"/>
  <c r="E65" i="12"/>
  <c r="F38" i="12"/>
  <c r="G38" i="12"/>
  <c r="H38" i="12"/>
  <c r="I38" i="12"/>
  <c r="K38" i="12"/>
  <c r="L38" i="12"/>
  <c r="M38" i="12"/>
  <c r="N38" i="12"/>
  <c r="E38" i="12"/>
  <c r="B2" i="14" l="1"/>
  <c r="C4" i="13"/>
  <c r="C2" i="12"/>
  <c r="I44" i="12" l="1"/>
  <c r="G44" i="12"/>
  <c r="E44" i="12"/>
  <c r="A1" i="12"/>
  <c r="A1" i="13" l="1"/>
  <c r="A1" i="14" s="1"/>
  <c r="A1" i="19" s="1"/>
  <c r="A1" i="17" s="1"/>
</calcChain>
</file>

<file path=xl/sharedStrings.xml><?xml version="1.0" encoding="utf-8"?>
<sst xmlns="http://schemas.openxmlformats.org/spreadsheetml/2006/main" count="280" uniqueCount="180">
  <si>
    <t>RENDIMENTOS E GASTOS</t>
  </si>
  <si>
    <t>Vendas e serviços prestados</t>
  </si>
  <si>
    <t>Fornecimentos e serviços externos</t>
  </si>
  <si>
    <t>Gastos com o pessoal</t>
  </si>
  <si>
    <t>Outros rendimentos e ganhos</t>
  </si>
  <si>
    <t>Outros gastos e perdas</t>
  </si>
  <si>
    <t>Resultado antes de depreciações, gastos de financiamentos e impostos</t>
  </si>
  <si>
    <t>Gastos/reversões de depreciação e de amortização</t>
  </si>
  <si>
    <t>Resultado operacional (antes de gastos de financiamento e impostos)</t>
  </si>
  <si>
    <t>Rubricas</t>
  </si>
  <si>
    <t>FSE capitalizados em investimento</t>
  </si>
  <si>
    <t>Total dos Fornecimentos e serviços externos</t>
  </si>
  <si>
    <t>(1)</t>
  </si>
  <si>
    <t>(2)</t>
  </si>
  <si>
    <t>(3)= (1) + (2)</t>
  </si>
  <si>
    <t>Gastos de exploração</t>
  </si>
  <si>
    <t>621 Subcontratos</t>
  </si>
  <si>
    <t>622 Serviços especializados</t>
  </si>
  <si>
    <t>6221 Trabalhos especializados</t>
  </si>
  <si>
    <t>6226 Conservação e reparação</t>
  </si>
  <si>
    <t>6228 Outros</t>
  </si>
  <si>
    <t>623 Materiais</t>
  </si>
  <si>
    <t>624 Energia e Fluidos</t>
  </si>
  <si>
    <t>625 Deslocações, Estadas e transportes</t>
  </si>
  <si>
    <t>626 Serviços diversos</t>
  </si>
  <si>
    <t>Total dos Fornecimentos e Serviços Externos</t>
  </si>
  <si>
    <t>Outros</t>
  </si>
  <si>
    <t>VALOR BRUTO</t>
  </si>
  <si>
    <t>Saldo</t>
  </si>
  <si>
    <t>Aumentos</t>
  </si>
  <si>
    <t>Transferências</t>
  </si>
  <si>
    <t>C. Técnicos</t>
  </si>
  <si>
    <t>Enc. Financeiros</t>
  </si>
  <si>
    <t>exploração</t>
  </si>
  <si>
    <t>Total (1)</t>
  </si>
  <si>
    <t xml:space="preserve">INVESTIMENTO EM CURSO </t>
  </si>
  <si>
    <t>Total (2)</t>
  </si>
  <si>
    <t>Total geral (1) + (2)</t>
  </si>
  <si>
    <t>DEPRECIAÇÕES ACUMULADAS</t>
  </si>
  <si>
    <t>Amt. Exercício</t>
  </si>
  <si>
    <t>Total</t>
  </si>
  <si>
    <t>v. Bruto</t>
  </si>
  <si>
    <t>A. Acumulada</t>
  </si>
  <si>
    <t>Comparticipações</t>
  </si>
  <si>
    <t>Amortização</t>
  </si>
  <si>
    <t>Espécie</t>
  </si>
  <si>
    <t>Financeiras</t>
  </si>
  <si>
    <t>Regularizações</t>
  </si>
  <si>
    <t>Exercício</t>
  </si>
  <si>
    <t>Investimentos em Exploração</t>
  </si>
  <si>
    <t>Investimentos em curso</t>
  </si>
  <si>
    <t>Índice</t>
  </si>
  <si>
    <t>Quadro</t>
  </si>
  <si>
    <t>Descrição</t>
  </si>
  <si>
    <t>t-1</t>
  </si>
  <si>
    <t>t</t>
  </si>
  <si>
    <t>01 - 01 - t-1</t>
  </si>
  <si>
    <t>31 - 12 - t-1</t>
  </si>
  <si>
    <t>31 - 12 - t</t>
  </si>
  <si>
    <t>Notas</t>
  </si>
  <si>
    <t>ATIVOS INTANGÍVEIS</t>
  </si>
  <si>
    <t xml:space="preserve">    Gastos de construção em ativos concessionados</t>
  </si>
  <si>
    <r>
      <t>Unidade: 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</t>
    </r>
  </si>
  <si>
    <t>Norma 1 - Informação previsional  Mobie</t>
  </si>
  <si>
    <t>Quadro N1-01 - Mobie - Demonstração de resultados operacionais</t>
  </si>
  <si>
    <t>Outras vendas e prestações de serviços</t>
  </si>
  <si>
    <t>Rendimentos de construção em ativos concessionados</t>
  </si>
  <si>
    <t>Aquisições</t>
  </si>
  <si>
    <t>Trabalhos para a própria empresa</t>
  </si>
  <si>
    <t>Imparidade de investimentos depreciáveis/amortizáveis (perdas/reversões)</t>
  </si>
  <si>
    <t>Juros e rendimentos similares obtidos</t>
  </si>
  <si>
    <t>Juros e gastos similares suportados</t>
  </si>
  <si>
    <t>Resultado antes de impostos</t>
  </si>
  <si>
    <t>Imposto sobre o rendimento do período</t>
  </si>
  <si>
    <t>Resultado líquido do período</t>
  </si>
  <si>
    <t>…</t>
  </si>
  <si>
    <t>ATIVOS TANGÍVEIS</t>
  </si>
  <si>
    <t>Total (3)</t>
  </si>
  <si>
    <t>Total geral (1) + (2) + (3)</t>
  </si>
  <si>
    <t>Ativos tangíveis</t>
  </si>
  <si>
    <t>Ativos intangíveis</t>
  </si>
  <si>
    <t>Unidade: Euros</t>
  </si>
  <si>
    <t>Saldo inicial</t>
  </si>
  <si>
    <t>Saldo final</t>
  </si>
  <si>
    <t>6222 Publicidade e propaganda</t>
  </si>
  <si>
    <t>6223 Vigilância e segurança</t>
  </si>
  <si>
    <t>6224 Honorários</t>
  </si>
  <si>
    <t>6225 Comissões</t>
  </si>
  <si>
    <t>6261 Rendas e alugueres</t>
  </si>
  <si>
    <t>6262 Comunicação</t>
  </si>
  <si>
    <t>6263 Seguros</t>
  </si>
  <si>
    <t>6264 Royalties</t>
  </si>
  <si>
    <t>6265 Contencioso e notariado</t>
  </si>
  <si>
    <t>6266 Despesas de representação</t>
  </si>
  <si>
    <t>6267 Limpeza, higiene e conforto</t>
  </si>
  <si>
    <t>6268 Outros serviços</t>
  </si>
  <si>
    <t>Materiais</t>
  </si>
  <si>
    <t>FSE</t>
  </si>
  <si>
    <t>Gastos com Pessoal</t>
  </si>
  <si>
    <t>Encargos Financeiros</t>
  </si>
  <si>
    <t>Rendimentos de construção</t>
  </si>
  <si>
    <t>Gastos de construção</t>
  </si>
  <si>
    <t>Quadro N1-03 - Mobie - Subsídios ao investimento</t>
  </si>
  <si>
    <t>Quadro N1-02 - Mobie – Valor bruto e amortizações acumuladas</t>
  </si>
  <si>
    <t>N1-06</t>
  </si>
  <si>
    <t>N1-07</t>
  </si>
  <si>
    <t>Remunerações</t>
  </si>
  <si>
    <t>Pensões</t>
  </si>
  <si>
    <t>Encargos sobre Remunerações</t>
  </si>
  <si>
    <t>Indemnizações por Despedimento</t>
  </si>
  <si>
    <t>Outros Gastos com Pessoal</t>
  </si>
  <si>
    <r>
      <t xml:space="preserve">Total </t>
    </r>
    <r>
      <rPr>
        <sz val="8"/>
        <rFont val="Calibri"/>
        <family val="2"/>
        <scheme val="minor"/>
      </rPr>
      <t>(1+2+3+4+5)</t>
    </r>
  </si>
  <si>
    <t>Custo das Mercadorias Vendidas e das Matérias Consumidas</t>
  </si>
  <si>
    <t>Imparidade de Inventários (Perdas/Reversões)</t>
  </si>
  <si>
    <t>Imparidade de Dívidas a Receber (Perdas/Reversões)</t>
  </si>
  <si>
    <t>Imparidade de investimentos não depreciáveis/amortizáveis (perdas/reversões)</t>
  </si>
  <si>
    <t>Provisões (Aumentos/Reduções)</t>
  </si>
  <si>
    <t>Aumentos/Reduções de Justo Valor</t>
  </si>
  <si>
    <t>Subsidios à Exploração</t>
  </si>
  <si>
    <t>Unidades</t>
  </si>
  <si>
    <t>Vendas e prestação serviços por aplicação da tarifa EGME</t>
  </si>
  <si>
    <t>Rendimentos suportados por periodização económica</t>
  </si>
  <si>
    <t>Ajustamento tarifário</t>
  </si>
  <si>
    <t>Rendimentos suplementares</t>
  </si>
  <si>
    <t>Impostos e outros gastos (1)</t>
  </si>
  <si>
    <t xml:space="preserve">Outras perdas 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</si>
  <si>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A rubrica SNC "Impostos e Outros Gastos" corresponde às rubricas POC "Impostos" e "Outros Custos Operacionais", do anterior normativo contabilístico.</t>
    </r>
  </si>
  <si>
    <t>Número de trabalhadores</t>
  </si>
  <si>
    <t>Início do ano</t>
  </si>
  <si>
    <t>Final do ano</t>
  </si>
  <si>
    <t>Contratos para plataforma</t>
  </si>
  <si>
    <t xml:space="preserve"> Trabalhos especializados - outros</t>
  </si>
  <si>
    <t xml:space="preserve"> Trabalhos especializados - Financeiros</t>
  </si>
  <si>
    <t xml:space="preserve"> Trabalhos especializados - Informáticos</t>
  </si>
  <si>
    <t xml:space="preserve"> Trabalhos especializados - Jurídicos</t>
  </si>
  <si>
    <t>Comunicação com postos</t>
  </si>
  <si>
    <t>Equipamento administrativo</t>
  </si>
  <si>
    <t>Edifícios e Outras Construções</t>
  </si>
  <si>
    <t>Software</t>
  </si>
  <si>
    <t>MOBI.Data</t>
  </si>
  <si>
    <t>Website</t>
  </si>
  <si>
    <t>Nova Plataforma de Gestão de Rede</t>
  </si>
  <si>
    <t>Programas de computador</t>
  </si>
  <si>
    <t>Portal da mobilidade elétrica</t>
  </si>
  <si>
    <t>Base de ativos (RAB)</t>
  </si>
  <si>
    <t>Imobilizado bruto</t>
  </si>
  <si>
    <t>Amortização acumulada</t>
  </si>
  <si>
    <t>Amortização do exercício</t>
  </si>
  <si>
    <t>Subsidios</t>
  </si>
  <si>
    <t>Imobilizado Líquido final do ano</t>
  </si>
  <si>
    <t>Imobilizado líquido médio</t>
  </si>
  <si>
    <t xml:space="preserve"> </t>
  </si>
  <si>
    <t>Indutor de custos</t>
  </si>
  <si>
    <t>Número de carregamentos</t>
  </si>
  <si>
    <t>OPC</t>
  </si>
  <si>
    <t>CEME</t>
  </si>
  <si>
    <t>DPC</t>
  </si>
  <si>
    <t>Plataforma de Gestão de Rede</t>
  </si>
  <si>
    <t xml:space="preserve"> Trabalhos especializados - Manutenção  plataforma</t>
  </si>
  <si>
    <t>Rendas e alugueres com escritório</t>
  </si>
  <si>
    <r>
      <t xml:space="preserve">Outros </t>
    </r>
    <r>
      <rPr>
        <vertAlign val="superscript"/>
        <sz val="10"/>
        <rFont val="Calibri"/>
        <family val="2"/>
      </rPr>
      <t>(1)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</si>
  <si>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detalhar quais</t>
    </r>
  </si>
  <si>
    <r>
      <t xml:space="preserve">Outros subcontratos </t>
    </r>
    <r>
      <rPr>
        <vertAlign val="superscript"/>
        <sz val="10"/>
        <rFont val="Calibri"/>
        <family val="2"/>
      </rPr>
      <t>(1)</t>
    </r>
  </si>
  <si>
    <r>
      <t xml:space="preserve">Outras Rendas e alugueres </t>
    </r>
    <r>
      <rPr>
        <vertAlign val="superscript"/>
        <sz val="10"/>
        <rFont val="Calibri"/>
        <family val="2"/>
      </rPr>
      <t>(1)</t>
    </r>
  </si>
  <si>
    <r>
      <t xml:space="preserve">Outros  </t>
    </r>
    <r>
      <rPr>
        <vertAlign val="superscript"/>
        <sz val="10"/>
        <rFont val="Calibri"/>
        <family val="2"/>
      </rPr>
      <t>(1)</t>
    </r>
  </si>
  <si>
    <r>
      <rPr>
        <vertAlign val="superscript"/>
        <sz val="10"/>
        <rFont val="Calibri"/>
        <family val="2"/>
      </rPr>
      <t xml:space="preserve">(1) </t>
    </r>
    <r>
      <rPr>
        <sz val="10"/>
        <rFont val="Calibri"/>
        <family val="2"/>
        <scheme val="minor"/>
      </rPr>
      <t>detalhar quais</t>
    </r>
  </si>
  <si>
    <r>
      <t xml:space="preserve">Imputação de subsídios ao investimento </t>
    </r>
    <r>
      <rPr>
        <vertAlign val="superscript"/>
        <sz val="8"/>
        <rFont val="Calibri"/>
        <family val="2"/>
        <scheme val="minor"/>
      </rPr>
      <t>(1)</t>
    </r>
  </si>
  <si>
    <r>
      <t xml:space="preserve">Outros rendimentos </t>
    </r>
    <r>
      <rPr>
        <vertAlign val="superscript"/>
        <sz val="8"/>
        <rFont val="Calibri"/>
        <family val="2"/>
        <scheme val="minor"/>
      </rPr>
      <t>(1)</t>
    </r>
  </si>
  <si>
    <r>
      <rPr>
        <vertAlign val="superscript"/>
        <sz val="8"/>
        <rFont val="Calibri"/>
        <family val="2"/>
        <scheme val="minor"/>
      </rPr>
      <t xml:space="preserve">(1) </t>
    </r>
    <r>
      <rPr>
        <sz val="8"/>
        <rFont val="Calibri"/>
        <family val="2"/>
        <scheme val="minor"/>
      </rPr>
      <t xml:space="preserve">As rubricas SNC "Outros Rendimentos" e "Imputação de subsídios ao investimento" correspondem à rubrica POC "Proveitos Extraordinários", do anterior normativo contabilístico.  </t>
    </r>
  </si>
  <si>
    <t>Quadro N1-05 - Mobie - Trabalhos para a própria empresa</t>
  </si>
  <si>
    <t>Quadro N1-06 - Mobie - Fornecimentos e serviços externos</t>
  </si>
  <si>
    <t>Quadro N1-07 - Mobie - Gastos com Pessoal</t>
  </si>
  <si>
    <t>Quadro N1-08 - Mobie - Outros gastos e perdas</t>
  </si>
  <si>
    <t>Quadro N1-09 - Mobie - Outros rendimentos e ganhos</t>
  </si>
  <si>
    <t>Quadro N1-04 - Mobie - Base de ativos</t>
  </si>
  <si>
    <t>Quadro N1-10- Mobie - Indutor de custos</t>
  </si>
  <si>
    <t>N1-08</t>
  </si>
  <si>
    <t>N1-09</t>
  </si>
  <si>
    <r>
      <t>Amortização do Exercício</t>
    </r>
    <r>
      <rPr>
        <b/>
        <vertAlign val="superscript"/>
        <sz val="10"/>
        <rFont val="Calibri"/>
        <family val="2"/>
      </rPr>
      <t>1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</si>
  <si>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Amortização do ativo deduzido da amortização do ativo comparticipado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</si>
</sst>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_);\(#,##0\);\-_)"/>
    <numFmt numFmtId="166" formatCode="#,##0.00;\(#,##0.00\);\-"/>
    <numFmt numFmtId="167" formatCode="#,##0.000"/>
    <numFmt numFmtId="168" formatCode="_(* #,##0.00_);_(* \(#,##0.00\);_(* &quot;-&quot;_)"/>
    <numFmt numFmtId="169" formatCode="[$-816]dd/mmm/yy;@"/>
    <numFmt numFmtId="170" formatCode="[$-816]d\ &quot;de&quot;\ mmmm\ &quot;de&quot;\ yyyy;@"/>
    <numFmt numFmtId="171" formatCode="_(* #,##0_);_(* \(#,##0\);_(* &quot;-&quot;_)"/>
    <numFmt numFmtId="172" formatCode="_ * #,##0.00_ ;_ * \-#,##0.00_ ;_ * &quot;-&quot;??_ ;_ @_ "/>
    <numFmt numFmtId="173" formatCode="_(* #,##0.00_);_(* \(#,##0.00\);_(* &quot;-&quot;??_);_(@_)"/>
    <numFmt numFmtId="174" formatCode="_ * #,##0_ ;_ * \-#,##0_ ;_ * &quot;-&quot;??_ ;_ @_ "/>
    <numFmt numFmtId="175" formatCode="_-* #,##0\ _D_M_-;\-* #,##0\ _D_M_-;_-* &quot;-&quot;\ _D_M_-;_-@_-"/>
    <numFmt numFmtId="176" formatCode="_-* #,##0.00\ _D_M_-;\-* #,##0.00\ _D_M_-;_-* &quot;-&quot;??\ _D_M_-;_-@_-"/>
    <numFmt numFmtId="177" formatCode="#,#00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&quot;$&quot;#,##0.00;[Red]&quot;-&quot;&quot;$&quot;#,##0.00"/>
    <numFmt numFmtId="181" formatCode="_-* #,##0\ &quot;Esc.&quot;_-;\-* #,##0\ &quot;Esc.&quot;_-;_-* &quot;-&quot;\ &quot;Esc.&quot;_-;_-@_-"/>
    <numFmt numFmtId="182" formatCode="_-* #,##0.00\ &quot;Esc.&quot;_-;\-* #,##0.00\ &quot;Esc.&quot;_-;_-* &quot;-&quot;??\ &quot;Esc.&quot;_-;_-@_-"/>
    <numFmt numFmtId="183" formatCode="#,##0;[Red]#,##0"/>
    <numFmt numFmtId="184" formatCode="0%_);\(0%\)"/>
    <numFmt numFmtId="185" formatCode="#,##0__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#,##0.0;\(#,##0.0\);\-"/>
    <numFmt numFmtId="189" formatCode="#,##0;\(#,##0\);\-"/>
    <numFmt numFmtId="190" formatCode="_(* #,##0.0000_);_(* \(#,##0.0000\);_(* &quot;-&quot;_)"/>
    <numFmt numFmtId="191" formatCode="#,##0.0000000000000;\(#,##0.0000000000000\);\-"/>
    <numFmt numFmtId="192" formatCode="#,##0\ ;\(#,##0\);\-\ "/>
    <numFmt numFmtId="193" formatCode="0.0"/>
    <numFmt numFmtId="194" formatCode="#,##0_);\(#.##0\);\-_)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Bookman"/>
      <family val="1"/>
    </font>
    <font>
      <b/>
      <sz val="10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sz val="10"/>
      <color rgb="FF006100"/>
      <name val="Calibri"/>
      <family val="2"/>
    </font>
    <font>
      <sz val="11"/>
      <color indexed="17"/>
      <name val="Calibri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color indexed="8"/>
      <name val="Calibri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b/>
      <i/>
      <sz val="9.5"/>
      <name val="Helv"/>
    </font>
    <font>
      <sz val="10"/>
      <color indexed="8"/>
      <name val="Arial"/>
      <family val="2"/>
    </font>
    <font>
      <sz val="10"/>
      <name val="Book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rgb="FF451CF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Arial"/>
      <family val="2"/>
    </font>
    <font>
      <vertAlign val="superscript"/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Calibri"/>
      <family val="2"/>
    </font>
    <font>
      <vertAlign val="superscript"/>
      <sz val="10"/>
      <name val="Arial"/>
      <family val="2"/>
    </font>
    <font>
      <b/>
      <vertAlign val="superscript"/>
      <sz val="10"/>
      <name val="Calibri"/>
      <family val="2"/>
    </font>
    <font>
      <vertAlign val="superscript"/>
      <sz val="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2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18">
    <xf numFmtId="0" fontId="0" fillId="0" borderId="0"/>
    <xf numFmtId="0" fontId="6" fillId="0" borderId="0" applyNumberFormat="0" applyFont="0" applyFill="0" applyBorder="0" applyAlignment="0" applyProtection="0"/>
    <xf numFmtId="0" fontId="7" fillId="0" borderId="0"/>
    <xf numFmtId="0" fontId="9" fillId="0" borderId="0"/>
    <xf numFmtId="0" fontId="11" fillId="0" borderId="0"/>
    <xf numFmtId="0" fontId="7" fillId="0" borderId="0"/>
    <xf numFmtId="0" fontId="7" fillId="0" borderId="0"/>
    <xf numFmtId="0" fontId="6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" fillId="0" borderId="0"/>
    <xf numFmtId="169" fontId="7" fillId="0" borderId="0"/>
    <xf numFmtId="0" fontId="11" fillId="0" borderId="0"/>
    <xf numFmtId="0" fontId="3" fillId="0" borderId="0"/>
    <xf numFmtId="169" fontId="7" fillId="0" borderId="0"/>
    <xf numFmtId="0" fontId="3" fillId="0" borderId="0"/>
    <xf numFmtId="0" fontId="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10" borderId="0" applyNumberFormat="0" applyBorder="0" applyAlignment="0" applyProtection="0"/>
    <xf numFmtId="0" fontId="3" fillId="10" borderId="0" applyNumberFormat="0" applyBorder="0" applyAlignment="0" applyProtection="0"/>
    <xf numFmtId="0" fontId="2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9" fillId="14" borderId="0" applyNumberFormat="0" applyBorder="0" applyAlignment="0" applyProtection="0"/>
    <xf numFmtId="0" fontId="3" fillId="14" borderId="0" applyNumberFormat="0" applyBorder="0" applyAlignment="0" applyProtection="0"/>
    <xf numFmtId="0" fontId="29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9" fillId="18" borderId="0" applyNumberFormat="0" applyBorder="0" applyAlignment="0" applyProtection="0"/>
    <xf numFmtId="0" fontId="3" fillId="18" borderId="0" applyNumberFormat="0" applyBorder="0" applyAlignment="0" applyProtection="0"/>
    <xf numFmtId="0" fontId="29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9" fillId="22" borderId="0" applyNumberFormat="0" applyBorder="0" applyAlignment="0" applyProtection="0"/>
    <xf numFmtId="0" fontId="3" fillId="22" borderId="0" applyNumberFormat="0" applyBorder="0" applyAlignment="0" applyProtection="0"/>
    <xf numFmtId="0" fontId="29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9" fillId="26" borderId="0" applyNumberFormat="0" applyBorder="0" applyAlignment="0" applyProtection="0"/>
    <xf numFmtId="0" fontId="3" fillId="26" borderId="0" applyNumberFormat="0" applyBorder="0" applyAlignment="0" applyProtection="0"/>
    <xf numFmtId="0" fontId="29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9" fillId="30" borderId="0" applyNumberFormat="0" applyBorder="0" applyAlignment="0" applyProtection="0"/>
    <xf numFmtId="0" fontId="3" fillId="30" borderId="0" applyNumberFormat="0" applyBorder="0" applyAlignment="0" applyProtection="0"/>
    <xf numFmtId="0" fontId="29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9" fillId="11" borderId="0" applyNumberFormat="0" applyBorder="0" applyAlignment="0" applyProtection="0"/>
    <xf numFmtId="0" fontId="3" fillId="11" borderId="0" applyNumberFormat="0" applyBorder="0" applyAlignment="0" applyProtection="0"/>
    <xf numFmtId="0" fontId="2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9" fillId="15" borderId="0" applyNumberFormat="0" applyBorder="0" applyAlignment="0" applyProtection="0"/>
    <xf numFmtId="0" fontId="3" fillId="15" borderId="0" applyNumberFormat="0" applyBorder="0" applyAlignment="0" applyProtection="0"/>
    <xf numFmtId="0" fontId="29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9" fillId="19" borderId="0" applyNumberFormat="0" applyBorder="0" applyAlignment="0" applyProtection="0"/>
    <xf numFmtId="0" fontId="3" fillId="19" borderId="0" applyNumberFormat="0" applyBorder="0" applyAlignment="0" applyProtection="0"/>
    <xf numFmtId="0" fontId="29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9" fillId="23" borderId="0" applyNumberFormat="0" applyBorder="0" applyAlignment="0" applyProtection="0"/>
    <xf numFmtId="0" fontId="3" fillId="23" borderId="0" applyNumberFormat="0" applyBorder="0" applyAlignment="0" applyProtection="0"/>
    <xf numFmtId="0" fontId="29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9" fillId="27" borderId="0" applyNumberFormat="0" applyBorder="0" applyAlignment="0" applyProtection="0"/>
    <xf numFmtId="0" fontId="3" fillId="27" borderId="0" applyNumberFormat="0" applyBorder="0" applyAlignment="0" applyProtection="0"/>
    <xf numFmtId="0" fontId="29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9" fillId="31" borderId="0" applyNumberFormat="0" applyBorder="0" applyAlignment="0" applyProtection="0"/>
    <xf numFmtId="0" fontId="3" fillId="31" borderId="0" applyNumberFormat="0" applyBorder="0" applyAlignment="0" applyProtection="0"/>
    <xf numFmtId="0" fontId="29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0" fillId="12" borderId="0" applyNumberFormat="0" applyBorder="0" applyAlignment="0" applyProtection="0"/>
    <xf numFmtId="0" fontId="31" fillId="33" borderId="0" applyNumberFormat="0" applyBorder="0" applyAlignment="0" applyProtection="0"/>
    <xf numFmtId="0" fontId="30" fillId="16" borderId="0" applyNumberFormat="0" applyBorder="0" applyAlignment="0" applyProtection="0"/>
    <xf numFmtId="0" fontId="31" fillId="34" borderId="0" applyNumberFormat="0" applyBorder="0" applyAlignment="0" applyProtection="0"/>
    <xf numFmtId="0" fontId="30" fillId="20" borderId="0" applyNumberFormat="0" applyBorder="0" applyAlignment="0" applyProtection="0"/>
    <xf numFmtId="0" fontId="31" fillId="35" borderId="0" applyNumberFormat="0" applyBorder="0" applyAlignment="0" applyProtection="0"/>
    <xf numFmtId="0" fontId="30" fillId="24" borderId="0" applyNumberFormat="0" applyBorder="0" applyAlignment="0" applyProtection="0"/>
    <xf numFmtId="0" fontId="31" fillId="36" borderId="0" applyNumberFormat="0" applyBorder="0" applyAlignment="0" applyProtection="0"/>
    <xf numFmtId="0" fontId="30" fillId="28" borderId="0" applyNumberFormat="0" applyBorder="0" applyAlignment="0" applyProtection="0"/>
    <xf numFmtId="0" fontId="31" fillId="33" borderId="0" applyNumberFormat="0" applyBorder="0" applyAlignment="0" applyProtection="0"/>
    <xf numFmtId="0" fontId="30" fillId="32" borderId="0" applyNumberFormat="0" applyBorder="0" applyAlignment="0" applyProtection="0"/>
    <xf numFmtId="0" fontId="31" fillId="34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30" fillId="9" borderId="0" applyNumberFormat="0" applyBorder="0" applyAlignment="0" applyProtection="0"/>
    <xf numFmtId="0" fontId="31" fillId="33" borderId="0" applyNumberFormat="0" applyBorder="0" applyAlignment="0" applyProtection="0"/>
    <xf numFmtId="0" fontId="30" fillId="13" borderId="0" applyNumberFormat="0" applyBorder="0" applyAlignment="0" applyProtection="0"/>
    <xf numFmtId="0" fontId="31" fillId="37" borderId="0" applyNumberFormat="0" applyBorder="0" applyAlignment="0" applyProtection="0"/>
    <xf numFmtId="0" fontId="30" fillId="17" borderId="0" applyNumberFormat="0" applyBorder="0" applyAlignment="0" applyProtection="0"/>
    <xf numFmtId="0" fontId="31" fillId="38" borderId="0" applyNumberFormat="0" applyBorder="0" applyAlignment="0" applyProtection="0"/>
    <xf numFmtId="0" fontId="30" fillId="21" borderId="0" applyNumberFormat="0" applyBorder="0" applyAlignment="0" applyProtection="0"/>
    <xf numFmtId="0" fontId="31" fillId="39" borderId="0" applyNumberFormat="0" applyBorder="0" applyAlignment="0" applyProtection="0"/>
    <xf numFmtId="0" fontId="30" fillId="25" borderId="0" applyNumberFormat="0" applyBorder="0" applyAlignment="0" applyProtection="0"/>
    <xf numFmtId="0" fontId="31" fillId="33" borderId="0" applyNumberFormat="0" applyBorder="0" applyAlignment="0" applyProtection="0"/>
    <xf numFmtId="0" fontId="30" fillId="29" borderId="0" applyNumberFormat="0" applyBorder="0" applyAlignment="0" applyProtection="0"/>
    <xf numFmtId="0" fontId="31" fillId="40" borderId="0" applyNumberFormat="0" applyBorder="0" applyAlignment="0" applyProtection="0"/>
    <xf numFmtId="0" fontId="32" fillId="3" borderId="0" applyNumberFormat="0" applyBorder="0" applyAlignment="0" applyProtection="0"/>
    <xf numFmtId="0" fontId="33" fillId="41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6" fillId="6" borderId="6" applyNumberFormat="0" applyAlignment="0" applyProtection="0"/>
    <xf numFmtId="0" fontId="37" fillId="42" borderId="15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38" fillId="7" borderId="9" applyNumberFormat="0" applyAlignment="0" applyProtection="0"/>
    <xf numFmtId="0" fontId="39" fillId="43" borderId="16" applyNumberFormat="0" applyAlignment="0" applyProtection="0"/>
    <xf numFmtId="0" fontId="40" fillId="0" borderId="17"/>
    <xf numFmtId="0" fontId="41" fillId="0" borderId="0"/>
    <xf numFmtId="0" fontId="41" fillId="0" borderId="0"/>
    <xf numFmtId="172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6" fillId="2" borderId="0" applyNumberFormat="0" applyBorder="0" applyAlignment="0" applyProtection="0"/>
    <xf numFmtId="0" fontId="40" fillId="0" borderId="17"/>
    <xf numFmtId="0" fontId="41" fillId="0" borderId="0"/>
    <xf numFmtId="0" fontId="41" fillId="0" borderId="0"/>
    <xf numFmtId="44" fontId="7" fillId="0" borderId="0" applyFont="0" applyFill="0" applyBorder="0" applyAlignment="0" applyProtection="0"/>
    <xf numFmtId="0" fontId="44" fillId="0" borderId="0">
      <protection locked="0"/>
    </xf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9" fillId="5" borderId="6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7" fontId="44" fillId="0" borderId="0">
      <protection locked="0"/>
    </xf>
    <xf numFmtId="0" fontId="47" fillId="2" borderId="0" applyNumberFormat="0" applyBorder="0" applyAlignment="0" applyProtection="0"/>
    <xf numFmtId="0" fontId="48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18" applyNumberFormat="0" applyAlignment="0" applyProtection="0">
      <alignment horizontal="left" vertical="center"/>
    </xf>
    <xf numFmtId="0" fontId="8" fillId="0" borderId="1">
      <alignment horizontal="left" vertical="center"/>
    </xf>
    <xf numFmtId="14" fontId="10" fillId="45" borderId="19">
      <alignment horizontal="center" vertical="center" wrapText="1"/>
    </xf>
    <xf numFmtId="0" fontId="49" fillId="0" borderId="3" applyNumberFormat="0" applyFill="0" applyAlignment="0" applyProtection="0"/>
    <xf numFmtId="0" fontId="50" fillId="0" borderId="20" applyNumberFormat="0" applyFill="0" applyAlignment="0" applyProtection="0"/>
    <xf numFmtId="0" fontId="51" fillId="0" borderId="4" applyNumberFormat="0" applyFill="0" applyAlignment="0" applyProtection="0"/>
    <xf numFmtId="0" fontId="52" fillId="0" borderId="21" applyNumberFormat="0" applyFill="0" applyAlignment="0" applyProtection="0"/>
    <xf numFmtId="0" fontId="53" fillId="0" borderId="5" applyNumberFormat="0" applyFill="0" applyAlignment="0" applyProtection="0"/>
    <xf numFmtId="0" fontId="54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58" fillId="5" borderId="6" applyNumberFormat="0" applyAlignment="0" applyProtection="0"/>
    <xf numFmtId="0" fontId="59" fillId="34" borderId="15" applyNumberFormat="0" applyAlignment="0" applyProtection="0"/>
    <xf numFmtId="0" fontId="60" fillId="0" borderId="8" applyNumberFormat="0" applyFill="0" applyAlignment="0" applyProtection="0"/>
    <xf numFmtId="0" fontId="61" fillId="0" borderId="23" applyNumberFormat="0" applyFill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40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62" fillId="4" borderId="0" applyNumberFormat="0" applyBorder="0" applyAlignment="0" applyProtection="0"/>
    <xf numFmtId="0" fontId="63" fillId="35" borderId="0" applyNumberFormat="0" applyBorder="0" applyAlignment="0" applyProtection="0"/>
    <xf numFmtId="0" fontId="18" fillId="4" borderId="0" applyNumberFormat="0" applyBorder="0" applyAlignment="0" applyProtection="0"/>
    <xf numFmtId="37" fontId="64" fillId="0" borderId="0"/>
    <xf numFmtId="183" fontId="65" fillId="0" borderId="0"/>
    <xf numFmtId="0" fontId="7" fillId="0" borderId="0"/>
    <xf numFmtId="0" fontId="3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169" fontId="3" fillId="8" borderId="10" applyNumberFormat="0" applyFont="0" applyAlignment="0" applyProtection="0"/>
    <xf numFmtId="0" fontId="43" fillId="8" borderId="10" applyNumberFormat="0" applyFont="0" applyAlignment="0" applyProtection="0"/>
    <xf numFmtId="0" fontId="3" fillId="8" borderId="10" applyNumberFormat="0" applyFont="0" applyAlignment="0" applyProtection="0"/>
    <xf numFmtId="0" fontId="43" fillId="8" borderId="10" applyNumberFormat="0" applyFont="0" applyAlignment="0" applyProtection="0"/>
    <xf numFmtId="0" fontId="3" fillId="8" borderId="10" applyNumberFormat="0" applyFont="0" applyAlignment="0" applyProtection="0"/>
    <xf numFmtId="0" fontId="43" fillId="8" borderId="10" applyNumberFormat="0" applyFont="0" applyAlignment="0" applyProtection="0"/>
    <xf numFmtId="0" fontId="3" fillId="8" borderId="10" applyNumberFormat="0" applyFont="0" applyAlignment="0" applyProtection="0"/>
    <xf numFmtId="0" fontId="4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29" fillId="8" borderId="10" applyNumberFormat="0" applyFont="0" applyAlignment="0" applyProtection="0"/>
    <xf numFmtId="0" fontId="29" fillId="8" borderId="10" applyNumberFormat="0" applyFont="0" applyAlignment="0" applyProtection="0"/>
    <xf numFmtId="0" fontId="67" fillId="6" borderId="7" applyNumberFormat="0" applyAlignment="0" applyProtection="0"/>
    <xf numFmtId="0" fontId="68" fillId="42" borderId="24" applyNumberFormat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6" borderId="7" applyNumberFormat="0" applyAlignment="0" applyProtection="0"/>
    <xf numFmtId="4" fontId="69" fillId="46" borderId="24" applyNumberFormat="0" applyProtection="0">
      <alignment vertical="center"/>
    </xf>
    <xf numFmtId="4" fontId="70" fillId="46" borderId="24" applyNumberFormat="0" applyProtection="0">
      <alignment vertical="center"/>
    </xf>
    <xf numFmtId="4" fontId="69" fillId="46" borderId="24" applyNumberFormat="0" applyProtection="0">
      <alignment horizontal="left" vertical="center" indent="1"/>
    </xf>
    <xf numFmtId="4" fontId="69" fillId="46" borderId="24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4" fontId="69" fillId="48" borderId="24" applyNumberFormat="0" applyProtection="0">
      <alignment horizontal="right" vertical="center"/>
    </xf>
    <xf numFmtId="4" fontId="69" fillId="49" borderId="24" applyNumberFormat="0" applyProtection="0">
      <alignment horizontal="right" vertical="center"/>
    </xf>
    <xf numFmtId="4" fontId="69" fillId="50" borderId="24" applyNumberFormat="0" applyProtection="0">
      <alignment horizontal="right" vertical="center"/>
    </xf>
    <xf numFmtId="4" fontId="69" fillId="51" borderId="24" applyNumberFormat="0" applyProtection="0">
      <alignment horizontal="right" vertical="center"/>
    </xf>
    <xf numFmtId="4" fontId="69" fillId="52" borderId="24" applyNumberFormat="0" applyProtection="0">
      <alignment horizontal="right" vertical="center"/>
    </xf>
    <xf numFmtId="4" fontId="69" fillId="53" borderId="24" applyNumberFormat="0" applyProtection="0">
      <alignment horizontal="right" vertical="center"/>
    </xf>
    <xf numFmtId="4" fontId="69" fillId="54" borderId="24" applyNumberFormat="0" applyProtection="0">
      <alignment horizontal="right" vertical="center"/>
    </xf>
    <xf numFmtId="4" fontId="69" fillId="55" borderId="24" applyNumberFormat="0" applyProtection="0">
      <alignment horizontal="right" vertical="center"/>
    </xf>
    <xf numFmtId="4" fontId="69" fillId="56" borderId="24" applyNumberFormat="0" applyProtection="0">
      <alignment horizontal="right" vertical="center"/>
    </xf>
    <xf numFmtId="4" fontId="71" fillId="57" borderId="24" applyNumberFormat="0" applyProtection="0">
      <alignment horizontal="left" vertical="center" indent="1"/>
    </xf>
    <xf numFmtId="4" fontId="69" fillId="58" borderId="25" applyNumberFormat="0" applyProtection="0">
      <alignment horizontal="left" vertical="center" indent="1"/>
    </xf>
    <xf numFmtId="4" fontId="72" fillId="59" borderId="0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4" fontId="69" fillId="58" borderId="24" applyNumberFormat="0" applyProtection="0">
      <alignment horizontal="left" vertical="center" indent="1"/>
    </xf>
    <xf numFmtId="4" fontId="69" fillId="60" borderId="24" applyNumberFormat="0" applyProtection="0">
      <alignment horizontal="left" vertical="center" indent="1"/>
    </xf>
    <xf numFmtId="0" fontId="7" fillId="60" borderId="24" applyNumberFormat="0" applyProtection="0">
      <alignment horizontal="left" vertical="center" indent="1"/>
    </xf>
    <xf numFmtId="0" fontId="7" fillId="60" borderId="24" applyNumberFormat="0" applyProtection="0">
      <alignment horizontal="left" vertical="center" indent="1"/>
    </xf>
    <xf numFmtId="0" fontId="7" fillId="61" borderId="24" applyNumberFormat="0" applyProtection="0">
      <alignment horizontal="left" vertical="center" indent="1"/>
    </xf>
    <xf numFmtId="0" fontId="7" fillId="61" borderId="24" applyNumberFormat="0" applyProtection="0">
      <alignment horizontal="left" vertical="center" indent="1"/>
    </xf>
    <xf numFmtId="0" fontId="7" fillId="62" borderId="24" applyNumberFormat="0" applyProtection="0">
      <alignment horizontal="left" vertical="center" indent="1"/>
    </xf>
    <xf numFmtId="0" fontId="7" fillId="62" borderId="24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4" fontId="69" fillId="63" borderId="24" applyNumberFormat="0" applyProtection="0">
      <alignment vertical="center"/>
    </xf>
    <xf numFmtId="4" fontId="70" fillId="63" borderId="24" applyNumberFormat="0" applyProtection="0">
      <alignment vertical="center"/>
    </xf>
    <xf numFmtId="4" fontId="69" fillId="63" borderId="24" applyNumberFormat="0" applyProtection="0">
      <alignment horizontal="left" vertical="center" indent="1"/>
    </xf>
    <xf numFmtId="4" fontId="69" fillId="63" borderId="24" applyNumberFormat="0" applyProtection="0">
      <alignment horizontal="left" vertical="center" indent="1"/>
    </xf>
    <xf numFmtId="4" fontId="69" fillId="58" borderId="24" applyNumberFormat="0" applyProtection="0">
      <alignment horizontal="right" vertical="center"/>
    </xf>
    <xf numFmtId="4" fontId="70" fillId="58" borderId="24" applyNumberFormat="0" applyProtection="0">
      <alignment horizontal="right" vertical="center"/>
    </xf>
    <xf numFmtId="0" fontId="7" fillId="47" borderId="24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0" fontId="73" fillId="0" borderId="0"/>
    <xf numFmtId="4" fontId="74" fillId="58" borderId="24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5" fillId="0" borderId="0" applyFill="0" applyBorder="0" applyProtection="0">
      <alignment horizontal="left" vertical="top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" fontId="77" fillId="0" borderId="0">
      <protection locked="0"/>
    </xf>
    <xf numFmtId="0" fontId="12" fillId="0" borderId="0" applyNumberFormat="0" applyFill="0" applyBorder="0" applyAlignment="0" applyProtection="0"/>
    <xf numFmtId="0" fontId="44" fillId="0" borderId="2">
      <protection locked="0"/>
    </xf>
    <xf numFmtId="0" fontId="78" fillId="0" borderId="11" applyNumberFormat="0" applyFill="0" applyAlignment="0" applyProtection="0"/>
    <xf numFmtId="0" fontId="5" fillId="0" borderId="11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185" fontId="80" fillId="64" borderId="27" applyNumberFormat="0" applyFont="0" applyBorder="0" applyAlignment="0">
      <alignment vertical="center"/>
      <protection locked="0"/>
    </xf>
    <xf numFmtId="0" fontId="23" fillId="7" borderId="9" applyNumberFormat="0" applyAlignment="0" applyProtection="0"/>
    <xf numFmtId="43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" fontId="83" fillId="0" borderId="0" applyFill="0" applyBorder="0" applyAlignment="0" applyProtection="0"/>
    <xf numFmtId="0" fontId="84" fillId="0" borderId="0"/>
    <xf numFmtId="0" fontId="85" fillId="0" borderId="0"/>
    <xf numFmtId="0" fontId="2" fillId="0" borderId="0"/>
    <xf numFmtId="0" fontId="2" fillId="0" borderId="0"/>
    <xf numFmtId="0" fontId="69" fillId="0" borderId="0"/>
    <xf numFmtId="0" fontId="11" fillId="0" borderId="0"/>
    <xf numFmtId="0" fontId="7" fillId="0" borderId="0"/>
    <xf numFmtId="0" fontId="1" fillId="0" borderId="0"/>
  </cellStyleXfs>
  <cellXfs count="345">
    <xf numFmtId="0" fontId="0" fillId="0" borderId="0" xfId="0"/>
    <xf numFmtId="170" fontId="28" fillId="0" borderId="0" xfId="512" applyNumberFormat="1" applyFont="1" applyBorder="1"/>
    <xf numFmtId="3" fontId="86" fillId="0" borderId="0" xfId="236" applyNumberFormat="1" applyFont="1"/>
    <xf numFmtId="3" fontId="86" fillId="0" borderId="0" xfId="1" applyNumberFormat="1" applyFont="1"/>
    <xf numFmtId="0" fontId="86" fillId="0" borderId="0" xfId="236" applyFont="1"/>
    <xf numFmtId="3" fontId="86" fillId="0" borderId="0" xfId="1" applyNumberFormat="1" applyFont="1" applyAlignment="1">
      <alignment horizontal="right"/>
    </xf>
    <xf numFmtId="3" fontId="88" fillId="0" borderId="0" xfId="16" applyNumberFormat="1" applyFont="1" applyAlignment="1">
      <alignment horizontal="right"/>
    </xf>
    <xf numFmtId="3" fontId="28" fillId="0" borderId="0" xfId="236" applyNumberFormat="1" applyFont="1" applyAlignment="1">
      <alignment wrapText="1"/>
    </xf>
    <xf numFmtId="3" fontId="28" fillId="0" borderId="0" xfId="236" applyNumberFormat="1" applyFont="1" applyAlignment="1">
      <alignment vertical="center"/>
    </xf>
    <xf numFmtId="3" fontId="86" fillId="0" borderId="0" xfId="236" applyNumberFormat="1" applyFont="1" applyFill="1" applyAlignment="1">
      <alignment horizontal="left" vertical="center" wrapText="1"/>
    </xf>
    <xf numFmtId="0" fontId="28" fillId="0" borderId="1" xfId="236" applyFont="1" applyFill="1" applyBorder="1" applyAlignment="1">
      <alignment horizontal="center" vertical="center" wrapText="1"/>
    </xf>
    <xf numFmtId="0" fontId="86" fillId="0" borderId="0" xfId="236" applyFont="1" applyBorder="1" applyAlignment="1">
      <alignment horizontal="left" vertical="center"/>
    </xf>
    <xf numFmtId="166" fontId="86" fillId="0" borderId="0" xfId="236" applyNumberFormat="1" applyFont="1" applyBorder="1" applyAlignment="1">
      <alignment horizontal="right"/>
    </xf>
    <xf numFmtId="188" fontId="86" fillId="0" borderId="0" xfId="236" applyNumberFormat="1" applyFont="1" applyBorder="1" applyAlignment="1">
      <alignment horizontal="right"/>
    </xf>
    <xf numFmtId="188" fontId="86" fillId="0" borderId="1" xfId="236" applyNumberFormat="1" applyFont="1" applyBorder="1" applyAlignment="1">
      <alignment horizontal="right" vertical="center"/>
    </xf>
    <xf numFmtId="3" fontId="87" fillId="65" borderId="0" xfId="236" applyNumberFormat="1" applyFont="1" applyFill="1" applyAlignment="1"/>
    <xf numFmtId="0" fontId="28" fillId="0" borderId="0" xfId="12" quotePrefix="1" applyFont="1" applyAlignment="1" applyProtection="1">
      <alignment horizontal="center" vertical="center"/>
    </xf>
    <xf numFmtId="0" fontId="28" fillId="0" borderId="0" xfId="12" applyFont="1" applyAlignment="1" applyProtection="1">
      <alignment horizontal="center" vertical="center"/>
    </xf>
    <xf numFmtId="0" fontId="86" fillId="0" borderId="0" xfId="512" applyFont="1" applyFill="1"/>
    <xf numFmtId="0" fontId="90" fillId="0" borderId="0" xfId="512" applyFont="1" applyFill="1"/>
    <xf numFmtId="0" fontId="91" fillId="0" borderId="0" xfId="512" applyNumberFormat="1" applyFont="1" applyFill="1" applyAlignment="1">
      <alignment horizontal="center"/>
    </xf>
    <xf numFmtId="0" fontId="92" fillId="0" borderId="0" xfId="512" applyFont="1"/>
    <xf numFmtId="0" fontId="86" fillId="0" borderId="0" xfId="512" applyFont="1" applyFill="1" applyBorder="1"/>
    <xf numFmtId="168" fontId="86" fillId="0" borderId="0" xfId="512" applyNumberFormat="1" applyFont="1"/>
    <xf numFmtId="0" fontId="28" fillId="0" borderId="0" xfId="512" applyFont="1"/>
    <xf numFmtId="170" fontId="86" fillId="0" borderId="12" xfId="14" applyNumberFormat="1" applyFont="1" applyBorder="1"/>
    <xf numFmtId="0" fontId="86" fillId="0" borderId="12" xfId="512" applyFont="1" applyFill="1" applyBorder="1"/>
    <xf numFmtId="168" fontId="86" fillId="0" borderId="12" xfId="512" applyNumberFormat="1" applyFont="1" applyBorder="1"/>
    <xf numFmtId="0" fontId="90" fillId="0" borderId="12" xfId="512" applyFont="1" applyFill="1" applyBorder="1"/>
    <xf numFmtId="168" fontId="28" fillId="0" borderId="0" xfId="512" applyNumberFormat="1" applyFont="1" applyBorder="1" applyAlignment="1">
      <alignment horizontal="center"/>
    </xf>
    <xf numFmtId="0" fontId="28" fillId="0" borderId="0" xfId="512" applyFont="1" applyFill="1" applyBorder="1" applyAlignment="1">
      <alignment horizontal="center"/>
    </xf>
    <xf numFmtId="0" fontId="28" fillId="0" borderId="28" xfId="512" applyFont="1" applyFill="1" applyBorder="1" applyAlignment="1">
      <alignment horizontal="center"/>
    </xf>
    <xf numFmtId="0" fontId="91" fillId="0" borderId="0" xfId="512" applyNumberFormat="1" applyFont="1" applyFill="1" applyAlignment="1">
      <alignment horizontal="center" vertical="center"/>
    </xf>
    <xf numFmtId="0" fontId="28" fillId="0" borderId="0" xfId="512" applyFont="1" applyFill="1" applyBorder="1" applyAlignment="1">
      <alignment horizontal="center" vertical="center"/>
    </xf>
    <xf numFmtId="14" fontId="28" fillId="0" borderId="12" xfId="512" applyNumberFormat="1" applyFont="1" applyBorder="1" applyAlignment="1">
      <alignment horizontal="center" vertical="center"/>
    </xf>
    <xf numFmtId="0" fontId="28" fillId="0" borderId="12" xfId="512" applyNumberFormat="1" applyFont="1" applyBorder="1" applyAlignment="1">
      <alignment horizontal="center" vertical="center"/>
    </xf>
    <xf numFmtId="14" fontId="28" fillId="0" borderId="12" xfId="512" applyNumberFormat="1" applyFont="1" applyFill="1" applyBorder="1" applyAlignment="1">
      <alignment horizontal="center" vertical="center"/>
    </xf>
    <xf numFmtId="0" fontId="86" fillId="0" borderId="0" xfId="512" applyFont="1" applyFill="1" applyAlignment="1">
      <alignment vertical="center"/>
    </xf>
    <xf numFmtId="0" fontId="86" fillId="0" borderId="0" xfId="512" applyFont="1"/>
    <xf numFmtId="168" fontId="86" fillId="0" borderId="0" xfId="512" applyNumberFormat="1" applyFont="1" applyFill="1" applyBorder="1"/>
    <xf numFmtId="171" fontId="86" fillId="0" borderId="0" xfId="512" applyNumberFormat="1" applyFont="1"/>
    <xf numFmtId="171" fontId="90" fillId="0" borderId="0" xfId="512" applyNumberFormat="1" applyFont="1" applyFill="1"/>
    <xf numFmtId="171" fontId="86" fillId="0" borderId="0" xfId="512" applyNumberFormat="1" applyFont="1" applyFill="1"/>
    <xf numFmtId="171" fontId="28" fillId="0" borderId="0" xfId="512" applyNumberFormat="1" applyFont="1" applyFill="1" applyBorder="1" applyAlignment="1">
      <alignment horizontal="right"/>
    </xf>
    <xf numFmtId="0" fontId="86" fillId="0" borderId="0" xfId="10" applyFont="1" applyFill="1" applyAlignment="1">
      <alignment horizontal="left" indent="2"/>
    </xf>
    <xf numFmtId="171" fontId="86" fillId="0" borderId="0" xfId="512" applyNumberFormat="1" applyFont="1" applyFill="1" applyBorder="1" applyAlignment="1">
      <alignment horizontal="right"/>
    </xf>
    <xf numFmtId="0" fontId="86" fillId="0" borderId="0" xfId="513" applyFont="1" applyFill="1" applyAlignment="1">
      <alignment horizontal="left" indent="2"/>
    </xf>
    <xf numFmtId="0" fontId="93" fillId="0" borderId="0" xfId="512" applyNumberFormat="1" applyFont="1" applyFill="1" applyAlignment="1">
      <alignment horizontal="center" vertical="center"/>
    </xf>
    <xf numFmtId="0" fontId="94" fillId="0" borderId="0" xfId="512" applyFont="1" applyAlignment="1">
      <alignment vertical="center"/>
    </xf>
    <xf numFmtId="0" fontId="28" fillId="0" borderId="0" xfId="512" applyFont="1" applyFill="1" applyBorder="1" applyAlignment="1">
      <alignment vertical="center"/>
    </xf>
    <xf numFmtId="171" fontId="28" fillId="0" borderId="1" xfId="512" applyNumberFormat="1" applyFont="1" applyBorder="1" applyAlignment="1">
      <alignment vertical="center"/>
    </xf>
    <xf numFmtId="0" fontId="28" fillId="0" borderId="0" xfId="512" applyFont="1" applyFill="1" applyAlignment="1">
      <alignment vertical="center"/>
    </xf>
    <xf numFmtId="171" fontId="28" fillId="0" borderId="14" xfId="512" applyNumberFormat="1" applyFont="1" applyBorder="1" applyAlignment="1">
      <alignment vertical="center"/>
    </xf>
    <xf numFmtId="0" fontId="92" fillId="0" borderId="0" xfId="512" applyFont="1" applyFill="1"/>
    <xf numFmtId="168" fontId="86" fillId="0" borderId="0" xfId="512" applyNumberFormat="1" applyFont="1" applyFill="1"/>
    <xf numFmtId="168" fontId="86" fillId="0" borderId="0" xfId="512" applyNumberFormat="1" applyFont="1" applyBorder="1"/>
    <xf numFmtId="0" fontId="90" fillId="0" borderId="0" xfId="512" applyFont="1" applyFill="1" applyBorder="1"/>
    <xf numFmtId="168" fontId="28" fillId="0" borderId="28" xfId="512" applyNumberFormat="1" applyFont="1" applyBorder="1" applyAlignment="1">
      <alignment horizontal="center"/>
    </xf>
    <xf numFmtId="171" fontId="86" fillId="0" borderId="13" xfId="512" applyNumberFormat="1" applyFont="1" applyBorder="1"/>
    <xf numFmtId="171" fontId="28" fillId="0" borderId="0" xfId="512" applyNumberFormat="1" applyFont="1" applyBorder="1" applyAlignment="1">
      <alignment vertical="center"/>
    </xf>
    <xf numFmtId="3" fontId="86" fillId="0" borderId="0" xfId="236" applyNumberFormat="1" applyFont="1" applyAlignment="1">
      <alignment horizontal="right"/>
    </xf>
    <xf numFmtId="3" fontId="88" fillId="0" borderId="0" xfId="16" applyNumberFormat="1" applyFont="1" applyAlignment="1">
      <alignment horizontal="center"/>
    </xf>
    <xf numFmtId="0" fontId="86" fillId="0" borderId="0" xfId="17" applyFont="1"/>
    <xf numFmtId="0" fontId="28" fillId="0" borderId="0" xfId="12" quotePrefix="1" applyFont="1" applyAlignment="1" applyProtection="1">
      <alignment vertical="center"/>
    </xf>
    <xf numFmtId="0" fontId="28" fillId="0" borderId="0" xfId="12" applyFont="1" applyAlignment="1" applyProtection="1">
      <alignment vertical="center"/>
    </xf>
    <xf numFmtId="171" fontId="86" fillId="0" borderId="0" xfId="512" applyNumberFormat="1" applyFont="1" applyFill="1" applyAlignment="1">
      <alignment vertical="center"/>
    </xf>
    <xf numFmtId="168" fontId="86" fillId="0" borderId="0" xfId="512" applyNumberFormat="1" applyFont="1" applyBorder="1" applyAlignment="1">
      <alignment vertical="center"/>
    </xf>
    <xf numFmtId="0" fontId="90" fillId="0" borderId="0" xfId="512" applyFont="1" applyFill="1" applyBorder="1" applyAlignment="1">
      <alignment vertical="center"/>
    </xf>
    <xf numFmtId="0" fontId="86" fillId="0" borderId="0" xfId="512" applyFont="1" applyFill="1" applyBorder="1" applyAlignment="1">
      <alignment vertical="center"/>
    </xf>
    <xf numFmtId="0" fontId="28" fillId="0" borderId="0" xfId="512" applyFont="1" applyFill="1" applyAlignment="1">
      <alignment horizontal="right" vertical="center"/>
    </xf>
    <xf numFmtId="3" fontId="86" fillId="0" borderId="0" xfId="236" applyNumberFormat="1" applyFont="1" applyFill="1"/>
    <xf numFmtId="0" fontId="86" fillId="0" borderId="0" xfId="5" applyFont="1" applyFill="1"/>
    <xf numFmtId="3" fontId="88" fillId="0" borderId="0" xfId="16" applyNumberFormat="1" applyFont="1" applyFill="1"/>
    <xf numFmtId="3" fontId="28" fillId="0" borderId="0" xfId="236" applyNumberFormat="1" applyFont="1" applyFill="1" applyAlignment="1">
      <alignment vertical="center"/>
    </xf>
    <xf numFmtId="3" fontId="86" fillId="0" borderId="0" xfId="6" applyNumberFormat="1" applyFont="1" applyFill="1" applyAlignment="1" applyProtection="1">
      <alignment horizontal="right"/>
    </xf>
    <xf numFmtId="0" fontId="86" fillId="0" borderId="0" xfId="512" applyFont="1" applyFill="1" applyAlignment="1">
      <alignment horizontal="right"/>
    </xf>
    <xf numFmtId="0" fontId="95" fillId="0" borderId="0" xfId="0" applyFont="1" applyBorder="1" applyAlignment="1">
      <alignment horizontal="center" vertical="center"/>
    </xf>
    <xf numFmtId="0" fontId="86" fillId="0" borderId="0" xfId="0" applyFont="1"/>
    <xf numFmtId="0" fontId="96" fillId="0" borderId="0" xfId="0" applyFont="1"/>
    <xf numFmtId="0" fontId="97" fillId="0" borderId="0" xfId="0" applyFont="1"/>
    <xf numFmtId="0" fontId="97" fillId="0" borderId="0" xfId="0" applyFont="1" applyBorder="1"/>
    <xf numFmtId="0" fontId="99" fillId="65" borderId="0" xfId="0" applyFont="1" applyFill="1" applyBorder="1" applyAlignment="1">
      <alignment horizontal="center"/>
    </xf>
    <xf numFmtId="0" fontId="97" fillId="0" borderId="0" xfId="0" applyFont="1" applyBorder="1" applyAlignment="1">
      <alignment vertical="center"/>
    </xf>
    <xf numFmtId="0" fontId="100" fillId="0" borderId="0" xfId="405" applyFont="1" applyFill="1" applyAlignment="1">
      <alignment vertical="center"/>
    </xf>
    <xf numFmtId="0" fontId="97" fillId="0" borderId="0" xfId="0" applyFont="1" applyAlignment="1">
      <alignment vertical="center"/>
    </xf>
    <xf numFmtId="0" fontId="101" fillId="0" borderId="0" xfId="405" applyFont="1" applyFill="1" applyAlignment="1">
      <alignment vertical="center" wrapText="1"/>
    </xf>
    <xf numFmtId="0" fontId="97" fillId="0" borderId="0" xfId="0" quotePrefix="1" applyFont="1"/>
    <xf numFmtId="0" fontId="102" fillId="0" borderId="0" xfId="0" quotePrefix="1" applyFont="1"/>
    <xf numFmtId="0" fontId="28" fillId="0" borderId="32" xfId="236" applyFont="1" applyFill="1" applyBorder="1" applyAlignment="1">
      <alignment horizontal="center" vertical="center" wrapText="1"/>
    </xf>
    <xf numFmtId="166" fontId="86" fillId="0" borderId="33" xfId="236" applyNumberFormat="1" applyFont="1" applyBorder="1" applyAlignment="1">
      <alignment horizontal="right"/>
    </xf>
    <xf numFmtId="188" fontId="86" fillId="0" borderId="33" xfId="236" applyNumberFormat="1" applyFont="1" applyBorder="1" applyAlignment="1">
      <alignment horizontal="right"/>
    </xf>
    <xf numFmtId="188" fontId="86" fillId="0" borderId="32" xfId="236" applyNumberFormat="1" applyFont="1" applyBorder="1" applyAlignment="1">
      <alignment horizontal="right" vertical="center"/>
    </xf>
    <xf numFmtId="0" fontId="28" fillId="0" borderId="32" xfId="236" applyFont="1" applyBorder="1" applyAlignment="1">
      <alignment horizontal="right" vertical="center"/>
    </xf>
    <xf numFmtId="0" fontId="28" fillId="0" borderId="34" xfId="236" applyFont="1" applyBorder="1" applyAlignment="1">
      <alignment horizontal="right" vertical="center"/>
    </xf>
    <xf numFmtId="0" fontId="86" fillId="0" borderId="33" xfId="236" applyFont="1" applyBorder="1" applyAlignment="1">
      <alignment horizontal="left" vertical="center" indent="1"/>
    </xf>
    <xf numFmtId="0" fontId="28" fillId="0" borderId="33" xfId="236" applyFont="1" applyBorder="1" applyAlignment="1">
      <alignment horizontal="right" vertical="center"/>
    </xf>
    <xf numFmtId="3" fontId="86" fillId="0" borderId="31" xfId="1" applyNumberFormat="1" applyFont="1" applyBorder="1"/>
    <xf numFmtId="0" fontId="28" fillId="0" borderId="32" xfId="236" applyFont="1" applyBorder="1" applyAlignment="1">
      <alignment vertical="center"/>
    </xf>
    <xf numFmtId="0" fontId="28" fillId="0" borderId="30" xfId="236" applyFont="1" applyBorder="1" applyAlignment="1">
      <alignment horizontal="center" vertical="center"/>
    </xf>
    <xf numFmtId="0" fontId="86" fillId="0" borderId="33" xfId="236" applyFont="1" applyBorder="1" applyAlignment="1">
      <alignment horizontal="left" vertical="center" indent="3"/>
    </xf>
    <xf numFmtId="3" fontId="87" fillId="65" borderId="0" xfId="236" applyNumberFormat="1" applyFont="1" applyFill="1" applyAlignment="1">
      <alignment horizontal="left" vertical="center"/>
    </xf>
    <xf numFmtId="0" fontId="87" fillId="65" borderId="0" xfId="512" applyFont="1" applyFill="1" applyAlignment="1">
      <alignment horizontal="left"/>
    </xf>
    <xf numFmtId="170" fontId="86" fillId="0" borderId="0" xfId="11" applyNumberFormat="1" applyFont="1" applyBorder="1"/>
    <xf numFmtId="165" fontId="86" fillId="0" borderId="33" xfId="511" applyNumberFormat="1" applyFont="1" applyFill="1" applyBorder="1"/>
    <xf numFmtId="0" fontId="86" fillId="0" borderId="33" xfId="236" applyFont="1" applyFill="1" applyBorder="1" applyAlignment="1">
      <alignment horizontal="left" vertical="center" indent="1"/>
    </xf>
    <xf numFmtId="0" fontId="28" fillId="0" borderId="0" xfId="512" applyFont="1" applyFill="1"/>
    <xf numFmtId="0" fontId="86" fillId="0" borderId="0" xfId="512" applyFont="1" applyFill="1" applyAlignment="1">
      <alignment horizontal="left" indent="1"/>
    </xf>
    <xf numFmtId="170" fontId="86" fillId="0" borderId="12" xfId="14" applyNumberFormat="1" applyFont="1" applyFill="1" applyBorder="1"/>
    <xf numFmtId="0" fontId="86" fillId="0" borderId="0" xfId="0" applyFont="1" applyFill="1" applyBorder="1" applyAlignment="1">
      <alignment horizontal="left" vertical="center" indent="1"/>
    </xf>
    <xf numFmtId="0" fontId="86" fillId="0" borderId="0" xfId="0" applyFont="1" applyBorder="1" applyAlignment="1">
      <alignment horizontal="left" vertical="center" indent="1"/>
    </xf>
    <xf numFmtId="0" fontId="28" fillId="0" borderId="0" xfId="0" applyFont="1" applyBorder="1" applyAlignment="1">
      <alignment horizontal="right" vertical="center"/>
    </xf>
    <xf numFmtId="0" fontId="28" fillId="0" borderId="30" xfId="0" applyFont="1" applyBorder="1" applyAlignment="1">
      <alignment horizontal="right" vertical="center"/>
    </xf>
    <xf numFmtId="0" fontId="86" fillId="0" borderId="0" xfId="0" applyFont="1" applyBorder="1" applyAlignment="1">
      <alignment horizontal="left" indent="1"/>
    </xf>
    <xf numFmtId="0" fontId="86" fillId="0" borderId="33" xfId="0" applyFont="1" applyBorder="1" applyAlignment="1">
      <alignment horizontal="center" vertical="center"/>
    </xf>
    <xf numFmtId="189" fontId="90" fillId="0" borderId="31" xfId="0" applyNumberFormat="1" applyFont="1" applyBorder="1" applyAlignment="1">
      <alignment horizontal="right"/>
    </xf>
    <xf numFmtId="189" fontId="103" fillId="0" borderId="33" xfId="0" applyNumberFormat="1" applyFont="1" applyBorder="1" applyAlignment="1">
      <alignment horizontal="right"/>
    </xf>
    <xf numFmtId="189" fontId="103" fillId="0" borderId="31" xfId="0" applyNumberFormat="1" applyFont="1" applyBorder="1" applyAlignment="1">
      <alignment horizontal="right"/>
    </xf>
    <xf numFmtId="0" fontId="28" fillId="0" borderId="33" xfId="0" applyFont="1" applyBorder="1" applyAlignment="1">
      <alignment horizontal="center" vertical="center"/>
    </xf>
    <xf numFmtId="189" fontId="86" fillId="0" borderId="30" xfId="0" applyNumberFormat="1" applyFont="1" applyBorder="1" applyAlignment="1">
      <alignment horizontal="right" vertical="center"/>
    </xf>
    <xf numFmtId="189" fontId="86" fillId="0" borderId="33" xfId="0" applyNumberFormat="1" applyFont="1" applyBorder="1" applyAlignment="1">
      <alignment horizontal="right"/>
    </xf>
    <xf numFmtId="189" fontId="86" fillId="0" borderId="31" xfId="0" applyNumberFormat="1" applyFont="1" applyBorder="1" applyAlignment="1">
      <alignment horizontal="right"/>
    </xf>
    <xf numFmtId="0" fontId="86" fillId="0" borderId="33" xfId="0" applyFont="1" applyBorder="1" applyAlignment="1">
      <alignment horizontal="center"/>
    </xf>
    <xf numFmtId="0" fontId="28" fillId="0" borderId="36" xfId="0" applyFont="1" applyBorder="1" applyAlignment="1">
      <alignment horizontal="center" vertical="center"/>
    </xf>
    <xf numFmtId="189" fontId="28" fillId="0" borderId="37" xfId="0" applyNumberFormat="1" applyFont="1" applyBorder="1" applyAlignment="1">
      <alignment horizontal="right" vertical="center"/>
    </xf>
    <xf numFmtId="0" fontId="86" fillId="0" borderId="0" xfId="10" applyFont="1" applyFill="1" applyAlignment="1">
      <alignment horizontal="left" vertical="top" indent="1"/>
    </xf>
    <xf numFmtId="0" fontId="91" fillId="0" borderId="0" xfId="13" applyNumberFormat="1" applyFont="1" applyFill="1" applyAlignment="1">
      <alignment horizontal="center"/>
    </xf>
    <xf numFmtId="0" fontId="92" fillId="0" borderId="0" xfId="13" applyFont="1"/>
    <xf numFmtId="0" fontId="28" fillId="0" borderId="0" xfId="13" applyFont="1"/>
    <xf numFmtId="168" fontId="86" fillId="0" borderId="0" xfId="13" applyNumberFormat="1" applyFont="1" applyFill="1" applyBorder="1"/>
    <xf numFmtId="171" fontId="86" fillId="0" borderId="0" xfId="13" applyNumberFormat="1" applyFont="1"/>
    <xf numFmtId="171" fontId="90" fillId="0" borderId="0" xfId="13" applyNumberFormat="1" applyFont="1" applyFill="1"/>
    <xf numFmtId="171" fontId="86" fillId="0" borderId="0" xfId="13" applyNumberFormat="1" applyFont="1" applyFill="1"/>
    <xf numFmtId="0" fontId="86" fillId="0" borderId="0" xfId="13" applyFont="1" applyFill="1"/>
    <xf numFmtId="0" fontId="90" fillId="0" borderId="0" xfId="13" applyFont="1" applyFill="1"/>
    <xf numFmtId="171" fontId="86" fillId="0" borderId="0" xfId="13" applyNumberFormat="1" applyFont="1" applyFill="1" applyBorder="1" applyAlignment="1">
      <alignment horizontal="right"/>
    </xf>
    <xf numFmtId="168" fontId="90" fillId="0" borderId="0" xfId="13" applyNumberFormat="1" applyFont="1" applyFill="1"/>
    <xf numFmtId="0" fontId="93" fillId="0" borderId="0" xfId="13" applyNumberFormat="1" applyFont="1" applyFill="1" applyAlignment="1">
      <alignment horizontal="center" vertical="center"/>
    </xf>
    <xf numFmtId="0" fontId="94" fillId="0" borderId="0" xfId="13" applyFont="1" applyAlignment="1">
      <alignment vertical="center"/>
    </xf>
    <xf numFmtId="0" fontId="28" fillId="0" borderId="0" xfId="13" applyFont="1" applyAlignment="1">
      <alignment horizontal="right" vertical="center"/>
    </xf>
    <xf numFmtId="0" fontId="28" fillId="0" borderId="0" xfId="13" applyFont="1" applyFill="1" applyBorder="1" applyAlignment="1">
      <alignment vertical="center"/>
    </xf>
    <xf numFmtId="171" fontId="28" fillId="0" borderId="29" xfId="13" applyNumberFormat="1" applyFont="1" applyBorder="1" applyAlignment="1">
      <alignment vertical="center"/>
    </xf>
    <xf numFmtId="0" fontId="28" fillId="0" borderId="0" xfId="13" applyFont="1" applyFill="1" applyAlignment="1">
      <alignment vertical="center"/>
    </xf>
    <xf numFmtId="0" fontId="86" fillId="0" borderId="0" xfId="13" applyFont="1"/>
    <xf numFmtId="0" fontId="86" fillId="0" borderId="0" xfId="13" applyFont="1" applyFill="1" applyBorder="1"/>
    <xf numFmtId="171" fontId="28" fillId="0" borderId="28" xfId="13" applyNumberFormat="1" applyFont="1" applyBorder="1" applyAlignment="1">
      <alignment vertical="center"/>
    </xf>
    <xf numFmtId="0" fontId="104" fillId="0" borderId="0" xfId="13" applyFont="1" applyFill="1" applyAlignment="1">
      <alignment vertical="center"/>
    </xf>
    <xf numFmtId="171" fontId="28" fillId="0" borderId="14" xfId="13" applyNumberFormat="1" applyFont="1" applyBorder="1" applyAlignment="1">
      <alignment vertical="center"/>
    </xf>
    <xf numFmtId="168" fontId="86" fillId="0" borderId="0" xfId="13" applyNumberFormat="1" applyFont="1" applyAlignment="1">
      <alignment vertical="center"/>
    </xf>
    <xf numFmtId="0" fontId="86" fillId="0" borderId="0" xfId="13" applyFont="1" applyAlignment="1">
      <alignment horizontal="left" indent="1"/>
    </xf>
    <xf numFmtId="171" fontId="86" fillId="0" borderId="0" xfId="13" applyNumberFormat="1" applyFont="1" applyFill="1" applyAlignment="1">
      <alignment vertical="center"/>
    </xf>
    <xf numFmtId="0" fontId="28" fillId="0" borderId="0" xfId="13" applyFont="1" applyAlignment="1">
      <alignment horizontal="left" vertical="center" indent="5"/>
    </xf>
    <xf numFmtId="171" fontId="28" fillId="0" borderId="14" xfId="13" applyNumberFormat="1" applyFont="1" applyBorder="1" applyAlignment="1">
      <alignment horizontal="right" vertical="center"/>
    </xf>
    <xf numFmtId="171" fontId="86" fillId="0" borderId="0" xfId="13" applyNumberFormat="1" applyFont="1" applyAlignment="1">
      <alignment vertical="center"/>
    </xf>
    <xf numFmtId="171" fontId="90" fillId="0" borderId="0" xfId="13" applyNumberFormat="1" applyFont="1" applyFill="1" applyAlignment="1">
      <alignment vertical="center"/>
    </xf>
    <xf numFmtId="171" fontId="86" fillId="0" borderId="0" xfId="13" applyNumberFormat="1" applyFont="1" applyFill="1" applyBorder="1" applyAlignment="1">
      <alignment horizontal="right" vertical="center"/>
    </xf>
    <xf numFmtId="170" fontId="86" fillId="0" borderId="12" xfId="11" applyNumberFormat="1" applyFont="1" applyBorder="1"/>
    <xf numFmtId="0" fontId="90" fillId="0" borderId="12" xfId="13" applyFont="1" applyFill="1" applyBorder="1" applyAlignment="1">
      <alignment vertical="center"/>
    </xf>
    <xf numFmtId="0" fontId="86" fillId="0" borderId="12" xfId="13" applyFont="1" applyFill="1" applyBorder="1" applyAlignment="1">
      <alignment vertical="center"/>
    </xf>
    <xf numFmtId="0" fontId="91" fillId="0" borderId="0" xfId="13" applyNumberFormat="1" applyFont="1" applyFill="1" applyAlignment="1">
      <alignment horizontal="center" vertical="center"/>
    </xf>
    <xf numFmtId="0" fontId="86" fillId="0" borderId="0" xfId="13" applyFont="1" applyFill="1" applyAlignment="1">
      <alignment vertical="center"/>
    </xf>
    <xf numFmtId="0" fontId="86" fillId="0" borderId="0" xfId="13" applyFont="1" applyFill="1" applyBorder="1" applyAlignment="1">
      <alignment vertical="center"/>
    </xf>
    <xf numFmtId="168" fontId="28" fillId="0" borderId="12" xfId="13" applyNumberFormat="1" applyFont="1" applyBorder="1" applyAlignment="1">
      <alignment horizontal="center" vertical="center"/>
    </xf>
    <xf numFmtId="0" fontId="28" fillId="0" borderId="12" xfId="13" applyFont="1" applyFill="1" applyBorder="1" applyAlignment="1">
      <alignment vertical="center"/>
    </xf>
    <xf numFmtId="168" fontId="28" fillId="0" borderId="12" xfId="13" applyNumberFormat="1" applyFont="1" applyFill="1" applyBorder="1" applyAlignment="1">
      <alignment horizontal="center" vertical="center"/>
    </xf>
    <xf numFmtId="0" fontId="28" fillId="0" borderId="12" xfId="13" applyNumberFormat="1" applyFont="1" applyBorder="1" applyAlignment="1">
      <alignment horizontal="center" vertical="center"/>
    </xf>
    <xf numFmtId="0" fontId="28" fillId="0" borderId="12" xfId="13" applyNumberFormat="1" applyFont="1" applyFill="1" applyBorder="1" applyAlignment="1">
      <alignment horizontal="center" vertical="center"/>
    </xf>
    <xf numFmtId="168" fontId="90" fillId="0" borderId="0" xfId="13" applyNumberFormat="1" applyFont="1" applyFill="1" applyAlignment="1">
      <alignment vertical="center"/>
    </xf>
    <xf numFmtId="0" fontId="93" fillId="0" borderId="0" xfId="13" applyNumberFormat="1" applyFont="1" applyFill="1" applyAlignment="1">
      <alignment horizontal="right" vertical="center"/>
    </xf>
    <xf numFmtId="0" fontId="28" fillId="0" borderId="0" xfId="13" applyFont="1" applyFill="1" applyAlignment="1">
      <alignment horizontal="right" vertical="center"/>
    </xf>
    <xf numFmtId="190" fontId="28" fillId="0" borderId="14" xfId="13" applyNumberFormat="1" applyFont="1" applyBorder="1" applyAlignment="1">
      <alignment horizontal="right" vertical="center"/>
    </xf>
    <xf numFmtId="171" fontId="28" fillId="0" borderId="14" xfId="13" applyNumberFormat="1" applyFont="1" applyFill="1" applyBorder="1" applyAlignment="1">
      <alignment horizontal="right" vertical="center"/>
    </xf>
    <xf numFmtId="171" fontId="28" fillId="0" borderId="0" xfId="13" applyNumberFormat="1" applyFont="1" applyFill="1" applyAlignment="1">
      <alignment horizontal="right" vertical="center"/>
    </xf>
    <xf numFmtId="0" fontId="86" fillId="0" borderId="12" xfId="13" applyFont="1" applyFill="1" applyBorder="1" applyAlignment="1">
      <alignment horizontal="centerContinuous" vertical="center"/>
    </xf>
    <xf numFmtId="0" fontId="90" fillId="0" borderId="12" xfId="13" applyFont="1" applyFill="1" applyBorder="1" applyAlignment="1">
      <alignment horizontal="centerContinuous" vertical="center"/>
    </xf>
    <xf numFmtId="0" fontId="86" fillId="0" borderId="0" xfId="13" applyFont="1" applyFill="1" applyBorder="1" applyAlignment="1">
      <alignment horizontal="centerContinuous" vertical="center"/>
    </xf>
    <xf numFmtId="0" fontId="28" fillId="0" borderId="34" xfId="5" applyFont="1" applyFill="1" applyBorder="1"/>
    <xf numFmtId="0" fontId="28" fillId="0" borderId="33" xfId="5" applyFont="1" applyFill="1" applyBorder="1" applyAlignment="1">
      <alignment horizontal="left" indent="1"/>
    </xf>
    <xf numFmtId="0" fontId="86" fillId="0" borderId="33" xfId="5" applyFont="1" applyFill="1" applyBorder="1" applyAlignment="1">
      <alignment horizontal="left" indent="3"/>
    </xf>
    <xf numFmtId="0" fontId="86" fillId="0" borderId="33" xfId="5" applyFont="1" applyFill="1" applyBorder="1" applyAlignment="1">
      <alignment horizontal="left" indent="1"/>
    </xf>
    <xf numFmtId="0" fontId="28" fillId="0" borderId="32" xfId="5" applyFont="1" applyFill="1" applyBorder="1" applyAlignment="1">
      <alignment vertical="center"/>
    </xf>
    <xf numFmtId="167" fontId="86" fillId="0" borderId="36" xfId="4" applyNumberFormat="1" applyFont="1" applyFill="1" applyBorder="1" applyAlignment="1" applyProtection="1">
      <alignment horizontal="center" vertical="center" wrapText="1"/>
    </xf>
    <xf numFmtId="167" fontId="28" fillId="0" borderId="36" xfId="4" applyNumberFormat="1" applyFont="1" applyFill="1" applyBorder="1" applyAlignment="1" applyProtection="1">
      <alignment horizontal="center" vertical="center" wrapText="1"/>
    </xf>
    <xf numFmtId="167" fontId="28" fillId="0" borderId="32" xfId="4" quotePrefix="1" applyNumberFormat="1" applyFont="1" applyFill="1" applyBorder="1" applyAlignment="1" applyProtection="1">
      <alignment horizontal="center" vertical="center" wrapText="1"/>
    </xf>
    <xf numFmtId="0" fontId="86" fillId="0" borderId="0" xfId="5" applyFont="1" applyFill="1" applyAlignment="1">
      <alignment horizontal="center"/>
    </xf>
    <xf numFmtId="0" fontId="86" fillId="0" borderId="34" xfId="5" applyFont="1" applyFill="1" applyBorder="1"/>
    <xf numFmtId="0" fontId="86" fillId="0" borderId="33" xfId="5" applyFont="1" applyFill="1" applyBorder="1"/>
    <xf numFmtId="171" fontId="28" fillId="0" borderId="33" xfId="11" applyNumberFormat="1" applyFont="1" applyFill="1" applyBorder="1" applyAlignment="1">
      <alignment horizontal="right"/>
    </xf>
    <xf numFmtId="171" fontId="86" fillId="0" borderId="33" xfId="11" applyNumberFormat="1" applyFont="1" applyFill="1" applyBorder="1" applyAlignment="1">
      <alignment horizontal="right"/>
    </xf>
    <xf numFmtId="171" fontId="86" fillId="0" borderId="36" xfId="11" applyNumberFormat="1" applyFont="1" applyFill="1" applyBorder="1" applyAlignment="1">
      <alignment horizontal="right"/>
    </xf>
    <xf numFmtId="3" fontId="28" fillId="0" borderId="32" xfId="5" applyNumberFormat="1" applyFont="1" applyFill="1" applyBorder="1" applyAlignment="1">
      <alignment vertical="center"/>
    </xf>
    <xf numFmtId="171" fontId="28" fillId="0" borderId="32" xfId="11" applyNumberFormat="1" applyFont="1" applyFill="1" applyBorder="1" applyAlignment="1">
      <alignment horizontal="right" vertical="center"/>
    </xf>
    <xf numFmtId="3" fontId="88" fillId="0" borderId="0" xfId="16" applyNumberFormat="1" applyFont="1"/>
    <xf numFmtId="3" fontId="86" fillId="0" borderId="0" xfId="6" applyNumberFormat="1" applyFont="1" applyFill="1" applyBorder="1" applyAlignment="1" applyProtection="1">
      <alignment horizontal="right"/>
    </xf>
    <xf numFmtId="3" fontId="86" fillId="0" borderId="0" xfId="236" applyNumberFormat="1" applyFont="1" applyFill="1" applyBorder="1" applyAlignment="1">
      <alignment horizontal="left" vertical="center" wrapText="1"/>
    </xf>
    <xf numFmtId="189" fontId="86" fillId="0" borderId="0" xfId="236" applyNumberFormat="1" applyFont="1" applyBorder="1" applyAlignment="1">
      <alignment horizontal="right"/>
    </xf>
    <xf numFmtId="0" fontId="86" fillId="0" borderId="0" xfId="236" applyFont="1" applyBorder="1" applyAlignment="1">
      <alignment horizontal="left" vertical="center" indent="2"/>
    </xf>
    <xf numFmtId="189" fontId="103" fillId="0" borderId="0" xfId="236" applyNumberFormat="1" applyFont="1" applyBorder="1" applyAlignment="1">
      <alignment horizontal="right"/>
    </xf>
    <xf numFmtId="0" fontId="86" fillId="0" borderId="2" xfId="236" applyFont="1" applyBorder="1"/>
    <xf numFmtId="189" fontId="86" fillId="0" borderId="0" xfId="236" applyNumberFormat="1" applyFont="1"/>
    <xf numFmtId="191" fontId="86" fillId="0" borderId="0" xfId="236" applyNumberFormat="1" applyFont="1"/>
    <xf numFmtId="0" fontId="86" fillId="0" borderId="34" xfId="236" applyFont="1" applyBorder="1" applyAlignment="1">
      <alignment horizontal="left" vertical="center"/>
    </xf>
    <xf numFmtId="0" fontId="86" fillId="0" borderId="33" xfId="0" applyFont="1" applyFill="1" applyBorder="1" applyAlignment="1">
      <alignment horizontal="left" vertical="center" indent="3"/>
    </xf>
    <xf numFmtId="0" fontId="86" fillId="0" borderId="33" xfId="0" applyFont="1" applyFill="1" applyBorder="1" applyAlignment="1">
      <alignment horizontal="left" vertical="center" indent="1"/>
    </xf>
    <xf numFmtId="0" fontId="86" fillId="0" borderId="36" xfId="236" applyFont="1" applyBorder="1" applyAlignment="1">
      <alignment horizontal="left" vertical="center" indent="1"/>
    </xf>
    <xf numFmtId="0" fontId="28" fillId="0" borderId="29" xfId="236" applyFont="1" applyBorder="1" applyAlignment="1">
      <alignment vertical="center"/>
    </xf>
    <xf numFmtId="0" fontId="28" fillId="0" borderId="29" xfId="236" applyFont="1" applyFill="1" applyBorder="1" applyAlignment="1">
      <alignment horizontal="center" vertical="center" wrapText="1"/>
    </xf>
    <xf numFmtId="0" fontId="28" fillId="0" borderId="29" xfId="236" applyFont="1" applyBorder="1" applyAlignment="1">
      <alignment horizontal="left" vertical="center"/>
    </xf>
    <xf numFmtId="189" fontId="28" fillId="0" borderId="29" xfId="236" applyNumberFormat="1" applyFont="1" applyBorder="1" applyAlignment="1">
      <alignment horizontal="right"/>
    </xf>
    <xf numFmtId="0" fontId="88" fillId="0" borderId="33" xfId="16" applyFont="1" applyBorder="1" applyAlignment="1">
      <alignment horizontal="left" vertical="center" indent="1"/>
    </xf>
    <xf numFmtId="170" fontId="86" fillId="0" borderId="0" xfId="14" applyNumberFormat="1" applyFont="1" applyBorder="1"/>
    <xf numFmtId="0" fontId="86" fillId="0" borderId="29" xfId="13" applyFont="1" applyFill="1" applyBorder="1" applyAlignment="1">
      <alignment horizontal="centerContinuous" vertical="center"/>
    </xf>
    <xf numFmtId="168" fontId="86" fillId="0" borderId="29" xfId="512" applyNumberFormat="1" applyFont="1" applyBorder="1" applyAlignment="1">
      <alignment horizontal="centerContinuous"/>
    </xf>
    <xf numFmtId="0" fontId="90" fillId="0" borderId="29" xfId="512" applyFont="1" applyFill="1" applyBorder="1" applyAlignment="1">
      <alignment horizontal="centerContinuous"/>
    </xf>
    <xf numFmtId="0" fontId="86" fillId="0" borderId="29" xfId="512" applyFont="1" applyFill="1" applyBorder="1" applyAlignment="1">
      <alignment horizontal="centerContinuous"/>
    </xf>
    <xf numFmtId="171" fontId="28" fillId="0" borderId="0" xfId="13" applyNumberFormat="1" applyFont="1" applyBorder="1" applyAlignment="1">
      <alignment vertical="center"/>
    </xf>
    <xf numFmtId="170" fontId="86" fillId="0" borderId="0" xfId="14" applyNumberFormat="1" applyFont="1" applyFill="1" applyBorder="1"/>
    <xf numFmtId="3" fontId="87" fillId="65" borderId="0" xfId="236" applyNumberFormat="1" applyFont="1" applyFill="1" applyAlignment="1">
      <alignment horizontal="centerContinuous" wrapText="1"/>
    </xf>
    <xf numFmtId="0" fontId="86" fillId="65" borderId="0" xfId="236" applyFont="1" applyFill="1" applyAlignment="1">
      <alignment horizontal="centerContinuous"/>
    </xf>
    <xf numFmtId="0" fontId="105" fillId="0" borderId="35" xfId="236" applyFont="1" applyBorder="1" applyAlignment="1">
      <alignment horizontal="center"/>
    </xf>
    <xf numFmtId="0" fontId="106" fillId="0" borderId="30" xfId="236" applyFont="1" applyBorder="1" applyAlignment="1">
      <alignment vertical="center"/>
    </xf>
    <xf numFmtId="0" fontId="106" fillId="0" borderId="32" xfId="5" applyFont="1" applyFill="1" applyBorder="1" applyAlignment="1">
      <alignment horizontal="center" vertical="center" wrapText="1"/>
    </xf>
    <xf numFmtId="0" fontId="107" fillId="0" borderId="0" xfId="236" applyFont="1" applyBorder="1" applyAlignment="1">
      <alignment horizontal="center"/>
    </xf>
    <xf numFmtId="0" fontId="24" fillId="0" borderId="0" xfId="236" applyFont="1" applyBorder="1"/>
    <xf numFmtId="0" fontId="107" fillId="0" borderId="29" xfId="236" applyFont="1" applyBorder="1"/>
    <xf numFmtId="0" fontId="108" fillId="0" borderId="34" xfId="236" applyFont="1" applyBorder="1" applyAlignment="1">
      <alignment horizontal="center"/>
    </xf>
    <xf numFmtId="0" fontId="109" fillId="0" borderId="34" xfId="236" applyFont="1" applyBorder="1"/>
    <xf numFmtId="0" fontId="108" fillId="0" borderId="33" xfId="236" applyFont="1" applyBorder="1" applyAlignment="1">
      <alignment horizontal="center"/>
    </xf>
    <xf numFmtId="0" fontId="109" fillId="0" borderId="33" xfId="236" applyFont="1" applyBorder="1"/>
    <xf numFmtId="0" fontId="108" fillId="0" borderId="36" xfId="236" applyFont="1" applyBorder="1" applyAlignment="1">
      <alignment horizontal="center"/>
    </xf>
    <xf numFmtId="0" fontId="109" fillId="0" borderId="36" xfId="236" applyFont="1" applyBorder="1"/>
    <xf numFmtId="0" fontId="86" fillId="0" borderId="36" xfId="5" applyFont="1" applyFill="1" applyBorder="1"/>
    <xf numFmtId="0" fontId="110" fillId="66" borderId="32" xfId="236" applyFont="1" applyFill="1" applyBorder="1" applyAlignment="1">
      <alignment horizontal="center" vertical="center"/>
    </xf>
    <xf numFmtId="0" fontId="106" fillId="66" borderId="32" xfId="236" applyFont="1" applyFill="1" applyBorder="1" applyAlignment="1">
      <alignment vertical="center"/>
    </xf>
    <xf numFmtId="165" fontId="86" fillId="0" borderId="33" xfId="511" applyNumberFormat="1" applyFont="1" applyFill="1" applyBorder="1" applyAlignment="1">
      <alignment horizontal="left" indent="1"/>
    </xf>
    <xf numFmtId="0" fontId="88" fillId="0" borderId="33" xfId="16" applyFont="1" applyBorder="1" applyAlignment="1">
      <alignment horizontal="center" vertical="center"/>
    </xf>
    <xf numFmtId="3" fontId="86" fillId="0" borderId="0" xfId="1" applyNumberFormat="1" applyFont="1" applyBorder="1"/>
    <xf numFmtId="0" fontId="27" fillId="0" borderId="0" xfId="16"/>
    <xf numFmtId="0" fontId="112" fillId="0" borderId="0" xfId="0" applyFont="1" applyFill="1" applyBorder="1" applyAlignment="1">
      <alignment horizontal="center" vertical="center"/>
    </xf>
    <xf numFmtId="188" fontId="86" fillId="0" borderId="31" xfId="236" applyNumberFormat="1" applyFont="1" applyBorder="1" applyAlignment="1">
      <alignment horizontal="right"/>
    </xf>
    <xf numFmtId="192" fontId="114" fillId="0" borderId="0" xfId="516" applyNumberFormat="1" applyFont="1" applyFill="1" applyAlignment="1">
      <alignment vertical="center" wrapText="1"/>
    </xf>
    <xf numFmtId="0" fontId="92" fillId="0" borderId="0" xfId="513" applyFont="1"/>
    <xf numFmtId="4" fontId="92" fillId="0" borderId="0" xfId="513" applyNumberFormat="1" applyFont="1"/>
    <xf numFmtId="0" fontId="86" fillId="0" borderId="0" xfId="517" applyFont="1" applyFill="1"/>
    <xf numFmtId="0" fontId="90" fillId="0" borderId="0" xfId="517" applyFont="1" applyFill="1"/>
    <xf numFmtId="0" fontId="91" fillId="0" borderId="0" xfId="517" applyNumberFormat="1" applyFont="1" applyFill="1" applyAlignment="1">
      <alignment horizontal="center"/>
    </xf>
    <xf numFmtId="0" fontId="92" fillId="0" borderId="0" xfId="517" applyFont="1"/>
    <xf numFmtId="0" fontId="86" fillId="0" borderId="0" xfId="517" applyFont="1" applyFill="1" applyBorder="1"/>
    <xf numFmtId="168" fontId="86" fillId="0" borderId="0" xfId="517" applyNumberFormat="1" applyFont="1"/>
    <xf numFmtId="0" fontId="86" fillId="0" borderId="0" xfId="517" applyFont="1"/>
    <xf numFmtId="0" fontId="7" fillId="0" borderId="0" xfId="236"/>
    <xf numFmtId="0" fontId="91" fillId="0" borderId="0" xfId="517" applyNumberFormat="1" applyFont="1" applyFill="1" applyAlignment="1">
      <alignment horizontal="center" vertical="center"/>
    </xf>
    <xf numFmtId="0" fontId="90" fillId="0" borderId="0" xfId="517" applyFont="1" applyFill="1" applyAlignment="1">
      <alignment vertical="center"/>
    </xf>
    <xf numFmtId="0" fontId="86" fillId="0" borderId="0" xfId="517" applyFont="1" applyFill="1" applyAlignment="1">
      <alignment vertical="center"/>
    </xf>
    <xf numFmtId="168" fontId="90" fillId="0" borderId="0" xfId="517" applyNumberFormat="1" applyFont="1" applyFill="1"/>
    <xf numFmtId="0" fontId="93" fillId="0" borderId="0" xfId="517" applyNumberFormat="1" applyFont="1" applyFill="1" applyAlignment="1">
      <alignment horizontal="center" vertical="center"/>
    </xf>
    <xf numFmtId="0" fontId="94" fillId="0" borderId="0" xfId="517" applyFont="1" applyAlignment="1">
      <alignment vertical="center"/>
    </xf>
    <xf numFmtId="168" fontId="104" fillId="0" borderId="0" xfId="517" applyNumberFormat="1" applyFont="1" applyFill="1" applyAlignment="1">
      <alignment vertical="center"/>
    </xf>
    <xf numFmtId="0" fontId="28" fillId="0" borderId="0" xfId="517" applyFont="1" applyFill="1" applyAlignment="1">
      <alignment vertical="center"/>
    </xf>
    <xf numFmtId="168" fontId="86" fillId="0" borderId="0" xfId="517" applyNumberFormat="1" applyFont="1" applyFill="1"/>
    <xf numFmtId="0" fontId="104" fillId="0" borderId="0" xfId="517" applyFont="1" applyFill="1" applyAlignment="1">
      <alignment vertical="center"/>
    </xf>
    <xf numFmtId="171" fontId="104" fillId="0" borderId="0" xfId="517" applyNumberFormat="1" applyFont="1" applyFill="1" applyAlignment="1">
      <alignment vertical="center"/>
    </xf>
    <xf numFmtId="0" fontId="86" fillId="0" borderId="0" xfId="0" applyFont="1" applyFill="1" applyBorder="1" applyAlignment="1">
      <alignment horizontal="left" vertical="center" indent="3"/>
    </xf>
    <xf numFmtId="0" fontId="86" fillId="0" borderId="0" xfId="13" applyFont="1" applyFill="1" applyAlignment="1">
      <alignment horizontal="left" vertical="top" indent="1"/>
    </xf>
    <xf numFmtId="0" fontId="86" fillId="0" borderId="0" xfId="10" applyFont="1" applyFill="1" applyAlignment="1">
      <alignment horizontal="left" vertical="top" indent="3"/>
    </xf>
    <xf numFmtId="0" fontId="86" fillId="0" borderId="33" xfId="5" applyFont="1" applyFill="1" applyBorder="1" applyAlignment="1">
      <alignment horizontal="left" indent="5"/>
    </xf>
    <xf numFmtId="0" fontId="0" fillId="0" borderId="32" xfId="0" applyFill="1" applyBorder="1"/>
    <xf numFmtId="0" fontId="115" fillId="0" borderId="29" xfId="0" applyFont="1" applyFill="1" applyBorder="1" applyAlignment="1">
      <alignment horizontal="center" vertical="center" wrapText="1"/>
    </xf>
    <xf numFmtId="0" fontId="115" fillId="0" borderId="30" xfId="0" applyFont="1" applyFill="1" applyBorder="1" applyAlignment="1">
      <alignment horizontal="center" vertical="center" wrapText="1"/>
    </xf>
    <xf numFmtId="0" fontId="0" fillId="0" borderId="28" xfId="0" applyFill="1" applyBorder="1"/>
    <xf numFmtId="1" fontId="92" fillId="0" borderId="34" xfId="513" applyNumberFormat="1" applyFont="1" applyFill="1" applyBorder="1"/>
    <xf numFmtId="193" fontId="92" fillId="0" borderId="42" xfId="513" applyNumberFormat="1" applyFont="1" applyFill="1" applyBorder="1"/>
    <xf numFmtId="0" fontId="0" fillId="0" borderId="12" xfId="0" applyFill="1" applyBorder="1"/>
    <xf numFmtId="193" fontId="92" fillId="0" borderId="36" xfId="513" applyNumberFormat="1" applyFont="1" applyFill="1" applyBorder="1"/>
    <xf numFmtId="193" fontId="92" fillId="0" borderId="40" xfId="513" applyNumberFormat="1" applyFont="1" applyFill="1" applyBorder="1"/>
    <xf numFmtId="0" fontId="94" fillId="0" borderId="32" xfId="513" applyFont="1" applyFill="1" applyBorder="1"/>
    <xf numFmtId="0" fontId="86" fillId="0" borderId="41" xfId="5" applyFont="1" applyFill="1" applyBorder="1" applyAlignment="1">
      <alignment horizontal="left" vertical="center" indent="1"/>
    </xf>
    <xf numFmtId="0" fontId="86" fillId="0" borderId="39" xfId="5" applyFont="1" applyFill="1" applyBorder="1" applyAlignment="1">
      <alignment horizontal="left" vertical="center" indent="1"/>
    </xf>
    <xf numFmtId="0" fontId="86" fillId="0" borderId="0" xfId="0" applyFont="1" applyFill="1" applyBorder="1" applyAlignment="1">
      <alignment horizontal="left" vertical="center" indent="2"/>
    </xf>
    <xf numFmtId="0" fontId="28" fillId="0" borderId="0" xfId="0" applyFont="1" applyFill="1"/>
    <xf numFmtId="0" fontId="86" fillId="0" borderId="0" xfId="0" applyFont="1" applyFill="1"/>
    <xf numFmtId="192" fontId="111" fillId="0" borderId="0" xfId="516" applyNumberFormat="1" applyFont="1" applyFill="1" applyAlignment="1">
      <alignment vertical="center"/>
    </xf>
    <xf numFmtId="0" fontId="86" fillId="0" borderId="0" xfId="236" applyFont="1" applyFill="1"/>
    <xf numFmtId="0" fontId="28" fillId="0" borderId="35" xfId="236" applyFont="1" applyFill="1" applyBorder="1" applyAlignment="1">
      <alignment horizontal="center" vertical="center" wrapText="1"/>
    </xf>
    <xf numFmtId="0" fontId="28" fillId="0" borderId="30" xfId="236" applyFont="1" applyFill="1" applyBorder="1" applyAlignment="1">
      <alignment horizontal="center" vertical="center"/>
    </xf>
    <xf numFmtId="0" fontId="86" fillId="0" borderId="0" xfId="236" applyFont="1" applyFill="1" applyBorder="1" applyAlignment="1">
      <alignment horizontal="left" vertical="center"/>
    </xf>
    <xf numFmtId="189" fontId="86" fillId="0" borderId="38" xfId="236" applyNumberFormat="1" applyFont="1" applyFill="1" applyBorder="1" applyAlignment="1">
      <alignment horizontal="right"/>
    </xf>
    <xf numFmtId="189" fontId="86" fillId="0" borderId="31" xfId="236" applyNumberFormat="1" applyFont="1" applyFill="1" applyBorder="1" applyAlignment="1">
      <alignment horizontal="right"/>
    </xf>
    <xf numFmtId="0" fontId="86" fillId="0" borderId="0" xfId="236" applyFont="1" applyFill="1" applyBorder="1" applyAlignment="1">
      <alignment horizontal="left" vertical="center" indent="1"/>
    </xf>
    <xf numFmtId="189" fontId="103" fillId="0" borderId="38" xfId="236" applyNumberFormat="1" applyFont="1" applyFill="1" applyBorder="1" applyAlignment="1">
      <alignment horizontal="right"/>
    </xf>
    <xf numFmtId="189" fontId="103" fillId="0" borderId="31" xfId="236" applyNumberFormat="1" applyFont="1" applyFill="1" applyBorder="1" applyAlignment="1">
      <alignment horizontal="right"/>
    </xf>
    <xf numFmtId="0" fontId="28" fillId="0" borderId="0" xfId="236" applyFont="1" applyFill="1" applyAlignment="1">
      <alignment horizontal="center" vertical="center"/>
    </xf>
    <xf numFmtId="189" fontId="86" fillId="0" borderId="44" xfId="236" applyNumberFormat="1" applyFont="1" applyFill="1" applyBorder="1"/>
    <xf numFmtId="189" fontId="86" fillId="0" borderId="43" xfId="236" applyNumberFormat="1" applyFont="1" applyFill="1" applyBorder="1"/>
    <xf numFmtId="189" fontId="86" fillId="0" borderId="0" xfId="236" applyNumberFormat="1" applyFont="1" applyFill="1"/>
    <xf numFmtId="191" fontId="86" fillId="0" borderId="0" xfId="236" applyNumberFormat="1" applyFont="1" applyFill="1"/>
    <xf numFmtId="0" fontId="0" fillId="0" borderId="0" xfId="0" applyFill="1"/>
    <xf numFmtId="0" fontId="0" fillId="0" borderId="34" xfId="0" applyFill="1" applyBorder="1"/>
    <xf numFmtId="0" fontId="0" fillId="0" borderId="33" xfId="0" applyFill="1" applyBorder="1"/>
    <xf numFmtId="0" fontId="0" fillId="0" borderId="36" xfId="0" applyFill="1" applyBorder="1"/>
    <xf numFmtId="0" fontId="7" fillId="0" borderId="0" xfId="0" applyFont="1"/>
    <xf numFmtId="0" fontId="28" fillId="0" borderId="0" xfId="517" applyFont="1" applyFill="1"/>
    <xf numFmtId="0" fontId="7" fillId="0" borderId="0" xfId="236" applyFill="1"/>
    <xf numFmtId="194" fontId="28" fillId="0" borderId="0" xfId="3" applyNumberFormat="1" applyFont="1" applyFill="1" applyBorder="1" applyAlignment="1">
      <alignment horizontal="left" vertical="center" wrapText="1"/>
    </xf>
    <xf numFmtId="0" fontId="86" fillId="0" borderId="12" xfId="517" applyFont="1" applyFill="1" applyBorder="1" applyAlignment="1">
      <alignment vertical="center"/>
    </xf>
    <xf numFmtId="0" fontId="28" fillId="0" borderId="12" xfId="236" applyNumberFormat="1" applyFont="1" applyFill="1" applyBorder="1" applyAlignment="1">
      <alignment horizontal="center" vertical="center"/>
    </xf>
    <xf numFmtId="0" fontId="28" fillId="0" borderId="0" xfId="236" applyFont="1" applyFill="1"/>
    <xf numFmtId="0" fontId="92" fillId="0" borderId="0" xfId="236" applyFont="1" applyFill="1"/>
    <xf numFmtId="0" fontId="28" fillId="0" borderId="12" xfId="236" applyFont="1" applyFill="1" applyBorder="1"/>
    <xf numFmtId="0" fontId="86" fillId="0" borderId="12" xfId="236" applyFont="1" applyFill="1" applyBorder="1"/>
    <xf numFmtId="4" fontId="92" fillId="0" borderId="12" xfId="236" applyNumberFormat="1" applyFont="1" applyFill="1" applyBorder="1"/>
    <xf numFmtId="3" fontId="86" fillId="0" borderId="0" xfId="236" applyNumberFormat="1" applyFont="1" applyFill="1" applyBorder="1" applyAlignment="1">
      <alignment horizontal="right"/>
    </xf>
    <xf numFmtId="3" fontId="92" fillId="0" borderId="0" xfId="236" applyNumberFormat="1" applyFont="1" applyFill="1"/>
    <xf numFmtId="3" fontId="86" fillId="0" borderId="12" xfId="236" applyNumberFormat="1" applyFont="1" applyFill="1" applyBorder="1" applyAlignment="1">
      <alignment horizontal="right"/>
    </xf>
    <xf numFmtId="3" fontId="92" fillId="0" borderId="12" xfId="236" applyNumberFormat="1" applyFont="1" applyFill="1" applyBorder="1"/>
    <xf numFmtId="0" fontId="86" fillId="0" borderId="0" xfId="236" applyFont="1" applyFill="1" applyBorder="1"/>
    <xf numFmtId="3" fontId="7" fillId="0" borderId="0" xfId="236" applyNumberFormat="1" applyFill="1"/>
    <xf numFmtId="0" fontId="28" fillId="0" borderId="28" xfId="236" applyFont="1" applyFill="1" applyBorder="1"/>
    <xf numFmtId="3" fontId="92" fillId="0" borderId="28" xfId="236" applyNumberFormat="1" applyFont="1" applyFill="1" applyBorder="1"/>
    <xf numFmtId="0" fontId="27" fillId="0" borderId="33" xfId="16" applyBorder="1" applyAlignment="1">
      <alignment horizontal="left" vertical="center" indent="1"/>
    </xf>
    <xf numFmtId="3" fontId="0" fillId="0" borderId="0" xfId="0" applyNumberFormat="1" applyFill="1"/>
    <xf numFmtId="0" fontId="28" fillId="0" borderId="0" xfId="236" applyFont="1" applyFill="1" applyBorder="1"/>
    <xf numFmtId="0" fontId="114" fillId="0" borderId="0" xfId="236" applyFont="1"/>
    <xf numFmtId="3" fontId="98" fillId="0" borderId="0" xfId="5" applyNumberFormat="1" applyFont="1" applyAlignment="1">
      <alignment horizontal="left" vertical="center" wrapText="1"/>
    </xf>
    <xf numFmtId="0" fontId="87" fillId="65" borderId="0" xfId="12" applyFont="1" applyFill="1" applyAlignment="1" applyProtection="1">
      <alignment horizontal="left" vertical="center"/>
    </xf>
    <xf numFmtId="168" fontId="28" fillId="0" borderId="29" xfId="512" applyNumberFormat="1" applyFont="1" applyBorder="1" applyAlignment="1">
      <alignment horizontal="center"/>
    </xf>
    <xf numFmtId="0" fontId="28" fillId="0" borderId="0" xfId="512" applyFont="1" applyBorder="1" applyAlignment="1">
      <alignment horizontal="center" vertical="center"/>
    </xf>
    <xf numFmtId="0" fontId="28" fillId="0" borderId="12" xfId="512" applyFont="1" applyBorder="1" applyAlignment="1">
      <alignment horizontal="center" vertical="center"/>
    </xf>
    <xf numFmtId="168" fontId="28" fillId="0" borderId="12" xfId="512" applyNumberFormat="1" applyFont="1" applyBorder="1" applyAlignment="1">
      <alignment horizontal="center"/>
    </xf>
    <xf numFmtId="0" fontId="28" fillId="0" borderId="0" xfId="512" applyFont="1" applyFill="1" applyBorder="1" applyAlignment="1">
      <alignment horizontal="center" vertical="center"/>
    </xf>
    <xf numFmtId="0" fontId="28" fillId="0" borderId="12" xfId="512" applyFont="1" applyFill="1" applyBorder="1" applyAlignment="1">
      <alignment horizontal="center" vertical="center"/>
    </xf>
    <xf numFmtId="0" fontId="28" fillId="0" borderId="28" xfId="512" applyNumberFormat="1" applyFont="1" applyBorder="1" applyAlignment="1">
      <alignment horizontal="center" vertical="center"/>
    </xf>
    <xf numFmtId="0" fontId="28" fillId="0" borderId="12" xfId="512" applyNumberFormat="1" applyFont="1" applyBorder="1" applyAlignment="1">
      <alignment horizontal="center" vertical="center"/>
    </xf>
    <xf numFmtId="0" fontId="28" fillId="0" borderId="12" xfId="13" applyFont="1" applyFill="1" applyBorder="1" applyAlignment="1">
      <alignment horizontal="center" vertical="center"/>
    </xf>
    <xf numFmtId="0" fontId="86" fillId="0" borderId="12" xfId="13" applyFont="1" applyFill="1" applyBorder="1" applyAlignment="1">
      <alignment horizontal="right" vertical="center"/>
    </xf>
    <xf numFmtId="0" fontId="28" fillId="0" borderId="0" xfId="13" applyFont="1" applyBorder="1" applyAlignment="1">
      <alignment horizontal="center" vertical="center"/>
    </xf>
    <xf numFmtId="0" fontId="28" fillId="0" borderId="12" xfId="13" applyFont="1" applyBorder="1" applyAlignment="1">
      <alignment horizontal="center" vertical="center"/>
    </xf>
    <xf numFmtId="0" fontId="86" fillId="0" borderId="12" xfId="13" applyFont="1" applyFill="1" applyBorder="1" applyAlignment="1">
      <alignment horizontal="center" vertical="center"/>
    </xf>
    <xf numFmtId="3" fontId="87" fillId="65" borderId="0" xfId="236" applyNumberFormat="1" applyFont="1" applyFill="1" applyAlignment="1">
      <alignment horizontal="left" wrapText="1"/>
    </xf>
    <xf numFmtId="0" fontId="28" fillId="0" borderId="34" xfId="5" applyFont="1" applyFill="1" applyBorder="1" applyAlignment="1">
      <alignment horizontal="center" vertical="center"/>
    </xf>
    <xf numFmtId="0" fontId="28" fillId="0" borderId="33" xfId="5" applyFont="1" applyFill="1" applyBorder="1" applyAlignment="1">
      <alignment horizontal="center" vertical="center"/>
    </xf>
    <xf numFmtId="0" fontId="28" fillId="0" borderId="36" xfId="5" applyFont="1" applyFill="1" applyBorder="1" applyAlignment="1">
      <alignment horizontal="center" vertical="center"/>
    </xf>
    <xf numFmtId="167" fontId="28" fillId="0" borderId="35" xfId="4" applyNumberFormat="1" applyFont="1" applyFill="1" applyBorder="1" applyAlignment="1" applyProtection="1">
      <alignment horizontal="center" vertical="center" wrapText="1"/>
    </xf>
    <xf numFmtId="167" fontId="28" fillId="0" borderId="29" xfId="4" applyNumberFormat="1" applyFont="1" applyFill="1" applyBorder="1" applyAlignment="1" applyProtection="1">
      <alignment horizontal="center" vertical="center" wrapText="1"/>
    </xf>
    <xf numFmtId="167" fontId="28" fillId="0" borderId="30" xfId="4" applyNumberFormat="1" applyFont="1" applyFill="1" applyBorder="1" applyAlignment="1" applyProtection="1">
      <alignment horizontal="center" vertical="center" wrapText="1"/>
    </xf>
    <xf numFmtId="192" fontId="111" fillId="0" borderId="0" xfId="516" applyNumberFormat="1" applyFont="1" applyFill="1" applyAlignment="1">
      <alignment horizontal="left" vertical="center" wrapText="1"/>
    </xf>
  </cellXfs>
  <cellStyles count="518">
    <cellStyle name="%" xfId="18"/>
    <cellStyle name="% 2" xfId="19"/>
    <cellStyle name="% 3" xfId="2"/>
    <cellStyle name="% 4" xfId="20"/>
    <cellStyle name="%_Risco de liquidez_juros_financiamentos_2006" xfId="21"/>
    <cellStyle name="%_Risco de liquidez_juros_financiamentos_2006 2" xfId="22"/>
    <cellStyle name="%_Risco de liquidez_juros_financiamentos_2006 3" xfId="23"/>
    <cellStyle name="%_sensibilidade tx juro_resultados_sierra_vfinal_2007+75" xfId="24"/>
    <cellStyle name="%_sensibilidade tx juro_resultados_sierra_vfinal_2007+75 2" xfId="25"/>
    <cellStyle name="%_sensibilidade tx juro_resultados_sierra_vfinal_2007+75 3" xfId="26"/>
    <cellStyle name="20% - Accent1 2" xfId="27"/>
    <cellStyle name="20% - Accent1 2 2" xfId="28"/>
    <cellStyle name="20% - Accent1 3" xfId="29"/>
    <cellStyle name="20% - Accent1 3 2" xfId="30"/>
    <cellStyle name="20% - Accent1 4" xfId="31"/>
    <cellStyle name="20% - Accent2 2" xfId="32"/>
    <cellStyle name="20% - Accent2 2 2" xfId="33"/>
    <cellStyle name="20% - Accent2 3" xfId="34"/>
    <cellStyle name="20% - Accent2 3 2" xfId="35"/>
    <cellStyle name="20% - Accent2 4" xfId="36"/>
    <cellStyle name="20% - Accent3 2" xfId="37"/>
    <cellStyle name="20% - Accent3 2 2" xfId="38"/>
    <cellStyle name="20% - Accent3 3" xfId="39"/>
    <cellStyle name="20% - Accent3 3 2" xfId="40"/>
    <cellStyle name="20% - Accent3 4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5 2" xfId="47"/>
    <cellStyle name="20% - Accent5 2 2" xfId="48"/>
    <cellStyle name="20% - Accent5 3" xfId="49"/>
    <cellStyle name="20% - Accent5 3 2" xfId="50"/>
    <cellStyle name="20% - Accent5 4" xfId="51"/>
    <cellStyle name="20% - Accent6 2" xfId="52"/>
    <cellStyle name="20% - Accent6 2 2" xfId="53"/>
    <cellStyle name="20% - Accent6 3" xfId="54"/>
    <cellStyle name="20% - Accent6 3 2" xfId="55"/>
    <cellStyle name="20% - Accent6 4" xfId="56"/>
    <cellStyle name="20% - Cor1 2" xfId="57"/>
    <cellStyle name="20% - Cor1 3" xfId="58"/>
    <cellStyle name="20% - Cor2 2" xfId="59"/>
    <cellStyle name="20% - Cor2 3" xfId="60"/>
    <cellStyle name="20% - Cor3 2" xfId="61"/>
    <cellStyle name="20% - Cor3 3" xfId="62"/>
    <cellStyle name="20% - Cor4 2" xfId="63"/>
    <cellStyle name="20% - Cor4 3" xfId="64"/>
    <cellStyle name="20% - Cor5 2" xfId="65"/>
    <cellStyle name="20% - Cor5 3" xfId="66"/>
    <cellStyle name="20% - Cor6 2" xfId="67"/>
    <cellStyle name="20% - Cor6 3" xfId="68"/>
    <cellStyle name="40% - Accent1 2" xfId="69"/>
    <cellStyle name="40% - Accent1 2 2" xfId="70"/>
    <cellStyle name="40% - Accent1 3" xfId="71"/>
    <cellStyle name="40% - Accent1 3 2" xfId="72"/>
    <cellStyle name="40% - Accent1 4" xfId="73"/>
    <cellStyle name="40% - Accent2 2" xfId="74"/>
    <cellStyle name="40% - Accent2 2 2" xfId="75"/>
    <cellStyle name="40% - Accent2 3" xfId="76"/>
    <cellStyle name="40% - Accent2 3 2" xfId="77"/>
    <cellStyle name="40% - Accent2 4" xfId="78"/>
    <cellStyle name="40% - Accent3 2" xfId="79"/>
    <cellStyle name="40% - Accent3 2 2" xfId="80"/>
    <cellStyle name="40% - Accent3 3" xfId="81"/>
    <cellStyle name="40% - Accent3 3 2" xfId="82"/>
    <cellStyle name="40% - Accent3 4" xfId="83"/>
    <cellStyle name="40% - Accent4 2" xfId="84"/>
    <cellStyle name="40% - Accent4 2 2" xfId="85"/>
    <cellStyle name="40% - Accent4 3" xfId="86"/>
    <cellStyle name="40% - Accent4 3 2" xfId="87"/>
    <cellStyle name="40% - Accent4 4" xfId="88"/>
    <cellStyle name="40% - Accent5 2" xfId="89"/>
    <cellStyle name="40% - Accent5 2 2" xfId="90"/>
    <cellStyle name="40% - Accent5 3" xfId="91"/>
    <cellStyle name="40% - Accent5 3 2" xfId="92"/>
    <cellStyle name="40% - Accent5 4" xfId="93"/>
    <cellStyle name="40% - Accent6 2" xfId="94"/>
    <cellStyle name="40% - Accent6 2 2" xfId="95"/>
    <cellStyle name="40% - Accent6 3" xfId="96"/>
    <cellStyle name="40% - Accent6 3 2" xfId="97"/>
    <cellStyle name="40% - Accent6 4" xfId="98"/>
    <cellStyle name="40% - Cor1 2" xfId="99"/>
    <cellStyle name="40% - Cor1 3" xfId="100"/>
    <cellStyle name="40% - Cor2 2" xfId="101"/>
    <cellStyle name="40% - Cor2 3" xfId="102"/>
    <cellStyle name="40% - Cor3 2" xfId="103"/>
    <cellStyle name="40% - Cor3 3" xfId="104"/>
    <cellStyle name="40% - Cor4 2" xfId="105"/>
    <cellStyle name="40% - Cor4 3" xfId="106"/>
    <cellStyle name="40% - Cor5 2" xfId="107"/>
    <cellStyle name="40% - Cor5 3" xfId="108"/>
    <cellStyle name="40% - Cor6 2" xfId="109"/>
    <cellStyle name="40% - Cor6 3" xfId="110"/>
    <cellStyle name="60% - Accent1 2" xfId="111"/>
    <cellStyle name="60% - Accent1 3" xfId="112"/>
    <cellStyle name="60% - Accent2 2" xfId="113"/>
    <cellStyle name="60% - Accent2 3" xfId="114"/>
    <cellStyle name="60% - Accent3 2" xfId="115"/>
    <cellStyle name="60% - Accent3 3" xfId="116"/>
    <cellStyle name="60% - Accent4 2" xfId="117"/>
    <cellStyle name="60% - Accent4 3" xfId="118"/>
    <cellStyle name="60% - Accent5 2" xfId="119"/>
    <cellStyle name="60% - Accent5 3" xfId="120"/>
    <cellStyle name="60% - Accent6 2" xfId="121"/>
    <cellStyle name="60% - Accent6 3" xfId="122"/>
    <cellStyle name="60% - Cor1 2" xfId="123"/>
    <cellStyle name="60% - Cor2 2" xfId="124"/>
    <cellStyle name="60% - Cor3 2" xfId="125"/>
    <cellStyle name="60% - Cor4 2" xfId="126"/>
    <cellStyle name="60% - Cor5 2" xfId="127"/>
    <cellStyle name="60% - Cor6 2" xfId="128"/>
    <cellStyle name="Accent1 2" xfId="129"/>
    <cellStyle name="Accent1 3" xfId="130"/>
    <cellStyle name="Accent2 2" xfId="131"/>
    <cellStyle name="Accent2 3" xfId="132"/>
    <cellStyle name="Accent3 2" xfId="133"/>
    <cellStyle name="Accent3 3" xfId="134"/>
    <cellStyle name="Accent4 2" xfId="135"/>
    <cellStyle name="Accent4 3" xfId="136"/>
    <cellStyle name="Accent5 2" xfId="137"/>
    <cellStyle name="Accent5 3" xfId="138"/>
    <cellStyle name="Accent6 2" xfId="139"/>
    <cellStyle name="Accent6 3" xfId="140"/>
    <cellStyle name="Bad 2" xfId="141"/>
    <cellStyle name="Bad 3" xfId="142"/>
    <cellStyle name="Besuchter Hyperlink" xfId="143"/>
    <cellStyle name="Body" xfId="144"/>
    <cellStyle name="Cabeçalho 1 2" xfId="145"/>
    <cellStyle name="Cabeçalho 2 2" xfId="146"/>
    <cellStyle name="Cabeçalho 3 2" xfId="147"/>
    <cellStyle name="Cabeçalho 4 2" xfId="148"/>
    <cellStyle name="Calculation 2" xfId="149"/>
    <cellStyle name="Calculation 3" xfId="150"/>
    <cellStyle name="Cálculo 2" xfId="151"/>
    <cellStyle name="Célula Ligada 2" xfId="152"/>
    <cellStyle name="Check Cell 2" xfId="153"/>
    <cellStyle name="Check Cell 3" xfId="154"/>
    <cellStyle name="Comma  - Style1" xfId="155"/>
    <cellStyle name="Comma  - Style2" xfId="156"/>
    <cellStyle name="Comma  - Style3" xfId="157"/>
    <cellStyle name="Comma 2" xfId="158"/>
    <cellStyle name="Comma 2 2" xfId="159"/>
    <cellStyle name="Comma 2 3" xfId="160"/>
    <cellStyle name="Comma 2 4" xfId="161"/>
    <cellStyle name="Comma 2 5" xfId="162"/>
    <cellStyle name="Comma 2 6" xfId="163"/>
    <cellStyle name="Comma 2 7" xfId="164"/>
    <cellStyle name="Comma 2 8" xfId="165"/>
    <cellStyle name="Comma 2 9" xfId="166"/>
    <cellStyle name="Comma 2_MAPA SWAPS_Copy of Mapas Junho2010(1)" xfId="167"/>
    <cellStyle name="Comma 3" xfId="168"/>
    <cellStyle name="Comma 4" xfId="169"/>
    <cellStyle name="Comma 5" xfId="170"/>
    <cellStyle name="Comma 6" xfId="171"/>
    <cellStyle name="Comma 7" xfId="172"/>
    <cellStyle name="Comma 8" xfId="173"/>
    <cellStyle name="Comma 9" xfId="174"/>
    <cellStyle name="Cor1 2" xfId="175"/>
    <cellStyle name="Cor2 2" xfId="176"/>
    <cellStyle name="Cor3 2" xfId="177"/>
    <cellStyle name="Cor4 2" xfId="178"/>
    <cellStyle name="Cor5 2" xfId="179"/>
    <cellStyle name="Cor6 2" xfId="180"/>
    <cellStyle name="Correcto 2" xfId="181"/>
    <cellStyle name="Curren - Style2" xfId="182"/>
    <cellStyle name="Curren - Style7" xfId="183"/>
    <cellStyle name="Curren - Style8" xfId="184"/>
    <cellStyle name="Currency 2" xfId="185"/>
    <cellStyle name="Date" xfId="186"/>
    <cellStyle name="Dezimal [0]_RESULTS" xfId="187"/>
    <cellStyle name="Dezimal_RESULTS" xfId="188"/>
    <cellStyle name="Entrada 2" xfId="189"/>
    <cellStyle name="Estilo 1" xfId="7"/>
    <cellStyle name="Euro" xfId="8"/>
    <cellStyle name="Explanatory Text 2" xfId="190"/>
    <cellStyle name="Explanatory Text 3" xfId="191"/>
    <cellStyle name="F2" xfId="192"/>
    <cellStyle name="F3" xfId="193"/>
    <cellStyle name="F4" xfId="194"/>
    <cellStyle name="F5" xfId="195"/>
    <cellStyle name="F6" xfId="196"/>
    <cellStyle name="F7" xfId="197"/>
    <cellStyle name="F8" xfId="198"/>
    <cellStyle name="Fixed" xfId="199"/>
    <cellStyle name="Good 2" xfId="200"/>
    <cellStyle name="Good 3" xfId="201"/>
    <cellStyle name="gs]_x000d__x000a_Window=0,0,640,480, , ,3_x000d__x000a_dir1=5,7,637,250,-1,-1,1,30,201,1905,231,G:\UGRC\RB\B-DADOS\FOX-PRO\CRED-VEN\KP" xfId="202"/>
    <cellStyle name="gs]_x000d__x000a_Window=0,0,640,480, , ,3_x000d__x000a_dir1=5,7,637,250,-1,-1,1,30,201,1905,231,G:\UGRC\RB\B-DADOS\FOX-PRO\CRED-VEN\KP 2" xfId="203"/>
    <cellStyle name="gs]_x000d__x000a_Window=0,0,640,480, , ,3_x000d__x000a_dir1=5,7,637,250,-1,-1,1,30,201,1905,231,G:\UGRC\RB\B-DADOS\FOX-PRO\CRED-VEN\KP 3" xfId="204"/>
    <cellStyle name="gs]_x000d__x000a_Window=0,0,640,480, , ,3_x000d__x000a_dir1=5,7,637,250,-1,-1,1,30,201,1905,231,G:\UGRC\RB\B-DADOS\FOX-PRO\CRED-VEN\KP 4" xfId="205"/>
    <cellStyle name="Header1" xfId="206"/>
    <cellStyle name="Header2" xfId="207"/>
    <cellStyle name="Heading" xfId="208"/>
    <cellStyle name="Heading 1 2" xfId="209"/>
    <cellStyle name="Heading 1 3" xfId="210"/>
    <cellStyle name="Heading 2 2" xfId="211"/>
    <cellStyle name="Heading 2 3" xfId="212"/>
    <cellStyle name="Heading 3 2" xfId="213"/>
    <cellStyle name="Heading 3 3" xfId="214"/>
    <cellStyle name="Heading 4 2" xfId="215"/>
    <cellStyle name="Heading 4 3" xfId="216"/>
    <cellStyle name="Heading1" xfId="217"/>
    <cellStyle name="Heading2" xfId="218"/>
    <cellStyle name="Hiperligação" xfId="16" builtinId="8"/>
    <cellStyle name="Hipervínculo" xfId="219"/>
    <cellStyle name="Hipervínculo visitado" xfId="220"/>
    <cellStyle name="Incorrecto 2" xfId="221"/>
    <cellStyle name="Input 2" xfId="222"/>
    <cellStyle name="Input 3" xfId="223"/>
    <cellStyle name="Linked Cell 2" xfId="224"/>
    <cellStyle name="Linked Cell 3" xfId="225"/>
    <cellStyle name="Millares [0]_ Distribution of revenue" xfId="226"/>
    <cellStyle name="Millares_ Distribution of revenue" xfId="227"/>
    <cellStyle name="Moeda 2" xfId="228"/>
    <cellStyle name="Moneda [0]_ Distribution of revenue" xfId="229"/>
    <cellStyle name="Moneda_ Distribution of revenue" xfId="230"/>
    <cellStyle name="Neutral 2" xfId="231"/>
    <cellStyle name="Neutral 3" xfId="232"/>
    <cellStyle name="Neutro 2" xfId="233"/>
    <cellStyle name="no dec" xfId="234"/>
    <cellStyle name="Normal" xfId="0" builtinId="0"/>
    <cellStyle name="Normal - Style1" xfId="235"/>
    <cellStyle name="Normal 10" xfId="13"/>
    <cellStyle name="Normal 10 2" xfId="236"/>
    <cellStyle name="Normal 10 3" xfId="512"/>
    <cellStyle name="Normal 10 4" xfId="517"/>
    <cellStyle name="Normal 11" xfId="237"/>
    <cellStyle name="Normal 12" xfId="3"/>
    <cellStyle name="Normal 12 2" xfId="238"/>
    <cellStyle name="Normal 12 3" xfId="511"/>
    <cellStyle name="Normal 13" xfId="239"/>
    <cellStyle name="Normal 14" xfId="11"/>
    <cellStyle name="Normal 14 2" xfId="14"/>
    <cellStyle name="Normal 15" xfId="240"/>
    <cellStyle name="Normal 16" xfId="241"/>
    <cellStyle name="Normal 17" xfId="242"/>
    <cellStyle name="Normal 18" xfId="243"/>
    <cellStyle name="Normal 19" xfId="244"/>
    <cellStyle name="Normal 2" xfId="5"/>
    <cellStyle name="Normal 2 10" xfId="245"/>
    <cellStyle name="Normal 2 11" xfId="17"/>
    <cellStyle name="Normal 2 11 2" xfId="516"/>
    <cellStyle name="Normal 2 12" xfId="246"/>
    <cellStyle name="Normal 2 13" xfId="247"/>
    <cellStyle name="Normal 2 14" xfId="248"/>
    <cellStyle name="Normal 2 15" xfId="249"/>
    <cellStyle name="Normal 2 16" xfId="250"/>
    <cellStyle name="Normal 2 17" xfId="251"/>
    <cellStyle name="Normal 2 18" xfId="252"/>
    <cellStyle name="Normal 2 19" xfId="253"/>
    <cellStyle name="Normal 2 2" xfId="254"/>
    <cellStyle name="Normal 2 2 2" xfId="255"/>
    <cellStyle name="Normal 2 2 2 2" xfId="256"/>
    <cellStyle name="Normal 2 2_MAPA SWAPS_Copy of Mapas Junho2010(1)" xfId="257"/>
    <cellStyle name="Normal 2 20" xfId="258"/>
    <cellStyle name="Normal 2 21" xfId="259"/>
    <cellStyle name="Normal 2 22" xfId="260"/>
    <cellStyle name="Normal 2 23" xfId="261"/>
    <cellStyle name="Normal 2 24" xfId="262"/>
    <cellStyle name="Normal 2 25" xfId="263"/>
    <cellStyle name="Normal 2 3" xfId="264"/>
    <cellStyle name="Normal 2 4" xfId="265"/>
    <cellStyle name="Normal 2 5" xfId="266"/>
    <cellStyle name="Normal 2 6" xfId="267"/>
    <cellStyle name="Normal 2 7" xfId="268"/>
    <cellStyle name="Normal 2 8" xfId="269"/>
    <cellStyle name="Normal 2 9" xfId="270"/>
    <cellStyle name="Normal 2_MAPA SWAPS_Copy of Mapas Junho2010(1)" xfId="271"/>
    <cellStyle name="Normal 20" xfId="272"/>
    <cellStyle name="Normal 21" xfId="273"/>
    <cellStyle name="Normal 22" xfId="274"/>
    <cellStyle name="Normal 23" xfId="275"/>
    <cellStyle name="Normal 24" xfId="276"/>
    <cellStyle name="Normal 25" xfId="277"/>
    <cellStyle name="Normal 26" xfId="278"/>
    <cellStyle name="Normal 27" xfId="279"/>
    <cellStyle name="Normal 28" xfId="280"/>
    <cellStyle name="Normal 29" xfId="281"/>
    <cellStyle name="Normal 3" xfId="10"/>
    <cellStyle name="Normal 3 10" xfId="282"/>
    <cellStyle name="Normal 3 11" xfId="283"/>
    <cellStyle name="Normal 3 12" xfId="284"/>
    <cellStyle name="Normal 3 13" xfId="285"/>
    <cellStyle name="Normal 3 14" xfId="286"/>
    <cellStyle name="Normal 3 15" xfId="287"/>
    <cellStyle name="Normal 3 16" xfId="513"/>
    <cellStyle name="Normal 3 2" xfId="9"/>
    <cellStyle name="Normal 3 3" xfId="15"/>
    <cellStyle name="Normal 3 4" xfId="288"/>
    <cellStyle name="Normal 3 5" xfId="289"/>
    <cellStyle name="Normal 3 6" xfId="290"/>
    <cellStyle name="Normal 3 7" xfId="291"/>
    <cellStyle name="Normal 3 8" xfId="292"/>
    <cellStyle name="Normal 3 9" xfId="293"/>
    <cellStyle name="Normal 30" xfId="294"/>
    <cellStyle name="Normal 31" xfId="295"/>
    <cellStyle name="Normal 32" xfId="296"/>
    <cellStyle name="Normal 33" xfId="297"/>
    <cellStyle name="Normal 34" xfId="298"/>
    <cellStyle name="Normal 34 2" xfId="299"/>
    <cellStyle name="Normal 34 2 2" xfId="300"/>
    <cellStyle name="Normal 34 2 2 2" xfId="301"/>
    <cellStyle name="Normal 34 2 2 2 2" xfId="302"/>
    <cellStyle name="Normal 34 2 2 2 3" xfId="303"/>
    <cellStyle name="Normal 34 2 2 2 4" xfId="304"/>
    <cellStyle name="Normal 34 2 2 2 5" xfId="305"/>
    <cellStyle name="Normal 34 2 2 3" xfId="306"/>
    <cellStyle name="Normal 34 2 2 4" xfId="307"/>
    <cellStyle name="Normal 34 2 2 5" xfId="308"/>
    <cellStyle name="Normal 34 2 2 6" xfId="309"/>
    <cellStyle name="Normal 34 2 3" xfId="310"/>
    <cellStyle name="Normal 34 2 3 2" xfId="311"/>
    <cellStyle name="Normal 34 2 3 3" xfId="312"/>
    <cellStyle name="Normal 34 2 3 4" xfId="313"/>
    <cellStyle name="Normal 34 2 3 5" xfId="314"/>
    <cellStyle name="Normal 34 2 4" xfId="315"/>
    <cellStyle name="Normal 34 2 5" xfId="316"/>
    <cellStyle name="Normal 34 2 6" xfId="317"/>
    <cellStyle name="Normal 34 2 7" xfId="318"/>
    <cellStyle name="Normal 34 3" xfId="319"/>
    <cellStyle name="Normal 34 3 2" xfId="320"/>
    <cellStyle name="Normal 34 3 2 2" xfId="321"/>
    <cellStyle name="Normal 34 3 2 2 2" xfId="322"/>
    <cellStyle name="Normal 34 3 2 2 3" xfId="323"/>
    <cellStyle name="Normal 34 3 2 2 4" xfId="324"/>
    <cellStyle name="Normal 34 3 2 2 5" xfId="325"/>
    <cellStyle name="Normal 34 3 2 3" xfId="326"/>
    <cellStyle name="Normal 34 3 2 4" xfId="327"/>
    <cellStyle name="Normal 34 3 2 5" xfId="328"/>
    <cellStyle name="Normal 34 3 2 6" xfId="329"/>
    <cellStyle name="Normal 34 3 3" xfId="330"/>
    <cellStyle name="Normal 34 3 3 2" xfId="331"/>
    <cellStyle name="Normal 34 3 3 3" xfId="332"/>
    <cellStyle name="Normal 34 3 3 4" xfId="333"/>
    <cellStyle name="Normal 34 3 3 5" xfId="334"/>
    <cellStyle name="Normal 34 3 4" xfId="335"/>
    <cellStyle name="Normal 34 3 5" xfId="336"/>
    <cellStyle name="Normal 34 3 6" xfId="337"/>
    <cellStyle name="Normal 34 3 7" xfId="338"/>
    <cellStyle name="Normal 34 4" xfId="339"/>
    <cellStyle name="Normal 34 4 2" xfId="340"/>
    <cellStyle name="Normal 34 4 2 2" xfId="341"/>
    <cellStyle name="Normal 34 4 2 3" xfId="342"/>
    <cellStyle name="Normal 34 4 2 4" xfId="343"/>
    <cellStyle name="Normal 34 4 2 5" xfId="344"/>
    <cellStyle name="Normal 34 4 3" xfId="345"/>
    <cellStyle name="Normal 34 4 4" xfId="346"/>
    <cellStyle name="Normal 34 4 5" xfId="347"/>
    <cellStyle name="Normal 34 4 6" xfId="348"/>
    <cellStyle name="Normal 34 5" xfId="349"/>
    <cellStyle name="Normal 34 5 2" xfId="350"/>
    <cellStyle name="Normal 34 5 3" xfId="351"/>
    <cellStyle name="Normal 34 5 4" xfId="352"/>
    <cellStyle name="Normal 34 5 5" xfId="353"/>
    <cellStyle name="Normal 34 6" xfId="354"/>
    <cellStyle name="Normal 34 7" xfId="355"/>
    <cellStyle name="Normal 34 8" xfId="356"/>
    <cellStyle name="Normal 34 9" xfId="357"/>
    <cellStyle name="Normal 35" xfId="358"/>
    <cellStyle name="Normal 36" xfId="359"/>
    <cellStyle name="Normal 37" xfId="360"/>
    <cellStyle name="Normal 38" xfId="361"/>
    <cellStyle name="Normal 39" xfId="362"/>
    <cellStyle name="Normal 4" xfId="363"/>
    <cellStyle name="Normal 4 2" xfId="364"/>
    <cellStyle name="Normal 40" xfId="365"/>
    <cellStyle name="Normal 41" xfId="366"/>
    <cellStyle name="Normal 42" xfId="367"/>
    <cellStyle name="Normal 43" xfId="368"/>
    <cellStyle name="Normal 44" xfId="369"/>
    <cellStyle name="Normal 45" xfId="370"/>
    <cellStyle name="Normal 46" xfId="371"/>
    <cellStyle name="Normal 47" xfId="372"/>
    <cellStyle name="Normal 48" xfId="373"/>
    <cellStyle name="Normal 49" xfId="374"/>
    <cellStyle name="Normal 5" xfId="375"/>
    <cellStyle name="Normal 5 2" xfId="376"/>
    <cellStyle name="Normal 50" xfId="377"/>
    <cellStyle name="Normal 51" xfId="378"/>
    <cellStyle name="Normal 52" xfId="379"/>
    <cellStyle name="Normal 53" xfId="380"/>
    <cellStyle name="Normal 54" xfId="381"/>
    <cellStyle name="Normal 55" xfId="382"/>
    <cellStyle name="Normal 56" xfId="383"/>
    <cellStyle name="Normal 57" xfId="384"/>
    <cellStyle name="Normal 58" xfId="385"/>
    <cellStyle name="Normal 59" xfId="386"/>
    <cellStyle name="Normal 6" xfId="387"/>
    <cellStyle name="Normal 60" xfId="388"/>
    <cellStyle name="Normal 61" xfId="389"/>
    <cellStyle name="Normal 62" xfId="390"/>
    <cellStyle name="Normal 63" xfId="391"/>
    <cellStyle name="Normal 64" xfId="392"/>
    <cellStyle name="Normal 65" xfId="393"/>
    <cellStyle name="Normal 66" xfId="394"/>
    <cellStyle name="Normal 67" xfId="395"/>
    <cellStyle name="Normal 68" xfId="396"/>
    <cellStyle name="Normal 69" xfId="397"/>
    <cellStyle name="Normal 7" xfId="398"/>
    <cellStyle name="Normal 70" xfId="399"/>
    <cellStyle name="Normal 71" xfId="400"/>
    <cellStyle name="Normal 72" xfId="401"/>
    <cellStyle name="Normal 73" xfId="402"/>
    <cellStyle name="Normal 74" xfId="403"/>
    <cellStyle name="Normal 75" xfId="404"/>
    <cellStyle name="Normal 76" xfId="405"/>
    <cellStyle name="Normal 77" xfId="510"/>
    <cellStyle name="Normal 78" xfId="514"/>
    <cellStyle name="Normal 79" xfId="515"/>
    <cellStyle name="Normal 8" xfId="406"/>
    <cellStyle name="Normal 9" xfId="407"/>
    <cellStyle name="Normal_Finais" xfId="6"/>
    <cellStyle name="Normal_REAV9497" xfId="12"/>
    <cellStyle name="Normal_REN Atlantico teminal GNL" xfId="1"/>
    <cellStyle name="Normal_tren96" xfId="4"/>
    <cellStyle name="Nota 2" xfId="408"/>
    <cellStyle name="Note 10" xfId="409"/>
    <cellStyle name="Note 2" xfId="410"/>
    <cellStyle name="Note 2 2" xfId="411"/>
    <cellStyle name="Note 3" xfId="412"/>
    <cellStyle name="Note 3 2" xfId="413"/>
    <cellStyle name="Note 4" xfId="414"/>
    <cellStyle name="Note 4 2" xfId="415"/>
    <cellStyle name="Note 5" xfId="416"/>
    <cellStyle name="Note 5 2" xfId="417"/>
    <cellStyle name="Note 6" xfId="418"/>
    <cellStyle name="Note 7" xfId="419"/>
    <cellStyle name="Note 8" xfId="420"/>
    <cellStyle name="Note 9" xfId="421"/>
    <cellStyle name="Output 2" xfId="422"/>
    <cellStyle name="Output 3" xfId="423"/>
    <cellStyle name="Percent (0)" xfId="424"/>
    <cellStyle name="Percent (0) 2" xfId="425"/>
    <cellStyle name="Percent (0) 3" xfId="426"/>
    <cellStyle name="Percent (0) 4" xfId="427"/>
    <cellStyle name="Percent 2" xfId="428"/>
    <cellStyle name="Percent 2 2" xfId="429"/>
    <cellStyle name="Percent 2 3" xfId="430"/>
    <cellStyle name="Percent 2 4" xfId="431"/>
    <cellStyle name="Percent 2 5" xfId="432"/>
    <cellStyle name="Percent 2 6" xfId="433"/>
    <cellStyle name="Percent 2 7" xfId="434"/>
    <cellStyle name="Percent 2 8" xfId="435"/>
    <cellStyle name="Percent 3" xfId="436"/>
    <cellStyle name="Percentagem 2" xfId="437"/>
    <cellStyle name="Percentagem 3" xfId="438"/>
    <cellStyle name="Percentagem 4" xfId="439"/>
    <cellStyle name="Saída 2" xfId="440"/>
    <cellStyle name="SAPBEXaggData" xfId="441"/>
    <cellStyle name="SAPBEXaggDataEmph" xfId="442"/>
    <cellStyle name="SAPBEXaggItem" xfId="443"/>
    <cellStyle name="SAPBEXaggItemX" xfId="444"/>
    <cellStyle name="SAPBEXchaText" xfId="445"/>
    <cellStyle name="SAPBEXexcBad7" xfId="446"/>
    <cellStyle name="SAPBEXexcBad8" xfId="447"/>
    <cellStyle name="SAPBEXexcBad9" xfId="448"/>
    <cellStyle name="SAPBEXexcCritical4" xfId="449"/>
    <cellStyle name="SAPBEXexcCritical5" xfId="450"/>
    <cellStyle name="SAPBEXexcCritical6" xfId="451"/>
    <cellStyle name="SAPBEXexcGood1" xfId="452"/>
    <cellStyle name="SAPBEXexcGood2" xfId="453"/>
    <cellStyle name="SAPBEXexcGood3" xfId="454"/>
    <cellStyle name="SAPBEXfilterDrill" xfId="455"/>
    <cellStyle name="SAPBEXfilterItem" xfId="456"/>
    <cellStyle name="SAPBEXfilterText" xfId="457"/>
    <cellStyle name="SAPBEXformats" xfId="458"/>
    <cellStyle name="SAPBEXheaderItem" xfId="459"/>
    <cellStyle name="SAPBEXheaderText" xfId="460"/>
    <cellStyle name="SAPBEXHLevel0" xfId="461"/>
    <cellStyle name="SAPBEXHLevel0X" xfId="462"/>
    <cellStyle name="SAPBEXHLevel1" xfId="463"/>
    <cellStyle name="SAPBEXHLevel1X" xfId="464"/>
    <cellStyle name="SAPBEXHLevel2" xfId="465"/>
    <cellStyle name="SAPBEXHLevel2X" xfId="466"/>
    <cellStyle name="SAPBEXHLevel3" xfId="467"/>
    <cellStyle name="SAPBEXHLevel3X" xfId="468"/>
    <cellStyle name="SAPBEXresData" xfId="469"/>
    <cellStyle name="SAPBEXresDataEmph" xfId="470"/>
    <cellStyle name="SAPBEXresItem" xfId="471"/>
    <cellStyle name="SAPBEXresItemX" xfId="472"/>
    <cellStyle name="SAPBEXstdData" xfId="473"/>
    <cellStyle name="SAPBEXstdDataEmph" xfId="474"/>
    <cellStyle name="SAPBEXstdItem" xfId="475"/>
    <cellStyle name="SAPBEXstdItemX" xfId="476"/>
    <cellStyle name="SAPBEXtitle" xfId="477"/>
    <cellStyle name="SAPBEXundefined" xfId="478"/>
    <cellStyle name="Style 1" xfId="479"/>
    <cellStyle name="Texto de Aviso 2" xfId="480"/>
    <cellStyle name="Texto Explicativo 2" xfId="481"/>
    <cellStyle name="Tickmark" xfId="482"/>
    <cellStyle name="Title 2" xfId="483"/>
    <cellStyle name="Title 3" xfId="484"/>
    <cellStyle name="Title1" xfId="485"/>
    <cellStyle name="Título 2" xfId="486"/>
    <cellStyle name="Total 10" xfId="487"/>
    <cellStyle name="Total 2" xfId="488"/>
    <cellStyle name="Total 2 2" xfId="489"/>
    <cellStyle name="Total 3" xfId="490"/>
    <cellStyle name="Total 4" xfId="491"/>
    <cellStyle name="Total 5" xfId="492"/>
    <cellStyle name="Total 6" xfId="493"/>
    <cellStyle name="Total 7" xfId="494"/>
    <cellStyle name="Total 8" xfId="495"/>
    <cellStyle name="Total 9" xfId="496"/>
    <cellStyle name="user" xfId="497"/>
    <cellStyle name="Verificar Célula 2" xfId="498"/>
    <cellStyle name="Vírgula 2" xfId="499"/>
    <cellStyle name="Vírgula 2 2" xfId="500"/>
    <cellStyle name="Vírgula 3" xfId="501"/>
    <cellStyle name="Vírgula 4" xfId="502"/>
    <cellStyle name="Vírgula 5" xfId="503"/>
    <cellStyle name="Vírgula 6" xfId="504"/>
    <cellStyle name="Währung [0]_RESULTS" xfId="505"/>
    <cellStyle name="Währung_RESULTS" xfId="506"/>
    <cellStyle name="Warning Text 2" xfId="507"/>
    <cellStyle name="Warning Text 3" xfId="508"/>
    <cellStyle name="year" xfId="5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rardo\RELAT&#211;RIO%20ERSE%202008\Areatrab\Trabalho%20-%20Miguel%20Monraia\ERSE\Imobilizado\Subven&#231;&#245;es\2002\AMT%20SUBV%20EXERC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ldao\Documents\ADENE\Controller%20DF\Projetos\OLMC\Zertive\BP_1_v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inicial%20jul05\Or&#231;amento%20da%20REN%202006%20(JUL05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4200_REN_Atl&#226;ntico\10_Outubro\TITULOS\TIT96\TIT0796\CARTEI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IPO\informa&#231;&#227;o%20a%20enviar_1Set-ultima%20vers&#227;o\HIP%20com%20CAE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4200_REN_Atl&#226;ntico\10_Outubro\TITULOS\TIT96\TIT0796\CARTEI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4200_REN_Atl&#226;ntico/10_Outubro/TITULOS/TIT96/TIT0796/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 t="str">
            <v/>
          </cell>
          <cell r="J12">
            <v>0</v>
          </cell>
          <cell r="K12" t="str">
            <v/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 t="str">
            <v/>
          </cell>
          <cell r="J14">
            <v>0</v>
          </cell>
          <cell r="K14" t="str">
            <v/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 t="str">
            <v/>
          </cell>
          <cell r="J22">
            <v>0</v>
          </cell>
          <cell r="K22" t="str">
            <v/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 t="str">
            <v/>
          </cell>
          <cell r="J23">
            <v>0</v>
          </cell>
          <cell r="K23" t="str">
            <v/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 t="str">
            <v/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1906990.2285800001</v>
          </cell>
          <cell r="M5">
            <v>0</v>
          </cell>
          <cell r="N5">
            <v>1046243.76</v>
          </cell>
        </row>
        <row r="6">
          <cell r="L6">
            <v>1733620.778042</v>
          </cell>
          <cell r="M6">
            <v>0</v>
          </cell>
          <cell r="N6">
            <v>1154751.608</v>
          </cell>
        </row>
        <row r="7">
          <cell r="N7">
            <v>1002992.737</v>
          </cell>
        </row>
        <row r="11">
          <cell r="B11" t="str">
            <v>JAN</v>
          </cell>
          <cell r="C11">
            <v>0</v>
          </cell>
          <cell r="D11">
            <v>0</v>
          </cell>
          <cell r="E11">
            <v>250664.16131299999</v>
          </cell>
          <cell r="F11">
            <v>0</v>
          </cell>
          <cell r="G11">
            <v>95890.981125999999</v>
          </cell>
          <cell r="H11">
            <v>331251.127179</v>
          </cell>
          <cell r="I11">
            <v>0</v>
          </cell>
          <cell r="J11">
            <v>2142.9423820000002</v>
          </cell>
          <cell r="K11">
            <v>8525963.6808330007</v>
          </cell>
          <cell r="L11">
            <v>3640611.0066220001</v>
          </cell>
          <cell r="M11">
            <v>0</v>
          </cell>
          <cell r="N11">
            <v>3203988.1049999995</v>
          </cell>
        </row>
        <row r="12">
          <cell r="L12">
            <v>962390.47433</v>
          </cell>
          <cell r="M12">
            <v>0</v>
          </cell>
          <cell r="N12">
            <v>729156.72900000005</v>
          </cell>
        </row>
        <row r="13">
          <cell r="L13">
            <v>1009414.412698</v>
          </cell>
          <cell r="M13">
            <v>0</v>
          </cell>
          <cell r="N13">
            <v>1173784.3929999999</v>
          </cell>
        </row>
        <row r="14">
          <cell r="N14">
            <v>999391.05</v>
          </cell>
        </row>
        <row r="18">
          <cell r="B18" t="str">
            <v>FEV</v>
          </cell>
          <cell r="C18">
            <v>0</v>
          </cell>
          <cell r="D18">
            <v>28236.208452999999</v>
          </cell>
          <cell r="E18">
            <v>365550.58429000003</v>
          </cell>
          <cell r="F18">
            <v>0</v>
          </cell>
          <cell r="G18">
            <v>167176.31079300001</v>
          </cell>
          <cell r="H18">
            <v>245739.25716599997</v>
          </cell>
          <cell r="I18">
            <v>0</v>
          </cell>
          <cell r="J18">
            <v>23835.359325999998</v>
          </cell>
          <cell r="K18">
            <v>7136435.6829909999</v>
          </cell>
          <cell r="L18">
            <v>1971804.8870279999</v>
          </cell>
          <cell r="M18">
            <v>0</v>
          </cell>
          <cell r="N18">
            <v>2902332.1720000003</v>
          </cell>
        </row>
        <row r="19">
          <cell r="L19">
            <v>1703027.840656</v>
          </cell>
          <cell r="M19">
            <v>0</v>
          </cell>
          <cell r="N19">
            <v>488900.728</v>
          </cell>
        </row>
        <row r="20">
          <cell r="L20">
            <v>1600755.8895729999</v>
          </cell>
          <cell r="M20">
            <v>0</v>
          </cell>
          <cell r="N20">
            <v>1556237.4010000001</v>
          </cell>
        </row>
        <row r="21">
          <cell r="N21">
            <v>1569926.463</v>
          </cell>
        </row>
        <row r="25">
          <cell r="B25" t="str">
            <v>MAR</v>
          </cell>
          <cell r="C25">
            <v>0</v>
          </cell>
          <cell r="D25">
            <v>21911.895414999999</v>
          </cell>
          <cell r="E25">
            <v>320112.74413100001</v>
          </cell>
          <cell r="F25">
            <v>0</v>
          </cell>
          <cell r="G25">
            <v>210699.41422499999</v>
          </cell>
          <cell r="H25">
            <v>617769.925468</v>
          </cell>
          <cell r="I25">
            <v>0</v>
          </cell>
          <cell r="J25">
            <v>1947.3104249999999</v>
          </cell>
          <cell r="K25">
            <v>8161511.0347480001</v>
          </cell>
          <cell r="L25">
            <v>3303783.7302289996</v>
          </cell>
          <cell r="M25">
            <v>0</v>
          </cell>
          <cell r="N25">
            <v>3615064.5920000002</v>
          </cell>
        </row>
        <row r="26">
          <cell r="L26">
            <v>1167553.673592</v>
          </cell>
          <cell r="M26">
            <v>0</v>
          </cell>
          <cell r="N26">
            <v>1259806.4439999999</v>
          </cell>
        </row>
        <row r="27">
          <cell r="L27">
            <v>1154606.735237</v>
          </cell>
          <cell r="M27">
            <v>0</v>
          </cell>
          <cell r="N27">
            <v>952512.00800000003</v>
          </cell>
        </row>
        <row r="28">
          <cell r="N28">
            <v>1249102.182</v>
          </cell>
        </row>
        <row r="32">
          <cell r="B32" t="str">
            <v>ABR</v>
          </cell>
          <cell r="C32">
            <v>0</v>
          </cell>
          <cell r="D32">
            <v>3148.4693889999999</v>
          </cell>
          <cell r="E32">
            <v>216454.94652500001</v>
          </cell>
          <cell r="F32">
            <v>0</v>
          </cell>
          <cell r="G32">
            <v>107010.092607</v>
          </cell>
          <cell r="H32">
            <v>140105.12231000001</v>
          </cell>
          <cell r="I32">
            <v>176.70241300000001</v>
          </cell>
          <cell r="J32">
            <v>0</v>
          </cell>
          <cell r="K32">
            <v>7414888.8035130007</v>
          </cell>
          <cell r="L32">
            <v>2322160.4088289998</v>
          </cell>
          <cell r="M32">
            <v>0</v>
          </cell>
          <cell r="N32">
            <v>3461420.6340000001</v>
          </cell>
        </row>
        <row r="33">
          <cell r="L33">
            <v>3368396</v>
          </cell>
          <cell r="M33">
            <v>0</v>
          </cell>
          <cell r="N33">
            <v>1762860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N35">
            <v>0</v>
          </cell>
        </row>
        <row r="39">
          <cell r="B39" t="str">
            <v>MAI</v>
          </cell>
          <cell r="C39">
            <v>0</v>
          </cell>
          <cell r="D39">
            <v>19620</v>
          </cell>
          <cell r="E39">
            <v>13734</v>
          </cell>
          <cell r="F39">
            <v>0</v>
          </cell>
          <cell r="G39">
            <v>65224</v>
          </cell>
          <cell r="H39">
            <v>7528</v>
          </cell>
          <cell r="I39">
            <v>3630</v>
          </cell>
          <cell r="J39">
            <v>0</v>
          </cell>
          <cell r="K39">
            <v>8184329</v>
          </cell>
          <cell r="L39">
            <v>3368396</v>
          </cell>
          <cell r="M39">
            <v>0</v>
          </cell>
          <cell r="N39">
            <v>1762860</v>
          </cell>
        </row>
        <row r="40">
          <cell r="L40">
            <v>3758798</v>
          </cell>
          <cell r="M40">
            <v>0</v>
          </cell>
          <cell r="N40">
            <v>2598420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N42">
            <v>0</v>
          </cell>
        </row>
        <row r="46">
          <cell r="B46" t="str">
            <v>JUN</v>
          </cell>
          <cell r="C46">
            <v>0</v>
          </cell>
          <cell r="D46">
            <v>19620</v>
          </cell>
          <cell r="E46">
            <v>76518</v>
          </cell>
          <cell r="F46">
            <v>0</v>
          </cell>
          <cell r="G46">
            <v>63120</v>
          </cell>
          <cell r="H46">
            <v>0</v>
          </cell>
          <cell r="I46">
            <v>3630</v>
          </cell>
          <cell r="J46">
            <v>0</v>
          </cell>
          <cell r="K46">
            <v>7968412</v>
          </cell>
          <cell r="L46">
            <v>3758798</v>
          </cell>
          <cell r="M46">
            <v>0</v>
          </cell>
          <cell r="N46">
            <v>2598420</v>
          </cell>
        </row>
        <row r="47">
          <cell r="L47">
            <v>4024724</v>
          </cell>
          <cell r="M47">
            <v>0</v>
          </cell>
          <cell r="N47">
            <v>4378440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N49">
            <v>0</v>
          </cell>
        </row>
        <row r="53">
          <cell r="B53" t="str">
            <v>JUL</v>
          </cell>
          <cell r="C53">
            <v>143091</v>
          </cell>
          <cell r="D53">
            <v>19620</v>
          </cell>
          <cell r="E53">
            <v>468918</v>
          </cell>
          <cell r="F53">
            <v>0</v>
          </cell>
          <cell r="G53">
            <v>65224</v>
          </cell>
          <cell r="H53">
            <v>276654</v>
          </cell>
          <cell r="I53">
            <v>3630</v>
          </cell>
          <cell r="J53">
            <v>0</v>
          </cell>
          <cell r="K53">
            <v>8263466</v>
          </cell>
          <cell r="L53">
            <v>4024724</v>
          </cell>
          <cell r="M53">
            <v>0</v>
          </cell>
          <cell r="N53">
            <v>4378440</v>
          </cell>
        </row>
        <row r="54">
          <cell r="L54">
            <v>4026610</v>
          </cell>
          <cell r="M54">
            <v>0</v>
          </cell>
          <cell r="N54">
            <v>4441800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N56">
            <v>0</v>
          </cell>
        </row>
        <row r="60">
          <cell r="B60" t="str">
            <v>AGO</v>
          </cell>
          <cell r="C60">
            <v>0</v>
          </cell>
          <cell r="D60">
            <v>19620</v>
          </cell>
          <cell r="E60">
            <v>145188</v>
          </cell>
          <cell r="F60">
            <v>0</v>
          </cell>
          <cell r="G60">
            <v>65224</v>
          </cell>
          <cell r="H60">
            <v>876071</v>
          </cell>
          <cell r="I60">
            <v>3630</v>
          </cell>
          <cell r="J60">
            <v>0</v>
          </cell>
          <cell r="K60">
            <v>6562509</v>
          </cell>
          <cell r="L60">
            <v>4026610</v>
          </cell>
          <cell r="M60">
            <v>0</v>
          </cell>
          <cell r="N60">
            <v>4441800</v>
          </cell>
        </row>
        <row r="61">
          <cell r="L61">
            <v>3896476</v>
          </cell>
          <cell r="M61">
            <v>0</v>
          </cell>
          <cell r="N61">
            <v>3358740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58860</v>
          </cell>
          <cell r="E67">
            <v>725940</v>
          </cell>
          <cell r="F67">
            <v>0</v>
          </cell>
          <cell r="G67">
            <v>63120</v>
          </cell>
          <cell r="H67">
            <v>2696906</v>
          </cell>
          <cell r="I67">
            <v>3630</v>
          </cell>
          <cell r="J67">
            <v>0</v>
          </cell>
          <cell r="K67">
            <v>6704174</v>
          </cell>
          <cell r="L67">
            <v>3896476</v>
          </cell>
          <cell r="M67">
            <v>0</v>
          </cell>
          <cell r="N67">
            <v>3358740</v>
          </cell>
        </row>
        <row r="68">
          <cell r="L68">
            <v>4013408</v>
          </cell>
          <cell r="M68">
            <v>0</v>
          </cell>
          <cell r="N68">
            <v>3553440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19620</v>
          </cell>
          <cell r="E74">
            <v>179523</v>
          </cell>
          <cell r="F74">
            <v>0</v>
          </cell>
          <cell r="G74">
            <v>65224</v>
          </cell>
          <cell r="H74">
            <v>794204</v>
          </cell>
          <cell r="I74">
            <v>3630</v>
          </cell>
          <cell r="J74">
            <v>0</v>
          </cell>
          <cell r="K74">
            <v>8258581</v>
          </cell>
          <cell r="L74">
            <v>4013408</v>
          </cell>
          <cell r="M74">
            <v>0</v>
          </cell>
          <cell r="N74">
            <v>3553440</v>
          </cell>
        </row>
        <row r="75">
          <cell r="L75">
            <v>3703161</v>
          </cell>
          <cell r="M75">
            <v>0</v>
          </cell>
          <cell r="N75">
            <v>3268980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38504.25</v>
          </cell>
          <cell r="E81">
            <v>1716.75</v>
          </cell>
          <cell r="F81">
            <v>0</v>
          </cell>
          <cell r="G81">
            <v>63120</v>
          </cell>
          <cell r="H81">
            <v>817729</v>
          </cell>
          <cell r="I81">
            <v>3630</v>
          </cell>
          <cell r="J81">
            <v>0</v>
          </cell>
          <cell r="K81">
            <v>7826747</v>
          </cell>
          <cell r="L81">
            <v>3703161</v>
          </cell>
          <cell r="M81">
            <v>0</v>
          </cell>
          <cell r="N81">
            <v>3268980</v>
          </cell>
        </row>
        <row r="82">
          <cell r="L82">
            <v>3474955</v>
          </cell>
          <cell r="M82">
            <v>0</v>
          </cell>
          <cell r="N82">
            <v>2630760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194950.23287671231</v>
          </cell>
          <cell r="E88">
            <v>12040.767123287671</v>
          </cell>
          <cell r="F88">
            <v>0</v>
          </cell>
          <cell r="G88">
            <v>69432</v>
          </cell>
          <cell r="H88">
            <v>1202598</v>
          </cell>
          <cell r="I88">
            <v>9680</v>
          </cell>
          <cell r="J88">
            <v>0</v>
          </cell>
          <cell r="K88">
            <v>7828701</v>
          </cell>
          <cell r="L88">
            <v>3474955</v>
          </cell>
          <cell r="M88">
            <v>0</v>
          </cell>
          <cell r="N88">
            <v>2630760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U_OLMC 2018"/>
      <sheetName val="DR_U_OLMC 2019"/>
      <sheetName val="Balanço U-OLMC 2018"/>
      <sheetName val="Balanço U-OLMC 2019"/>
      <sheetName val="Proveitos Permitidos GN-EL"/>
      <sheetName val="BC_PT"/>
      <sheetName val="Resumo BC Anual"/>
      <sheetName val="Resumo BC Anual comparativo"/>
      <sheetName val="Overheads"/>
      <sheetName val="Config"/>
      <sheetName val="Versões"/>
      <sheetName val="Summary"/>
      <sheetName val="Taxa dos Ativos"/>
      <sheetName val="Charts"/>
      <sheetName val="Sensitivity"/>
      <sheetName val="Compra + Transf Ativo"/>
      <sheetName val="C&amp;R"/>
      <sheetName val="Novo-Dev BC"/>
      <sheetName val="IT-O&amp;M + Desen"/>
      <sheetName val="Operação negócio"/>
      <sheetName val="IT-O&amp;M Novo"/>
      <sheetName val="IT-O&amp;M GN - Mig"/>
      <sheetName val="IT-O&amp;M GN - Frozen"/>
      <sheetName val="IT-O&amp;M EL - Mig"/>
      <sheetName val="IT-O&amp;M EL - Frozen"/>
      <sheetName val="Novo-Dev OMIP"/>
      <sheetName val="Novo-Dev SAP"/>
      <sheetName val="Novo-Dev CGI"/>
      <sheetName val="Novo-Dev ACCE"/>
      <sheetName val="Novos Serviços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J17">
            <v>0</v>
          </cell>
        </row>
        <row r="27">
          <cell r="J27">
            <v>0.2</v>
          </cell>
        </row>
      </sheetData>
      <sheetData sheetId="15">
        <row r="17">
          <cell r="C17">
            <v>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showGridLines="0" zoomScaleNormal="100" workbookViewId="0">
      <selection activeCell="D28" sqref="D28"/>
    </sheetView>
  </sheetViews>
  <sheetFormatPr defaultColWidth="9.109375" defaultRowHeight="13.8"/>
  <cols>
    <col min="1" max="1" width="9.109375" style="77"/>
    <col min="2" max="2" width="9.33203125" style="77" bestFit="1" customWidth="1"/>
    <col min="3" max="3" width="9.109375" style="77"/>
    <col min="4" max="4" width="98.44140625" style="77" customWidth="1"/>
    <col min="5" max="16384" width="9.109375" style="77"/>
  </cols>
  <sheetData>
    <row r="2" spans="2:6" ht="18">
      <c r="B2" s="78" t="s">
        <v>51</v>
      </c>
      <c r="C2" s="79"/>
      <c r="D2" s="79"/>
      <c r="E2" s="79"/>
      <c r="F2" s="79"/>
    </row>
    <row r="3" spans="2:6" ht="18">
      <c r="B3" s="78"/>
      <c r="C3" s="79"/>
      <c r="D3" s="79"/>
      <c r="E3" s="79"/>
      <c r="F3" s="79"/>
    </row>
    <row r="4" spans="2:6" ht="15.6">
      <c r="B4" s="322" t="s">
        <v>63</v>
      </c>
      <c r="C4" s="322"/>
      <c r="D4" s="322"/>
      <c r="E4" s="322"/>
      <c r="F4" s="322"/>
    </row>
    <row r="5" spans="2:6" ht="14.4">
      <c r="B5" s="79"/>
      <c r="C5" s="79"/>
      <c r="D5" s="79"/>
      <c r="E5" s="79"/>
      <c r="F5" s="79"/>
    </row>
    <row r="6" spans="2:6" ht="14.4">
      <c r="B6" s="80"/>
      <c r="C6" s="81" t="s">
        <v>52</v>
      </c>
      <c r="D6" s="81" t="s">
        <v>53</v>
      </c>
      <c r="E6" s="79"/>
      <c r="F6" s="79"/>
    </row>
    <row r="7" spans="2:6" ht="14.4">
      <c r="B7" s="82"/>
      <c r="C7" s="76">
        <v>1</v>
      </c>
      <c r="D7" s="236" t="s">
        <v>64</v>
      </c>
      <c r="E7" s="83"/>
      <c r="F7" s="83"/>
    </row>
    <row r="8" spans="2:6" ht="14.4">
      <c r="B8" s="84"/>
      <c r="C8" s="76">
        <v>2</v>
      </c>
      <c r="D8" s="236" t="s">
        <v>103</v>
      </c>
      <c r="E8"/>
      <c r="F8"/>
    </row>
    <row r="9" spans="2:6" ht="14.4">
      <c r="B9" s="84"/>
      <c r="C9" s="76">
        <v>3</v>
      </c>
      <c r="D9" s="236" t="s">
        <v>102</v>
      </c>
      <c r="E9" s="85"/>
      <c r="F9" s="85"/>
    </row>
    <row r="10" spans="2:6" ht="14.4">
      <c r="B10" s="84"/>
      <c r="C10" s="76">
        <v>4</v>
      </c>
      <c r="D10" s="236" t="s">
        <v>174</v>
      </c>
      <c r="E10" s="85"/>
      <c r="F10" s="85"/>
    </row>
    <row r="11" spans="2:6" ht="14.4">
      <c r="B11" s="84"/>
      <c r="C11" s="76">
        <v>5</v>
      </c>
      <c r="D11" s="236" t="s">
        <v>169</v>
      </c>
      <c r="E11"/>
      <c r="F11"/>
    </row>
    <row r="12" spans="2:6" ht="14.4">
      <c r="B12" s="84"/>
      <c r="C12" s="76">
        <v>6</v>
      </c>
      <c r="D12" s="236" t="s">
        <v>170</v>
      </c>
      <c r="E12"/>
      <c r="F12"/>
    </row>
    <row r="13" spans="2:6" ht="14.4">
      <c r="B13" s="84"/>
      <c r="C13" s="76">
        <v>7</v>
      </c>
      <c r="D13" s="236" t="s">
        <v>171</v>
      </c>
      <c r="E13"/>
      <c r="F13"/>
    </row>
    <row r="14" spans="2:6" ht="14.4">
      <c r="B14" s="84"/>
      <c r="C14" s="76">
        <v>8</v>
      </c>
      <c r="D14" s="236" t="s">
        <v>172</v>
      </c>
      <c r="E14"/>
      <c r="F14"/>
    </row>
    <row r="15" spans="2:6" ht="14.25" customHeight="1">
      <c r="B15" s="84"/>
      <c r="C15" s="76">
        <v>9</v>
      </c>
      <c r="D15" s="236" t="s">
        <v>173</v>
      </c>
    </row>
    <row r="16" spans="2:6" ht="14.25" customHeight="1">
      <c r="B16" s="84"/>
      <c r="C16" s="76">
        <v>10</v>
      </c>
      <c r="D16" s="236" t="s">
        <v>175</v>
      </c>
    </row>
    <row r="17" spans="2:6" ht="14.25" customHeight="1">
      <c r="B17" s="84"/>
      <c r="C17" s="76"/>
      <c r="D17" s="236"/>
    </row>
    <row r="18" spans="2:6" ht="14.25" customHeight="1">
      <c r="B18" s="84"/>
      <c r="C18" s="76"/>
      <c r="D18" s="236"/>
    </row>
    <row r="19" spans="2:6" ht="14.4">
      <c r="B19" s="79"/>
      <c r="C19" s="237"/>
      <c r="D19" s="236"/>
      <c r="E19" s="79"/>
      <c r="F19" s="79"/>
    </row>
    <row r="20" spans="2:6" ht="14.4">
      <c r="B20" s="79"/>
      <c r="C20" s="86"/>
      <c r="D20" s="87"/>
      <c r="E20" s="79"/>
      <c r="F20" s="79"/>
    </row>
    <row r="21" spans="2:6" ht="14.4">
      <c r="B21" s="79"/>
      <c r="C21" s="86"/>
      <c r="D21" s="87"/>
      <c r="E21" s="79"/>
      <c r="F21" s="79"/>
    </row>
  </sheetData>
  <mergeCells count="1">
    <mergeCell ref="B4:F4"/>
  </mergeCells>
  <hyperlinks>
    <hyperlink ref="D7" location="'N1-01-Mobie - DR'!Área_de_Impressão" display="Quadro N1-01 - Mobie - Demonstração de resultados operacionais"/>
    <hyperlink ref="D8" location="'N1-02-Mobie - Imobilizado_amort'!Área_de_Impressão" display="Quadro N1-02 - Mobie – Valor bruto e amortizações acumuladas"/>
    <hyperlink ref="D9" location="'N1-03-Mobie - Subsídios'!Área_de_Impressão" display="Quadro N1-03 - Mobie - Subsídios ao investimento"/>
    <hyperlink ref="D10" location="'N1-04-Mobie - Base Ativos'!Área_de_Impressão" display="Quadro N1-04 - Mobie - Base de ativos"/>
    <hyperlink ref="D11" location="'N1-05-Mobie - TPE'!Área_de_Impressão" display="Quadro N1-05 - Mobie - Trabalhos para a própria empresa"/>
    <hyperlink ref="D12" location="'N1-06-Mobie - FSE'!Área_de_Impressão" display="Quadro N1-06 - Mobie - Fornecimentos e serviços externos"/>
    <hyperlink ref="D13" location="'N1-07-Mobie - Gastos Pessoal'!Área_de_Impressão" display="Quadro N1-07 - Mobie - Gastos com Pessoal"/>
    <hyperlink ref="D14" location="'N1-08-Mobie - O. Gastos Perdas'!Área_de_Impressão" display="Quadro N1-08 - Mobie - Outros gastos e perdas"/>
    <hyperlink ref="D15" location="'N1-09-Mobie - O. Rend. Ganhos'!Área_de_Impressão" display="Quadro N1-09 - Mobie - Outros rendimentos e ganhos"/>
    <hyperlink ref="D16" location="'N1-10-Mobie - Indutor de custos'!Área_de_Impressão" display="Quadro N1-10- Mobie - Indutor de custos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&amp;CEnondas</oddHeader>
    <oddFooter>&amp;LTarifas 2016 - junho 2015&amp;CPage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opLeftCell="A10" zoomScale="120" zoomScaleNormal="120" zoomScaleSheetLayoutView="100" workbookViewId="0">
      <selection activeCell="H9" sqref="H9"/>
    </sheetView>
  </sheetViews>
  <sheetFormatPr defaultColWidth="9.109375" defaultRowHeight="13.8"/>
  <cols>
    <col min="1" max="1" width="11.109375" style="3" customWidth="1"/>
    <col min="2" max="2" width="72.88671875" style="3" customWidth="1"/>
    <col min="3" max="3" width="9.44140625" style="3" customWidth="1"/>
    <col min="4" max="6" width="11.33203125" style="3" customWidth="1"/>
    <col min="7" max="7" width="11" style="3" bestFit="1" customWidth="1"/>
    <col min="8" max="8" width="10.109375" style="3" customWidth="1"/>
    <col min="9" max="9" width="11.33203125" style="3" customWidth="1"/>
    <col min="10" max="10" width="10.6640625" style="3" customWidth="1"/>
    <col min="11" max="11" width="10.109375" style="3" customWidth="1"/>
    <col min="12" max="42" width="10.44140625" style="3" customWidth="1"/>
    <col min="43" max="16384" width="9.109375" style="3"/>
  </cols>
  <sheetData>
    <row r="1" spans="1:11">
      <c r="A1" s="6">
        <v>1</v>
      </c>
      <c r="B1" s="2"/>
      <c r="C1" s="2"/>
      <c r="D1" s="2"/>
    </row>
    <row r="2" spans="1:11" ht="15.6">
      <c r="A2" s="2"/>
      <c r="B2" s="15" t="str">
        <f>Índice!D7</f>
        <v>Quadro N1-01 - Mobie - Demonstração de resultados operacionais</v>
      </c>
      <c r="C2" s="15"/>
      <c r="D2" s="7"/>
      <c r="E2" s="8"/>
      <c r="F2" s="8"/>
      <c r="G2" s="8"/>
      <c r="H2" s="8"/>
      <c r="I2" s="8"/>
      <c r="J2" s="8"/>
      <c r="K2" s="8"/>
    </row>
    <row r="3" spans="1:11">
      <c r="B3" s="9"/>
      <c r="C3" s="9"/>
      <c r="D3" s="4"/>
      <c r="F3" s="5"/>
    </row>
    <row r="4" spans="1:11" ht="15">
      <c r="B4" s="9"/>
      <c r="C4" s="9"/>
      <c r="D4" s="4"/>
      <c r="E4" s="5" t="s">
        <v>62</v>
      </c>
      <c r="F4" s="5"/>
    </row>
    <row r="5" spans="1:11" ht="25.5" customHeight="1">
      <c r="B5" s="97" t="s">
        <v>0</v>
      </c>
      <c r="C5" s="98" t="s">
        <v>59</v>
      </c>
      <c r="D5" s="10" t="s">
        <v>54</v>
      </c>
      <c r="E5" s="88" t="s">
        <v>55</v>
      </c>
      <c r="F5" s="5"/>
    </row>
    <row r="6" spans="1:11">
      <c r="A6" s="96"/>
      <c r="B6" s="200"/>
      <c r="C6" s="200"/>
      <c r="D6" s="12"/>
      <c r="E6" s="89"/>
      <c r="F6" s="5"/>
    </row>
    <row r="7" spans="1:11">
      <c r="A7" s="96"/>
      <c r="B7" s="94" t="s">
        <v>1</v>
      </c>
      <c r="C7" s="94"/>
      <c r="D7" s="13"/>
      <c r="E7" s="90"/>
      <c r="F7" s="5"/>
    </row>
    <row r="8" spans="1:11">
      <c r="A8" s="96"/>
      <c r="B8" s="201" t="s">
        <v>120</v>
      </c>
      <c r="C8" s="99"/>
      <c r="D8" s="13"/>
      <c r="E8" s="90"/>
      <c r="F8" s="5"/>
    </row>
    <row r="9" spans="1:11">
      <c r="A9" s="96"/>
      <c r="B9" s="201" t="s">
        <v>121</v>
      </c>
      <c r="C9" s="99"/>
      <c r="D9" s="13"/>
      <c r="E9" s="90"/>
      <c r="F9" s="5"/>
    </row>
    <row r="10" spans="1:11">
      <c r="A10" s="96"/>
      <c r="B10" s="201" t="s">
        <v>122</v>
      </c>
      <c r="C10" s="99"/>
      <c r="D10" s="13"/>
      <c r="E10" s="90"/>
      <c r="F10" s="5"/>
    </row>
    <row r="11" spans="1:11">
      <c r="A11" s="96"/>
      <c r="B11" s="261" t="s">
        <v>65</v>
      </c>
      <c r="C11" s="99"/>
      <c r="D11" s="90"/>
      <c r="E11" s="238"/>
      <c r="F11" s="5"/>
    </row>
    <row r="12" spans="1:11">
      <c r="A12" s="96"/>
      <c r="B12" s="108" t="s">
        <v>118</v>
      </c>
      <c r="C12" s="113"/>
      <c r="D12" s="115"/>
      <c r="E12" s="116"/>
      <c r="F12" s="5"/>
      <c r="H12" s="235"/>
    </row>
    <row r="13" spans="1:11">
      <c r="A13" s="96"/>
      <c r="B13" s="202" t="s">
        <v>66</v>
      </c>
      <c r="C13" s="208"/>
      <c r="D13" s="13"/>
      <c r="E13" s="90"/>
      <c r="F13" s="5"/>
    </row>
    <row r="14" spans="1:11">
      <c r="A14" s="96"/>
      <c r="B14" s="201" t="s">
        <v>67</v>
      </c>
      <c r="C14" s="103"/>
      <c r="D14" s="13"/>
      <c r="E14" s="90"/>
      <c r="F14" s="5"/>
    </row>
    <row r="15" spans="1:11">
      <c r="A15" s="96"/>
      <c r="B15" s="201" t="s">
        <v>68</v>
      </c>
      <c r="C15" s="103"/>
      <c r="D15" s="13"/>
      <c r="E15" s="90"/>
      <c r="F15" s="5"/>
    </row>
    <row r="16" spans="1:11">
      <c r="A16" s="96"/>
      <c r="B16" s="103" t="s">
        <v>61</v>
      </c>
      <c r="C16" s="103"/>
      <c r="D16" s="13"/>
      <c r="E16" s="90"/>
      <c r="F16" s="5"/>
    </row>
    <row r="17" spans="1:8">
      <c r="A17" s="96"/>
      <c r="B17" s="233" t="s">
        <v>112</v>
      </c>
      <c r="C17" s="103"/>
      <c r="D17" s="13"/>
      <c r="E17" s="90"/>
      <c r="F17" s="5"/>
    </row>
    <row r="18" spans="1:8" ht="14.4">
      <c r="A18" s="96"/>
      <c r="B18" s="104" t="s">
        <v>2</v>
      </c>
      <c r="C18" s="318" t="s">
        <v>104</v>
      </c>
      <c r="D18" s="13"/>
      <c r="E18" s="90"/>
      <c r="F18" s="5"/>
    </row>
    <row r="19" spans="1:8" ht="14.4">
      <c r="A19" s="96"/>
      <c r="B19" s="94" t="s">
        <v>3</v>
      </c>
      <c r="C19" s="318" t="s">
        <v>105</v>
      </c>
      <c r="D19" s="13"/>
      <c r="E19" s="90"/>
      <c r="F19" s="5"/>
    </row>
    <row r="20" spans="1:8">
      <c r="A20" s="96"/>
      <c r="B20" s="108" t="s">
        <v>113</v>
      </c>
      <c r="C20" s="234"/>
      <c r="D20" s="119"/>
      <c r="E20" s="120"/>
      <c r="F20" s="5"/>
      <c r="H20" s="235"/>
    </row>
    <row r="21" spans="1:8">
      <c r="A21" s="96"/>
      <c r="B21" s="108" t="s">
        <v>114</v>
      </c>
      <c r="C21" s="234"/>
      <c r="D21" s="119"/>
      <c r="E21" s="120"/>
      <c r="F21" s="5"/>
      <c r="H21" s="235"/>
    </row>
    <row r="22" spans="1:8">
      <c r="A22" s="96"/>
      <c r="B22" s="108" t="s">
        <v>115</v>
      </c>
      <c r="C22" s="234"/>
      <c r="D22" s="119"/>
      <c r="E22" s="120"/>
      <c r="F22" s="5"/>
      <c r="H22" s="235"/>
    </row>
    <row r="23" spans="1:8">
      <c r="A23" s="96"/>
      <c r="B23" s="108" t="s">
        <v>116</v>
      </c>
      <c r="C23" s="234"/>
      <c r="D23" s="119"/>
      <c r="E23" s="120"/>
      <c r="F23" s="5"/>
      <c r="H23" s="235"/>
    </row>
    <row r="24" spans="1:8">
      <c r="A24" s="96"/>
      <c r="B24" s="108" t="s">
        <v>117</v>
      </c>
      <c r="C24" s="234"/>
      <c r="D24" s="119"/>
      <c r="E24" s="120"/>
      <c r="F24" s="5"/>
      <c r="H24" s="235"/>
    </row>
    <row r="25" spans="1:8" ht="14.4">
      <c r="A25" s="96"/>
      <c r="B25" s="94" t="s">
        <v>4</v>
      </c>
      <c r="C25" s="318" t="s">
        <v>177</v>
      </c>
      <c r="D25" s="13"/>
      <c r="E25" s="90"/>
      <c r="F25" s="5"/>
    </row>
    <row r="26" spans="1:8" ht="14.4">
      <c r="A26" s="96"/>
      <c r="B26" s="203" t="s">
        <v>5</v>
      </c>
      <c r="C26" s="318" t="s">
        <v>176</v>
      </c>
      <c r="D26" s="13"/>
      <c r="E26" s="90"/>
      <c r="F26" s="5"/>
    </row>
    <row r="27" spans="1:8" ht="24" customHeight="1">
      <c r="B27" s="92" t="s">
        <v>6</v>
      </c>
      <c r="C27" s="92"/>
      <c r="D27" s="14"/>
      <c r="E27" s="91"/>
      <c r="F27" s="5"/>
    </row>
    <row r="28" spans="1:8" ht="6" customHeight="1">
      <c r="B28" s="93"/>
      <c r="C28" s="95"/>
      <c r="D28" s="13"/>
      <c r="E28" s="90"/>
      <c r="F28" s="5"/>
    </row>
    <row r="29" spans="1:8">
      <c r="A29" s="96"/>
      <c r="B29" s="109" t="s">
        <v>7</v>
      </c>
      <c r="C29" s="113"/>
      <c r="D29" s="114"/>
      <c r="E29" s="114"/>
      <c r="F29" s="5"/>
    </row>
    <row r="30" spans="1:8">
      <c r="A30" s="96"/>
      <c r="B30" s="109" t="s">
        <v>69</v>
      </c>
      <c r="C30" s="113"/>
      <c r="D30" s="116"/>
      <c r="E30" s="116"/>
      <c r="F30" s="5"/>
    </row>
    <row r="31" spans="1:8" ht="6" customHeight="1">
      <c r="A31" s="96"/>
      <c r="B31" s="110"/>
      <c r="C31" s="117"/>
      <c r="D31" s="114"/>
      <c r="E31" s="114"/>
      <c r="F31" s="5"/>
    </row>
    <row r="32" spans="1:8" ht="27" customHeight="1">
      <c r="A32" s="96"/>
      <c r="B32" s="111" t="s">
        <v>8</v>
      </c>
      <c r="C32" s="117"/>
      <c r="D32" s="118"/>
      <c r="E32" s="118"/>
      <c r="F32" s="5"/>
    </row>
    <row r="33" spans="1:6" ht="6" customHeight="1">
      <c r="A33" s="96"/>
      <c r="B33" s="110"/>
      <c r="C33" s="117"/>
      <c r="D33" s="114"/>
      <c r="E33" s="114"/>
      <c r="F33" s="5"/>
    </row>
    <row r="34" spans="1:6">
      <c r="A34" s="96"/>
      <c r="B34" s="109" t="s">
        <v>70</v>
      </c>
      <c r="C34" s="113"/>
      <c r="D34" s="114"/>
      <c r="E34" s="114"/>
      <c r="F34" s="5"/>
    </row>
    <row r="35" spans="1:6">
      <c r="A35" s="96"/>
      <c r="B35" s="109" t="s">
        <v>71</v>
      </c>
      <c r="C35" s="113"/>
      <c r="D35" s="120"/>
      <c r="E35" s="120"/>
      <c r="F35" s="5"/>
    </row>
    <row r="36" spans="1:6" ht="6" customHeight="1">
      <c r="A36" s="96"/>
      <c r="B36" s="109"/>
      <c r="C36" s="113"/>
      <c r="D36" s="114"/>
      <c r="E36" s="114"/>
      <c r="F36" s="5"/>
    </row>
    <row r="37" spans="1:6" ht="24.75" customHeight="1">
      <c r="A37" s="96"/>
      <c r="B37" s="111" t="s">
        <v>72</v>
      </c>
      <c r="C37" s="117"/>
      <c r="D37" s="118"/>
      <c r="E37" s="118"/>
      <c r="F37" s="5"/>
    </row>
    <row r="38" spans="1:6" ht="6" customHeight="1">
      <c r="A38" s="96"/>
      <c r="B38" s="110"/>
      <c r="C38" s="117"/>
      <c r="D38" s="114"/>
      <c r="E38" s="114"/>
      <c r="F38" s="5"/>
    </row>
    <row r="39" spans="1:6">
      <c r="A39" s="96"/>
      <c r="B39" s="112" t="s">
        <v>73</v>
      </c>
      <c r="C39" s="121"/>
      <c r="D39" s="120"/>
      <c r="E39" s="120"/>
      <c r="F39" s="5"/>
    </row>
    <row r="40" spans="1:6" ht="6" customHeight="1">
      <c r="A40" s="96"/>
      <c r="B40" s="110"/>
      <c r="C40" s="117"/>
      <c r="D40" s="114"/>
      <c r="E40" s="114"/>
      <c r="F40" s="5"/>
    </row>
    <row r="41" spans="1:6" ht="27.75" customHeight="1" thickBot="1">
      <c r="A41" s="96"/>
      <c r="B41" s="111" t="s">
        <v>74</v>
      </c>
      <c r="C41" s="122"/>
      <c r="D41" s="123"/>
      <c r="E41" s="123"/>
      <c r="F41" s="5"/>
    </row>
    <row r="42" spans="1:6" ht="14.4" thickTop="1">
      <c r="F42" s="5"/>
    </row>
    <row r="43" spans="1:6">
      <c r="F43" s="5"/>
    </row>
    <row r="44" spans="1:6">
      <c r="F44" s="5"/>
    </row>
    <row r="45" spans="1:6">
      <c r="F45" s="5"/>
    </row>
    <row r="46" spans="1:6">
      <c r="F46" s="5"/>
    </row>
    <row r="47" spans="1:6">
      <c r="F47" s="5"/>
    </row>
    <row r="48" spans="1:6">
      <c r="F48" s="5"/>
    </row>
    <row r="49" spans="6:6">
      <c r="F49" s="5"/>
    </row>
    <row r="50" spans="6:6">
      <c r="F50" s="5"/>
    </row>
  </sheetData>
  <hyperlinks>
    <hyperlink ref="A1" location="Índice!A1" display="Índice!A1"/>
    <hyperlink ref="C18" location="'N1-06-Mobie - FSE'!Área_de_Impressão" display="N1-06"/>
    <hyperlink ref="C19" location="'N1-07-Mobie - Gastos Pessoal'!Área_de_Impressão" display="N1-07"/>
    <hyperlink ref="C25" location="'N1-09-Mobie - O. Rend. Ganhos'!Área_de_Impressão" display="N1-09"/>
    <hyperlink ref="C26" location="'N1-08-Mobie - O. Gastos Perdas'!Área_de_Impressão" display="N1-08"/>
  </hyperlinks>
  <pageMargins left="0.70866141732283472" right="0.70866141732283472" top="0.74803149606299213" bottom="0.74803149606299213" header="0.31496062992125984" footer="0.31496062992125984"/>
  <pageSetup paperSize="9" orientation="landscape" verticalDpi="200" r:id="rId1"/>
  <headerFooter>
    <oddHeader>&amp;CEnondas</oddHeader>
    <oddFooter>&amp;LTarifas 2016 - junho 2015&amp;CPage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3"/>
  <sheetViews>
    <sheetView showGridLines="0" zoomScaleNormal="100" workbookViewId="0">
      <selection activeCell="C55" sqref="C55:C60"/>
    </sheetView>
  </sheetViews>
  <sheetFormatPr defaultColWidth="9.109375" defaultRowHeight="13.8"/>
  <cols>
    <col min="1" max="1" width="5.88671875" style="20" bestFit="1" customWidth="1"/>
    <col min="2" max="2" width="1.6640625" style="21" customWidth="1"/>
    <col min="3" max="3" width="50.6640625" style="38" customWidth="1"/>
    <col min="4" max="4" width="1.6640625" style="22" customWidth="1"/>
    <col min="5" max="5" width="13.6640625" style="23" customWidth="1"/>
    <col min="6" max="6" width="15.6640625" style="23" customWidth="1"/>
    <col min="7" max="7" width="17.109375" style="19" customWidth="1"/>
    <col min="8" max="8" width="15.6640625" style="19" customWidth="1"/>
    <col min="9" max="9" width="13.6640625" style="18" customWidth="1"/>
    <col min="10" max="10" width="2.44140625" style="18" customWidth="1"/>
    <col min="11" max="11" width="13.6640625" style="18" customWidth="1"/>
    <col min="12" max="12" width="18.44140625" style="18" bestFit="1" customWidth="1"/>
    <col min="13" max="13" width="16.44140625" style="19" bestFit="1" customWidth="1"/>
    <col min="14" max="14" width="13.5546875" style="18" bestFit="1" customWidth="1"/>
    <col min="15" max="15" width="13.6640625" style="18" customWidth="1"/>
    <col min="16" max="16" width="18.44140625" style="18" bestFit="1" customWidth="1"/>
    <col min="17" max="17" width="16.44140625" style="19" bestFit="1" customWidth="1"/>
    <col min="18" max="18" width="13.5546875" style="18" bestFit="1" customWidth="1"/>
    <col min="19" max="19" width="13.6640625" style="18" customWidth="1"/>
    <col min="20" max="20" width="18.44140625" style="18" bestFit="1" customWidth="1"/>
    <col min="21" max="21" width="16.44140625" style="19" bestFit="1" customWidth="1"/>
    <col min="22" max="22" width="13.5546875" style="18" bestFit="1" customWidth="1"/>
    <col min="23" max="16384" width="9.109375" style="18"/>
  </cols>
  <sheetData>
    <row r="1" spans="1:22">
      <c r="A1" s="6">
        <f>+'N1-01-Mobie - DR'!A1+1</f>
        <v>2</v>
      </c>
      <c r="B1" s="16"/>
      <c r="C1" s="17"/>
      <c r="D1" s="17"/>
      <c r="E1" s="17"/>
      <c r="F1" s="17"/>
      <c r="G1" s="17"/>
      <c r="H1" s="17"/>
      <c r="I1" s="17"/>
      <c r="J1" s="17"/>
    </row>
    <row r="2" spans="1:22" ht="15.6">
      <c r="C2" s="323" t="str">
        <f>Índice!D8</f>
        <v>Quadro N1-02 - Mobie – Valor bruto e amortizações acumuladas</v>
      </c>
      <c r="D2" s="323"/>
      <c r="E2" s="323"/>
      <c r="F2" s="323"/>
      <c r="G2" s="323"/>
    </row>
    <row r="3" spans="1:22">
      <c r="C3" s="24"/>
    </row>
    <row r="4" spans="1:22" ht="15">
      <c r="C4" s="25"/>
      <c r="D4" s="26"/>
      <c r="E4" s="27"/>
      <c r="F4" s="27"/>
      <c r="G4" s="28"/>
      <c r="H4" s="28"/>
      <c r="I4" s="26"/>
      <c r="N4" s="18" t="s">
        <v>62</v>
      </c>
    </row>
    <row r="5" spans="1:22">
      <c r="C5" s="209"/>
      <c r="E5" s="210" t="s">
        <v>54</v>
      </c>
      <c r="F5" s="211"/>
      <c r="G5" s="212"/>
      <c r="H5" s="212"/>
      <c r="I5" s="213"/>
      <c r="K5" s="210" t="s">
        <v>55</v>
      </c>
      <c r="L5" s="211"/>
      <c r="M5" s="212"/>
      <c r="N5" s="212"/>
    </row>
    <row r="6" spans="1:22" ht="18" customHeight="1">
      <c r="C6" s="325" t="s">
        <v>27</v>
      </c>
      <c r="E6" s="29" t="s">
        <v>28</v>
      </c>
      <c r="F6" s="327" t="s">
        <v>29</v>
      </c>
      <c r="G6" s="327"/>
      <c r="H6" s="30" t="s">
        <v>30</v>
      </c>
      <c r="I6" s="30" t="s">
        <v>28</v>
      </c>
      <c r="K6" s="324" t="s">
        <v>29</v>
      </c>
      <c r="L6" s="324"/>
      <c r="M6" s="31" t="s">
        <v>30</v>
      </c>
      <c r="N6" s="31" t="s">
        <v>28</v>
      </c>
    </row>
    <row r="7" spans="1:22" s="37" customFormat="1" ht="18" customHeight="1">
      <c r="A7" s="32"/>
      <c r="B7" s="21"/>
      <c r="C7" s="326"/>
      <c r="D7" s="33"/>
      <c r="E7" s="34" t="s">
        <v>56</v>
      </c>
      <c r="F7" s="35" t="s">
        <v>31</v>
      </c>
      <c r="G7" s="35" t="s">
        <v>32</v>
      </c>
      <c r="H7" s="35" t="s">
        <v>33</v>
      </c>
      <c r="I7" s="36" t="s">
        <v>57</v>
      </c>
      <c r="J7" s="18"/>
      <c r="K7" s="35" t="s">
        <v>31</v>
      </c>
      <c r="L7" s="35" t="s">
        <v>32</v>
      </c>
      <c r="M7" s="35" t="s">
        <v>33</v>
      </c>
      <c r="N7" s="36" t="s">
        <v>58</v>
      </c>
      <c r="O7" s="18"/>
      <c r="P7" s="18"/>
      <c r="Q7" s="19"/>
      <c r="R7" s="18"/>
      <c r="S7" s="18"/>
      <c r="T7" s="18"/>
      <c r="U7" s="19"/>
      <c r="V7" s="18"/>
    </row>
    <row r="8" spans="1:22" ht="6" customHeight="1">
      <c r="D8" s="39"/>
      <c r="E8" s="40"/>
      <c r="F8" s="40"/>
      <c r="G8" s="41"/>
      <c r="H8" s="42"/>
      <c r="I8" s="42"/>
      <c r="K8" s="40"/>
      <c r="L8" s="41"/>
      <c r="M8" s="42"/>
      <c r="N8" s="42"/>
    </row>
    <row r="9" spans="1:22" s="132" customFormat="1" ht="12.75" customHeight="1">
      <c r="A9" s="125"/>
      <c r="B9" s="126"/>
      <c r="C9" s="127" t="s">
        <v>76</v>
      </c>
      <c r="D9" s="128"/>
      <c r="E9" s="129"/>
      <c r="F9" s="129"/>
      <c r="G9" s="130"/>
      <c r="H9" s="131"/>
      <c r="I9" s="131"/>
      <c r="J9" s="18"/>
      <c r="K9" s="131"/>
      <c r="M9" s="133"/>
      <c r="N9" s="133"/>
      <c r="O9" s="18"/>
    </row>
    <row r="10" spans="1:22" s="132" customFormat="1" ht="12.75" customHeight="1">
      <c r="A10" s="125"/>
      <c r="B10" s="126"/>
      <c r="C10" s="262" t="s">
        <v>136</v>
      </c>
      <c r="D10" s="128"/>
      <c r="E10" s="134"/>
      <c r="F10" s="134"/>
      <c r="G10" s="134"/>
      <c r="H10" s="134"/>
      <c r="I10" s="134"/>
      <c r="J10" s="18"/>
      <c r="K10" s="134"/>
      <c r="M10" s="135"/>
      <c r="N10" s="133"/>
      <c r="O10" s="18"/>
    </row>
    <row r="11" spans="1:22" s="132" customFormat="1" ht="12.75" customHeight="1">
      <c r="A11" s="125"/>
      <c r="B11" s="126"/>
      <c r="C11" s="124" t="s">
        <v>137</v>
      </c>
      <c r="D11" s="128"/>
      <c r="E11" s="134"/>
      <c r="F11" s="134"/>
      <c r="G11" s="134"/>
      <c r="H11" s="134"/>
      <c r="I11" s="134"/>
      <c r="J11" s="18"/>
      <c r="K11" s="134"/>
      <c r="M11" s="135"/>
      <c r="N11" s="133"/>
      <c r="O11" s="18"/>
    </row>
    <row r="12" spans="1:22" s="132" customFormat="1" ht="12.75" customHeight="1">
      <c r="A12" s="125"/>
      <c r="B12" s="126"/>
      <c r="C12" s="124" t="s">
        <v>75</v>
      </c>
      <c r="D12" s="128"/>
      <c r="E12" s="134"/>
      <c r="F12" s="134"/>
      <c r="G12" s="134"/>
      <c r="H12" s="134"/>
      <c r="I12" s="134"/>
      <c r="J12" s="18"/>
      <c r="K12" s="134"/>
      <c r="M12" s="135"/>
      <c r="N12" s="133"/>
      <c r="O12" s="18"/>
    </row>
    <row r="13" spans="1:22" s="132" customFormat="1" ht="12.75" customHeight="1">
      <c r="A13" s="125"/>
      <c r="B13" s="126"/>
      <c r="C13" s="124" t="s">
        <v>75</v>
      </c>
      <c r="D13" s="128"/>
      <c r="E13" s="134"/>
      <c r="F13" s="134"/>
      <c r="G13" s="134"/>
      <c r="H13" s="134"/>
      <c r="I13" s="134"/>
      <c r="J13" s="18"/>
      <c r="K13" s="134"/>
      <c r="M13" s="135"/>
      <c r="N13" s="133"/>
      <c r="O13" s="18"/>
    </row>
    <row r="14" spans="1:22" s="132" customFormat="1" ht="4.5" customHeight="1">
      <c r="A14" s="125"/>
      <c r="B14" s="126"/>
      <c r="C14" s="44"/>
      <c r="D14" s="128"/>
      <c r="E14" s="134"/>
      <c r="F14" s="134"/>
      <c r="G14" s="134"/>
      <c r="H14" s="134"/>
      <c r="I14" s="134"/>
      <c r="J14" s="18"/>
      <c r="K14" s="134"/>
      <c r="M14" s="135"/>
      <c r="N14" s="133"/>
    </row>
    <row r="15" spans="1:22" s="141" customFormat="1" ht="21" customHeight="1">
      <c r="A15" s="136"/>
      <c r="B15" s="137"/>
      <c r="C15" s="138" t="s">
        <v>34</v>
      </c>
      <c r="D15" s="139"/>
      <c r="E15" s="140"/>
      <c r="F15" s="140"/>
      <c r="G15" s="140"/>
      <c r="H15" s="140"/>
      <c r="I15" s="140"/>
      <c r="J15" s="18"/>
      <c r="K15" s="140"/>
      <c r="L15" s="140"/>
      <c r="M15" s="140"/>
      <c r="N15" s="140"/>
    </row>
    <row r="16" spans="1:22" s="132" customFormat="1" ht="12.75" customHeight="1">
      <c r="A16" s="125"/>
      <c r="B16" s="126"/>
      <c r="C16" s="142"/>
      <c r="D16" s="143"/>
      <c r="E16" s="129"/>
      <c r="F16" s="129"/>
      <c r="G16" s="131"/>
      <c r="H16" s="131"/>
      <c r="I16" s="131"/>
      <c r="J16" s="18"/>
      <c r="K16" s="131"/>
      <c r="M16" s="135"/>
      <c r="N16" s="133"/>
    </row>
    <row r="17" spans="1:22" ht="12.75" customHeight="1">
      <c r="C17" s="105" t="s">
        <v>60</v>
      </c>
      <c r="D17" s="39"/>
      <c r="E17" s="40"/>
      <c r="F17" s="40"/>
      <c r="G17" s="41"/>
      <c r="H17" s="42"/>
      <c r="I17" s="42"/>
      <c r="K17" s="40"/>
      <c r="L17" s="41"/>
      <c r="M17" s="42"/>
      <c r="N17" s="42"/>
    </row>
    <row r="18" spans="1:22" ht="12.75" customHeight="1">
      <c r="C18" s="262" t="s">
        <v>138</v>
      </c>
      <c r="D18" s="39"/>
      <c r="E18" s="43"/>
      <c r="F18" s="43"/>
      <c r="G18" s="43"/>
      <c r="H18" s="43"/>
      <c r="I18" s="43"/>
      <c r="K18" s="43"/>
      <c r="L18" s="43"/>
      <c r="M18" s="43"/>
      <c r="N18" s="43"/>
    </row>
    <row r="19" spans="1:22" ht="12.75" customHeight="1">
      <c r="C19" s="124" t="s">
        <v>139</v>
      </c>
      <c r="D19" s="39"/>
      <c r="E19" s="45"/>
      <c r="F19" s="45"/>
      <c r="G19" s="45"/>
      <c r="H19" s="45"/>
      <c r="I19" s="45"/>
      <c r="K19" s="45"/>
      <c r="L19" s="45"/>
      <c r="M19" s="45"/>
      <c r="N19" s="45"/>
    </row>
    <row r="20" spans="1:22" ht="12.75" customHeight="1">
      <c r="C20" s="124" t="s">
        <v>140</v>
      </c>
      <c r="D20" s="39"/>
      <c r="E20" s="45"/>
      <c r="F20" s="45"/>
      <c r="G20" s="45"/>
      <c r="H20" s="45"/>
      <c r="I20" s="45"/>
      <c r="K20" s="45"/>
      <c r="L20" s="45"/>
      <c r="M20" s="45"/>
      <c r="N20" s="45"/>
    </row>
    <row r="21" spans="1:22" ht="12.75" customHeight="1">
      <c r="C21" s="124" t="s">
        <v>157</v>
      </c>
      <c r="D21" s="39"/>
      <c r="E21" s="45"/>
      <c r="F21" s="45"/>
      <c r="G21" s="45"/>
      <c r="H21" s="45"/>
      <c r="I21" s="45"/>
      <c r="K21" s="45"/>
      <c r="L21" s="45"/>
      <c r="M21" s="45"/>
      <c r="N21" s="45"/>
    </row>
    <row r="22" spans="1:22" ht="12.75" customHeight="1">
      <c r="C22" s="124" t="s">
        <v>142</v>
      </c>
      <c r="D22" s="39"/>
      <c r="E22" s="45"/>
      <c r="F22" s="45"/>
      <c r="G22" s="45"/>
      <c r="H22" s="45"/>
      <c r="I22" s="45"/>
      <c r="K22" s="45"/>
      <c r="L22" s="45"/>
      <c r="M22" s="45"/>
      <c r="N22" s="45"/>
    </row>
    <row r="23" spans="1:22" ht="12.75" customHeight="1">
      <c r="C23" s="124" t="s">
        <v>143</v>
      </c>
      <c r="D23" s="39"/>
      <c r="E23" s="45"/>
      <c r="F23" s="45"/>
      <c r="G23" s="45"/>
      <c r="H23" s="45"/>
      <c r="I23" s="45"/>
      <c r="K23" s="45"/>
      <c r="L23" s="45"/>
      <c r="M23" s="45"/>
      <c r="N23" s="45"/>
    </row>
    <row r="24" spans="1:22" ht="12.75" customHeight="1">
      <c r="C24" s="124" t="s">
        <v>75</v>
      </c>
      <c r="D24" s="39"/>
      <c r="E24" s="45"/>
      <c r="F24" s="45"/>
      <c r="G24" s="45"/>
      <c r="H24" s="45"/>
      <c r="I24" s="45"/>
      <c r="K24" s="45"/>
      <c r="L24" s="45"/>
      <c r="M24" s="45"/>
      <c r="N24" s="45"/>
    </row>
    <row r="25" spans="1:22" ht="12.75" customHeight="1">
      <c r="C25" s="124" t="s">
        <v>75</v>
      </c>
      <c r="D25" s="39"/>
      <c r="E25" s="45"/>
      <c r="F25" s="45"/>
      <c r="G25" s="45"/>
      <c r="H25" s="45"/>
      <c r="I25" s="45"/>
      <c r="K25" s="45"/>
      <c r="L25" s="45"/>
      <c r="M25" s="45"/>
      <c r="N25" s="45"/>
    </row>
    <row r="26" spans="1:22" ht="4.5" customHeight="1">
      <c r="C26" s="46"/>
      <c r="D26" s="39"/>
      <c r="E26" s="45"/>
      <c r="F26" s="45"/>
      <c r="G26" s="45"/>
      <c r="H26" s="45"/>
      <c r="I26" s="45"/>
      <c r="K26" s="45"/>
      <c r="L26" s="45"/>
      <c r="M26" s="45"/>
      <c r="N26" s="45"/>
    </row>
    <row r="27" spans="1:22" s="51" customFormat="1" ht="21" customHeight="1">
      <c r="A27" s="47"/>
      <c r="B27" s="48"/>
      <c r="C27" s="69" t="s">
        <v>36</v>
      </c>
      <c r="D27" s="49"/>
      <c r="E27" s="50"/>
      <c r="F27" s="50"/>
      <c r="G27" s="50"/>
      <c r="H27" s="50"/>
      <c r="I27" s="50"/>
      <c r="J27" s="18"/>
      <c r="K27" s="50"/>
      <c r="L27" s="50"/>
      <c r="M27" s="50"/>
      <c r="N27" s="50"/>
      <c r="O27" s="18"/>
      <c r="P27" s="18"/>
      <c r="Q27" s="19"/>
      <c r="R27" s="18"/>
      <c r="S27" s="18"/>
      <c r="T27" s="18"/>
      <c r="U27" s="19"/>
      <c r="V27" s="18"/>
    </row>
    <row r="28" spans="1:22" ht="12.75" customHeight="1">
      <c r="C28" s="18"/>
      <c r="E28" s="40"/>
      <c r="F28" s="40"/>
      <c r="G28" s="42"/>
      <c r="H28" s="42"/>
      <c r="I28" s="42"/>
      <c r="K28" s="40"/>
      <c r="L28" s="42"/>
      <c r="M28" s="42"/>
      <c r="N28" s="42"/>
    </row>
    <row r="29" spans="1:22" ht="12.75" customHeight="1">
      <c r="A29" s="18"/>
      <c r="C29" s="105" t="s">
        <v>35</v>
      </c>
      <c r="D29" s="39"/>
      <c r="E29" s="45"/>
      <c r="F29" s="45"/>
      <c r="G29" s="45"/>
      <c r="H29" s="45"/>
      <c r="I29" s="42"/>
      <c r="K29" s="45"/>
      <c r="L29" s="45"/>
      <c r="M29" s="45"/>
      <c r="N29" s="42"/>
    </row>
    <row r="30" spans="1:22" ht="12.75" customHeight="1">
      <c r="A30" s="18"/>
      <c r="C30" s="262" t="s">
        <v>157</v>
      </c>
      <c r="E30" s="43"/>
      <c r="F30" s="43"/>
      <c r="G30" s="43"/>
      <c r="H30" s="43"/>
      <c r="I30" s="43"/>
      <c r="K30" s="43"/>
      <c r="L30" s="43"/>
      <c r="M30" s="43"/>
      <c r="N30" s="43"/>
    </row>
    <row r="31" spans="1:22" ht="12.75" customHeight="1">
      <c r="A31" s="18"/>
      <c r="C31" s="124" t="s">
        <v>142</v>
      </c>
      <c r="D31" s="39"/>
      <c r="E31" s="45"/>
      <c r="F31" s="45"/>
      <c r="G31" s="45"/>
      <c r="H31" s="45"/>
      <c r="I31" s="42"/>
      <c r="K31" s="45"/>
      <c r="L31" s="45"/>
      <c r="M31" s="45"/>
      <c r="N31" s="42"/>
    </row>
    <row r="32" spans="1:22" ht="12.75" customHeight="1">
      <c r="A32" s="18"/>
      <c r="C32" s="124" t="s">
        <v>143</v>
      </c>
      <c r="D32" s="39"/>
      <c r="E32" s="45"/>
      <c r="F32" s="45"/>
      <c r="G32" s="45"/>
      <c r="H32" s="45"/>
      <c r="I32" s="42"/>
      <c r="K32" s="45"/>
      <c r="L32" s="45"/>
      <c r="M32" s="45"/>
      <c r="N32" s="42"/>
    </row>
    <row r="33" spans="1:22" ht="12.75" customHeight="1">
      <c r="A33" s="18"/>
      <c r="C33" s="124" t="s">
        <v>75</v>
      </c>
      <c r="D33" s="39"/>
      <c r="E33" s="45"/>
      <c r="F33" s="45"/>
      <c r="G33" s="45"/>
      <c r="H33" s="45"/>
      <c r="I33" s="42"/>
      <c r="K33" s="45"/>
      <c r="L33" s="45"/>
      <c r="M33" s="45"/>
      <c r="N33" s="42"/>
    </row>
    <row r="34" spans="1:22" ht="12.75" customHeight="1">
      <c r="A34" s="18"/>
      <c r="C34" s="124" t="s">
        <v>75</v>
      </c>
      <c r="D34" s="39"/>
      <c r="E34" s="45"/>
      <c r="F34" s="45"/>
      <c r="G34" s="45"/>
      <c r="H34" s="45"/>
      <c r="I34" s="42"/>
      <c r="K34" s="45"/>
      <c r="L34" s="45"/>
      <c r="M34" s="45"/>
      <c r="N34" s="42"/>
    </row>
    <row r="35" spans="1:22" ht="5.25" customHeight="1">
      <c r="C35" s="106"/>
      <c r="E35" s="42"/>
      <c r="F35" s="42"/>
      <c r="G35" s="42"/>
      <c r="H35" s="42"/>
      <c r="I35" s="45"/>
      <c r="K35" s="42"/>
      <c r="L35" s="42"/>
      <c r="M35" s="42"/>
      <c r="N35" s="45"/>
    </row>
    <row r="36" spans="1:22" s="51" customFormat="1" ht="18.75" customHeight="1">
      <c r="B36" s="48"/>
      <c r="C36" s="69" t="s">
        <v>77</v>
      </c>
      <c r="D36" s="49"/>
      <c r="E36" s="50"/>
      <c r="F36" s="50"/>
      <c r="G36" s="50"/>
      <c r="H36" s="50"/>
      <c r="I36" s="50"/>
      <c r="J36" s="18"/>
      <c r="K36" s="50"/>
      <c r="L36" s="50"/>
      <c r="M36" s="50"/>
      <c r="N36" s="50"/>
      <c r="O36" s="18"/>
      <c r="P36" s="18"/>
      <c r="Q36" s="19"/>
      <c r="R36" s="18"/>
      <c r="S36" s="18"/>
      <c r="T36" s="18"/>
      <c r="U36" s="19"/>
      <c r="V36" s="18"/>
    </row>
    <row r="37" spans="1:22" s="141" customFormat="1" ht="6.75" customHeight="1">
      <c r="B37" s="137"/>
      <c r="C37" s="138"/>
      <c r="D37" s="139"/>
      <c r="E37" s="144"/>
      <c r="F37" s="144"/>
      <c r="G37" s="144"/>
      <c r="H37" s="144"/>
      <c r="I37" s="144"/>
      <c r="J37" s="18"/>
      <c r="K37" s="144"/>
      <c r="M37" s="145"/>
      <c r="N37" s="133"/>
    </row>
    <row r="38" spans="1:22" s="51" customFormat="1" ht="20.25" customHeight="1" thickBot="1">
      <c r="B38" s="48"/>
      <c r="C38" s="138" t="s">
        <v>78</v>
      </c>
      <c r="D38" s="49"/>
      <c r="E38" s="52">
        <f>+E15+E27+E36</f>
        <v>0</v>
      </c>
      <c r="F38" s="52">
        <f t="shared" ref="F38:N38" si="0">+F15+F27+F36</f>
        <v>0</v>
      </c>
      <c r="G38" s="52">
        <f t="shared" si="0"/>
        <v>0</v>
      </c>
      <c r="H38" s="52">
        <f t="shared" si="0"/>
        <v>0</v>
      </c>
      <c r="I38" s="52">
        <f t="shared" si="0"/>
        <v>0</v>
      </c>
      <c r="J38" s="18"/>
      <c r="K38" s="52">
        <f t="shared" si="0"/>
        <v>0</v>
      </c>
      <c r="L38" s="52">
        <f t="shared" si="0"/>
        <v>0</v>
      </c>
      <c r="M38" s="52">
        <f t="shared" si="0"/>
        <v>0</v>
      </c>
      <c r="N38" s="52">
        <f t="shared" si="0"/>
        <v>0</v>
      </c>
      <c r="O38" s="18"/>
      <c r="P38" s="18"/>
      <c r="Q38" s="19"/>
      <c r="R38" s="18"/>
      <c r="S38" s="18"/>
      <c r="T38" s="18"/>
      <c r="U38" s="19"/>
      <c r="V38" s="18"/>
    </row>
    <row r="39" spans="1:22">
      <c r="A39" s="18"/>
      <c r="C39" s="18"/>
      <c r="D39" s="38"/>
      <c r="E39" s="40"/>
      <c r="F39" s="40"/>
      <c r="G39" s="40"/>
      <c r="H39" s="40"/>
      <c r="I39" s="40"/>
      <c r="K39" s="40"/>
      <c r="L39" s="38"/>
    </row>
    <row r="40" spans="1:22">
      <c r="A40" s="18"/>
      <c r="B40" s="53"/>
      <c r="C40" s="18"/>
      <c r="E40" s="54"/>
      <c r="F40" s="54"/>
      <c r="G40" s="41"/>
      <c r="H40" s="41"/>
    </row>
    <row r="41" spans="1:22" ht="15">
      <c r="A41" s="18"/>
      <c r="C41" s="107"/>
      <c r="D41" s="26"/>
      <c r="E41" s="55"/>
      <c r="F41" s="55"/>
      <c r="G41" s="56"/>
      <c r="I41" s="18" t="s">
        <v>62</v>
      </c>
    </row>
    <row r="42" spans="1:22">
      <c r="A42" s="18"/>
      <c r="C42" s="215"/>
      <c r="E42" s="210" t="s">
        <v>54</v>
      </c>
      <c r="F42" s="211"/>
      <c r="G42" s="212"/>
      <c r="H42" s="213" t="s">
        <v>55</v>
      </c>
      <c r="I42" s="213"/>
    </row>
    <row r="43" spans="1:22" ht="18" customHeight="1">
      <c r="C43" s="328" t="s">
        <v>38</v>
      </c>
      <c r="E43" s="57" t="s">
        <v>28</v>
      </c>
      <c r="F43" s="330" t="s">
        <v>39</v>
      </c>
      <c r="G43" s="31" t="s">
        <v>28</v>
      </c>
      <c r="H43" s="330" t="s">
        <v>39</v>
      </c>
      <c r="I43" s="31" t="s">
        <v>28</v>
      </c>
    </row>
    <row r="44" spans="1:22" ht="18" customHeight="1">
      <c r="C44" s="329"/>
      <c r="D44" s="33"/>
      <c r="E44" s="34" t="str">
        <f>+E7</f>
        <v>01 - 01 - t-1</v>
      </c>
      <c r="F44" s="331"/>
      <c r="G44" s="36" t="str">
        <f>+I7</f>
        <v>31 - 12 - t-1</v>
      </c>
      <c r="H44" s="331"/>
      <c r="I44" s="36" t="str">
        <f>+N7</f>
        <v>31 - 12 - t</v>
      </c>
    </row>
    <row r="45" spans="1:22" ht="6" customHeight="1">
      <c r="C45" s="18"/>
      <c r="D45" s="39"/>
      <c r="E45" s="58"/>
      <c r="F45" s="58"/>
      <c r="G45" s="58"/>
      <c r="H45" s="58"/>
      <c r="I45" s="58"/>
    </row>
    <row r="46" spans="1:22">
      <c r="C46" s="127" t="s">
        <v>76</v>
      </c>
      <c r="D46" s="128"/>
      <c r="E46" s="129"/>
      <c r="F46" s="129"/>
      <c r="G46" s="130"/>
      <c r="H46" s="131"/>
      <c r="I46" s="131"/>
    </row>
    <row r="47" spans="1:22" ht="18" customHeight="1">
      <c r="C47" s="262" t="s">
        <v>136</v>
      </c>
      <c r="D47" s="128"/>
      <c r="E47" s="134"/>
      <c r="F47" s="134"/>
      <c r="G47" s="134"/>
      <c r="H47" s="134"/>
      <c r="I47" s="134"/>
    </row>
    <row r="48" spans="1:22" ht="15.75" customHeight="1">
      <c r="C48" s="124" t="s">
        <v>137</v>
      </c>
      <c r="D48" s="128"/>
      <c r="E48" s="134"/>
      <c r="F48" s="134"/>
      <c r="G48" s="134"/>
      <c r="H48" s="134"/>
      <c r="I48" s="134"/>
      <c r="P48" s="19"/>
      <c r="Q48" s="18"/>
      <c r="T48" s="19"/>
      <c r="U48" s="18"/>
    </row>
    <row r="49" spans="1:21" ht="16.5" customHeight="1">
      <c r="C49" s="124" t="s">
        <v>75</v>
      </c>
      <c r="D49" s="128"/>
      <c r="E49" s="134"/>
      <c r="F49" s="134"/>
      <c r="G49" s="134"/>
      <c r="H49" s="134"/>
      <c r="I49" s="134"/>
      <c r="P49" s="19"/>
      <c r="Q49" s="18"/>
      <c r="T49" s="19"/>
      <c r="U49" s="18"/>
    </row>
    <row r="50" spans="1:21" ht="16.5" customHeight="1">
      <c r="C50" s="124" t="s">
        <v>75</v>
      </c>
      <c r="D50" s="128"/>
      <c r="E50" s="134"/>
      <c r="F50" s="134"/>
      <c r="G50" s="134"/>
      <c r="H50" s="134"/>
      <c r="I50" s="134"/>
      <c r="P50" s="19"/>
      <c r="Q50" s="18"/>
      <c r="T50" s="19"/>
      <c r="U50" s="18"/>
    </row>
    <row r="51" spans="1:21" ht="16.5" customHeight="1">
      <c r="C51" s="44"/>
      <c r="D51" s="128"/>
      <c r="E51" s="134"/>
      <c r="F51" s="134"/>
      <c r="G51" s="134"/>
      <c r="H51" s="134"/>
      <c r="I51" s="134"/>
      <c r="P51" s="19"/>
      <c r="Q51" s="18"/>
      <c r="T51" s="19"/>
      <c r="U51" s="18"/>
    </row>
    <row r="52" spans="1:21" ht="21" customHeight="1">
      <c r="C52" s="138" t="s">
        <v>34</v>
      </c>
      <c r="D52" s="139"/>
      <c r="E52" s="140"/>
      <c r="F52" s="140"/>
      <c r="G52" s="140"/>
      <c r="H52" s="140"/>
      <c r="I52" s="140"/>
      <c r="P52" s="19"/>
      <c r="Q52" s="18"/>
      <c r="T52" s="19"/>
      <c r="U52" s="18"/>
    </row>
    <row r="53" spans="1:21" s="51" customFormat="1" ht="6" customHeight="1">
      <c r="B53" s="48"/>
      <c r="C53" s="142"/>
      <c r="D53" s="143"/>
      <c r="E53" s="129"/>
      <c r="F53" s="129"/>
      <c r="G53" s="131"/>
      <c r="H53" s="131"/>
      <c r="I53" s="131"/>
      <c r="J53" s="18"/>
      <c r="K53" s="18"/>
      <c r="L53" s="18"/>
      <c r="M53" s="19"/>
      <c r="N53" s="18"/>
      <c r="O53" s="18"/>
      <c r="P53" s="19"/>
      <c r="Q53" s="18"/>
      <c r="S53" s="18"/>
      <c r="T53" s="19"/>
      <c r="U53" s="18"/>
    </row>
    <row r="54" spans="1:21" s="51" customFormat="1" ht="18.75" customHeight="1">
      <c r="B54" s="48"/>
      <c r="C54" s="105" t="s">
        <v>60</v>
      </c>
      <c r="D54" s="39"/>
      <c r="E54" s="40"/>
      <c r="F54" s="40"/>
      <c r="G54" s="41"/>
      <c r="H54" s="42"/>
      <c r="I54" s="42"/>
      <c r="J54" s="18"/>
      <c r="K54" s="18"/>
      <c r="L54" s="18"/>
      <c r="M54" s="19"/>
      <c r="N54" s="18"/>
      <c r="O54" s="18"/>
      <c r="P54" s="19"/>
      <c r="Q54" s="18"/>
      <c r="S54" s="18"/>
      <c r="T54" s="19"/>
      <c r="U54" s="18"/>
    </row>
    <row r="55" spans="1:21">
      <c r="C55" s="262" t="s">
        <v>138</v>
      </c>
      <c r="D55" s="39"/>
      <c r="E55" s="43"/>
      <c r="F55" s="43"/>
      <c r="G55" s="43"/>
      <c r="H55" s="43"/>
      <c r="I55" s="43"/>
      <c r="P55" s="19"/>
      <c r="Q55" s="18"/>
      <c r="T55" s="19"/>
      <c r="U55" s="18"/>
    </row>
    <row r="56" spans="1:21">
      <c r="A56" s="18"/>
      <c r="C56" s="124" t="s">
        <v>139</v>
      </c>
      <c r="D56" s="39"/>
      <c r="E56" s="45"/>
      <c r="F56" s="45"/>
      <c r="G56" s="45"/>
      <c r="H56" s="45"/>
      <c r="I56" s="45"/>
    </row>
    <row r="57" spans="1:21">
      <c r="A57" s="18"/>
      <c r="C57" s="124" t="s">
        <v>140</v>
      </c>
      <c r="D57" s="39"/>
      <c r="E57" s="45"/>
      <c r="F57" s="45"/>
      <c r="G57" s="45"/>
      <c r="H57" s="45"/>
      <c r="I57" s="45"/>
    </row>
    <row r="58" spans="1:21">
      <c r="A58" s="18"/>
      <c r="C58" s="124" t="s">
        <v>141</v>
      </c>
      <c r="D58" s="39"/>
      <c r="E58" s="45"/>
      <c r="F58" s="45"/>
      <c r="G58" s="45"/>
      <c r="H58" s="45"/>
      <c r="I58" s="45"/>
    </row>
    <row r="59" spans="1:21">
      <c r="A59" s="18"/>
      <c r="C59" s="124" t="s">
        <v>142</v>
      </c>
      <c r="D59" s="39"/>
      <c r="E59" s="45"/>
      <c r="F59" s="45"/>
      <c r="G59" s="45"/>
      <c r="H59" s="45"/>
      <c r="I59" s="45"/>
    </row>
    <row r="60" spans="1:21">
      <c r="A60" s="18"/>
      <c r="C60" s="124" t="s">
        <v>143</v>
      </c>
      <c r="D60" s="39"/>
      <c r="E60" s="45"/>
      <c r="F60" s="45"/>
      <c r="G60" s="45"/>
      <c r="H60" s="45"/>
      <c r="I60" s="45"/>
    </row>
    <row r="61" spans="1:21">
      <c r="A61" s="18"/>
      <c r="C61" s="124" t="s">
        <v>75</v>
      </c>
      <c r="D61" s="39"/>
      <c r="E61" s="45"/>
      <c r="F61" s="45"/>
      <c r="G61" s="45"/>
      <c r="H61" s="45"/>
      <c r="I61" s="45"/>
    </row>
    <row r="62" spans="1:21">
      <c r="A62" s="18"/>
      <c r="C62" s="124" t="s">
        <v>75</v>
      </c>
      <c r="D62" s="39"/>
      <c r="E62" s="45"/>
      <c r="F62" s="45"/>
      <c r="G62" s="45"/>
      <c r="H62" s="45"/>
      <c r="I62" s="45"/>
      <c r="J62" s="45"/>
    </row>
    <row r="63" spans="1:21" ht="19.5" customHeight="1">
      <c r="A63" s="18"/>
      <c r="C63" s="69" t="s">
        <v>36</v>
      </c>
      <c r="D63" s="49"/>
      <c r="E63" s="50"/>
      <c r="F63" s="50"/>
      <c r="G63" s="50"/>
      <c r="H63" s="50"/>
      <c r="I63" s="50"/>
      <c r="J63" s="59"/>
    </row>
    <row r="64" spans="1:21" ht="6.75" customHeight="1">
      <c r="A64" s="18"/>
      <c r="C64" s="18"/>
      <c r="D64" s="18"/>
      <c r="E64" s="18"/>
      <c r="F64" s="18"/>
      <c r="G64" s="18"/>
      <c r="H64" s="18"/>
    </row>
    <row r="65" spans="1:21" ht="27" customHeight="1" thickBot="1">
      <c r="A65" s="18"/>
      <c r="C65" s="138" t="s">
        <v>37</v>
      </c>
      <c r="D65" s="139"/>
      <c r="E65" s="146">
        <f>+E52+E63</f>
        <v>0</v>
      </c>
      <c r="F65" s="146">
        <f t="shared" ref="F65:I65" si="1">+F52+F63</f>
        <v>0</v>
      </c>
      <c r="G65" s="146">
        <f t="shared" si="1"/>
        <v>0</v>
      </c>
      <c r="H65" s="146">
        <f t="shared" si="1"/>
        <v>0</v>
      </c>
      <c r="I65" s="146">
        <f t="shared" si="1"/>
        <v>0</v>
      </c>
      <c r="J65" s="214"/>
    </row>
    <row r="66" spans="1:21">
      <c r="A66" s="18"/>
      <c r="C66" s="18"/>
      <c r="D66" s="18"/>
      <c r="E66" s="18"/>
      <c r="F66" s="18"/>
      <c r="G66" s="18"/>
      <c r="H66" s="18"/>
    </row>
    <row r="67" spans="1:21">
      <c r="A67" s="18"/>
      <c r="C67" s="18"/>
      <c r="D67" s="18"/>
      <c r="E67" s="18"/>
      <c r="F67" s="18"/>
      <c r="G67" s="18"/>
      <c r="H67" s="18"/>
    </row>
    <row r="68" spans="1:21">
      <c r="A68" s="18"/>
      <c r="C68" s="18"/>
      <c r="D68" s="18"/>
      <c r="E68" s="18"/>
      <c r="F68" s="18"/>
      <c r="G68" s="18"/>
      <c r="H68" s="18"/>
    </row>
    <row r="69" spans="1:21">
      <c r="A69" s="18"/>
      <c r="C69" s="18"/>
      <c r="D69" s="18"/>
      <c r="E69" s="18"/>
      <c r="F69" s="18"/>
      <c r="G69" s="18"/>
      <c r="H69" s="18"/>
    </row>
    <row r="70" spans="1:21">
      <c r="A70" s="18"/>
      <c r="C70" s="18"/>
      <c r="D70" s="18"/>
      <c r="E70" s="18"/>
      <c r="F70" s="18"/>
      <c r="G70" s="18"/>
      <c r="H70" s="18"/>
    </row>
    <row r="71" spans="1:21">
      <c r="A71" s="18"/>
      <c r="C71" s="18"/>
      <c r="D71" s="18"/>
      <c r="E71" s="18"/>
      <c r="F71" s="18"/>
      <c r="G71" s="18"/>
      <c r="H71" s="18"/>
    </row>
    <row r="72" spans="1:21">
      <c r="A72" s="18"/>
      <c r="C72" s="18"/>
      <c r="D72" s="18"/>
      <c r="E72" s="18"/>
      <c r="F72" s="18"/>
      <c r="G72" s="18"/>
      <c r="H72" s="18"/>
      <c r="M72" s="18"/>
      <c r="Q72" s="18"/>
      <c r="U72" s="18"/>
    </row>
    <row r="73" spans="1:21">
      <c r="A73" s="18"/>
      <c r="C73" s="18"/>
      <c r="D73" s="18"/>
      <c r="E73" s="18"/>
      <c r="F73" s="18"/>
      <c r="G73" s="18"/>
      <c r="H73" s="18"/>
      <c r="M73" s="18"/>
      <c r="Q73" s="18"/>
      <c r="U73" s="18"/>
    </row>
    <row r="74" spans="1:21">
      <c r="A74" s="18"/>
      <c r="C74" s="18"/>
      <c r="D74" s="18"/>
      <c r="E74" s="18"/>
      <c r="F74" s="18"/>
      <c r="G74" s="18"/>
      <c r="H74" s="18"/>
      <c r="M74" s="18"/>
      <c r="Q74" s="18"/>
      <c r="U74" s="18"/>
    </row>
    <row r="75" spans="1:21">
      <c r="A75" s="18"/>
      <c r="C75" s="18"/>
      <c r="D75" s="18"/>
      <c r="E75" s="18"/>
      <c r="F75" s="18"/>
      <c r="G75" s="18"/>
      <c r="H75" s="18"/>
      <c r="M75" s="18"/>
      <c r="Q75" s="18"/>
      <c r="U75" s="18"/>
    </row>
    <row r="76" spans="1:21">
      <c r="A76" s="18"/>
      <c r="C76" s="18"/>
      <c r="D76" s="18"/>
      <c r="E76" s="18"/>
      <c r="F76" s="18"/>
      <c r="G76" s="18"/>
      <c r="H76" s="18"/>
      <c r="M76" s="18"/>
      <c r="Q76" s="18"/>
      <c r="U76" s="18"/>
    </row>
    <row r="77" spans="1:21">
      <c r="A77" s="18"/>
      <c r="C77" s="18"/>
      <c r="D77" s="18"/>
      <c r="E77" s="18"/>
      <c r="F77" s="18"/>
      <c r="G77" s="18"/>
      <c r="H77" s="18"/>
      <c r="M77" s="18"/>
      <c r="Q77" s="18"/>
      <c r="U77" s="18"/>
    </row>
    <row r="78" spans="1:21">
      <c r="A78" s="18"/>
      <c r="C78" s="18"/>
      <c r="D78" s="18"/>
      <c r="E78" s="18"/>
      <c r="F78" s="18"/>
      <c r="G78" s="18"/>
      <c r="H78" s="18"/>
      <c r="M78" s="18"/>
      <c r="Q78" s="18"/>
      <c r="U78" s="18"/>
    </row>
    <row r="79" spans="1:21">
      <c r="A79" s="18"/>
      <c r="C79" s="18"/>
      <c r="D79" s="18"/>
      <c r="E79" s="18"/>
      <c r="F79" s="18"/>
      <c r="G79" s="18"/>
      <c r="H79" s="18"/>
      <c r="M79" s="18"/>
      <c r="Q79" s="18"/>
      <c r="U79" s="18"/>
    </row>
    <row r="81" spans="1:21">
      <c r="A81" s="18"/>
      <c r="C81" s="18"/>
      <c r="D81" s="18"/>
      <c r="E81" s="18"/>
      <c r="F81" s="18"/>
      <c r="G81" s="18"/>
      <c r="H81" s="18"/>
      <c r="M81" s="18"/>
      <c r="Q81" s="18"/>
      <c r="U81" s="18"/>
    </row>
    <row r="82" spans="1:21">
      <c r="A82" s="18"/>
      <c r="C82" s="18"/>
      <c r="D82" s="18"/>
      <c r="E82" s="18"/>
      <c r="F82" s="18"/>
      <c r="G82" s="18"/>
      <c r="H82" s="18"/>
      <c r="M82" s="18"/>
      <c r="Q82" s="18"/>
      <c r="U82" s="18"/>
    </row>
    <row r="83" spans="1:21">
      <c r="A83" s="18"/>
      <c r="C83" s="18"/>
      <c r="D83" s="18"/>
      <c r="E83" s="18"/>
      <c r="F83" s="18"/>
      <c r="G83" s="18"/>
      <c r="H83" s="18"/>
      <c r="M83" s="18"/>
      <c r="Q83" s="18"/>
      <c r="U83" s="18"/>
    </row>
    <row r="84" spans="1:21">
      <c r="A84" s="18"/>
      <c r="C84" s="18"/>
      <c r="D84" s="18"/>
      <c r="E84" s="18"/>
      <c r="F84" s="18"/>
      <c r="G84" s="18"/>
      <c r="H84" s="18"/>
      <c r="M84" s="18"/>
      <c r="Q84" s="18"/>
      <c r="U84" s="18"/>
    </row>
    <row r="85" spans="1:21">
      <c r="A85" s="18"/>
      <c r="C85" s="18"/>
      <c r="D85" s="18"/>
      <c r="E85" s="18"/>
      <c r="F85" s="18"/>
      <c r="G85" s="18"/>
      <c r="H85" s="18"/>
      <c r="M85" s="18"/>
      <c r="Q85" s="18"/>
      <c r="U85" s="18"/>
    </row>
    <row r="86" spans="1:21">
      <c r="A86" s="18"/>
      <c r="C86" s="18"/>
      <c r="D86" s="18"/>
      <c r="E86" s="18"/>
      <c r="F86" s="18"/>
      <c r="G86" s="18"/>
      <c r="H86" s="18"/>
      <c r="M86" s="18"/>
      <c r="Q86" s="18"/>
      <c r="U86" s="18"/>
    </row>
    <row r="87" spans="1:21">
      <c r="A87" s="18"/>
      <c r="C87" s="18"/>
      <c r="D87" s="18"/>
      <c r="E87" s="18"/>
      <c r="F87" s="18"/>
      <c r="G87" s="18"/>
      <c r="H87" s="18"/>
      <c r="M87" s="18"/>
      <c r="Q87" s="18"/>
      <c r="U87" s="18"/>
    </row>
    <row r="88" spans="1:21">
      <c r="A88" s="18"/>
      <c r="C88" s="18"/>
      <c r="D88" s="18"/>
      <c r="E88" s="18"/>
      <c r="F88" s="18"/>
      <c r="G88" s="18"/>
      <c r="H88" s="18"/>
      <c r="M88" s="18"/>
      <c r="Q88" s="18"/>
      <c r="U88" s="18"/>
    </row>
    <row r="89" spans="1:21">
      <c r="A89" s="18"/>
      <c r="C89" s="18"/>
      <c r="D89" s="18"/>
      <c r="E89" s="18"/>
      <c r="F89" s="18"/>
      <c r="G89" s="18"/>
      <c r="H89" s="18"/>
      <c r="M89" s="18"/>
      <c r="Q89" s="18"/>
      <c r="U89" s="18"/>
    </row>
    <row r="90" spans="1:21">
      <c r="A90" s="18"/>
      <c r="C90" s="18"/>
      <c r="D90" s="18"/>
      <c r="E90" s="18"/>
      <c r="F90" s="18"/>
      <c r="G90" s="18"/>
      <c r="H90" s="18"/>
      <c r="M90" s="18"/>
      <c r="Q90" s="18"/>
      <c r="U90" s="18"/>
    </row>
    <row r="91" spans="1:21">
      <c r="A91" s="18"/>
      <c r="C91" s="18"/>
      <c r="D91" s="18"/>
      <c r="E91" s="18"/>
      <c r="F91" s="18"/>
      <c r="G91" s="18"/>
      <c r="H91" s="18"/>
      <c r="M91" s="18"/>
      <c r="Q91" s="18"/>
      <c r="U91" s="18"/>
    </row>
    <row r="92" spans="1:21">
      <c r="A92" s="18"/>
      <c r="C92" s="18"/>
      <c r="D92" s="18"/>
      <c r="E92" s="18"/>
      <c r="F92" s="18"/>
      <c r="G92" s="18"/>
      <c r="H92" s="18"/>
      <c r="M92" s="18"/>
      <c r="Q92" s="18"/>
      <c r="U92" s="18"/>
    </row>
    <row r="93" spans="1:21">
      <c r="A93" s="18"/>
      <c r="C93" s="18"/>
      <c r="D93" s="18"/>
      <c r="E93" s="18"/>
      <c r="F93" s="18"/>
      <c r="G93" s="18"/>
      <c r="H93" s="18"/>
      <c r="M93" s="18"/>
      <c r="Q93" s="18"/>
      <c r="U93" s="18"/>
    </row>
    <row r="94" spans="1:21">
      <c r="A94" s="18"/>
      <c r="C94" s="18"/>
      <c r="D94" s="18"/>
      <c r="E94" s="18"/>
      <c r="F94" s="18"/>
      <c r="G94" s="18"/>
      <c r="H94" s="18"/>
      <c r="M94" s="18"/>
      <c r="Q94" s="18"/>
      <c r="U94" s="18"/>
    </row>
    <row r="95" spans="1:21">
      <c r="A95" s="18"/>
      <c r="C95" s="18"/>
      <c r="D95" s="18"/>
      <c r="E95" s="18"/>
      <c r="F95" s="18"/>
      <c r="G95" s="18"/>
      <c r="H95" s="18"/>
      <c r="M95" s="18"/>
      <c r="Q95" s="18"/>
      <c r="U95" s="18"/>
    </row>
    <row r="96" spans="1:21">
      <c r="A96" s="18"/>
      <c r="C96" s="18"/>
      <c r="D96" s="18"/>
      <c r="E96" s="18"/>
      <c r="F96" s="18"/>
      <c r="G96" s="18"/>
      <c r="H96" s="18"/>
      <c r="M96" s="18"/>
      <c r="Q96" s="18"/>
      <c r="U96" s="18"/>
    </row>
    <row r="97" spans="1:21">
      <c r="A97" s="18"/>
      <c r="C97" s="18"/>
      <c r="D97" s="18"/>
      <c r="E97" s="18"/>
      <c r="F97" s="18"/>
      <c r="G97" s="18"/>
      <c r="H97" s="18"/>
      <c r="M97" s="18"/>
      <c r="Q97" s="18"/>
      <c r="U97" s="18"/>
    </row>
    <row r="98" spans="1:21">
      <c r="A98" s="18"/>
      <c r="C98" s="18"/>
      <c r="D98" s="18"/>
      <c r="E98" s="18"/>
      <c r="F98" s="18"/>
      <c r="G98" s="18"/>
      <c r="H98" s="18"/>
      <c r="M98" s="18"/>
      <c r="Q98" s="18"/>
      <c r="U98" s="18"/>
    </row>
    <row r="99" spans="1:21">
      <c r="A99" s="18"/>
      <c r="C99" s="18"/>
      <c r="D99" s="18"/>
      <c r="E99" s="18"/>
      <c r="F99" s="18"/>
      <c r="G99" s="18"/>
      <c r="H99" s="18"/>
      <c r="M99" s="18"/>
      <c r="Q99" s="18"/>
      <c r="U99" s="18"/>
    </row>
    <row r="100" spans="1:21">
      <c r="A100" s="18"/>
      <c r="C100" s="18"/>
      <c r="D100" s="18"/>
      <c r="E100" s="18"/>
      <c r="F100" s="18"/>
      <c r="G100" s="18"/>
      <c r="H100" s="18"/>
      <c r="M100" s="18"/>
      <c r="Q100" s="18"/>
      <c r="U100" s="18"/>
    </row>
    <row r="101" spans="1:21">
      <c r="A101" s="18"/>
      <c r="C101" s="18"/>
      <c r="D101" s="18"/>
      <c r="E101" s="18"/>
      <c r="F101" s="18"/>
      <c r="G101" s="18"/>
      <c r="H101" s="18"/>
      <c r="M101" s="18"/>
      <c r="Q101" s="18"/>
      <c r="U101" s="18"/>
    </row>
    <row r="102" spans="1:21">
      <c r="A102" s="18"/>
      <c r="C102" s="18"/>
      <c r="D102" s="18"/>
      <c r="E102" s="18"/>
      <c r="F102" s="18"/>
      <c r="G102" s="18"/>
      <c r="H102" s="18"/>
      <c r="M102" s="18"/>
      <c r="Q102" s="18"/>
      <c r="U102" s="18"/>
    </row>
    <row r="103" spans="1:21">
      <c r="A103" s="18"/>
      <c r="C103" s="18"/>
      <c r="D103" s="18"/>
      <c r="E103" s="18"/>
      <c r="F103" s="18"/>
      <c r="G103" s="18"/>
      <c r="H103" s="18"/>
      <c r="M103" s="18"/>
      <c r="Q103" s="18"/>
      <c r="U103" s="18"/>
    </row>
    <row r="104" spans="1:21">
      <c r="A104" s="18"/>
      <c r="C104" s="18"/>
      <c r="D104" s="18"/>
      <c r="E104" s="18"/>
      <c r="F104" s="18"/>
      <c r="G104" s="18"/>
      <c r="H104" s="18"/>
      <c r="M104" s="18"/>
      <c r="Q104" s="18"/>
      <c r="U104" s="18"/>
    </row>
    <row r="105" spans="1:21">
      <c r="A105" s="18"/>
      <c r="C105" s="18"/>
      <c r="D105" s="18"/>
      <c r="E105" s="18"/>
      <c r="F105" s="18"/>
      <c r="G105" s="18"/>
      <c r="H105" s="18"/>
      <c r="M105" s="18"/>
      <c r="Q105" s="18"/>
      <c r="U105" s="18"/>
    </row>
    <row r="106" spans="1:21">
      <c r="A106" s="18"/>
      <c r="C106" s="18"/>
      <c r="D106" s="18"/>
      <c r="E106" s="18"/>
      <c r="F106" s="18"/>
      <c r="G106" s="18"/>
      <c r="H106" s="18"/>
      <c r="M106" s="18"/>
      <c r="Q106" s="18"/>
      <c r="U106" s="18"/>
    </row>
    <row r="107" spans="1:21">
      <c r="A107" s="18"/>
      <c r="C107" s="18"/>
      <c r="D107" s="18"/>
      <c r="E107" s="18"/>
      <c r="F107" s="18"/>
      <c r="G107" s="18"/>
      <c r="H107" s="18"/>
      <c r="M107" s="18"/>
      <c r="Q107" s="18"/>
      <c r="U107" s="18"/>
    </row>
    <row r="108" spans="1:21">
      <c r="A108" s="18"/>
      <c r="C108" s="18"/>
      <c r="D108" s="18"/>
      <c r="E108" s="18"/>
      <c r="F108" s="18"/>
      <c r="G108" s="18"/>
      <c r="H108" s="18"/>
      <c r="M108" s="18"/>
      <c r="Q108" s="18"/>
      <c r="U108" s="18"/>
    </row>
    <row r="109" spans="1:21">
      <c r="A109" s="18"/>
      <c r="C109" s="18"/>
      <c r="D109" s="18"/>
      <c r="E109" s="18"/>
      <c r="F109" s="18"/>
      <c r="G109" s="18"/>
      <c r="H109" s="18"/>
      <c r="M109" s="18"/>
      <c r="Q109" s="18"/>
      <c r="U109" s="18"/>
    </row>
    <row r="110" spans="1:21">
      <c r="A110" s="18"/>
      <c r="C110" s="18"/>
      <c r="D110" s="18"/>
      <c r="E110" s="18"/>
      <c r="F110" s="18"/>
      <c r="G110" s="18"/>
      <c r="H110" s="18"/>
      <c r="M110" s="18"/>
      <c r="Q110" s="18"/>
      <c r="U110" s="18"/>
    </row>
    <row r="111" spans="1:21">
      <c r="A111" s="18"/>
      <c r="C111" s="18"/>
      <c r="D111" s="18"/>
      <c r="E111" s="18"/>
      <c r="F111" s="18"/>
      <c r="G111" s="18"/>
      <c r="H111" s="18"/>
      <c r="M111" s="18"/>
      <c r="Q111" s="18"/>
      <c r="U111" s="18"/>
    </row>
    <row r="112" spans="1:21">
      <c r="A112" s="18"/>
      <c r="C112" s="18"/>
      <c r="D112" s="18"/>
      <c r="E112" s="18"/>
      <c r="F112" s="18"/>
      <c r="G112" s="18"/>
      <c r="H112" s="18"/>
      <c r="M112" s="18"/>
      <c r="Q112" s="18"/>
      <c r="U112" s="18"/>
    </row>
    <row r="113" spans="1:21">
      <c r="A113" s="18"/>
      <c r="C113" s="18"/>
      <c r="D113" s="18"/>
      <c r="E113" s="18"/>
      <c r="F113" s="18"/>
      <c r="G113" s="18"/>
      <c r="H113" s="18"/>
      <c r="M113" s="18"/>
      <c r="Q113" s="18"/>
      <c r="U113" s="18"/>
    </row>
    <row r="114" spans="1:21">
      <c r="A114" s="18"/>
      <c r="C114" s="18"/>
      <c r="D114" s="18"/>
      <c r="E114" s="18"/>
      <c r="F114" s="18"/>
      <c r="G114" s="18"/>
      <c r="H114" s="18"/>
      <c r="M114" s="18"/>
      <c r="Q114" s="18"/>
      <c r="U114" s="18"/>
    </row>
    <row r="115" spans="1:21">
      <c r="A115" s="18"/>
      <c r="C115" s="18"/>
      <c r="D115" s="18"/>
      <c r="E115" s="18"/>
      <c r="F115" s="18"/>
      <c r="G115" s="18"/>
      <c r="H115" s="18"/>
      <c r="M115" s="18"/>
      <c r="Q115" s="18"/>
      <c r="U115" s="18"/>
    </row>
    <row r="116" spans="1:21">
      <c r="A116" s="18"/>
      <c r="C116" s="18"/>
      <c r="D116" s="18"/>
      <c r="E116" s="18"/>
      <c r="F116" s="18"/>
      <c r="G116" s="18"/>
      <c r="H116" s="18"/>
      <c r="M116" s="18"/>
      <c r="Q116" s="18"/>
      <c r="U116" s="18"/>
    </row>
    <row r="117" spans="1:21">
      <c r="A117" s="18"/>
      <c r="C117" s="18"/>
      <c r="D117" s="18"/>
      <c r="E117" s="18"/>
      <c r="F117" s="18"/>
      <c r="G117" s="18"/>
      <c r="H117" s="18"/>
      <c r="M117" s="18"/>
      <c r="Q117" s="18"/>
      <c r="U117" s="18"/>
    </row>
    <row r="118" spans="1:21">
      <c r="A118" s="18"/>
      <c r="C118" s="18"/>
      <c r="D118" s="18"/>
      <c r="E118" s="18"/>
      <c r="F118" s="18"/>
      <c r="G118" s="18"/>
      <c r="H118" s="18"/>
      <c r="M118" s="18"/>
      <c r="Q118" s="18"/>
      <c r="U118" s="18"/>
    </row>
    <row r="119" spans="1:21">
      <c r="A119" s="18"/>
      <c r="C119" s="18"/>
      <c r="D119" s="18"/>
      <c r="E119" s="18"/>
      <c r="F119" s="18"/>
      <c r="G119" s="18"/>
      <c r="H119" s="18"/>
      <c r="M119" s="18"/>
      <c r="Q119" s="18"/>
      <c r="U119" s="18"/>
    </row>
    <row r="120" spans="1:21">
      <c r="A120" s="18"/>
      <c r="C120" s="18"/>
      <c r="D120" s="18"/>
      <c r="E120" s="18"/>
      <c r="F120" s="18"/>
      <c r="G120" s="18"/>
      <c r="H120" s="18"/>
      <c r="M120" s="18"/>
      <c r="Q120" s="18"/>
      <c r="U120" s="18"/>
    </row>
    <row r="121" spans="1:21">
      <c r="A121" s="18"/>
      <c r="C121" s="18"/>
      <c r="D121" s="18"/>
      <c r="E121" s="18"/>
      <c r="F121" s="18"/>
      <c r="G121" s="18"/>
      <c r="H121" s="18"/>
      <c r="M121" s="18"/>
      <c r="Q121" s="18"/>
      <c r="U121" s="18"/>
    </row>
    <row r="122" spans="1:21">
      <c r="A122" s="18"/>
      <c r="C122" s="18"/>
      <c r="D122" s="18"/>
      <c r="E122" s="18"/>
      <c r="F122" s="18"/>
      <c r="G122" s="18"/>
      <c r="H122" s="18"/>
      <c r="M122" s="18"/>
      <c r="Q122" s="18"/>
      <c r="U122" s="18"/>
    </row>
    <row r="123" spans="1:21">
      <c r="A123" s="18"/>
      <c r="C123" s="18"/>
      <c r="D123" s="18"/>
      <c r="E123" s="18"/>
      <c r="F123" s="18"/>
      <c r="G123" s="18"/>
      <c r="H123" s="18"/>
      <c r="M123" s="18"/>
      <c r="Q123" s="18"/>
      <c r="U123" s="18"/>
    </row>
    <row r="124" spans="1:21">
      <c r="A124" s="18"/>
      <c r="C124" s="18"/>
      <c r="D124" s="18"/>
      <c r="E124" s="18"/>
      <c r="F124" s="18"/>
      <c r="G124" s="18"/>
      <c r="H124" s="18"/>
      <c r="M124" s="18"/>
      <c r="Q124" s="18"/>
      <c r="U124" s="18"/>
    </row>
    <row r="125" spans="1:21">
      <c r="A125" s="18"/>
      <c r="C125" s="18"/>
      <c r="D125" s="18"/>
      <c r="E125" s="18"/>
      <c r="F125" s="18"/>
      <c r="G125" s="18"/>
      <c r="H125" s="18"/>
      <c r="M125" s="18"/>
      <c r="Q125" s="18"/>
      <c r="U125" s="18"/>
    </row>
    <row r="126" spans="1:21">
      <c r="A126" s="18"/>
      <c r="C126" s="18"/>
      <c r="D126" s="18"/>
      <c r="E126" s="18"/>
      <c r="F126" s="18"/>
      <c r="G126" s="18"/>
      <c r="H126" s="18"/>
      <c r="M126" s="18"/>
      <c r="Q126" s="18"/>
      <c r="U126" s="18"/>
    </row>
    <row r="127" spans="1:21">
      <c r="A127" s="18"/>
      <c r="C127" s="18"/>
      <c r="D127" s="18"/>
      <c r="E127" s="18"/>
      <c r="F127" s="18"/>
      <c r="G127" s="18"/>
      <c r="H127" s="18"/>
      <c r="M127" s="18"/>
      <c r="Q127" s="18"/>
      <c r="U127" s="18"/>
    </row>
    <row r="128" spans="1:21">
      <c r="A128" s="18"/>
      <c r="C128" s="18"/>
      <c r="D128" s="18"/>
      <c r="E128" s="18"/>
      <c r="F128" s="18"/>
      <c r="G128" s="18"/>
      <c r="H128" s="18"/>
      <c r="M128" s="18"/>
      <c r="Q128" s="18"/>
      <c r="U128" s="18"/>
    </row>
    <row r="129" spans="1:21">
      <c r="A129" s="18"/>
      <c r="C129" s="18"/>
      <c r="D129" s="18"/>
      <c r="E129" s="18"/>
      <c r="F129" s="18"/>
      <c r="G129" s="18"/>
      <c r="H129" s="18"/>
      <c r="M129" s="18"/>
      <c r="Q129" s="18"/>
      <c r="U129" s="18"/>
    </row>
    <row r="130" spans="1:21">
      <c r="A130" s="18"/>
      <c r="C130" s="18"/>
      <c r="D130" s="18"/>
      <c r="E130" s="18"/>
      <c r="F130" s="18"/>
      <c r="G130" s="18"/>
      <c r="H130" s="18"/>
      <c r="M130" s="18"/>
      <c r="Q130" s="18"/>
      <c r="U130" s="18"/>
    </row>
    <row r="131" spans="1:21">
      <c r="A131" s="18"/>
      <c r="C131" s="18"/>
      <c r="D131" s="18"/>
      <c r="E131" s="18"/>
      <c r="F131" s="18"/>
      <c r="G131" s="18"/>
      <c r="H131" s="18"/>
      <c r="M131" s="18"/>
      <c r="Q131" s="18"/>
      <c r="U131" s="18"/>
    </row>
    <row r="132" spans="1:21">
      <c r="A132" s="18"/>
      <c r="C132" s="18"/>
      <c r="D132" s="18"/>
      <c r="E132" s="18"/>
      <c r="F132" s="18"/>
      <c r="G132" s="18"/>
      <c r="H132" s="18"/>
      <c r="M132" s="18"/>
      <c r="Q132" s="18"/>
      <c r="U132" s="18"/>
    </row>
    <row r="133" spans="1:21">
      <c r="A133" s="18"/>
      <c r="C133" s="18"/>
      <c r="D133" s="18"/>
      <c r="E133" s="18"/>
      <c r="F133" s="18"/>
      <c r="G133" s="18"/>
      <c r="H133" s="18"/>
      <c r="M133" s="18"/>
      <c r="Q133" s="18"/>
      <c r="U133" s="18"/>
    </row>
    <row r="134" spans="1:21">
      <c r="A134" s="18"/>
      <c r="C134" s="18"/>
      <c r="D134" s="18"/>
      <c r="E134" s="18"/>
      <c r="F134" s="18"/>
      <c r="G134" s="18"/>
      <c r="H134" s="18"/>
      <c r="M134" s="18"/>
      <c r="Q134" s="18"/>
      <c r="U134" s="18"/>
    </row>
    <row r="135" spans="1:21">
      <c r="A135" s="18"/>
      <c r="C135" s="18"/>
      <c r="D135" s="18"/>
      <c r="E135" s="18"/>
      <c r="F135" s="18"/>
      <c r="G135" s="18"/>
      <c r="H135" s="18"/>
      <c r="M135" s="18"/>
      <c r="Q135" s="18"/>
      <c r="U135" s="18"/>
    </row>
    <row r="136" spans="1:21">
      <c r="A136" s="18"/>
      <c r="C136" s="18"/>
      <c r="D136" s="18"/>
      <c r="E136" s="18"/>
      <c r="F136" s="18"/>
      <c r="G136" s="18"/>
      <c r="H136" s="18"/>
      <c r="M136" s="18"/>
      <c r="Q136" s="18"/>
      <c r="U136" s="18"/>
    </row>
    <row r="137" spans="1:21">
      <c r="A137" s="18"/>
      <c r="C137" s="18"/>
      <c r="D137" s="18"/>
      <c r="E137" s="18"/>
      <c r="F137" s="18"/>
      <c r="G137" s="18"/>
      <c r="H137" s="18"/>
      <c r="M137" s="18"/>
      <c r="Q137" s="18"/>
      <c r="U137" s="18"/>
    </row>
    <row r="138" spans="1:21">
      <c r="A138" s="18"/>
      <c r="C138" s="18"/>
      <c r="D138" s="18"/>
      <c r="E138" s="18"/>
      <c r="F138" s="18"/>
      <c r="G138" s="18"/>
      <c r="H138" s="18"/>
      <c r="M138" s="18"/>
      <c r="Q138" s="18"/>
      <c r="U138" s="18"/>
    </row>
    <row r="139" spans="1:21">
      <c r="A139" s="18"/>
      <c r="C139" s="18"/>
      <c r="D139" s="18"/>
      <c r="E139" s="18"/>
      <c r="F139" s="18"/>
      <c r="G139" s="18"/>
      <c r="H139" s="18"/>
      <c r="M139" s="18"/>
      <c r="Q139" s="18"/>
      <c r="U139" s="18"/>
    </row>
    <row r="140" spans="1:21">
      <c r="A140" s="18"/>
      <c r="C140" s="18"/>
      <c r="D140" s="18"/>
      <c r="E140" s="18"/>
      <c r="F140" s="18"/>
      <c r="G140" s="18"/>
      <c r="H140" s="18"/>
      <c r="M140" s="18"/>
      <c r="Q140" s="18"/>
      <c r="U140" s="18"/>
    </row>
    <row r="141" spans="1:21">
      <c r="A141" s="18"/>
      <c r="C141" s="18"/>
      <c r="D141" s="18"/>
      <c r="E141" s="18"/>
      <c r="F141" s="18"/>
      <c r="G141" s="18"/>
      <c r="H141" s="18"/>
      <c r="M141" s="18"/>
      <c r="Q141" s="18"/>
      <c r="U141" s="18"/>
    </row>
    <row r="142" spans="1:21">
      <c r="A142" s="18"/>
      <c r="C142" s="18"/>
      <c r="D142" s="18"/>
      <c r="E142" s="18"/>
      <c r="F142" s="18"/>
      <c r="G142" s="18"/>
      <c r="H142" s="18"/>
      <c r="M142" s="18"/>
      <c r="Q142" s="18"/>
      <c r="U142" s="18"/>
    </row>
    <row r="143" spans="1:21">
      <c r="A143" s="18"/>
      <c r="C143" s="18"/>
      <c r="D143" s="18"/>
      <c r="E143" s="18"/>
      <c r="F143" s="18"/>
      <c r="G143" s="18"/>
      <c r="H143" s="18"/>
      <c r="M143" s="18"/>
      <c r="Q143" s="18"/>
      <c r="U143" s="18"/>
    </row>
    <row r="144" spans="1:21">
      <c r="A144" s="18"/>
      <c r="C144" s="18"/>
      <c r="D144" s="18"/>
      <c r="E144" s="18"/>
      <c r="F144" s="18"/>
      <c r="G144" s="18"/>
      <c r="H144" s="18"/>
      <c r="M144" s="18"/>
      <c r="Q144" s="18"/>
      <c r="U144" s="18"/>
    </row>
    <row r="145" spans="1:21">
      <c r="A145" s="18"/>
      <c r="C145" s="18"/>
      <c r="D145" s="18"/>
      <c r="E145" s="18"/>
      <c r="F145" s="18"/>
      <c r="G145" s="18"/>
      <c r="H145" s="18"/>
      <c r="M145" s="18"/>
      <c r="Q145" s="18"/>
      <c r="U145" s="18"/>
    </row>
    <row r="146" spans="1:21">
      <c r="A146" s="18"/>
      <c r="C146" s="18"/>
      <c r="D146" s="18"/>
      <c r="E146" s="18"/>
      <c r="F146" s="18"/>
      <c r="G146" s="18"/>
      <c r="H146" s="18"/>
      <c r="M146" s="18"/>
      <c r="Q146" s="18"/>
      <c r="U146" s="18"/>
    </row>
    <row r="147" spans="1:21">
      <c r="A147" s="18"/>
      <c r="C147" s="18"/>
      <c r="D147" s="18"/>
      <c r="E147" s="18"/>
      <c r="F147" s="18"/>
      <c r="G147" s="18"/>
      <c r="H147" s="18"/>
      <c r="M147" s="18"/>
      <c r="Q147" s="18"/>
      <c r="U147" s="18"/>
    </row>
    <row r="148" spans="1:21">
      <c r="A148" s="18"/>
      <c r="C148" s="18"/>
      <c r="D148" s="18"/>
      <c r="E148" s="18"/>
      <c r="F148" s="18"/>
      <c r="G148" s="18"/>
      <c r="H148" s="18"/>
      <c r="M148" s="18"/>
      <c r="Q148" s="18"/>
      <c r="U148" s="18"/>
    </row>
    <row r="149" spans="1:21">
      <c r="A149" s="18"/>
      <c r="C149" s="18"/>
      <c r="D149" s="18"/>
      <c r="E149" s="18"/>
      <c r="F149" s="18"/>
      <c r="G149" s="18"/>
      <c r="H149" s="18"/>
      <c r="M149" s="18"/>
      <c r="Q149" s="18"/>
      <c r="U149" s="18"/>
    </row>
    <row r="150" spans="1:21">
      <c r="A150" s="18"/>
      <c r="C150" s="18"/>
      <c r="D150" s="18"/>
      <c r="E150" s="18"/>
      <c r="F150" s="18"/>
      <c r="G150" s="18"/>
      <c r="H150" s="18"/>
      <c r="M150" s="18"/>
      <c r="Q150" s="18"/>
      <c r="U150" s="18"/>
    </row>
    <row r="151" spans="1:21">
      <c r="A151" s="18"/>
      <c r="C151" s="18"/>
      <c r="D151" s="18"/>
      <c r="E151" s="18"/>
      <c r="F151" s="18"/>
      <c r="G151" s="18"/>
      <c r="H151" s="18"/>
      <c r="M151" s="18"/>
      <c r="Q151" s="18"/>
      <c r="U151" s="18"/>
    </row>
    <row r="152" spans="1:21">
      <c r="A152" s="18"/>
      <c r="C152" s="18"/>
      <c r="D152" s="18"/>
      <c r="E152" s="18"/>
      <c r="F152" s="18"/>
      <c r="G152" s="18"/>
      <c r="H152" s="18"/>
      <c r="M152" s="18"/>
      <c r="Q152" s="18"/>
      <c r="U152" s="18"/>
    </row>
    <row r="153" spans="1:21">
      <c r="A153" s="18"/>
      <c r="C153" s="18"/>
      <c r="D153" s="18"/>
      <c r="E153" s="18"/>
      <c r="F153" s="18"/>
      <c r="G153" s="18"/>
      <c r="H153" s="18"/>
      <c r="M153" s="18"/>
      <c r="Q153" s="18"/>
      <c r="U153" s="18"/>
    </row>
    <row r="154" spans="1:21">
      <c r="A154" s="18"/>
      <c r="C154" s="18"/>
      <c r="D154" s="18"/>
      <c r="E154" s="18"/>
      <c r="F154" s="18"/>
      <c r="G154" s="18"/>
      <c r="H154" s="18"/>
      <c r="M154" s="18"/>
      <c r="Q154" s="18"/>
      <c r="U154" s="18"/>
    </row>
    <row r="155" spans="1:21">
      <c r="A155" s="18"/>
      <c r="C155" s="18"/>
      <c r="D155" s="18"/>
      <c r="E155" s="18"/>
      <c r="F155" s="18"/>
      <c r="G155" s="18"/>
      <c r="H155" s="18"/>
      <c r="M155" s="18"/>
      <c r="Q155" s="18"/>
      <c r="U155" s="18"/>
    </row>
    <row r="156" spans="1:21">
      <c r="A156" s="18"/>
      <c r="C156" s="18"/>
      <c r="D156" s="18"/>
      <c r="E156" s="18"/>
      <c r="F156" s="18"/>
      <c r="G156" s="18"/>
      <c r="H156" s="18"/>
      <c r="M156" s="18"/>
      <c r="Q156" s="18"/>
      <c r="U156" s="18"/>
    </row>
    <row r="157" spans="1:21">
      <c r="A157" s="18"/>
      <c r="C157" s="18"/>
      <c r="D157" s="18"/>
      <c r="E157" s="18"/>
      <c r="F157" s="18"/>
      <c r="G157" s="18"/>
      <c r="H157" s="18"/>
      <c r="M157" s="18"/>
      <c r="Q157" s="18"/>
      <c r="U157" s="18"/>
    </row>
    <row r="158" spans="1:21">
      <c r="A158" s="18"/>
      <c r="C158" s="18"/>
      <c r="D158" s="18"/>
      <c r="E158" s="18"/>
      <c r="F158" s="18"/>
      <c r="G158" s="18"/>
      <c r="H158" s="18"/>
      <c r="M158" s="18"/>
      <c r="Q158" s="18"/>
      <c r="U158" s="18"/>
    </row>
    <row r="159" spans="1:21">
      <c r="A159" s="18"/>
      <c r="C159" s="18"/>
      <c r="D159" s="18"/>
      <c r="E159" s="18"/>
      <c r="F159" s="18"/>
      <c r="G159" s="18"/>
      <c r="H159" s="18"/>
      <c r="M159" s="18"/>
      <c r="Q159" s="18"/>
      <c r="U159" s="18"/>
    </row>
    <row r="160" spans="1:21">
      <c r="A160" s="18"/>
      <c r="C160" s="18"/>
      <c r="D160" s="18"/>
      <c r="E160" s="18"/>
      <c r="F160" s="18"/>
      <c r="G160" s="18"/>
      <c r="H160" s="18"/>
      <c r="M160" s="18"/>
      <c r="Q160" s="18"/>
      <c r="U160" s="18"/>
    </row>
    <row r="161" spans="1:21">
      <c r="A161" s="18"/>
      <c r="C161" s="18"/>
      <c r="D161" s="18"/>
      <c r="E161" s="18"/>
      <c r="F161" s="18"/>
      <c r="G161" s="18"/>
      <c r="H161" s="18"/>
      <c r="M161" s="18"/>
      <c r="Q161" s="18"/>
      <c r="U161" s="18"/>
    </row>
    <row r="162" spans="1:21">
      <c r="A162" s="18"/>
      <c r="C162" s="18"/>
      <c r="D162" s="18"/>
      <c r="E162" s="18"/>
      <c r="F162" s="18"/>
      <c r="G162" s="18"/>
      <c r="H162" s="18"/>
      <c r="M162" s="18"/>
      <c r="Q162" s="18"/>
      <c r="U162" s="18"/>
    </row>
    <row r="163" spans="1:21">
      <c r="A163" s="18"/>
      <c r="C163" s="18"/>
      <c r="D163" s="18"/>
      <c r="E163" s="18"/>
      <c r="F163" s="18"/>
      <c r="G163" s="18"/>
      <c r="H163" s="18"/>
      <c r="M163" s="18"/>
      <c r="Q163" s="18"/>
      <c r="U163" s="18"/>
    </row>
    <row r="164" spans="1:21">
      <c r="A164" s="18"/>
      <c r="C164" s="18"/>
      <c r="D164" s="18"/>
      <c r="E164" s="18"/>
      <c r="F164" s="18"/>
      <c r="G164" s="18"/>
      <c r="H164" s="18"/>
      <c r="M164" s="18"/>
      <c r="Q164" s="18"/>
      <c r="U164" s="18"/>
    </row>
    <row r="165" spans="1:21">
      <c r="A165" s="18"/>
      <c r="C165" s="18"/>
      <c r="D165" s="18"/>
      <c r="E165" s="18"/>
      <c r="F165" s="18"/>
      <c r="G165" s="18"/>
      <c r="H165" s="18"/>
      <c r="M165" s="18"/>
      <c r="Q165" s="18"/>
      <c r="U165" s="18"/>
    </row>
    <row r="166" spans="1:21">
      <c r="A166" s="18"/>
      <c r="C166" s="18"/>
      <c r="D166" s="18"/>
      <c r="E166" s="18"/>
      <c r="F166" s="18"/>
      <c r="G166" s="18"/>
      <c r="H166" s="18"/>
      <c r="M166" s="18"/>
      <c r="Q166" s="18"/>
      <c r="U166" s="18"/>
    </row>
    <row r="167" spans="1:21">
      <c r="A167" s="18"/>
      <c r="C167" s="18"/>
      <c r="D167" s="18"/>
      <c r="E167" s="18"/>
      <c r="F167" s="18"/>
      <c r="G167" s="18"/>
      <c r="H167" s="18"/>
      <c r="M167" s="18"/>
      <c r="Q167" s="18"/>
      <c r="U167" s="18"/>
    </row>
    <row r="168" spans="1:21">
      <c r="A168" s="18"/>
      <c r="C168" s="18"/>
      <c r="D168" s="18"/>
      <c r="E168" s="18"/>
      <c r="F168" s="18"/>
      <c r="G168" s="18"/>
      <c r="H168" s="18"/>
      <c r="M168" s="18"/>
      <c r="Q168" s="18"/>
      <c r="U168" s="18"/>
    </row>
    <row r="169" spans="1:21">
      <c r="A169" s="18"/>
      <c r="C169" s="18"/>
      <c r="D169" s="18"/>
      <c r="E169" s="18"/>
      <c r="F169" s="18"/>
      <c r="G169" s="18"/>
      <c r="H169" s="18"/>
      <c r="M169" s="18"/>
      <c r="Q169" s="18"/>
      <c r="U169" s="18"/>
    </row>
    <row r="170" spans="1:21">
      <c r="A170" s="18"/>
      <c r="C170" s="18"/>
      <c r="D170" s="18"/>
      <c r="E170" s="18"/>
      <c r="F170" s="18"/>
      <c r="G170" s="18"/>
      <c r="H170" s="18"/>
      <c r="M170" s="18"/>
      <c r="Q170" s="18"/>
      <c r="U170" s="18"/>
    </row>
    <row r="171" spans="1:21">
      <c r="A171" s="18"/>
      <c r="C171" s="18"/>
      <c r="D171" s="18"/>
      <c r="E171" s="18"/>
      <c r="F171" s="18"/>
      <c r="G171" s="18"/>
      <c r="H171" s="18"/>
      <c r="M171" s="18"/>
      <c r="Q171" s="18"/>
      <c r="U171" s="18"/>
    </row>
    <row r="172" spans="1:21">
      <c r="A172" s="18"/>
      <c r="C172" s="18"/>
      <c r="D172" s="18"/>
      <c r="E172" s="18"/>
      <c r="F172" s="18"/>
      <c r="G172" s="18"/>
      <c r="H172" s="18"/>
      <c r="M172" s="18"/>
      <c r="Q172" s="18"/>
      <c r="U172" s="18"/>
    </row>
    <row r="173" spans="1:21">
      <c r="A173" s="18"/>
      <c r="C173" s="18"/>
      <c r="D173" s="18"/>
      <c r="E173" s="18"/>
      <c r="F173" s="18"/>
      <c r="G173" s="18"/>
      <c r="H173" s="18"/>
      <c r="M173" s="18"/>
      <c r="Q173" s="18"/>
      <c r="U173" s="18"/>
    </row>
    <row r="174" spans="1:21">
      <c r="A174" s="18"/>
      <c r="C174" s="18"/>
      <c r="D174" s="18"/>
      <c r="E174" s="18"/>
      <c r="F174" s="18"/>
      <c r="G174" s="18"/>
      <c r="H174" s="18"/>
      <c r="M174" s="18"/>
      <c r="Q174" s="18"/>
      <c r="U174" s="18"/>
    </row>
    <row r="175" spans="1:21">
      <c r="A175" s="18"/>
      <c r="C175" s="18"/>
      <c r="D175" s="18"/>
      <c r="E175" s="18"/>
      <c r="F175" s="18"/>
      <c r="G175" s="18"/>
      <c r="H175" s="18"/>
      <c r="M175" s="18"/>
      <c r="Q175" s="18"/>
      <c r="U175" s="18"/>
    </row>
    <row r="176" spans="1:21">
      <c r="A176" s="18"/>
      <c r="C176" s="18"/>
      <c r="D176" s="18"/>
      <c r="E176" s="18"/>
      <c r="F176" s="18"/>
      <c r="G176" s="18"/>
      <c r="H176" s="18"/>
      <c r="M176" s="18"/>
      <c r="Q176" s="18"/>
      <c r="U176" s="18"/>
    </row>
    <row r="177" spans="1:21">
      <c r="A177" s="18"/>
      <c r="C177" s="18"/>
      <c r="D177" s="18"/>
      <c r="E177" s="18"/>
      <c r="F177" s="18"/>
      <c r="G177" s="18"/>
      <c r="H177" s="18"/>
      <c r="M177" s="18"/>
      <c r="Q177" s="18"/>
      <c r="U177" s="18"/>
    </row>
    <row r="178" spans="1:21">
      <c r="A178" s="18"/>
      <c r="C178" s="18"/>
      <c r="D178" s="18"/>
      <c r="E178" s="18"/>
      <c r="F178" s="18"/>
      <c r="G178" s="18"/>
      <c r="H178" s="18"/>
      <c r="M178" s="18"/>
      <c r="Q178" s="18"/>
      <c r="U178" s="18"/>
    </row>
    <row r="179" spans="1:21">
      <c r="A179" s="18"/>
      <c r="C179" s="18"/>
      <c r="D179" s="18"/>
      <c r="E179" s="18"/>
      <c r="F179" s="18"/>
      <c r="G179" s="18"/>
      <c r="H179" s="18"/>
      <c r="M179" s="18"/>
      <c r="Q179" s="18"/>
      <c r="U179" s="18"/>
    </row>
    <row r="180" spans="1:21">
      <c r="A180" s="18"/>
      <c r="C180" s="18"/>
      <c r="D180" s="18"/>
      <c r="E180" s="18"/>
      <c r="F180" s="18"/>
      <c r="G180" s="18"/>
      <c r="H180" s="18"/>
      <c r="M180" s="18"/>
      <c r="Q180" s="18"/>
      <c r="U180" s="18"/>
    </row>
    <row r="181" spans="1:21">
      <c r="A181" s="18"/>
      <c r="C181" s="18"/>
      <c r="D181" s="18"/>
      <c r="E181" s="18"/>
      <c r="F181" s="18"/>
      <c r="G181" s="18"/>
      <c r="H181" s="18"/>
      <c r="M181" s="18"/>
      <c r="Q181" s="18"/>
      <c r="U181" s="18"/>
    </row>
    <row r="182" spans="1:21">
      <c r="A182" s="18"/>
      <c r="C182" s="18"/>
      <c r="D182" s="18"/>
      <c r="E182" s="18"/>
      <c r="F182" s="18"/>
      <c r="G182" s="18"/>
      <c r="H182" s="18"/>
      <c r="M182" s="18"/>
      <c r="Q182" s="18"/>
      <c r="U182" s="18"/>
    </row>
    <row r="183" spans="1:21">
      <c r="A183" s="18"/>
      <c r="C183" s="18"/>
      <c r="D183" s="18"/>
      <c r="E183" s="18"/>
      <c r="F183" s="18"/>
      <c r="G183" s="18"/>
      <c r="H183" s="18"/>
      <c r="M183" s="18"/>
      <c r="Q183" s="18"/>
      <c r="U183" s="18"/>
    </row>
    <row r="184" spans="1:21">
      <c r="A184" s="18"/>
      <c r="C184" s="18"/>
      <c r="D184" s="18"/>
      <c r="E184" s="18"/>
      <c r="F184" s="18"/>
      <c r="G184" s="18"/>
      <c r="H184" s="18"/>
      <c r="M184" s="18"/>
      <c r="Q184" s="18"/>
      <c r="U184" s="18"/>
    </row>
    <row r="185" spans="1:21">
      <c r="A185" s="18"/>
      <c r="C185" s="18"/>
      <c r="D185" s="18"/>
      <c r="E185" s="18"/>
      <c r="F185" s="18"/>
      <c r="G185" s="18"/>
      <c r="H185" s="18"/>
      <c r="M185" s="18"/>
      <c r="Q185" s="18"/>
      <c r="U185" s="18"/>
    </row>
    <row r="186" spans="1:21">
      <c r="A186" s="18"/>
      <c r="C186" s="18"/>
      <c r="D186" s="18"/>
      <c r="E186" s="18"/>
      <c r="F186" s="18"/>
      <c r="G186" s="18"/>
      <c r="H186" s="18"/>
      <c r="M186" s="18"/>
      <c r="Q186" s="18"/>
      <c r="U186" s="18"/>
    </row>
    <row r="187" spans="1:21">
      <c r="A187" s="18"/>
      <c r="C187" s="18"/>
      <c r="D187" s="18"/>
      <c r="E187" s="18"/>
      <c r="F187" s="18"/>
      <c r="G187" s="18"/>
      <c r="H187" s="18"/>
      <c r="M187" s="18"/>
      <c r="Q187" s="18"/>
      <c r="U187" s="18"/>
    </row>
    <row r="188" spans="1:21">
      <c r="A188" s="18"/>
      <c r="C188" s="18"/>
      <c r="D188" s="18"/>
      <c r="E188" s="18"/>
      <c r="F188" s="18"/>
      <c r="G188" s="18"/>
      <c r="H188" s="18"/>
      <c r="M188" s="18"/>
      <c r="Q188" s="18"/>
      <c r="U188" s="18"/>
    </row>
    <row r="189" spans="1:21">
      <c r="A189" s="18"/>
      <c r="C189" s="18"/>
      <c r="D189" s="18"/>
      <c r="E189" s="18"/>
      <c r="F189" s="18"/>
      <c r="G189" s="18"/>
      <c r="H189" s="18"/>
      <c r="M189" s="18"/>
      <c r="Q189" s="18"/>
      <c r="U189" s="18"/>
    </row>
    <row r="190" spans="1:21">
      <c r="A190" s="18"/>
      <c r="C190" s="18"/>
      <c r="D190" s="18"/>
      <c r="E190" s="18"/>
      <c r="F190" s="18"/>
      <c r="G190" s="18"/>
      <c r="H190" s="18"/>
      <c r="M190" s="18"/>
      <c r="Q190" s="18"/>
      <c r="U190" s="18"/>
    </row>
    <row r="191" spans="1:21">
      <c r="A191" s="18"/>
      <c r="C191" s="18"/>
      <c r="D191" s="18"/>
      <c r="E191" s="18"/>
      <c r="F191" s="18"/>
      <c r="G191" s="18"/>
      <c r="H191" s="18"/>
      <c r="M191" s="18"/>
      <c r="Q191" s="18"/>
      <c r="U191" s="18"/>
    </row>
    <row r="192" spans="1:21">
      <c r="A192" s="18"/>
      <c r="C192" s="18"/>
      <c r="D192" s="18"/>
      <c r="E192" s="18"/>
      <c r="F192" s="18"/>
      <c r="G192" s="18"/>
      <c r="H192" s="18"/>
      <c r="M192" s="18"/>
      <c r="Q192" s="18"/>
      <c r="U192" s="18"/>
    </row>
    <row r="193" spans="1:21">
      <c r="A193" s="18"/>
      <c r="C193" s="18"/>
      <c r="D193" s="18"/>
      <c r="E193" s="18"/>
      <c r="F193" s="18"/>
      <c r="G193" s="18"/>
      <c r="H193" s="18"/>
      <c r="M193" s="18"/>
      <c r="Q193" s="18"/>
      <c r="U193" s="18"/>
    </row>
  </sheetData>
  <mergeCells count="7">
    <mergeCell ref="C2:G2"/>
    <mergeCell ref="K6:L6"/>
    <mergeCell ref="C6:C7"/>
    <mergeCell ref="F6:G6"/>
    <mergeCell ref="C43:C44"/>
    <mergeCell ref="F43:F44"/>
    <mergeCell ref="H43:H44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&amp;CEnondas</oddHeader>
    <oddFooter>&amp;LTarifas 2016 - junho 2015&amp;CPage 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showGridLines="0" zoomScaleNormal="100" workbookViewId="0">
      <selection activeCell="C4" sqref="C4"/>
    </sheetView>
  </sheetViews>
  <sheetFormatPr defaultColWidth="9.109375" defaultRowHeight="13.8"/>
  <cols>
    <col min="1" max="1" width="5.88671875" style="20" bestFit="1" customWidth="1"/>
    <col min="2" max="2" width="1.6640625" style="18" customWidth="1"/>
    <col min="3" max="3" width="29.33203125" style="38" customWidth="1"/>
    <col min="4" max="4" width="17.109375" style="23" customWidth="1"/>
    <col min="5" max="6" width="17.109375" style="19" customWidth="1"/>
    <col min="7" max="9" width="17.109375" style="18" customWidth="1"/>
    <col min="10" max="10" width="1.6640625" style="18" customWidth="1"/>
    <col min="11" max="12" width="12.88671875" style="18" customWidth="1"/>
    <col min="13" max="13" width="1.88671875" style="18" customWidth="1"/>
    <col min="14" max="17" width="12.33203125" style="18" customWidth="1"/>
    <col min="18" max="18" width="2.109375" style="18" customWidth="1"/>
    <col min="19" max="20" width="12.33203125" style="18" customWidth="1"/>
    <col min="21" max="22" width="12.33203125" style="18" bestFit="1" customWidth="1"/>
    <col min="23" max="23" width="6.33203125" style="18" bestFit="1" customWidth="1"/>
    <col min="24" max="24" width="9" style="18" bestFit="1" customWidth="1"/>
    <col min="25" max="25" width="11.5546875" style="18" bestFit="1" customWidth="1"/>
    <col min="26" max="26" width="9.88671875" style="18" bestFit="1" customWidth="1"/>
    <col min="27" max="28" width="12.33203125" style="18" bestFit="1" customWidth="1"/>
    <col min="29" max="16384" width="9.109375" style="18"/>
  </cols>
  <sheetData>
    <row r="1" spans="1:21">
      <c r="A1" s="61">
        <f>+'N1-02-Mobie - Imobilizado_amort'!A1+1</f>
        <v>3</v>
      </c>
      <c r="B1" s="62"/>
      <c r="C1" s="62"/>
      <c r="D1" s="62"/>
      <c r="E1" s="62"/>
      <c r="F1" s="62"/>
      <c r="G1" s="62"/>
    </row>
    <row r="2" spans="1:21">
      <c r="A2" s="62"/>
      <c r="C2" s="63"/>
      <c r="D2" s="64"/>
      <c r="E2" s="64"/>
      <c r="F2" s="64"/>
      <c r="G2" s="64"/>
    </row>
    <row r="3" spans="1:21">
      <c r="A3" s="60"/>
    </row>
    <row r="4" spans="1:21" ht="15.6">
      <c r="C4" s="101" t="str">
        <f>Índice!D9</f>
        <v>Quadro N1-03 - Mobie - Subsídios ao investimento</v>
      </c>
      <c r="D4" s="101"/>
      <c r="E4" s="101"/>
      <c r="F4" s="101"/>
      <c r="G4" s="101"/>
      <c r="H4" s="37"/>
      <c r="I4" s="65"/>
      <c r="L4" s="42"/>
    </row>
    <row r="5" spans="1:21">
      <c r="C5" s="1"/>
      <c r="D5" s="66"/>
      <c r="E5" s="67"/>
      <c r="F5" s="67"/>
      <c r="G5" s="68"/>
      <c r="H5" s="68"/>
      <c r="I5" s="68"/>
    </row>
    <row r="6" spans="1:21" s="132" customFormat="1">
      <c r="A6" s="125"/>
      <c r="C6" s="155"/>
      <c r="D6" s="336"/>
      <c r="E6" s="336"/>
      <c r="F6" s="156"/>
      <c r="G6" s="156"/>
      <c r="H6" s="157"/>
      <c r="I6" s="160"/>
      <c r="J6" s="18"/>
      <c r="K6" s="160"/>
      <c r="L6" s="157"/>
      <c r="N6" s="333"/>
      <c r="O6" s="333"/>
      <c r="P6" s="333"/>
      <c r="Q6" s="333"/>
      <c r="R6" s="333"/>
      <c r="S6" s="333"/>
      <c r="T6" s="157" t="s">
        <v>81</v>
      </c>
      <c r="U6" s="18"/>
    </row>
    <row r="7" spans="1:21" s="132" customFormat="1">
      <c r="A7" s="125"/>
      <c r="C7" s="102"/>
      <c r="D7" s="172" t="s">
        <v>54</v>
      </c>
      <c r="E7" s="172"/>
      <c r="F7" s="173"/>
      <c r="G7" s="173"/>
      <c r="H7" s="172"/>
      <c r="I7" s="210"/>
      <c r="J7" s="213"/>
      <c r="K7" s="210"/>
      <c r="L7" s="172"/>
      <c r="N7" s="172" t="s">
        <v>55</v>
      </c>
      <c r="O7" s="172"/>
      <c r="P7" s="172"/>
      <c r="Q7" s="172"/>
      <c r="R7" s="174"/>
      <c r="S7" s="172"/>
      <c r="T7" s="172"/>
      <c r="U7" s="18"/>
    </row>
    <row r="8" spans="1:21" s="159" customFormat="1" ht="18" customHeight="1">
      <c r="A8" s="158"/>
      <c r="C8" s="334"/>
      <c r="D8" s="161" t="s">
        <v>41</v>
      </c>
      <c r="E8" s="161" t="s">
        <v>42</v>
      </c>
      <c r="F8" s="332" t="s">
        <v>43</v>
      </c>
      <c r="G8" s="332"/>
      <c r="H8" s="332"/>
      <c r="I8" s="162" t="s">
        <v>44</v>
      </c>
      <c r="J8" s="18"/>
      <c r="K8" s="163" t="s">
        <v>41</v>
      </c>
      <c r="L8" s="163" t="s">
        <v>42</v>
      </c>
      <c r="N8" s="332" t="s">
        <v>43</v>
      </c>
      <c r="O8" s="332"/>
      <c r="P8" s="332"/>
      <c r="Q8" s="162" t="s">
        <v>44</v>
      </c>
      <c r="R8" s="18"/>
      <c r="S8" s="163" t="s">
        <v>41</v>
      </c>
      <c r="T8" s="163" t="s">
        <v>42</v>
      </c>
      <c r="U8" s="18"/>
    </row>
    <row r="9" spans="1:21" s="159" customFormat="1" ht="18" customHeight="1">
      <c r="A9" s="158"/>
      <c r="C9" s="335"/>
      <c r="D9" s="164" t="s">
        <v>82</v>
      </c>
      <c r="E9" s="164" t="s">
        <v>82</v>
      </c>
      <c r="F9" s="164" t="s">
        <v>45</v>
      </c>
      <c r="G9" s="164" t="s">
        <v>46</v>
      </c>
      <c r="H9" s="164" t="s">
        <v>47</v>
      </c>
      <c r="I9" s="164" t="s">
        <v>48</v>
      </c>
      <c r="J9" s="18"/>
      <c r="K9" s="165" t="s">
        <v>83</v>
      </c>
      <c r="L9" s="165" t="s">
        <v>83</v>
      </c>
      <c r="N9" s="164" t="s">
        <v>45</v>
      </c>
      <c r="O9" s="164" t="s">
        <v>46</v>
      </c>
      <c r="P9" s="164" t="s">
        <v>47</v>
      </c>
      <c r="Q9" s="164" t="s">
        <v>48</v>
      </c>
      <c r="R9" s="18"/>
      <c r="S9" s="165" t="s">
        <v>83</v>
      </c>
      <c r="T9" s="165" t="s">
        <v>83</v>
      </c>
      <c r="U9" s="18"/>
    </row>
    <row r="10" spans="1:21" s="132" customFormat="1" ht="6" customHeight="1">
      <c r="A10" s="125"/>
      <c r="C10" s="142"/>
      <c r="D10" s="147"/>
      <c r="E10" s="147"/>
      <c r="F10" s="166"/>
      <c r="G10" s="166"/>
      <c r="H10" s="159"/>
      <c r="I10" s="159"/>
      <c r="J10" s="18"/>
      <c r="K10" s="159"/>
      <c r="L10" s="159"/>
      <c r="N10" s="166"/>
      <c r="O10" s="166"/>
      <c r="P10" s="159"/>
      <c r="Q10" s="159"/>
      <c r="R10" s="18"/>
      <c r="S10" s="159"/>
      <c r="T10" s="159"/>
      <c r="U10" s="18"/>
    </row>
    <row r="11" spans="1:21" s="132" customFormat="1">
      <c r="A11" s="125"/>
      <c r="C11" s="127" t="s">
        <v>49</v>
      </c>
      <c r="D11" s="147"/>
      <c r="E11" s="147"/>
      <c r="F11" s="147"/>
      <c r="G11" s="147"/>
      <c r="H11" s="159"/>
      <c r="I11" s="159"/>
      <c r="J11" s="18"/>
      <c r="K11" s="159"/>
      <c r="L11" s="159"/>
      <c r="N11" s="147"/>
      <c r="O11" s="147"/>
      <c r="P11" s="159"/>
      <c r="Q11" s="159"/>
      <c r="R11" s="18"/>
      <c r="S11" s="159"/>
      <c r="T11" s="159"/>
      <c r="U11" s="18"/>
    </row>
    <row r="12" spans="1:21" s="132" customFormat="1" collapsed="1">
      <c r="A12" s="125"/>
      <c r="C12" s="148" t="s">
        <v>79</v>
      </c>
      <c r="D12" s="149"/>
      <c r="E12" s="149"/>
      <c r="F12" s="149"/>
      <c r="G12" s="149"/>
      <c r="H12" s="149"/>
      <c r="I12" s="149"/>
      <c r="J12" s="18"/>
      <c r="K12" s="149"/>
      <c r="L12" s="149"/>
      <c r="M12" s="131"/>
      <c r="N12" s="149"/>
      <c r="O12" s="149"/>
      <c r="P12" s="149"/>
      <c r="Q12" s="149"/>
      <c r="R12" s="18"/>
      <c r="S12" s="149"/>
      <c r="T12" s="149"/>
      <c r="U12" s="18"/>
    </row>
    <row r="13" spans="1:21" s="132" customFormat="1">
      <c r="A13" s="125"/>
      <c r="C13" s="148" t="s">
        <v>80</v>
      </c>
      <c r="D13" s="149"/>
      <c r="E13" s="149"/>
      <c r="F13" s="149"/>
      <c r="G13" s="149"/>
      <c r="H13" s="149"/>
      <c r="I13" s="149"/>
      <c r="J13" s="18"/>
      <c r="K13" s="149"/>
      <c r="L13" s="149"/>
      <c r="M13" s="131"/>
      <c r="N13" s="149"/>
      <c r="O13" s="149"/>
      <c r="P13" s="149"/>
      <c r="Q13" s="149"/>
      <c r="R13" s="18"/>
      <c r="S13" s="149"/>
      <c r="T13" s="149"/>
      <c r="U13" s="18"/>
    </row>
    <row r="14" spans="1:21" s="132" customFormat="1">
      <c r="A14" s="125"/>
      <c r="C14" s="263" t="s">
        <v>157</v>
      </c>
      <c r="D14" s="149"/>
      <c r="E14" s="149"/>
      <c r="F14" s="149"/>
      <c r="G14" s="149"/>
      <c r="H14" s="149"/>
      <c r="I14" s="149"/>
      <c r="J14" s="18"/>
      <c r="K14" s="149"/>
      <c r="L14" s="149"/>
      <c r="M14" s="131"/>
      <c r="N14" s="149"/>
      <c r="O14" s="149"/>
      <c r="P14" s="149"/>
      <c r="Q14" s="149"/>
      <c r="R14" s="18"/>
      <c r="S14" s="149"/>
      <c r="T14" s="149"/>
      <c r="U14" s="18"/>
    </row>
    <row r="15" spans="1:21" s="132" customFormat="1" ht="15">
      <c r="A15" s="125"/>
      <c r="C15" s="263" t="s">
        <v>160</v>
      </c>
      <c r="D15" s="149"/>
      <c r="E15" s="149"/>
      <c r="F15" s="149"/>
      <c r="G15" s="149"/>
      <c r="H15" s="149"/>
      <c r="I15" s="149"/>
      <c r="J15" s="18"/>
      <c r="K15" s="149"/>
      <c r="L15" s="149"/>
      <c r="M15" s="131"/>
      <c r="N15" s="149"/>
      <c r="O15" s="149"/>
      <c r="P15" s="149"/>
      <c r="Q15" s="149"/>
      <c r="R15" s="18"/>
      <c r="S15" s="149"/>
      <c r="T15" s="149"/>
      <c r="U15" s="18"/>
    </row>
    <row r="16" spans="1:21" s="168" customFormat="1" ht="15" customHeight="1" thickBot="1">
      <c r="A16" s="167"/>
      <c r="C16" s="150" t="s">
        <v>40</v>
      </c>
      <c r="D16" s="151"/>
      <c r="E16" s="151"/>
      <c r="F16" s="151"/>
      <c r="G16" s="151"/>
      <c r="H16" s="169"/>
      <c r="I16" s="151"/>
      <c r="J16" s="18"/>
      <c r="K16" s="170"/>
      <c r="L16" s="170"/>
      <c r="M16" s="171"/>
      <c r="N16" s="151"/>
      <c r="O16" s="151"/>
      <c r="P16" s="169"/>
      <c r="Q16" s="151"/>
      <c r="R16" s="18"/>
      <c r="S16" s="170"/>
      <c r="T16" s="170"/>
    </row>
    <row r="17" spans="1:28" s="132" customFormat="1" ht="6" customHeight="1">
      <c r="A17" s="125"/>
      <c r="C17" s="142"/>
      <c r="D17" s="152"/>
      <c r="E17" s="152"/>
      <c r="F17" s="153"/>
      <c r="G17" s="153"/>
      <c r="H17" s="149"/>
      <c r="I17" s="149"/>
      <c r="J17" s="18"/>
      <c r="K17" s="149"/>
      <c r="L17" s="149"/>
      <c r="M17" s="131"/>
      <c r="N17" s="153"/>
      <c r="O17" s="153"/>
      <c r="P17" s="149"/>
      <c r="Q17" s="149"/>
      <c r="R17" s="18"/>
      <c r="S17" s="149"/>
      <c r="T17" s="149"/>
    </row>
    <row r="18" spans="1:28" s="132" customFormat="1" collapsed="1">
      <c r="C18" s="127" t="s">
        <v>50</v>
      </c>
      <c r="D18" s="154"/>
      <c r="E18" s="154"/>
      <c r="F18" s="154"/>
      <c r="G18" s="154"/>
      <c r="H18" s="149"/>
      <c r="I18" s="149"/>
      <c r="J18" s="18"/>
      <c r="K18" s="149"/>
      <c r="L18" s="149"/>
      <c r="M18" s="131"/>
      <c r="N18" s="154"/>
      <c r="O18" s="154"/>
      <c r="P18" s="149"/>
      <c r="Q18" s="149"/>
      <c r="R18" s="18"/>
      <c r="S18" s="149"/>
      <c r="T18" s="149"/>
    </row>
    <row r="19" spans="1:28" s="132" customFormat="1">
      <c r="C19" s="148" t="s">
        <v>79</v>
      </c>
      <c r="D19" s="149"/>
      <c r="E19" s="149"/>
      <c r="F19" s="149"/>
      <c r="G19" s="149"/>
      <c r="H19" s="149"/>
      <c r="I19" s="149"/>
      <c r="J19" s="18"/>
      <c r="K19" s="149"/>
      <c r="L19" s="149"/>
      <c r="M19" s="131"/>
      <c r="N19" s="149"/>
      <c r="O19" s="149"/>
      <c r="P19" s="149"/>
      <c r="Q19" s="149"/>
      <c r="R19" s="18"/>
      <c r="S19" s="149"/>
      <c r="T19" s="149"/>
    </row>
    <row r="20" spans="1:28" s="132" customFormat="1">
      <c r="C20" s="148" t="s">
        <v>80</v>
      </c>
      <c r="D20" s="149"/>
      <c r="E20" s="149"/>
      <c r="F20" s="149"/>
      <c r="G20" s="149"/>
      <c r="H20" s="149"/>
      <c r="I20" s="149"/>
      <c r="J20" s="18"/>
      <c r="K20" s="149"/>
      <c r="L20" s="149"/>
      <c r="M20" s="131"/>
      <c r="N20" s="149"/>
      <c r="O20" s="149"/>
      <c r="P20" s="149"/>
      <c r="Q20" s="149"/>
      <c r="R20" s="18"/>
      <c r="S20" s="149"/>
      <c r="T20" s="149"/>
    </row>
    <row r="21" spans="1:28" s="132" customFormat="1">
      <c r="C21" s="263" t="s">
        <v>157</v>
      </c>
      <c r="D21" s="149"/>
      <c r="E21" s="149"/>
      <c r="F21" s="149"/>
      <c r="G21" s="149"/>
      <c r="H21" s="149"/>
      <c r="I21" s="149"/>
      <c r="J21" s="18"/>
      <c r="K21" s="149"/>
      <c r="L21" s="149"/>
      <c r="M21" s="131"/>
      <c r="N21" s="149"/>
      <c r="O21" s="149"/>
      <c r="P21" s="149"/>
      <c r="Q21" s="149"/>
      <c r="R21" s="18"/>
      <c r="S21" s="149"/>
      <c r="T21" s="149"/>
    </row>
    <row r="22" spans="1:28" s="132" customFormat="1" ht="15">
      <c r="C22" s="263" t="s">
        <v>160</v>
      </c>
      <c r="D22" s="149"/>
      <c r="E22" s="149"/>
      <c r="F22" s="149"/>
      <c r="G22" s="149"/>
      <c r="H22" s="149"/>
      <c r="I22" s="149"/>
      <c r="J22" s="18"/>
      <c r="K22" s="149"/>
      <c r="L22" s="149"/>
      <c r="M22" s="131"/>
      <c r="N22" s="149"/>
      <c r="O22" s="149"/>
      <c r="P22" s="149"/>
      <c r="Q22" s="149"/>
      <c r="R22" s="18"/>
      <c r="S22" s="149"/>
      <c r="T22" s="149"/>
    </row>
    <row r="23" spans="1:28" s="168" customFormat="1" ht="15" customHeight="1" thickBot="1">
      <c r="C23" s="150" t="s">
        <v>40</v>
      </c>
      <c r="D23" s="151"/>
      <c r="E23" s="151"/>
      <c r="F23" s="151"/>
      <c r="G23" s="151"/>
      <c r="H23" s="151"/>
      <c r="I23" s="151"/>
      <c r="J23" s="18"/>
      <c r="K23" s="170"/>
      <c r="L23" s="170"/>
      <c r="M23" s="171"/>
      <c r="N23" s="151"/>
      <c r="O23" s="151"/>
      <c r="P23" s="151"/>
      <c r="Q23" s="151"/>
      <c r="R23" s="18"/>
      <c r="S23" s="170"/>
      <c r="T23" s="170"/>
    </row>
    <row r="24" spans="1:28" s="19" customFormat="1">
      <c r="A24" s="20"/>
      <c r="B24" s="18"/>
      <c r="C24" s="18"/>
      <c r="D24" s="54"/>
      <c r="G24" s="18"/>
      <c r="H24" s="18"/>
      <c r="I24" s="18"/>
      <c r="J24" s="18"/>
      <c r="K24" s="18"/>
      <c r="L24" s="18"/>
      <c r="M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19" customFormat="1">
      <c r="A25" s="20"/>
      <c r="B25" s="18"/>
      <c r="C25" s="18"/>
      <c r="D25" s="54"/>
      <c r="G25" s="18"/>
      <c r="H25" s="18"/>
      <c r="I25" s="18"/>
      <c r="J25" s="18"/>
      <c r="K25" s="18"/>
      <c r="L25" s="18"/>
      <c r="M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s="19" customFormat="1">
      <c r="A26" s="20"/>
      <c r="B26" s="18"/>
      <c r="C26" s="18"/>
      <c r="D26" s="54"/>
      <c r="G26" s="18"/>
      <c r="H26" s="18"/>
      <c r="I26" s="18"/>
      <c r="J26" s="18"/>
      <c r="K26" s="18"/>
      <c r="L26" s="18"/>
      <c r="M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19" customFormat="1">
      <c r="A27" s="20"/>
      <c r="B27" s="18"/>
      <c r="C27" s="18"/>
      <c r="D27" s="54"/>
      <c r="G27" s="18"/>
      <c r="H27" s="18"/>
      <c r="I27" s="18"/>
      <c r="J27" s="18"/>
      <c r="K27" s="18"/>
      <c r="L27" s="18"/>
      <c r="M27" s="18"/>
    </row>
    <row r="28" spans="1:28" s="19" customFormat="1">
      <c r="A28" s="20"/>
      <c r="B28" s="18"/>
      <c r="C28" s="18"/>
      <c r="D28" s="54"/>
      <c r="G28" s="18"/>
      <c r="H28" s="18"/>
      <c r="I28" s="18"/>
      <c r="J28" s="18"/>
      <c r="K28" s="18"/>
      <c r="L28" s="18"/>
      <c r="M28" s="18"/>
    </row>
    <row r="29" spans="1:28" s="19" customFormat="1" ht="16.2">
      <c r="A29" s="20"/>
      <c r="B29" s="18"/>
      <c r="C29" s="299" t="s">
        <v>161</v>
      </c>
      <c r="D29" s="54"/>
      <c r="G29" s="18"/>
      <c r="H29" s="18"/>
      <c r="I29" s="18"/>
      <c r="J29" s="18"/>
      <c r="K29" s="18"/>
      <c r="L29" s="18"/>
      <c r="M29" s="18"/>
    </row>
    <row r="30" spans="1:28" s="19" customFormat="1">
      <c r="A30" s="20"/>
      <c r="B30" s="18"/>
      <c r="C30" s="18"/>
      <c r="D30" s="54"/>
      <c r="G30" s="18"/>
      <c r="H30" s="18"/>
      <c r="I30" s="18"/>
      <c r="J30" s="18"/>
      <c r="K30" s="18"/>
      <c r="L30" s="18"/>
      <c r="M30" s="18"/>
    </row>
    <row r="31" spans="1:28" s="19" customFormat="1">
      <c r="A31" s="20"/>
      <c r="B31" s="18"/>
      <c r="C31" s="18"/>
      <c r="D31" s="54"/>
      <c r="G31" s="18"/>
      <c r="H31" s="18"/>
      <c r="I31" s="18"/>
      <c r="J31" s="18"/>
      <c r="K31" s="18"/>
      <c r="L31" s="18"/>
      <c r="M31" s="18"/>
    </row>
    <row r="32" spans="1:28" s="19" customFormat="1">
      <c r="A32" s="20"/>
      <c r="B32" s="18"/>
      <c r="C32" s="18"/>
      <c r="D32" s="54"/>
      <c r="G32" s="18"/>
      <c r="H32" s="18"/>
      <c r="I32" s="18"/>
      <c r="J32" s="18"/>
      <c r="K32" s="18"/>
      <c r="L32" s="18"/>
      <c r="M32" s="18"/>
    </row>
    <row r="33" spans="1:13" s="19" customFormat="1">
      <c r="A33" s="20"/>
      <c r="B33" s="18"/>
      <c r="C33" s="18"/>
      <c r="D33" s="54"/>
      <c r="G33" s="18"/>
      <c r="H33" s="18"/>
      <c r="I33" s="18"/>
      <c r="J33" s="18"/>
      <c r="K33" s="18"/>
      <c r="L33" s="18"/>
      <c r="M33" s="18"/>
    </row>
    <row r="34" spans="1:13" s="19" customFormat="1">
      <c r="A34" s="20"/>
      <c r="B34" s="18"/>
      <c r="C34" s="18"/>
      <c r="D34" s="54"/>
      <c r="G34" s="18"/>
      <c r="H34" s="18"/>
      <c r="I34" s="18"/>
      <c r="J34" s="18"/>
      <c r="K34" s="18"/>
      <c r="L34" s="18"/>
      <c r="M34" s="18"/>
    </row>
  </sheetData>
  <mergeCells count="7">
    <mergeCell ref="N8:P8"/>
    <mergeCell ref="N6:O6"/>
    <mergeCell ref="P6:Q6"/>
    <mergeCell ref="R6:S6"/>
    <mergeCell ref="C8:C9"/>
    <mergeCell ref="D6:E6"/>
    <mergeCell ref="F8:H8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&amp;CEnondas</oddHeader>
    <oddFooter>&amp;LTarifas 2016 - junho 2015&amp;CPage 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topLeftCell="A2" zoomScaleNormal="100" zoomScaleSheetLayoutView="85" workbookViewId="0">
      <selection activeCell="C23" sqref="C23"/>
    </sheetView>
  </sheetViews>
  <sheetFormatPr defaultColWidth="9.109375" defaultRowHeight="13.8"/>
  <cols>
    <col min="1" max="1" width="5.88671875" style="244" bestFit="1" customWidth="1"/>
    <col min="2" max="2" width="1.6640625" style="245" customWidth="1"/>
    <col min="3" max="3" width="50.6640625" style="248" customWidth="1"/>
    <col min="4" max="4" width="9.6640625" style="246" customWidth="1"/>
    <col min="5" max="5" width="13.6640625" style="247" customWidth="1"/>
    <col min="6" max="6" width="15.6640625" style="247" customWidth="1"/>
    <col min="7" max="7" width="17.109375" style="243" customWidth="1"/>
    <col min="8" max="9" width="15.6640625" style="243" customWidth="1"/>
    <col min="10" max="10" width="15.109375" style="242" customWidth="1"/>
    <col min="11" max="11" width="13.6640625" style="242" customWidth="1"/>
    <col min="12" max="12" width="1.6640625" style="242" customWidth="1"/>
    <col min="13" max="13" width="11.6640625" style="243" bestFit="1" customWidth="1"/>
    <col min="14" max="14" width="13.5546875" style="242" bestFit="1" customWidth="1"/>
    <col min="15" max="15" width="11.109375" style="242" bestFit="1" customWidth="1"/>
    <col min="16" max="16384" width="9.109375" style="242"/>
  </cols>
  <sheetData>
    <row r="1" spans="1:13">
      <c r="A1" s="6">
        <v>4</v>
      </c>
      <c r="B1" s="16"/>
      <c r="C1" s="17"/>
      <c r="D1" s="17"/>
      <c r="E1" s="17"/>
      <c r="F1" s="17"/>
      <c r="G1" s="17"/>
      <c r="H1" s="17"/>
      <c r="I1" s="17"/>
      <c r="J1" s="17"/>
    </row>
    <row r="2" spans="1:13" ht="15" customHeight="1">
      <c r="C2" s="101" t="str">
        <f>Índice!D10</f>
        <v>Quadro N1-04 - Mobie - Base de ativos</v>
      </c>
      <c r="D2"/>
      <c r="E2"/>
      <c r="F2"/>
    </row>
    <row r="3" spans="1:13">
      <c r="C3" s="300"/>
      <c r="E3" s="258"/>
      <c r="F3" s="258"/>
    </row>
    <row r="4" spans="1:13">
      <c r="C4" s="242"/>
      <c r="D4" s="301"/>
      <c r="E4" s="301"/>
      <c r="F4" s="301"/>
      <c r="G4" s="249"/>
      <c r="H4" s="249"/>
      <c r="I4" s="249"/>
      <c r="J4" s="249"/>
    </row>
    <row r="5" spans="1:13" ht="18" customHeight="1">
      <c r="C5" s="302"/>
      <c r="D5" s="302"/>
      <c r="E5" s="303" t="s">
        <v>81</v>
      </c>
      <c r="F5" s="301"/>
      <c r="G5" s="249"/>
      <c r="H5" s="249"/>
      <c r="I5" s="249"/>
      <c r="J5" s="249"/>
      <c r="K5" s="249"/>
      <c r="L5" s="243"/>
    </row>
    <row r="6" spans="1:13" s="252" customFormat="1" ht="18" customHeight="1">
      <c r="A6" s="250"/>
      <c r="B6" s="245"/>
      <c r="C6" s="281"/>
      <c r="D6" s="304" t="s">
        <v>54</v>
      </c>
      <c r="E6" s="304" t="s">
        <v>55</v>
      </c>
      <c r="F6" s="301"/>
      <c r="G6" s="249"/>
      <c r="H6" s="249"/>
      <c r="I6" s="249"/>
      <c r="J6" s="249"/>
      <c r="K6" s="249"/>
      <c r="L6" s="251"/>
      <c r="M6" s="243"/>
    </row>
    <row r="7" spans="1:13" s="252" customFormat="1" ht="18" customHeight="1">
      <c r="A7" s="250"/>
      <c r="B7" s="245"/>
      <c r="C7" s="305"/>
      <c r="D7" s="305"/>
      <c r="E7" s="306"/>
      <c r="F7" s="301"/>
      <c r="G7" s="249"/>
      <c r="H7" s="249"/>
      <c r="I7" s="249"/>
      <c r="J7" s="249"/>
      <c r="K7" s="249"/>
      <c r="L7" s="251"/>
      <c r="M7" s="243"/>
    </row>
    <row r="8" spans="1:13" ht="12.75" customHeight="1">
      <c r="C8" s="307" t="s">
        <v>144</v>
      </c>
      <c r="D8" s="308"/>
      <c r="E8" s="309"/>
      <c r="F8" s="301"/>
      <c r="G8" s="249"/>
      <c r="H8" s="249"/>
      <c r="I8" s="249"/>
      <c r="J8" s="249"/>
      <c r="K8" s="249"/>
      <c r="L8" s="243"/>
    </row>
    <row r="9" spans="1:13" ht="16.5" customHeight="1">
      <c r="C9" s="281" t="s">
        <v>145</v>
      </c>
      <c r="D9" s="310">
        <f>'N1-02-Mobie - Imobilizado_amort'!E15+'N1-02-Mobie - Imobilizado_amort'!E27</f>
        <v>0</v>
      </c>
      <c r="E9" s="311">
        <f>'N1-02-Mobie - Imobilizado_amort'!I15+'N1-02-Mobie - Imobilizado_amort'!I27</f>
        <v>0</v>
      </c>
      <c r="F9" s="301"/>
      <c r="G9" s="249"/>
      <c r="H9" s="249"/>
      <c r="I9" s="249"/>
      <c r="J9" s="249"/>
      <c r="K9" s="249"/>
      <c r="L9" s="253"/>
    </row>
    <row r="10" spans="1:13" ht="14.25" customHeight="1">
      <c r="C10" s="281" t="s">
        <v>146</v>
      </c>
      <c r="D10" s="310">
        <f>'N1-02-Mobie - Imobilizado_amort'!E65</f>
        <v>0</v>
      </c>
      <c r="E10" s="311">
        <f>'N1-02-Mobie - Imobilizado_amort'!I65</f>
        <v>0</v>
      </c>
      <c r="F10" s="301"/>
      <c r="G10" s="249"/>
      <c r="H10" s="249"/>
      <c r="I10" s="249"/>
      <c r="J10" s="249"/>
      <c r="K10" s="249"/>
      <c r="L10" s="253"/>
    </row>
    <row r="11" spans="1:13" ht="14.25" customHeight="1">
      <c r="C11" s="281" t="s">
        <v>147</v>
      </c>
      <c r="D11" s="310"/>
      <c r="E11" s="311">
        <f>'N1-02-Mobie - Imobilizado_amort'!H65</f>
        <v>0</v>
      </c>
      <c r="F11" s="301"/>
      <c r="G11" s="249"/>
      <c r="H11" s="249"/>
      <c r="I11" s="249"/>
      <c r="J11" s="249"/>
      <c r="K11" s="249"/>
      <c r="L11" s="253"/>
    </row>
    <row r="12" spans="1:13" ht="14.25" customHeight="1">
      <c r="C12" s="281"/>
      <c r="D12" s="310"/>
      <c r="E12" s="311"/>
      <c r="F12" s="301"/>
      <c r="G12" s="249"/>
      <c r="H12" s="249"/>
      <c r="I12" s="249"/>
      <c r="J12" s="249"/>
      <c r="K12" s="249"/>
      <c r="L12" s="253"/>
    </row>
    <row r="13" spans="1:13" ht="14.25" customHeight="1">
      <c r="C13" s="281" t="s">
        <v>148</v>
      </c>
      <c r="D13" s="310">
        <f>'N1-03-Mobie - Subsídios'!D16</f>
        <v>0</v>
      </c>
      <c r="E13" s="311">
        <f>'N1-03-Mobie - Subsídios'!K16</f>
        <v>0</v>
      </c>
      <c r="F13" s="301"/>
      <c r="G13" s="249"/>
      <c r="H13" s="249"/>
      <c r="I13" s="249"/>
      <c r="J13" s="249"/>
      <c r="K13" s="249"/>
      <c r="L13" s="253"/>
    </row>
    <row r="14" spans="1:13" s="257" customFormat="1" ht="14.25" customHeight="1">
      <c r="A14" s="254"/>
      <c r="B14" s="255"/>
      <c r="C14" s="281" t="s">
        <v>146</v>
      </c>
      <c r="D14" s="310">
        <f>'N1-03-Mobie - Subsídios'!L16</f>
        <v>0</v>
      </c>
      <c r="E14" s="311">
        <f>'N1-03-Mobie - Subsídios'!T16</f>
        <v>0</v>
      </c>
      <c r="F14" s="301"/>
      <c r="G14" s="249"/>
      <c r="H14" s="249"/>
      <c r="I14" s="249"/>
      <c r="J14" s="249"/>
      <c r="K14" s="249"/>
      <c r="L14" s="256"/>
      <c r="M14" s="243"/>
    </row>
    <row r="15" spans="1:13" ht="14.25" customHeight="1">
      <c r="C15" s="308" t="s">
        <v>147</v>
      </c>
      <c r="D15" s="312">
        <f>'N1-03-Mobie - Subsídios'!I16</f>
        <v>0</v>
      </c>
      <c r="E15" s="313">
        <f>'N1-03-Mobie - Subsídios'!Q16</f>
        <v>0</v>
      </c>
      <c r="F15" s="301"/>
      <c r="G15" s="249"/>
      <c r="H15" s="249"/>
      <c r="I15" s="249"/>
      <c r="J15" s="249"/>
      <c r="K15" s="249"/>
      <c r="L15" s="253"/>
    </row>
    <row r="16" spans="1:13" ht="20.25" customHeight="1">
      <c r="C16" s="314" t="s">
        <v>149</v>
      </c>
      <c r="D16" s="315">
        <f>D9-D10-(D13-D14)</f>
        <v>0</v>
      </c>
      <c r="E16" s="315">
        <f>E9-E10-(E13-E14)</f>
        <v>0</v>
      </c>
      <c r="F16" s="301"/>
      <c r="G16" s="249"/>
      <c r="H16" s="249"/>
      <c r="I16" s="249"/>
      <c r="J16" s="249"/>
      <c r="K16" s="249"/>
      <c r="L16" s="243"/>
    </row>
    <row r="17" spans="1:14" ht="12.75" customHeight="1">
      <c r="C17" s="301"/>
      <c r="D17" s="301"/>
      <c r="E17" s="301"/>
      <c r="F17" s="301"/>
      <c r="G17" s="249"/>
      <c r="H17" s="249"/>
      <c r="I17" s="249"/>
      <c r="J17" s="249"/>
      <c r="K17" s="249"/>
      <c r="L17" s="243"/>
    </row>
    <row r="18" spans="1:14" ht="12.75" customHeight="1">
      <c r="C18" s="316" t="s">
        <v>150</v>
      </c>
      <c r="D18" s="317"/>
      <c r="E18" s="317">
        <f>AVERAGE(D16:E16)</f>
        <v>0</v>
      </c>
      <c r="F18" s="301"/>
      <c r="G18" s="249"/>
      <c r="H18" s="249"/>
      <c r="I18" s="249"/>
      <c r="J18" s="249"/>
      <c r="K18" s="249"/>
      <c r="L18" s="253"/>
    </row>
    <row r="19" spans="1:14" ht="13.5" customHeight="1">
      <c r="C19" s="320" t="s">
        <v>178</v>
      </c>
      <c r="D19" s="295"/>
      <c r="E19" s="319">
        <f>E11-E15</f>
        <v>0</v>
      </c>
      <c r="F19" s="301"/>
      <c r="G19" s="249"/>
      <c r="H19" s="249"/>
      <c r="I19" s="249"/>
      <c r="J19" s="249"/>
      <c r="K19" s="249"/>
      <c r="L19" s="253"/>
    </row>
    <row r="20" spans="1:14" ht="16.2" customHeight="1">
      <c r="C20" s="321" t="s">
        <v>179</v>
      </c>
      <c r="D20" s="249"/>
      <c r="E20" s="249"/>
      <c r="F20" s="249"/>
      <c r="G20" s="249"/>
      <c r="H20" s="249"/>
      <c r="I20" s="249"/>
      <c r="J20" s="249"/>
      <c r="K20" s="249"/>
      <c r="L20" s="253"/>
      <c r="N20" s="258"/>
    </row>
    <row r="21" spans="1:14" ht="5.25" customHeight="1">
      <c r="C21"/>
      <c r="D21"/>
      <c r="E21"/>
      <c r="F21" s="249"/>
      <c r="G21" s="249"/>
      <c r="H21" s="249"/>
      <c r="I21" s="249"/>
      <c r="J21" s="249"/>
      <c r="K21" s="249"/>
      <c r="L21" s="253"/>
      <c r="N21" s="258"/>
    </row>
    <row r="22" spans="1:14" s="257" customFormat="1" ht="18.75" customHeight="1">
      <c r="B22" s="255"/>
      <c r="C22"/>
      <c r="D22"/>
      <c r="E22"/>
      <c r="F22" s="249"/>
      <c r="G22" s="249"/>
      <c r="H22" s="249"/>
      <c r="I22" s="249"/>
      <c r="J22" s="249"/>
      <c r="K22" s="249"/>
      <c r="L22" s="259"/>
      <c r="M22" s="243"/>
    </row>
    <row r="23" spans="1:14" s="257" customFormat="1" ht="6.75" customHeight="1">
      <c r="B23" s="255"/>
      <c r="C23" s="249"/>
      <c r="D23" s="249"/>
      <c r="E23" s="249"/>
      <c r="F23" s="249"/>
      <c r="G23" s="249"/>
      <c r="H23" s="249"/>
      <c r="I23" s="249"/>
      <c r="J23" s="249"/>
      <c r="K23" s="249"/>
      <c r="L23" s="259"/>
      <c r="M23" s="243"/>
    </row>
    <row r="24" spans="1:14" s="257" customFormat="1" ht="20.25" customHeight="1">
      <c r="B24" s="255"/>
      <c r="C24" s="249"/>
      <c r="D24" s="249"/>
      <c r="E24" s="249"/>
      <c r="F24" s="249"/>
      <c r="G24" s="249"/>
      <c r="H24" s="249"/>
      <c r="I24" s="249"/>
      <c r="J24" s="249"/>
      <c r="K24" s="249"/>
      <c r="L24" s="260"/>
      <c r="M24" s="243"/>
    </row>
    <row r="25" spans="1:14">
      <c r="A25" s="242"/>
      <c r="C25" s="249"/>
      <c r="D25" s="249"/>
      <c r="E25" s="249"/>
      <c r="F25" s="249"/>
      <c r="G25" s="249"/>
      <c r="H25" s="249"/>
      <c r="I25" s="249"/>
      <c r="J25" s="249"/>
      <c r="K25" s="249"/>
      <c r="L25" s="248"/>
    </row>
    <row r="26" spans="1:14">
      <c r="A26" s="242"/>
      <c r="B26" s="242"/>
      <c r="C26" s="249"/>
      <c r="D26" s="249"/>
      <c r="E26" s="249"/>
      <c r="F26" s="249"/>
      <c r="G26" s="249"/>
      <c r="H26" s="249"/>
      <c r="I26" s="249"/>
      <c r="J26" s="249"/>
      <c r="K26" s="249"/>
    </row>
    <row r="27" spans="1:14">
      <c r="A27" s="242"/>
      <c r="B27" s="242"/>
      <c r="F27" s="249"/>
      <c r="G27" s="249"/>
      <c r="H27" s="249"/>
      <c r="I27" s="249"/>
      <c r="J27" s="249"/>
      <c r="K27" s="249"/>
    </row>
    <row r="28" spans="1:14" ht="18" customHeight="1">
      <c r="A28" s="242"/>
      <c r="B28" s="242"/>
      <c r="C28" s="249"/>
      <c r="D28" s="249"/>
      <c r="E28" s="249"/>
      <c r="F28" s="249"/>
      <c r="G28" s="249"/>
      <c r="H28" s="249"/>
      <c r="I28" s="249"/>
      <c r="J28" s="249"/>
      <c r="K28" s="249"/>
      <c r="L28" s="243"/>
      <c r="M28" s="242"/>
    </row>
    <row r="29" spans="1:14" ht="18" customHeight="1">
      <c r="A29" s="242"/>
      <c r="B29" s="242"/>
      <c r="C29" s="249"/>
      <c r="D29" s="249"/>
      <c r="E29" s="249"/>
      <c r="F29" s="249"/>
      <c r="G29" s="249"/>
      <c r="H29" s="249"/>
      <c r="I29" s="249"/>
      <c r="J29" s="249"/>
      <c r="K29" s="249"/>
      <c r="L29" s="243"/>
      <c r="M29" s="242"/>
    </row>
    <row r="30" spans="1:14" ht="6" customHeight="1">
      <c r="A30" s="242"/>
      <c r="B30" s="242"/>
      <c r="C30" s="249"/>
      <c r="D30" s="249"/>
      <c r="E30" s="249"/>
      <c r="F30" s="249"/>
      <c r="G30" s="249"/>
      <c r="H30" s="249"/>
      <c r="I30" s="249"/>
      <c r="J30" s="249"/>
      <c r="K30" s="249"/>
      <c r="L30" s="243"/>
      <c r="M30" s="242"/>
    </row>
    <row r="31" spans="1:14" ht="12.75" customHeight="1">
      <c r="C31" s="249"/>
      <c r="D31" s="249"/>
      <c r="E31" s="249"/>
      <c r="F31" s="249"/>
      <c r="G31" s="249"/>
      <c r="H31" s="249"/>
      <c r="I31" s="249"/>
      <c r="J31" s="249"/>
      <c r="K31" s="249"/>
      <c r="L31" s="243"/>
    </row>
    <row r="32" spans="1:14" ht="12.75" customHeight="1">
      <c r="C32" s="249"/>
      <c r="D32" s="249"/>
      <c r="E32" s="249"/>
      <c r="F32" s="249"/>
      <c r="G32" s="249"/>
      <c r="H32" s="249"/>
      <c r="I32" s="249"/>
      <c r="J32" s="249"/>
      <c r="K32" s="249"/>
      <c r="L32" s="253"/>
    </row>
    <row r="33" spans="1:13" ht="12.75" customHeight="1">
      <c r="C33" s="249"/>
      <c r="D33" s="249"/>
      <c r="E33" s="249"/>
      <c r="F33" s="249"/>
      <c r="G33" s="249"/>
      <c r="H33" s="249"/>
      <c r="I33" s="249"/>
      <c r="J33" s="249"/>
      <c r="K33" s="249"/>
      <c r="L33" s="253"/>
    </row>
    <row r="34" spans="1:13" ht="12.75" customHeight="1">
      <c r="C34" s="249"/>
      <c r="D34" s="249"/>
      <c r="E34" s="249"/>
      <c r="F34" s="249"/>
      <c r="G34" s="249"/>
      <c r="H34" s="249"/>
      <c r="I34" s="249"/>
      <c r="J34" s="249"/>
      <c r="K34" s="249"/>
      <c r="L34" s="253"/>
    </row>
    <row r="35" spans="1:13" ht="12.75" customHeight="1">
      <c r="C35" s="249"/>
      <c r="D35" s="249"/>
      <c r="E35" s="249"/>
      <c r="F35" s="249"/>
      <c r="G35" s="249"/>
      <c r="H35" s="249"/>
      <c r="I35" s="249"/>
      <c r="J35" s="249"/>
      <c r="K35" s="249"/>
      <c r="L35" s="253"/>
    </row>
    <row r="36" spans="1:13" ht="4.5" customHeight="1">
      <c r="C36" s="249"/>
      <c r="D36" s="249"/>
      <c r="E36" s="249"/>
      <c r="F36" s="249"/>
      <c r="G36" s="249"/>
      <c r="H36" s="249"/>
      <c r="I36" s="249"/>
      <c r="J36" s="249"/>
      <c r="K36" s="249"/>
      <c r="L36" s="253"/>
    </row>
    <row r="37" spans="1:13" s="257" customFormat="1" ht="21" customHeight="1">
      <c r="A37" s="254"/>
      <c r="B37" s="255"/>
      <c r="C37" s="249"/>
      <c r="D37" s="249"/>
      <c r="E37" s="249"/>
      <c r="F37" s="249"/>
      <c r="G37" s="249"/>
      <c r="H37" s="249"/>
      <c r="I37" s="249"/>
      <c r="J37" s="249"/>
      <c r="K37" s="249"/>
      <c r="L37" s="256"/>
      <c r="M37" s="243"/>
    </row>
    <row r="38" spans="1:13" ht="12.75" customHeight="1">
      <c r="C38" s="249"/>
      <c r="D38" s="249"/>
      <c r="E38" s="249"/>
      <c r="F38" s="249"/>
      <c r="G38" s="249"/>
      <c r="H38" s="249"/>
      <c r="I38" s="249"/>
      <c r="J38" s="249"/>
      <c r="K38" s="249"/>
      <c r="L38" s="253"/>
    </row>
    <row r="39" spans="1:13" ht="6" customHeight="1">
      <c r="C39" s="249"/>
      <c r="D39" s="249"/>
      <c r="E39" s="249"/>
      <c r="F39" s="249"/>
      <c r="G39" s="249"/>
      <c r="H39" s="249"/>
      <c r="I39" s="249"/>
      <c r="J39" s="249"/>
      <c r="K39" s="249"/>
      <c r="L39" s="243"/>
    </row>
    <row r="40" spans="1:13" ht="12.75" customHeight="1">
      <c r="C40" s="249"/>
      <c r="D40" s="249"/>
      <c r="E40" s="249"/>
      <c r="F40" s="249"/>
      <c r="G40" s="249"/>
      <c r="H40" s="249"/>
      <c r="I40" s="249"/>
      <c r="J40" s="249"/>
      <c r="K40" s="249"/>
      <c r="L40" s="243"/>
    </row>
    <row r="41" spans="1:13" ht="12.75" customHeight="1">
      <c r="C41" s="249"/>
      <c r="D41" s="249"/>
      <c r="E41" s="249"/>
      <c r="F41" s="249"/>
      <c r="G41" s="249"/>
      <c r="H41" s="249"/>
      <c r="I41" s="249"/>
      <c r="J41" s="249"/>
      <c r="K41" s="249"/>
      <c r="L41" s="253"/>
    </row>
    <row r="42" spans="1:13" ht="12.75" customHeight="1">
      <c r="C42" s="249"/>
      <c r="D42" s="249"/>
      <c r="E42" s="249"/>
      <c r="F42" s="249"/>
      <c r="G42" s="249"/>
      <c r="H42" s="249"/>
      <c r="I42" s="249"/>
      <c r="J42" s="249"/>
      <c r="K42" s="249"/>
      <c r="L42" s="253"/>
    </row>
    <row r="43" spans="1:13" ht="12.75" customHeight="1">
      <c r="C43" s="249"/>
      <c r="D43" s="249"/>
      <c r="E43" s="249"/>
      <c r="F43" s="249"/>
      <c r="G43" s="249"/>
      <c r="H43" s="249"/>
      <c r="I43" s="249"/>
      <c r="J43" s="249"/>
      <c r="K43" s="249"/>
      <c r="L43" s="253"/>
    </row>
    <row r="44" spans="1:13" ht="12.75" customHeight="1">
      <c r="C44" s="249"/>
      <c r="D44" s="249"/>
      <c r="E44" s="249"/>
      <c r="F44" s="249"/>
      <c r="G44" s="249"/>
      <c r="H44" s="249"/>
      <c r="I44" s="249"/>
      <c r="J44" s="249"/>
      <c r="K44" s="249"/>
      <c r="L44" s="253"/>
    </row>
    <row r="45" spans="1:13" ht="4.5" customHeight="1">
      <c r="C45" s="249"/>
      <c r="D45" s="249"/>
      <c r="E45" s="249"/>
      <c r="F45" s="249"/>
      <c r="G45" s="249"/>
      <c r="H45" s="249"/>
      <c r="I45" s="249"/>
      <c r="J45" s="249"/>
      <c r="K45" s="249"/>
      <c r="L45" s="253"/>
    </row>
    <row r="46" spans="1:13" s="257" customFormat="1" ht="21" customHeight="1">
      <c r="A46" s="254"/>
      <c r="B46" s="255"/>
      <c r="C46" s="249"/>
      <c r="D46" s="249"/>
      <c r="E46" s="249"/>
      <c r="F46" s="249"/>
      <c r="G46" s="249"/>
      <c r="H46" s="249"/>
      <c r="I46" s="249"/>
      <c r="J46" s="249"/>
      <c r="K46" s="249"/>
      <c r="L46" s="256"/>
      <c r="M46" s="243"/>
    </row>
    <row r="47" spans="1:13" s="257" customFormat="1" ht="6.75" customHeight="1">
      <c r="B47" s="255"/>
      <c r="C47" s="249"/>
      <c r="D47" s="249"/>
      <c r="E47" s="249"/>
      <c r="F47" s="249"/>
      <c r="G47" s="249"/>
      <c r="H47" s="249"/>
      <c r="I47" s="249"/>
      <c r="J47" s="249"/>
      <c r="K47" s="249"/>
      <c r="L47" s="259"/>
      <c r="M47" s="243"/>
    </row>
    <row r="48" spans="1:13" s="257" customFormat="1" ht="20.25" customHeight="1">
      <c r="B48" s="255"/>
      <c r="C48" s="249"/>
      <c r="D48" s="249"/>
      <c r="E48" s="249"/>
      <c r="F48" s="249"/>
      <c r="G48" s="249"/>
      <c r="H48" s="249"/>
      <c r="I48" s="249"/>
      <c r="J48" s="249"/>
      <c r="K48" s="249"/>
      <c r="L48" s="260"/>
      <c r="M48" s="243"/>
    </row>
    <row r="49" spans="1:12">
      <c r="A49" s="242"/>
      <c r="C49" s="249"/>
      <c r="D49" s="249"/>
      <c r="E49" s="249"/>
      <c r="F49" s="249"/>
      <c r="G49" s="249"/>
      <c r="H49" s="249"/>
      <c r="I49" s="249"/>
      <c r="J49" s="249"/>
      <c r="K49" s="249"/>
      <c r="L49" s="248"/>
    </row>
    <row r="50" spans="1:12">
      <c r="G50" s="247"/>
    </row>
    <row r="51" spans="1:12">
      <c r="G51" s="247"/>
    </row>
  </sheetData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&amp;LEnondas, SA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zoomScaleNormal="100" zoomScaleSheetLayoutView="130" workbookViewId="0"/>
  </sheetViews>
  <sheetFormatPr defaultColWidth="9.109375" defaultRowHeight="13.8"/>
  <cols>
    <col min="1" max="1" width="9.109375" style="4"/>
    <col min="2" max="2" width="49" style="4" customWidth="1"/>
    <col min="3" max="4" width="13.109375" style="4" customWidth="1"/>
    <col min="5" max="16384" width="9.109375" style="4"/>
  </cols>
  <sheetData>
    <row r="1" spans="1:4">
      <c r="A1" s="61">
        <v>5</v>
      </c>
    </row>
    <row r="2" spans="1:4" ht="15.6">
      <c r="B2" s="337" t="str">
        <f>+Índice!D11</f>
        <v>Quadro N1-05 - Mobie - Trabalhos para a própria empresa</v>
      </c>
      <c r="C2" s="337"/>
      <c r="D2" s="337"/>
    </row>
    <row r="4" spans="1:4">
      <c r="B4" s="9"/>
      <c r="D4" s="74" t="s">
        <v>81</v>
      </c>
    </row>
    <row r="5" spans="1:4">
      <c r="B5" s="204"/>
      <c r="C5" s="205" t="s">
        <v>54</v>
      </c>
      <c r="D5" s="205" t="s">
        <v>55</v>
      </c>
    </row>
    <row r="6" spans="1:4">
      <c r="B6" s="11"/>
      <c r="C6" s="12"/>
      <c r="D6" s="12"/>
    </row>
    <row r="7" spans="1:4">
      <c r="B7" s="11" t="s">
        <v>68</v>
      </c>
      <c r="C7" s="194"/>
      <c r="D7" s="194"/>
    </row>
    <row r="8" spans="1:4">
      <c r="B8" s="195" t="s">
        <v>96</v>
      </c>
      <c r="C8" s="194"/>
      <c r="D8" s="194"/>
    </row>
    <row r="9" spans="1:4">
      <c r="B9" s="195" t="s">
        <v>97</v>
      </c>
      <c r="C9" s="194"/>
      <c r="D9" s="194"/>
    </row>
    <row r="10" spans="1:4">
      <c r="B10" s="195" t="s">
        <v>98</v>
      </c>
      <c r="C10" s="194"/>
      <c r="D10" s="194"/>
    </row>
    <row r="11" spans="1:4">
      <c r="B11" s="195" t="s">
        <v>26</v>
      </c>
      <c r="C11" s="194"/>
      <c r="D11" s="194"/>
    </row>
    <row r="12" spans="1:4">
      <c r="B12" s="195" t="s">
        <v>99</v>
      </c>
      <c r="C12" s="196"/>
      <c r="D12" s="196"/>
    </row>
    <row r="13" spans="1:4" ht="20.25" customHeight="1">
      <c r="B13" s="206" t="s">
        <v>100</v>
      </c>
      <c r="C13" s="207"/>
      <c r="D13" s="207"/>
    </row>
    <row r="15" spans="1:4">
      <c r="B15" s="11" t="s">
        <v>67</v>
      </c>
      <c r="C15" s="194"/>
      <c r="D15" s="194"/>
    </row>
    <row r="16" spans="1:4" ht="19.5" customHeight="1">
      <c r="B16" s="206" t="s">
        <v>101</v>
      </c>
      <c r="C16" s="207"/>
      <c r="D16" s="207"/>
    </row>
    <row r="18" spans="3:4">
      <c r="C18" s="198"/>
      <c r="D18" s="198"/>
    </row>
  </sheetData>
  <mergeCells count="1">
    <mergeCell ref="B2:D2"/>
  </mergeCells>
  <hyperlinks>
    <hyperlink ref="A1" location="Índice!A1" display="Índice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&amp;LEnondas, SA.</oddHead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Normal="100" zoomScaleSheetLayoutView="80" workbookViewId="0">
      <selection activeCell="F46" sqref="F46"/>
    </sheetView>
  </sheetViews>
  <sheetFormatPr defaultColWidth="9.109375" defaultRowHeight="13.8"/>
  <cols>
    <col min="1" max="1" width="15.88671875" style="70" customWidth="1"/>
    <col min="2" max="2" width="56.88671875" style="70" customWidth="1"/>
    <col min="3" max="8" width="19.44140625" style="70" customWidth="1"/>
    <col min="9" max="10" width="18.109375" style="70" customWidth="1"/>
    <col min="11" max="11" width="19" style="70" customWidth="1"/>
    <col min="12" max="16384" width="9.109375" style="70"/>
  </cols>
  <sheetData>
    <row r="1" spans="1:11">
      <c r="A1" s="72">
        <f>+'N1-05-Mobie - TPE'!A1+1</f>
        <v>6</v>
      </c>
    </row>
    <row r="2" spans="1:11" ht="15.6">
      <c r="B2" s="100" t="str">
        <f>Índice!D12</f>
        <v>Quadro N1-06 - Mobie - Fornecimentos e serviços externos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8.75" customHeight="1">
      <c r="B3" s="71"/>
      <c r="C3" s="71"/>
      <c r="D3" s="71"/>
      <c r="E3" s="74"/>
      <c r="F3" s="71"/>
      <c r="G3" s="71"/>
      <c r="H3" s="75" t="s">
        <v>62</v>
      </c>
      <c r="I3" s="71"/>
      <c r="J3" s="71"/>
    </row>
    <row r="4" spans="1:11" ht="29.25" customHeight="1">
      <c r="B4" s="338" t="s">
        <v>9</v>
      </c>
      <c r="C4" s="341" t="s">
        <v>54</v>
      </c>
      <c r="D4" s="342"/>
      <c r="E4" s="343"/>
      <c r="F4" s="341" t="s">
        <v>55</v>
      </c>
      <c r="G4" s="342"/>
      <c r="H4" s="343"/>
      <c r="I4" s="71"/>
      <c r="J4" s="71"/>
    </row>
    <row r="5" spans="1:11" ht="41.4">
      <c r="B5" s="339"/>
      <c r="C5" s="180" t="s">
        <v>15</v>
      </c>
      <c r="D5" s="180" t="s">
        <v>10</v>
      </c>
      <c r="E5" s="181" t="s">
        <v>11</v>
      </c>
      <c r="F5" s="180" t="s">
        <v>15</v>
      </c>
      <c r="G5" s="180" t="s">
        <v>10</v>
      </c>
      <c r="H5" s="181" t="s">
        <v>11</v>
      </c>
      <c r="I5" s="71"/>
      <c r="J5" s="71"/>
    </row>
    <row r="6" spans="1:11" ht="27" customHeight="1">
      <c r="B6" s="340"/>
      <c r="C6" s="182" t="s">
        <v>12</v>
      </c>
      <c r="D6" s="182" t="s">
        <v>13</v>
      </c>
      <c r="E6" s="182" t="s">
        <v>14</v>
      </c>
      <c r="F6" s="182" t="s">
        <v>12</v>
      </c>
      <c r="G6" s="182" t="s">
        <v>13</v>
      </c>
      <c r="H6" s="182" t="s">
        <v>14</v>
      </c>
      <c r="I6" s="71"/>
      <c r="J6" s="71"/>
    </row>
    <row r="7" spans="1:11" ht="7.5" customHeight="1">
      <c r="B7" s="71"/>
      <c r="C7" s="183"/>
      <c r="D7" s="183"/>
      <c r="E7" s="183"/>
      <c r="F7" s="183"/>
      <c r="G7" s="183"/>
      <c r="H7" s="183"/>
      <c r="I7" s="71"/>
      <c r="J7" s="71"/>
    </row>
    <row r="8" spans="1:11" ht="15.75" customHeight="1">
      <c r="B8" s="175" t="s">
        <v>15</v>
      </c>
      <c r="C8" s="184"/>
      <c r="D8" s="184"/>
      <c r="E8" s="184"/>
      <c r="F8" s="184"/>
      <c r="G8" s="184"/>
      <c r="H8" s="184"/>
      <c r="I8" s="71"/>
      <c r="J8" s="71"/>
    </row>
    <row r="9" spans="1:11" ht="15.75" customHeight="1">
      <c r="B9" s="176" t="s">
        <v>16</v>
      </c>
      <c r="C9" s="185"/>
      <c r="D9" s="185"/>
      <c r="E9" s="185"/>
      <c r="F9" s="185"/>
      <c r="G9" s="185"/>
      <c r="H9" s="185"/>
      <c r="I9" s="71"/>
      <c r="J9" s="71"/>
    </row>
    <row r="10" spans="1:11" ht="15.75" customHeight="1">
      <c r="B10" s="177" t="s">
        <v>130</v>
      </c>
      <c r="C10" s="185"/>
      <c r="D10" s="185"/>
      <c r="E10" s="185"/>
      <c r="F10" s="185"/>
      <c r="G10" s="185"/>
      <c r="H10" s="185"/>
      <c r="I10" s="71"/>
      <c r="J10" s="71"/>
    </row>
    <row r="11" spans="1:11" ht="15.75" customHeight="1">
      <c r="B11" s="177" t="s">
        <v>162</v>
      </c>
      <c r="C11" s="185"/>
      <c r="D11" s="185"/>
      <c r="E11" s="185"/>
      <c r="F11" s="185"/>
      <c r="G11" s="185"/>
      <c r="H11" s="185"/>
      <c r="I11" s="71"/>
      <c r="J11" s="71"/>
    </row>
    <row r="12" spans="1:11" ht="15.75" customHeight="1">
      <c r="B12" s="176" t="s">
        <v>17</v>
      </c>
      <c r="C12" s="185"/>
      <c r="D12" s="186"/>
      <c r="E12" s="186"/>
      <c r="F12" s="185"/>
      <c r="G12" s="186"/>
      <c r="H12" s="186"/>
      <c r="I12" s="71"/>
      <c r="J12" s="71"/>
    </row>
    <row r="13" spans="1:11" ht="15.75" customHeight="1">
      <c r="B13" s="177" t="s">
        <v>18</v>
      </c>
      <c r="C13" s="185"/>
      <c r="D13" s="187"/>
      <c r="E13" s="187"/>
      <c r="F13" s="185"/>
      <c r="G13" s="187"/>
      <c r="H13" s="187"/>
      <c r="I13" s="71"/>
      <c r="J13" s="71"/>
    </row>
    <row r="14" spans="1:11" ht="15.75" customHeight="1">
      <c r="B14" s="264" t="s">
        <v>134</v>
      </c>
      <c r="C14" s="185"/>
      <c r="D14" s="187"/>
      <c r="E14" s="187"/>
      <c r="F14" s="185"/>
      <c r="G14" s="187"/>
      <c r="H14" s="187"/>
      <c r="I14" s="71"/>
      <c r="J14" s="71"/>
    </row>
    <row r="15" spans="1:11" ht="15.75" customHeight="1">
      <c r="B15" s="264" t="s">
        <v>133</v>
      </c>
      <c r="C15" s="185"/>
      <c r="D15" s="187"/>
      <c r="E15" s="187"/>
      <c r="F15" s="185"/>
      <c r="G15" s="187"/>
      <c r="H15" s="187"/>
      <c r="I15" s="71"/>
      <c r="J15" s="71"/>
    </row>
    <row r="16" spans="1:11" ht="15.75" customHeight="1">
      <c r="B16" s="264" t="s">
        <v>158</v>
      </c>
      <c r="C16" s="185"/>
      <c r="D16" s="187"/>
      <c r="E16" s="187"/>
      <c r="F16" s="185"/>
      <c r="G16" s="187"/>
      <c r="H16" s="187"/>
      <c r="I16" s="71"/>
      <c r="J16" s="71"/>
    </row>
    <row r="17" spans="2:10" ht="15.75" customHeight="1">
      <c r="B17" s="264" t="s">
        <v>132</v>
      </c>
      <c r="C17" s="185"/>
      <c r="D17" s="187"/>
      <c r="E17" s="187"/>
      <c r="F17" s="185"/>
      <c r="G17" s="187"/>
      <c r="H17" s="187"/>
      <c r="I17" s="71"/>
      <c r="J17" s="71"/>
    </row>
    <row r="18" spans="2:10" ht="15.75" customHeight="1">
      <c r="B18" s="264" t="s">
        <v>131</v>
      </c>
      <c r="C18" s="185"/>
      <c r="D18" s="187"/>
      <c r="E18" s="187"/>
      <c r="F18" s="185"/>
      <c r="G18" s="187"/>
      <c r="H18" s="187"/>
      <c r="I18" s="71"/>
      <c r="J18" s="71"/>
    </row>
    <row r="19" spans="2:10" ht="15.75" customHeight="1">
      <c r="B19" s="177" t="s">
        <v>84</v>
      </c>
      <c r="C19" s="185"/>
      <c r="D19" s="187"/>
      <c r="E19" s="187"/>
      <c r="F19" s="185"/>
      <c r="G19" s="187"/>
      <c r="H19" s="187"/>
      <c r="I19" s="71"/>
      <c r="J19" s="71"/>
    </row>
    <row r="20" spans="2:10" ht="15.75" customHeight="1">
      <c r="B20" s="177" t="s">
        <v>85</v>
      </c>
      <c r="C20" s="185"/>
      <c r="D20" s="187"/>
      <c r="E20" s="187"/>
      <c r="F20" s="185"/>
      <c r="G20" s="187"/>
      <c r="H20" s="187"/>
      <c r="I20" s="71"/>
      <c r="J20" s="71"/>
    </row>
    <row r="21" spans="2:10" ht="15.75" customHeight="1">
      <c r="B21" s="177" t="s">
        <v>86</v>
      </c>
      <c r="C21" s="185"/>
      <c r="D21" s="187"/>
      <c r="E21" s="187"/>
      <c r="F21" s="185"/>
      <c r="G21" s="187"/>
      <c r="H21" s="187"/>
      <c r="I21" s="71"/>
      <c r="J21" s="71"/>
    </row>
    <row r="22" spans="2:10" ht="15.75" customHeight="1">
      <c r="B22" s="177" t="s">
        <v>87</v>
      </c>
      <c r="C22" s="185"/>
      <c r="D22" s="187"/>
      <c r="E22" s="187"/>
      <c r="F22" s="185"/>
      <c r="G22" s="187"/>
      <c r="H22" s="187"/>
      <c r="I22" s="71"/>
      <c r="J22" s="71"/>
    </row>
    <row r="23" spans="2:10" ht="15.75" customHeight="1">
      <c r="B23" s="177" t="s">
        <v>19</v>
      </c>
      <c r="C23" s="185"/>
      <c r="D23" s="187"/>
      <c r="E23" s="187"/>
      <c r="F23" s="185"/>
      <c r="G23" s="187"/>
      <c r="H23" s="187"/>
      <c r="I23" s="71"/>
      <c r="J23" s="71"/>
    </row>
    <row r="24" spans="2:10" ht="15.75" customHeight="1">
      <c r="B24" s="177" t="s">
        <v>20</v>
      </c>
      <c r="C24" s="185"/>
      <c r="D24" s="187"/>
      <c r="E24" s="187"/>
      <c r="F24" s="185"/>
      <c r="G24" s="187"/>
      <c r="H24" s="187"/>
      <c r="I24" s="71"/>
      <c r="J24" s="71"/>
    </row>
    <row r="25" spans="2:10" ht="18" customHeight="1">
      <c r="B25" s="176" t="s">
        <v>21</v>
      </c>
      <c r="C25" s="185"/>
      <c r="D25" s="187"/>
      <c r="E25" s="187"/>
      <c r="F25" s="185"/>
      <c r="G25" s="187"/>
      <c r="H25" s="187"/>
      <c r="I25" s="71"/>
      <c r="J25" s="71"/>
    </row>
    <row r="26" spans="2:10" ht="18" customHeight="1">
      <c r="B26" s="176" t="s">
        <v>22</v>
      </c>
      <c r="C26" s="185"/>
      <c r="D26" s="187"/>
      <c r="E26" s="187"/>
      <c r="F26" s="185"/>
      <c r="G26" s="187"/>
      <c r="H26" s="187"/>
      <c r="I26" s="71"/>
      <c r="J26" s="71"/>
    </row>
    <row r="27" spans="2:10" ht="18" customHeight="1">
      <c r="B27" s="176" t="s">
        <v>23</v>
      </c>
      <c r="C27" s="185"/>
      <c r="D27" s="187"/>
      <c r="E27" s="187"/>
      <c r="F27" s="185"/>
      <c r="G27" s="187"/>
      <c r="H27" s="187"/>
      <c r="I27" s="71"/>
      <c r="J27" s="71"/>
    </row>
    <row r="28" spans="2:10" ht="18" customHeight="1">
      <c r="B28" s="176" t="s">
        <v>24</v>
      </c>
      <c r="C28" s="185"/>
      <c r="D28" s="186"/>
      <c r="E28" s="186"/>
      <c r="F28" s="185"/>
      <c r="G28" s="186"/>
      <c r="H28" s="186"/>
      <c r="I28" s="71"/>
      <c r="J28" s="71"/>
    </row>
    <row r="29" spans="2:10" ht="15.75" customHeight="1">
      <c r="B29" s="177" t="s">
        <v>88</v>
      </c>
      <c r="C29" s="185"/>
      <c r="D29" s="187"/>
      <c r="E29" s="187"/>
      <c r="F29" s="185"/>
      <c r="G29" s="187"/>
      <c r="H29" s="187"/>
      <c r="I29" s="71"/>
      <c r="J29" s="71"/>
    </row>
    <row r="30" spans="2:10" ht="15.75" customHeight="1">
      <c r="B30" s="264" t="s">
        <v>159</v>
      </c>
      <c r="C30" s="185"/>
      <c r="D30" s="187"/>
      <c r="E30" s="187"/>
      <c r="F30" s="185"/>
      <c r="G30" s="187"/>
      <c r="H30" s="187"/>
      <c r="I30" s="71"/>
      <c r="J30" s="71"/>
    </row>
    <row r="31" spans="2:10" ht="15.75" customHeight="1">
      <c r="B31" s="264" t="s">
        <v>163</v>
      </c>
      <c r="C31" s="185"/>
      <c r="D31" s="187"/>
      <c r="E31" s="187"/>
      <c r="F31" s="185"/>
      <c r="G31" s="187"/>
      <c r="H31" s="187"/>
      <c r="I31" s="71"/>
      <c r="J31" s="71"/>
    </row>
    <row r="32" spans="2:10" ht="15.75" customHeight="1">
      <c r="B32" s="177" t="s">
        <v>89</v>
      </c>
      <c r="C32" s="185"/>
      <c r="D32" s="187"/>
      <c r="E32" s="187"/>
      <c r="F32" s="185"/>
      <c r="G32" s="187"/>
      <c r="H32" s="187"/>
      <c r="I32" s="71"/>
      <c r="J32" s="71"/>
    </row>
    <row r="33" spans="2:10" ht="15.75" customHeight="1">
      <c r="B33" s="264" t="s">
        <v>135</v>
      </c>
      <c r="C33" s="185"/>
      <c r="D33" s="187"/>
      <c r="E33" s="187"/>
      <c r="F33" s="185"/>
      <c r="G33" s="187"/>
      <c r="H33" s="187"/>
      <c r="I33" s="71"/>
      <c r="J33" s="71"/>
    </row>
    <row r="34" spans="2:10" ht="15.75" customHeight="1">
      <c r="B34" s="264" t="s">
        <v>164</v>
      </c>
      <c r="C34" s="185"/>
      <c r="D34" s="187"/>
      <c r="E34" s="187"/>
      <c r="F34" s="185"/>
      <c r="G34" s="187"/>
      <c r="H34" s="187"/>
      <c r="I34" s="71"/>
      <c r="J34" s="71"/>
    </row>
    <row r="35" spans="2:10" ht="16.5" customHeight="1">
      <c r="B35" s="177" t="s">
        <v>90</v>
      </c>
      <c r="C35" s="185"/>
      <c r="D35" s="187"/>
      <c r="E35" s="187"/>
      <c r="F35" s="185"/>
      <c r="G35" s="187"/>
      <c r="H35" s="187"/>
      <c r="I35" s="71"/>
      <c r="J35" s="71"/>
    </row>
    <row r="36" spans="2:10" ht="16.5" customHeight="1">
      <c r="B36" s="177" t="s">
        <v>91</v>
      </c>
      <c r="C36" s="185"/>
      <c r="D36" s="187"/>
      <c r="E36" s="187"/>
      <c r="F36" s="185"/>
      <c r="G36" s="187"/>
      <c r="H36" s="187"/>
      <c r="I36" s="71"/>
      <c r="J36" s="71"/>
    </row>
    <row r="37" spans="2:10" ht="16.5" customHeight="1">
      <c r="B37" s="177" t="s">
        <v>92</v>
      </c>
      <c r="C37" s="185"/>
      <c r="D37" s="187"/>
      <c r="E37" s="187"/>
      <c r="F37" s="185"/>
      <c r="G37" s="187"/>
      <c r="H37" s="187"/>
      <c r="I37" s="71"/>
      <c r="J37" s="71"/>
    </row>
    <row r="38" spans="2:10" ht="16.5" customHeight="1">
      <c r="B38" s="177" t="s">
        <v>93</v>
      </c>
      <c r="C38" s="185"/>
      <c r="D38" s="187"/>
      <c r="E38" s="187"/>
      <c r="F38" s="185"/>
      <c r="G38" s="187"/>
      <c r="H38" s="187"/>
      <c r="I38" s="71"/>
      <c r="J38" s="71"/>
    </row>
    <row r="39" spans="2:10" ht="16.5" customHeight="1">
      <c r="B39" s="177" t="s">
        <v>94</v>
      </c>
      <c r="C39" s="185"/>
      <c r="D39" s="187"/>
      <c r="E39" s="187"/>
      <c r="F39" s="185"/>
      <c r="G39" s="187"/>
      <c r="H39" s="187"/>
      <c r="I39" s="71"/>
      <c r="J39" s="71"/>
    </row>
    <row r="40" spans="2:10" ht="16.5" customHeight="1">
      <c r="B40" s="177" t="s">
        <v>95</v>
      </c>
      <c r="C40" s="185"/>
      <c r="D40" s="187"/>
      <c r="E40" s="187"/>
      <c r="F40" s="185"/>
      <c r="G40" s="187"/>
      <c r="H40" s="187"/>
      <c r="I40" s="71"/>
      <c r="J40" s="71"/>
    </row>
    <row r="41" spans="2:10">
      <c r="B41" s="178"/>
      <c r="C41" s="185"/>
      <c r="D41" s="188"/>
      <c r="E41" s="188"/>
      <c r="F41" s="185"/>
      <c r="G41" s="188"/>
      <c r="H41" s="188"/>
      <c r="I41" s="71"/>
      <c r="J41" s="71"/>
    </row>
    <row r="42" spans="2:10" ht="25.5" customHeight="1">
      <c r="B42" s="179" t="s">
        <v>25</v>
      </c>
      <c r="C42" s="189"/>
      <c r="D42" s="190"/>
      <c r="E42" s="190"/>
      <c r="F42" s="189"/>
      <c r="G42" s="190"/>
      <c r="H42" s="190"/>
    </row>
    <row r="45" spans="2:10" ht="15">
      <c r="B45" s="70" t="s">
        <v>165</v>
      </c>
    </row>
  </sheetData>
  <mergeCells count="3">
    <mergeCell ref="B4:B6"/>
    <mergeCell ref="C4:E4"/>
    <mergeCell ref="F4:H4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&amp;CEnondas</oddHeader>
    <oddFooter>&amp;LTarifas 2016 - junho 2015&amp;CPage &amp;P of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100" workbookViewId="0">
      <selection activeCell="C28" sqref="C28"/>
    </sheetView>
  </sheetViews>
  <sheetFormatPr defaultColWidth="9.109375" defaultRowHeight="13.8"/>
  <cols>
    <col min="1" max="1" width="9.109375" style="4"/>
    <col min="2" max="2" width="4.6640625" style="4" customWidth="1"/>
    <col min="3" max="3" width="43.44140625" style="4" customWidth="1"/>
    <col min="4" max="4" width="15.44140625" style="4" customWidth="1"/>
    <col min="5" max="5" width="14.5546875" style="4" customWidth="1"/>
    <col min="6" max="16384" width="9.109375" style="4"/>
  </cols>
  <sheetData>
    <row r="1" spans="1:6">
      <c r="A1" s="191">
        <f>+'N1-06-Mobie - FSE'!A1+1</f>
        <v>7</v>
      </c>
    </row>
    <row r="2" spans="1:6" ht="15.75" customHeight="1">
      <c r="B2" s="216" t="str">
        <f>+Índice!D13</f>
        <v>Quadro N1-07 - Mobie - Gastos com Pessoal</v>
      </c>
      <c r="C2" s="216"/>
      <c r="D2" s="216"/>
      <c r="E2" s="217"/>
    </row>
    <row r="4" spans="1:6">
      <c r="E4" s="192" t="s">
        <v>81</v>
      </c>
    </row>
    <row r="5" spans="1:6" ht="25.5" customHeight="1">
      <c r="B5" s="218"/>
      <c r="C5" s="219" t="s">
        <v>98</v>
      </c>
      <c r="D5" s="220" t="s">
        <v>54</v>
      </c>
      <c r="E5" s="220" t="s">
        <v>55</v>
      </c>
    </row>
    <row r="6" spans="1:6" ht="5.25" customHeight="1">
      <c r="B6" s="221"/>
      <c r="C6" s="222"/>
      <c r="D6" s="223"/>
      <c r="E6" s="223"/>
    </row>
    <row r="7" spans="1:6">
      <c r="B7" s="224">
        <v>1</v>
      </c>
      <c r="C7" s="225" t="s">
        <v>106</v>
      </c>
      <c r="D7" s="185"/>
      <c r="E7" s="185"/>
    </row>
    <row r="8" spans="1:6">
      <c r="B8" s="226">
        <v>2</v>
      </c>
      <c r="C8" s="227" t="s">
        <v>107</v>
      </c>
      <c r="D8" s="185"/>
      <c r="E8" s="185"/>
    </row>
    <row r="9" spans="1:6">
      <c r="B9" s="226">
        <v>3</v>
      </c>
      <c r="C9" s="227" t="s">
        <v>108</v>
      </c>
      <c r="D9" s="185"/>
      <c r="E9" s="185"/>
    </row>
    <row r="10" spans="1:6">
      <c r="B10" s="226">
        <v>4</v>
      </c>
      <c r="C10" s="227" t="s">
        <v>109</v>
      </c>
      <c r="D10" s="185"/>
      <c r="E10" s="185"/>
    </row>
    <row r="11" spans="1:6">
      <c r="B11" s="228">
        <v>5</v>
      </c>
      <c r="C11" s="229" t="s">
        <v>110</v>
      </c>
      <c r="D11" s="230"/>
      <c r="E11" s="230"/>
    </row>
    <row r="12" spans="1:6" ht="3" customHeight="1"/>
    <row r="13" spans="1:6" ht="22.5" customHeight="1">
      <c r="B13" s="231">
        <v>6</v>
      </c>
      <c r="C13" s="232" t="s">
        <v>111</v>
      </c>
      <c r="D13" s="189">
        <f>SUM(D7:D11)</f>
        <v>0</v>
      </c>
      <c r="E13" s="189">
        <f>SUM(E7:E11)</f>
        <v>0</v>
      </c>
    </row>
    <row r="14" spans="1:6">
      <c r="C14" s="198"/>
      <c r="D14" s="198"/>
    </row>
    <row r="15" spans="1:6">
      <c r="C15" s="199"/>
      <c r="D15" s="199"/>
    </row>
    <row r="16" spans="1:6">
      <c r="B16" s="240"/>
      <c r="C16" s="241"/>
      <c r="D16" s="241"/>
      <c r="E16" s="241"/>
      <c r="F16" s="240"/>
    </row>
    <row r="17" spans="2:5">
      <c r="B17" s="274" t="s">
        <v>127</v>
      </c>
      <c r="C17" s="265"/>
      <c r="D17" s="266" t="s">
        <v>54</v>
      </c>
      <c r="E17" s="267" t="s">
        <v>55</v>
      </c>
    </row>
    <row r="18" spans="2:5">
      <c r="B18" s="275" t="s">
        <v>128</v>
      </c>
      <c r="C18" s="268"/>
      <c r="D18" s="269"/>
      <c r="E18" s="270"/>
    </row>
    <row r="19" spans="2:5">
      <c r="B19" s="276" t="s">
        <v>129</v>
      </c>
      <c r="C19" s="271"/>
      <c r="D19" s="272"/>
      <c r="E19" s="273"/>
    </row>
  </sheetData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&amp;LEnondas, SA.</oddHead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zoomScaleNormal="100" zoomScaleSheetLayoutView="100" workbookViewId="0">
      <selection activeCell="B15" sqref="B15"/>
    </sheetView>
  </sheetViews>
  <sheetFormatPr defaultColWidth="9.109375" defaultRowHeight="13.8"/>
  <cols>
    <col min="1" max="1" width="9.109375" style="4"/>
    <col min="2" max="2" width="22" style="4" customWidth="1"/>
    <col min="3" max="3" width="18" style="4" customWidth="1"/>
    <col min="4" max="4" width="17.6640625" style="4" customWidth="1"/>
    <col min="5" max="5" width="9.109375" style="4" customWidth="1"/>
    <col min="6" max="16384" width="9.109375" style="4"/>
  </cols>
  <sheetData>
    <row r="1" spans="1:4">
      <c r="A1" s="191">
        <f>+'N1-07-Mobie - Gastos Pessoal'!A1+1</f>
        <v>8</v>
      </c>
    </row>
    <row r="2" spans="1:4" ht="15.6">
      <c r="B2" s="337" t="str">
        <f>+Índice!D14</f>
        <v>Quadro N1-08 - Mobie - Outros gastos e perdas</v>
      </c>
      <c r="C2" s="337"/>
      <c r="D2" s="337"/>
    </row>
    <row r="4" spans="1:4">
      <c r="D4" s="192" t="s">
        <v>81</v>
      </c>
    </row>
    <row r="5" spans="1:4" ht="19.5" customHeight="1">
      <c r="B5" s="193"/>
      <c r="C5" s="205" t="s">
        <v>54</v>
      </c>
      <c r="D5" s="205" t="s">
        <v>55</v>
      </c>
    </row>
    <row r="6" spans="1:4">
      <c r="B6" s="11"/>
      <c r="C6" s="12"/>
      <c r="D6" s="12"/>
    </row>
    <row r="7" spans="1:4">
      <c r="B7" s="11" t="s">
        <v>5</v>
      </c>
      <c r="C7" s="194"/>
      <c r="D7" s="194"/>
    </row>
    <row r="8" spans="1:4">
      <c r="B8" s="277" t="s">
        <v>124</v>
      </c>
      <c r="C8" s="196"/>
      <c r="D8" s="196"/>
    </row>
    <row r="9" spans="1:4">
      <c r="B9" s="277" t="s">
        <v>125</v>
      </c>
      <c r="C9" s="196"/>
      <c r="D9" s="196"/>
    </row>
    <row r="10" spans="1:4">
      <c r="B10" s="277"/>
      <c r="C10" s="196"/>
      <c r="D10" s="196"/>
    </row>
    <row r="11" spans="1:4">
      <c r="B11" s="277"/>
      <c r="C11" s="196"/>
      <c r="D11" s="196"/>
    </row>
    <row r="12" spans="1:4" ht="22.5" customHeight="1" thickBot="1">
      <c r="B12" s="278" t="s">
        <v>40</v>
      </c>
      <c r="C12" s="197"/>
      <c r="D12" s="197"/>
    </row>
    <row r="13" spans="1:4" ht="14.4" thickTop="1">
      <c r="B13" s="279"/>
      <c r="C13" s="198"/>
      <c r="D13" s="198"/>
    </row>
    <row r="14" spans="1:4">
      <c r="B14" s="279"/>
      <c r="C14" s="199"/>
    </row>
    <row r="15" spans="1:4" ht="15">
      <c r="B15" s="280" t="s">
        <v>126</v>
      </c>
    </row>
  </sheetData>
  <mergeCells count="1">
    <mergeCell ref="B2:D2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&amp;LEnondas, SA.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00" workbookViewId="0">
      <selection activeCell="A2" sqref="A2"/>
    </sheetView>
  </sheetViews>
  <sheetFormatPr defaultColWidth="9.109375" defaultRowHeight="13.8"/>
  <cols>
    <col min="1" max="1" width="9.109375" style="4"/>
    <col min="2" max="2" width="39.44140625" style="4" customWidth="1"/>
    <col min="3" max="4" width="15.88671875" style="4" customWidth="1"/>
    <col min="5" max="5" width="9.109375" style="4" customWidth="1"/>
    <col min="6" max="16384" width="9.109375" style="4"/>
  </cols>
  <sheetData>
    <row r="1" spans="1:7">
      <c r="A1" s="191">
        <v>9</v>
      </c>
    </row>
    <row r="2" spans="1:7" ht="15.6">
      <c r="B2" s="337" t="str">
        <f>+Índice!D15</f>
        <v>Quadro N1-09 - Mobie - Outros rendimentos e ganhos</v>
      </c>
      <c r="C2" s="337"/>
      <c r="D2" s="337"/>
    </row>
    <row r="4" spans="1:7">
      <c r="B4" s="281"/>
      <c r="C4" s="281"/>
      <c r="D4" s="192" t="s">
        <v>81</v>
      </c>
    </row>
    <row r="5" spans="1:7" ht="19.5" customHeight="1">
      <c r="B5" s="193"/>
      <c r="C5" s="282" t="s">
        <v>54</v>
      </c>
      <c r="D5" s="283" t="s">
        <v>55</v>
      </c>
    </row>
    <row r="6" spans="1:7">
      <c r="B6" s="284" t="s">
        <v>4</v>
      </c>
      <c r="C6" s="285"/>
      <c r="D6" s="286"/>
    </row>
    <row r="7" spans="1:7">
      <c r="B7" s="287" t="s">
        <v>123</v>
      </c>
      <c r="C7" s="288"/>
      <c r="D7" s="289"/>
    </row>
    <row r="8" spans="1:7">
      <c r="B8" s="287" t="s">
        <v>166</v>
      </c>
      <c r="C8" s="288"/>
      <c r="D8" s="289"/>
    </row>
    <row r="9" spans="1:7">
      <c r="B9" s="287" t="s">
        <v>167</v>
      </c>
      <c r="C9" s="288"/>
      <c r="D9" s="289"/>
    </row>
    <row r="10" spans="1:7" ht="22.5" customHeight="1" thickBot="1">
      <c r="B10" s="290" t="s">
        <v>40</v>
      </c>
      <c r="C10" s="291">
        <f>SUM(C7:C9)</f>
        <v>0</v>
      </c>
      <c r="D10" s="292">
        <f>SUM(D7:D9)</f>
        <v>0</v>
      </c>
    </row>
    <row r="11" spans="1:7" ht="14.4" thickTop="1">
      <c r="B11" s="281"/>
      <c r="C11" s="293"/>
      <c r="D11" s="293"/>
    </row>
    <row r="12" spans="1:7">
      <c r="B12" s="281"/>
      <c r="C12" s="294"/>
      <c r="D12" s="281"/>
    </row>
    <row r="13" spans="1:7" ht="32.25" customHeight="1">
      <c r="B13" s="344" t="s">
        <v>168</v>
      </c>
      <c r="C13" s="344"/>
      <c r="D13" s="344"/>
      <c r="E13" s="239"/>
      <c r="F13" s="239"/>
      <c r="G13" s="239"/>
    </row>
  </sheetData>
  <mergeCells count="2">
    <mergeCell ref="B2:D2"/>
    <mergeCell ref="B13:D13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&amp;F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Normal="100" zoomScaleSheetLayoutView="100" workbookViewId="0"/>
  </sheetViews>
  <sheetFormatPr defaultColWidth="9.109375" defaultRowHeight="13.8"/>
  <cols>
    <col min="1" max="1" width="9.109375" style="4"/>
    <col min="2" max="2" width="39.44140625" style="4" customWidth="1"/>
    <col min="3" max="4" width="15.88671875" style="4" customWidth="1"/>
    <col min="5" max="5" width="9.109375" style="4" customWidth="1"/>
    <col min="6" max="16384" width="9.109375" style="4"/>
  </cols>
  <sheetData>
    <row r="1" spans="1:7">
      <c r="A1" s="191">
        <v>10</v>
      </c>
    </row>
    <row r="2" spans="1:7" ht="15.6">
      <c r="B2" s="337" t="s">
        <v>152</v>
      </c>
      <c r="C2" s="337"/>
      <c r="D2" s="337"/>
    </row>
    <row r="4" spans="1:7">
      <c r="B4" s="295"/>
      <c r="C4" s="295"/>
      <c r="D4" s="192" t="s">
        <v>119</v>
      </c>
    </row>
    <row r="5" spans="1:7" ht="19.5" customHeight="1">
      <c r="B5" s="296" t="s">
        <v>153</v>
      </c>
      <c r="C5" s="268" t="s">
        <v>54</v>
      </c>
      <c r="D5" s="296" t="s">
        <v>55</v>
      </c>
    </row>
    <row r="6" spans="1:7">
      <c r="B6" s="296" t="s">
        <v>154</v>
      </c>
      <c r="C6" s="296"/>
      <c r="D6" s="296"/>
    </row>
    <row r="7" spans="1:7">
      <c r="B7" s="297" t="s">
        <v>156</v>
      </c>
      <c r="C7" s="297"/>
      <c r="D7" s="297"/>
    </row>
    <row r="8" spans="1:7">
      <c r="B8" s="298" t="s">
        <v>155</v>
      </c>
      <c r="C8" s="298"/>
      <c r="D8" s="298"/>
    </row>
    <row r="9" spans="1:7">
      <c r="B9"/>
      <c r="C9"/>
      <c r="D9"/>
    </row>
    <row r="10" spans="1:7" ht="22.5" customHeight="1">
      <c r="B10"/>
      <c r="C10"/>
      <c r="D10"/>
    </row>
    <row r="11" spans="1:7">
      <c r="B11"/>
      <c r="C11"/>
      <c r="D11"/>
    </row>
    <row r="12" spans="1:7">
      <c r="B12"/>
      <c r="C12"/>
      <c r="D12"/>
    </row>
    <row r="13" spans="1:7" ht="32.25" customHeight="1">
      <c r="B13"/>
      <c r="C13"/>
      <c r="D13"/>
      <c r="E13" s="239"/>
      <c r="F13" s="239"/>
      <c r="G13" s="239"/>
    </row>
    <row r="21" spans="10:10">
      <c r="J21" s="4" t="s">
        <v>151</v>
      </c>
    </row>
  </sheetData>
  <mergeCells count="1">
    <mergeCell ref="B2:D2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&amp;F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4FC171429A614EBC5EC6C0E306E954" ma:contentTypeVersion="0" ma:contentTypeDescription="Criar um novo documento." ma:contentTypeScope="" ma:versionID="fc81b6ea4a21bf9fbffe4feb2d637e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375D3-AFBE-4C3C-BB78-0C20939EF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617CD3-71F6-4FAD-BED7-AD7CFA2C62E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EB1B9D-0BC4-473C-B9F2-A8ACA60AD4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11</vt:i4>
      </vt:variant>
    </vt:vector>
  </HeadingPairs>
  <TitlesOfParts>
    <vt:vector size="22" baseType="lpstr">
      <vt:lpstr>Índice</vt:lpstr>
      <vt:lpstr>N1-01-Mobie - DR</vt:lpstr>
      <vt:lpstr>N1-02-Mobie - Imobilizado_amort</vt:lpstr>
      <vt:lpstr>N1-03-Mobie - Subsídios</vt:lpstr>
      <vt:lpstr>N1-04-Mobie - Base Ativos</vt:lpstr>
      <vt:lpstr>N1-05-Mobie - TPE</vt:lpstr>
      <vt:lpstr>N1-06-Mobie - FSE</vt:lpstr>
      <vt:lpstr>N1-07-Mobie - Gastos Pessoal</vt:lpstr>
      <vt:lpstr>N1-08-Mobie - O. Gastos Perdas</vt:lpstr>
      <vt:lpstr>N1-09-Mobie - O. Rend. Ganhos</vt:lpstr>
      <vt:lpstr>N1-10-Mobie - Indutor de custos</vt:lpstr>
      <vt:lpstr>Índice!Área_de_Impressão</vt:lpstr>
      <vt:lpstr>'N1-01-Mobie - DR'!Área_de_Impressão</vt:lpstr>
      <vt:lpstr>'N1-02-Mobie - Imobilizado_amort'!Área_de_Impressão</vt:lpstr>
      <vt:lpstr>'N1-03-Mobie - Subsídios'!Área_de_Impressão</vt:lpstr>
      <vt:lpstr>'N1-04-Mobie - Base Ativos'!Área_de_Impressão</vt:lpstr>
      <vt:lpstr>'N1-05-Mobie - TPE'!Área_de_Impressão</vt:lpstr>
      <vt:lpstr>'N1-06-Mobie - FSE'!Área_de_Impressão</vt:lpstr>
      <vt:lpstr>'N1-07-Mobie - Gastos Pessoal'!Área_de_Impressão</vt:lpstr>
      <vt:lpstr>'N1-08-Mobie - O. Gastos Perdas'!Área_de_Impressão</vt:lpstr>
      <vt:lpstr>'N1-09-Mobie - O. Rend. Ganhos'!Área_de_Impressão</vt:lpstr>
      <vt:lpstr>'N1-10-Mobie - Indutor de custos'!Área_de_Impressão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Diogo Bárbara</cp:lastModifiedBy>
  <cp:lastPrinted>2015-10-30T12:33:08Z</cp:lastPrinted>
  <dcterms:created xsi:type="dcterms:W3CDTF">2012-09-18T18:13:21Z</dcterms:created>
  <dcterms:modified xsi:type="dcterms:W3CDTF">2023-01-26T16:41:46Z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0x010100474FC171429A614EBC5EC6C0E306E954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</Properties>
</file>