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myerse.erse.pt/Areas_de_trabalho/Regulamentacao_Sector_Eletrico/Reviso Normas 2024/Pós Consulta de Interessados/Documentação final/Normas Limpas Finais/Agente Comercial/"/>
    </mc:Choice>
  </mc:AlternateContent>
  <xr:revisionPtr revIDLastSave="0" documentId="13_ncr:1_{DF31274B-19E3-4377-A6E2-D4DF2914C2E9}" xr6:coauthVersionLast="47" xr6:coauthVersionMax="47" xr10:uidLastSave="{00000000-0000-0000-0000-000000000000}"/>
  <bookViews>
    <workbookView xWindow="28680" yWindow="-120" windowWidth="29040" windowHeight="17790" tabRatio="700" xr2:uid="{00000000-000D-0000-FFFF-FFFF00000000}"/>
  </bookViews>
  <sheets>
    <sheet name="Índice" sheetId="23" r:id="rId1"/>
    <sheet name="N1-01 - DR" sheetId="2" r:id="rId2"/>
    <sheet name="N1-02 - FSE" sheetId="5" r:id="rId3"/>
    <sheet name="N1-03 - Pessoal" sheetId="6" r:id="rId4"/>
    <sheet name="N1-04 - Ativos" sheetId="10" r:id="rId5"/>
  </sheets>
  <externalReferences>
    <externalReference r:id="rId6"/>
    <externalReference r:id="rId7"/>
    <externalReference r:id="rId8"/>
  </externalReferences>
  <definedNames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nscount" hidden="1">21</definedName>
    <definedName name="_xlnm.Print_Area" localSheetId="1">'N1-01 - DR'!$C$3:$F$20</definedName>
    <definedName name="_xlnm.Print_Area" localSheetId="2">'N1-02 - FSE'!$C$4:$F$24</definedName>
    <definedName name="_xlnm.Print_Area" localSheetId="3">'N1-03 - Pessoal'!$C$4:$F$16</definedName>
    <definedName name="_xlnm.Print_Area" localSheetId="4">'N1-04 - Ativos'!$B$3:$J$33</definedName>
    <definedName name="AS2DocOpenMode" hidden="1">"AS2DocumentEdit"</definedName>
    <definedName name="EV__LASTREFTIME__" hidden="1">40567.7804166667</definedName>
    <definedName name="HTML_CodePage" hidden="1">1252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limcount" hidden="1">21</definedName>
    <definedName name="qggs">'[1]Quantidades Vendidas GGS'!$A$1</definedName>
    <definedName name="sada" hidden="1">'[2]Off-Shore'!#REF!</definedName>
    <definedName name="SAPBEXrevision" hidden="1">1</definedName>
    <definedName name="SAPBEXsysID" hidden="1">"PW1"</definedName>
    <definedName name="SAPBEXwbID" hidden="1">"3JGKH3H9E8QXY6XFBZVZDMFO6"</definedName>
    <definedName name="sencount" hidden="1">21</definedName>
    <definedName name="TextRefCopyRangeCount" hidden="1">11</definedName>
    <definedName name="XRefCopyRangeCount" hidden="1">1</definedName>
    <definedName name="Y" hidden="1">'[3]Off-Shore'!#REF!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C3" i="2"/>
  <c r="C4" i="5"/>
  <c r="B3" i="10"/>
  <c r="C4" i="6"/>
  <c r="A1" i="6" l="1"/>
  <c r="A1" i="10" s="1"/>
</calcChain>
</file>

<file path=xl/sharedStrings.xml><?xml version="1.0" encoding="utf-8"?>
<sst xmlns="http://schemas.openxmlformats.org/spreadsheetml/2006/main" count="90" uniqueCount="60">
  <si>
    <t>RENDIMENTOS E GASTOS</t>
  </si>
  <si>
    <t>Vendas e serviços prestados</t>
  </si>
  <si>
    <t>Custos das mercadorias vendidas e das matérias consumidas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</si>
  <si>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</si>
  <si>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</si>
  <si>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</si>
  <si>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</si>
  <si>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</si>
  <si>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 xml:space="preserve">Gastos/reversões de depreciação </t>
  </si>
  <si>
    <t>Resultado operacional (antes de gastos de financiamento e impostos)</t>
  </si>
  <si>
    <t>RUBRICAS</t>
  </si>
  <si>
    <t>Outros</t>
  </si>
  <si>
    <t>Turbogás</t>
  </si>
  <si>
    <t>Tejo Energia</t>
  </si>
  <si>
    <t>Trabalhos especializados</t>
  </si>
  <si>
    <t>Conservação e reparação</t>
  </si>
  <si>
    <t>Serviços do grupo</t>
  </si>
  <si>
    <t>REN SGPS</t>
  </si>
  <si>
    <t>REN Serviços</t>
  </si>
  <si>
    <t>REN Rede Eléctrica Nacional (condomínio e outros serviços)</t>
  </si>
  <si>
    <t>RENTELECOM</t>
  </si>
  <si>
    <t>Fornecimentos e serviços externos aceites para efeitos de regulação</t>
  </si>
  <si>
    <t>Fornecimentos e serviços externos não aceites para efeitos de regulação</t>
  </si>
  <si>
    <t>Total de fornecimentos e serviços externos</t>
  </si>
  <si>
    <t>Remunerações</t>
  </si>
  <si>
    <t>Encargos sobre remunerações</t>
  </si>
  <si>
    <t>Outros gastos com pessoal</t>
  </si>
  <si>
    <t>Gastos com pessoal aceites para efeitos de regulação</t>
  </si>
  <si>
    <t>Gastos com pessoal não aceites para efeitos de regulação</t>
  </si>
  <si>
    <t>Saldo inicial</t>
  </si>
  <si>
    <t>Aumentos</t>
  </si>
  <si>
    <t>Saldo final</t>
  </si>
  <si>
    <t>VALOR BRUTO</t>
  </si>
  <si>
    <t>C. Técnicos</t>
  </si>
  <si>
    <t>Enc. Financeiros</t>
  </si>
  <si>
    <t>Equipamento de transporte</t>
  </si>
  <si>
    <t>Ferramentas e utensílios</t>
  </si>
  <si>
    <t>Equipamento administrativo</t>
  </si>
  <si>
    <t>Total (1)</t>
  </si>
  <si>
    <t>OUTROS ATIVOS DE CONCESSÃO</t>
  </si>
  <si>
    <t>OUTROS ATIVOS DA CONCESSÃO</t>
  </si>
  <si>
    <t>Edificios e Outras Construções</t>
  </si>
  <si>
    <t>t</t>
  </si>
  <si>
    <t>t-1</t>
  </si>
  <si>
    <t>Unidade: milhares de euros</t>
  </si>
  <si>
    <t>Índice</t>
  </si>
  <si>
    <t>Quadro</t>
  </si>
  <si>
    <t>Descrição</t>
  </si>
  <si>
    <t>31 - 12 - t-1</t>
  </si>
  <si>
    <t>31 - 12 - t</t>
  </si>
  <si>
    <t>01 - 01 - t-1</t>
  </si>
  <si>
    <t>DEPRECIAÇÕES ACUMULADAS</t>
  </si>
  <si>
    <t>Depreciações do exercício</t>
  </si>
  <si>
    <t>Regularizações</t>
  </si>
  <si>
    <t>Norma 1 -  Informação previsional Agente Comercial</t>
  </si>
  <si>
    <t>Quadro N1-01-AgenteComercial - Demonstração de resultados regulada</t>
  </si>
  <si>
    <t>Resolução de litígios previstos no CAE</t>
  </si>
  <si>
    <t>Quadro N1-02-AgenteComercial - Fornecimentos e serviços externos</t>
  </si>
  <si>
    <t>Quadro N1-03-AgenteComercial - Gastos com pessoal</t>
  </si>
  <si>
    <t>Quadro N1-04-AgenteComercial - Ativos intangíveis_ Valor bruto e amortizações acumuladas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</si>
</sst>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_)"/>
    <numFmt numFmtId="166" formatCode="_(* #,##0_);_(* \(#,##0\);_(* &quot;-&quot;_)"/>
    <numFmt numFmtId="167" formatCode="#,##0_);\(#.##0\);\-_)"/>
    <numFmt numFmtId="168" formatCode="[$-816]d\ &quot;de&quot;\ mmmm\ &quot;de&quot;\ yyyy;@"/>
    <numFmt numFmtId="169" formatCode="[$-816]dd/mmm/yy;@"/>
    <numFmt numFmtId="170" formatCode="0.0%"/>
    <numFmt numFmtId="171" formatCode="_ * #,##0.00_ ;_ * \-#,##0.00_ ;_ * &quot;-&quot;??_ ;_ @_ "/>
    <numFmt numFmtId="172" formatCode="_(* #,##0.00_);_(* \(#,##0.00\);_(* &quot;-&quot;??_);_(@_)"/>
    <numFmt numFmtId="173" formatCode="_ * #,##0_ ;_ * \-#,##0_ ;_ * &quot;-&quot;??_ ;_ @_ "/>
    <numFmt numFmtId="174" formatCode="_-* #,##0\ _D_M_-;\-* #,##0\ _D_M_-;_-* &quot;-&quot;\ _D_M_-;_-@_-"/>
    <numFmt numFmtId="175" formatCode="_-* #,##0.00\ _D_M_-;\-* #,##0.00\ _D_M_-;_-* &quot;-&quot;??\ _D_M_-;_-@_-"/>
    <numFmt numFmtId="176" formatCode="#,#00"/>
    <numFmt numFmtId="177" formatCode="_-* #,##0\ _E_s_c_._-;\-* #,##0\ _E_s_c_._-;_-* &quot;-&quot;\ _E_s_c_._-;_-@_-"/>
    <numFmt numFmtId="178" formatCode="_-* #,##0.00\ _E_s_c_._-;\-* #,##0.00\ _E_s_c_._-;_-* &quot;-&quot;??\ _E_s_c_._-;_-@_-"/>
    <numFmt numFmtId="179" formatCode="&quot;$&quot;#,##0.00;[Red]&quot;-&quot;&quot;$&quot;#,##0.00"/>
    <numFmt numFmtId="180" formatCode="_-* #,##0\ &quot;Esc.&quot;_-;\-* #,##0\ &quot;Esc.&quot;_-;_-* &quot;-&quot;\ &quot;Esc.&quot;_-;_-@_-"/>
    <numFmt numFmtId="181" formatCode="_-* #,##0.00\ &quot;Esc.&quot;_-;\-* #,##0.00\ &quot;Esc.&quot;_-;_-* &quot;-&quot;??\ &quot;Esc.&quot;_-;_-@_-"/>
    <numFmt numFmtId="182" formatCode="#,##0;[Red]#,##0"/>
    <numFmt numFmtId="183" formatCode="0%_);\(0%\)"/>
    <numFmt numFmtId="184" formatCode="#,##0__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(* #,##0\ &quot;$&quot;_);_(* \(#,##0\ &quot;$&quot;\);_(* &quot;-&quot;??\ &quot;$&quot;_);_(@_)"/>
    <numFmt numFmtId="188" formatCode="###,000"/>
    <numFmt numFmtId="189" formatCode="_(* #,##0.00000_);_(* \(#,##0.00000\);_(* &quot;-&quot;_)"/>
  </numFmts>
  <fonts count="102">
    <font>
      <sz val="11"/>
      <color theme="1"/>
      <name val="Calibri"/>
      <family val="2"/>
      <scheme val="minor"/>
    </font>
    <font>
      <sz val="10"/>
      <name val="Bookman"/>
      <family val="1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3"/>
      <name val="Helv"/>
    </font>
    <font>
      <b/>
      <i/>
      <sz val="9.5"/>
      <name val="Helv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name val="Arial"/>
      <family val="2"/>
    </font>
    <font>
      <sz val="10"/>
      <name val="Bookman"/>
      <family val="1"/>
    </font>
    <font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10"/>
      <name val="Arial"/>
      <family val="2"/>
    </font>
    <font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6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3" tint="0.3999755851924192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gray0625">
        <fgColor indexed="12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643">
    <xf numFmtId="0" fontId="0" fillId="0" borderId="0"/>
    <xf numFmtId="0" fontId="1" fillId="0" borderId="0"/>
    <xf numFmtId="0" fontId="2" fillId="0" borderId="0"/>
    <xf numFmtId="169" fontId="3" fillId="0" borderId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11" fillId="5" borderId="8" applyNumberFormat="0" applyAlignment="0" applyProtection="0"/>
    <xf numFmtId="0" fontId="12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4" fontId="18" fillId="34" borderId="14" applyNumberFormat="0" applyProtection="0">
      <alignment vertical="center"/>
    </xf>
    <xf numFmtId="4" fontId="19" fillId="34" borderId="14" applyNumberFormat="0" applyProtection="0">
      <alignment vertical="center"/>
    </xf>
    <xf numFmtId="4" fontId="18" fillId="34" borderId="14" applyNumberFormat="0" applyProtection="0">
      <alignment horizontal="left" vertical="center" indent="1"/>
    </xf>
    <xf numFmtId="4" fontId="18" fillId="34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18" fillId="39" borderId="14" applyNumberFormat="0" applyProtection="0">
      <alignment horizontal="right" vertical="center"/>
    </xf>
    <xf numFmtId="4" fontId="18" fillId="40" borderId="14" applyNumberFormat="0" applyProtection="0">
      <alignment horizontal="right" vertical="center"/>
    </xf>
    <xf numFmtId="4" fontId="18" fillId="35" borderId="14" applyNumberFormat="0" applyProtection="0">
      <alignment horizontal="right" vertical="center"/>
    </xf>
    <xf numFmtId="4" fontId="18" fillId="41" borderId="14" applyNumberFormat="0" applyProtection="0">
      <alignment horizontal="right" vertical="center"/>
    </xf>
    <xf numFmtId="4" fontId="18" fillId="37" borderId="14" applyNumberFormat="0" applyProtection="0">
      <alignment horizontal="right" vertical="center"/>
    </xf>
    <xf numFmtId="4" fontId="18" fillId="42" borderId="14" applyNumberFormat="0" applyProtection="0">
      <alignment horizontal="right" vertical="center"/>
    </xf>
    <xf numFmtId="4" fontId="18" fillId="43" borderId="14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18" fillId="44" borderId="14" applyNumberFormat="0" applyProtection="0">
      <alignment horizontal="right" vertical="center"/>
    </xf>
    <xf numFmtId="4" fontId="20" fillId="45" borderId="14" applyNumberFormat="0" applyProtection="0">
      <alignment horizontal="left" vertical="center" indent="1"/>
    </xf>
    <xf numFmtId="4" fontId="18" fillId="46" borderId="15" applyNumberFormat="0" applyProtection="0">
      <alignment horizontal="left" vertical="center" indent="1"/>
    </xf>
    <xf numFmtId="4" fontId="21" fillId="47" borderId="0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18" fillId="46" borderId="14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0" fontId="3" fillId="33" borderId="14" applyNumberFormat="0" applyProtection="0">
      <alignment horizontal="left" vertical="center" indent="1"/>
    </xf>
    <xf numFmtId="0" fontId="3" fillId="33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18" fillId="50" borderId="14" applyNumberFormat="0" applyProtection="0">
      <alignment vertical="center"/>
    </xf>
    <xf numFmtId="4" fontId="19" fillId="50" borderId="14" applyNumberFormat="0" applyProtection="0">
      <alignment vertical="center"/>
    </xf>
    <xf numFmtId="4" fontId="18" fillId="50" borderId="14" applyNumberFormat="0" applyProtection="0">
      <alignment horizontal="left" vertical="center" indent="1"/>
    </xf>
    <xf numFmtId="4" fontId="18" fillId="50" borderId="14" applyNumberFormat="0" applyProtection="0">
      <alignment horizontal="left" vertical="center" indent="1"/>
    </xf>
    <xf numFmtId="4" fontId="18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22" fillId="0" borderId="0"/>
    <xf numFmtId="4" fontId="16" fillId="46" borderId="14" applyNumberFormat="0" applyProtection="0">
      <alignment horizontal="right" vertical="center"/>
    </xf>
    <xf numFmtId="1" fontId="23" fillId="0" borderId="0">
      <protection locked="0"/>
    </xf>
    <xf numFmtId="1" fontId="24" fillId="0" borderId="0" applyFill="0" applyBorder="0" applyAlignment="0" applyProtection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0" borderId="0"/>
    <xf numFmtId="0" fontId="4" fillId="8" borderId="12" applyNumberFormat="0" applyFont="0" applyAlignment="0" applyProtection="0"/>
    <xf numFmtId="0" fontId="4" fillId="0" borderId="0"/>
    <xf numFmtId="0" fontId="4" fillId="8" borderId="12" applyNumberFormat="0" applyFont="0" applyAlignment="0" applyProtection="0"/>
    <xf numFmtId="0" fontId="4" fillId="8" borderId="12" applyNumberFormat="0" applyFont="0" applyAlignment="0" applyProtection="0"/>
    <xf numFmtId="0" fontId="4" fillId="8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8" applyNumberFormat="0" applyAlignment="0" applyProtection="0"/>
    <xf numFmtId="0" fontId="32" fillId="6" borderId="9" applyNumberFormat="0" applyAlignment="0" applyProtection="0"/>
    <xf numFmtId="0" fontId="33" fillId="6" borderId="8" applyNumberFormat="0" applyAlignment="0" applyProtection="0"/>
    <xf numFmtId="0" fontId="34" fillId="0" borderId="10" applyNumberFormat="0" applyFill="0" applyAlignment="0" applyProtection="0"/>
    <xf numFmtId="0" fontId="35" fillId="7" borderId="11" applyNumberFormat="0" applyAlignment="0" applyProtection="0"/>
    <xf numFmtId="0" fontId="36" fillId="0" borderId="0" applyNumberFormat="0" applyFill="0" applyBorder="0" applyAlignment="0" applyProtection="0"/>
    <xf numFmtId="0" fontId="15" fillId="8" borderId="12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9" fillId="32" borderId="0" applyNumberFormat="0" applyBorder="0" applyAlignment="0" applyProtection="0"/>
    <xf numFmtId="0" fontId="15" fillId="0" borderId="0"/>
    <xf numFmtId="0" fontId="15" fillId="8" borderId="12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4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1" fillId="61" borderId="0" applyNumberFormat="0" applyBorder="0" applyAlignment="0" applyProtection="0"/>
    <xf numFmtId="0" fontId="41" fillId="58" borderId="0" applyNumberFormat="0" applyBorder="0" applyAlignment="0" applyProtection="0"/>
    <xf numFmtId="0" fontId="41" fillId="62" borderId="0" applyNumberFormat="0" applyBorder="0" applyAlignment="0" applyProtection="0"/>
    <xf numFmtId="0" fontId="41" fillId="63" borderId="0" applyNumberFormat="0" applyBorder="0" applyAlignment="0" applyProtection="0"/>
    <xf numFmtId="0" fontId="41" fillId="61" borderId="0" applyNumberFormat="0" applyBorder="0" applyAlignment="0" applyProtection="0"/>
    <xf numFmtId="0" fontId="41" fillId="58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1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9" borderId="0" applyNumberFormat="0" applyBorder="0" applyAlignment="0" applyProtection="0"/>
    <xf numFmtId="0" fontId="41" fillId="61" borderId="0" applyNumberFormat="0" applyBorder="0" applyAlignment="0" applyProtection="0"/>
    <xf numFmtId="0" fontId="41" fillId="70" borderId="0" applyNumberFormat="0" applyBorder="0" applyAlignment="0" applyProtection="0"/>
    <xf numFmtId="0" fontId="42" fillId="52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71" borderId="19" applyNumberFormat="0" applyAlignment="0" applyProtection="0"/>
    <xf numFmtId="0" fontId="48" fillId="63" borderId="19" applyNumberFormat="0" applyAlignment="0" applyProtection="0"/>
    <xf numFmtId="0" fontId="48" fillId="63" borderId="19" applyNumberFormat="0" applyAlignment="0" applyProtection="0"/>
    <xf numFmtId="0" fontId="49" fillId="0" borderId="20" applyNumberFormat="0" applyFill="0" applyAlignment="0" applyProtection="0"/>
    <xf numFmtId="0" fontId="50" fillId="72" borderId="21" applyNumberFormat="0" applyAlignment="0" applyProtection="0"/>
    <xf numFmtId="0" fontId="51" fillId="0" borderId="22"/>
    <xf numFmtId="0" fontId="52" fillId="0" borderId="0"/>
    <xf numFmtId="0" fontId="52" fillId="0" borderId="0"/>
    <xf numFmtId="171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5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73" borderId="0" applyNumberFormat="0" applyBorder="0" applyAlignment="0" applyProtection="0"/>
    <xf numFmtId="0" fontId="41" fillId="73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54" fillId="53" borderId="0" applyNumberFormat="0" applyBorder="0" applyAlignment="0" applyProtection="0"/>
    <xf numFmtId="0" fontId="51" fillId="0" borderId="22"/>
    <xf numFmtId="0" fontId="52" fillId="0" borderId="0"/>
    <xf numFmtId="0" fontId="52" fillId="0" borderId="0"/>
    <xf numFmtId="0" fontId="55" fillId="0" borderId="0">
      <protection locked="0"/>
    </xf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56" fillId="56" borderId="19" applyNumberFormat="0" applyAlignment="0" applyProtection="0"/>
    <xf numFmtId="0" fontId="57" fillId="0" borderId="0" applyNumberForma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76" fontId="55" fillId="0" borderId="0">
      <protection locked="0"/>
    </xf>
    <xf numFmtId="0" fontId="54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23" applyNumberFormat="0" applyAlignment="0" applyProtection="0">
      <alignment horizontal="left" vertical="center"/>
    </xf>
    <xf numFmtId="0" fontId="58" fillId="0" borderId="2">
      <alignment horizontal="left" vertical="center"/>
    </xf>
    <xf numFmtId="14" fontId="59" fillId="74" borderId="24">
      <alignment horizontal="center" vertical="center" wrapText="1"/>
    </xf>
    <xf numFmtId="0" fontId="60" fillId="0" borderId="25" applyNumberFormat="0" applyFill="0" applyAlignment="0" applyProtection="0"/>
    <xf numFmtId="0" fontId="61" fillId="0" borderId="17" applyNumberFormat="0" applyFill="0" applyAlignment="0" applyProtection="0"/>
    <xf numFmtId="0" fontId="62" fillId="0" borderId="2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56" fillId="58" borderId="19" applyNumberFormat="0" applyAlignment="0" applyProtection="0"/>
    <xf numFmtId="0" fontId="49" fillId="0" borderId="20" applyNumberFormat="0" applyFill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51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37" fontId="67" fillId="0" borderId="0"/>
    <xf numFmtId="182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0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40" fillId="62" borderId="27" applyNumberFormat="0" applyFont="0" applyAlignment="0" applyProtection="0"/>
    <xf numFmtId="0" fontId="70" fillId="71" borderId="14" applyNumberFormat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63" borderId="14" applyNumberFormat="0" applyAlignment="0" applyProtection="0"/>
    <xf numFmtId="0" fontId="70" fillId="63" borderId="14" applyNumberFormat="0" applyAlignment="0" applyProtection="0"/>
    <xf numFmtId="0" fontId="17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2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5" fillId="0" borderId="3">
      <protection locked="0"/>
    </xf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0" fontId="75" fillId="0" borderId="28" applyNumberFormat="0" applyFill="0" applyAlignment="0" applyProtection="0"/>
    <xf numFmtId="184" fontId="76" fillId="76" borderId="29" applyNumberFormat="0" applyFont="0" applyBorder="0" applyAlignment="0">
      <alignment vertical="center"/>
      <protection locked="0"/>
    </xf>
    <xf numFmtId="0" fontId="50" fillId="72" borderId="21" applyNumberFormat="0" applyAlignment="0" applyProtection="0"/>
    <xf numFmtId="0" fontId="50" fillId="72" borderId="21" applyNumberFormat="0" applyAlignment="0" applyProtection="0"/>
    <xf numFmtId="43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8" fillId="0" borderId="0"/>
    <xf numFmtId="0" fontId="77" fillId="0" borderId="0"/>
    <xf numFmtId="0" fontId="18" fillId="0" borderId="0"/>
    <xf numFmtId="0" fontId="78" fillId="0" borderId="0"/>
    <xf numFmtId="0" fontId="3" fillId="0" borderId="0"/>
    <xf numFmtId="0" fontId="4" fillId="53" borderId="0" applyNumberFormat="0" applyBorder="0" applyAlignment="0" applyProtection="0"/>
    <xf numFmtId="0" fontId="79" fillId="0" borderId="0"/>
    <xf numFmtId="0" fontId="4" fillId="53" borderId="0" applyNumberFormat="0" applyBorder="0" applyAlignment="0" applyProtection="0"/>
    <xf numFmtId="0" fontId="59" fillId="0" borderId="0">
      <alignment horizontal="center" wrapText="1"/>
    </xf>
    <xf numFmtId="0" fontId="59" fillId="0" borderId="0">
      <alignment horizontal="left"/>
    </xf>
    <xf numFmtId="0" fontId="59" fillId="0" borderId="0">
      <alignment horizontal="right"/>
    </xf>
    <xf numFmtId="0" fontId="3" fillId="0" borderId="0">
      <alignment horizontal="center" wrapText="1"/>
    </xf>
    <xf numFmtId="164" fontId="4" fillId="0" borderId="0" applyFont="0" applyFill="0" applyBorder="0" applyAlignment="0" applyProtection="0"/>
    <xf numFmtId="0" fontId="9" fillId="3" borderId="0" applyNumberFormat="0" applyBorder="0" applyAlignment="0" applyProtection="0"/>
    <xf numFmtId="0" fontId="3" fillId="0" borderId="0">
      <alignment horizontal="left"/>
    </xf>
    <xf numFmtId="0" fontId="10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8" fillId="34" borderId="14" applyNumberFormat="0" applyProtection="0">
      <alignment vertical="center"/>
    </xf>
    <xf numFmtId="4" fontId="18" fillId="34" borderId="14" applyNumberFormat="0" applyProtection="0">
      <alignment vertical="center"/>
    </xf>
    <xf numFmtId="4" fontId="18" fillId="34" borderId="14" applyNumberFormat="0" applyProtection="0">
      <alignment vertical="center"/>
    </xf>
    <xf numFmtId="4" fontId="18" fillId="34" borderId="14" applyNumberFormat="0" applyProtection="0">
      <alignment horizontal="left" vertical="center" indent="1"/>
    </xf>
    <xf numFmtId="4" fontId="18" fillId="34" borderId="14" applyNumberFormat="0" applyProtection="0">
      <alignment horizontal="left" vertical="center" indent="1"/>
    </xf>
    <xf numFmtId="4" fontId="18" fillId="34" borderId="14" applyNumberFormat="0" applyProtection="0">
      <alignment horizontal="left" vertical="center" indent="1"/>
    </xf>
    <xf numFmtId="4" fontId="18" fillId="34" borderId="14" applyNumberFormat="0" applyProtection="0">
      <alignment horizontal="left" vertical="center" indent="1"/>
    </xf>
    <xf numFmtId="4" fontId="18" fillId="34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4" fontId="18" fillId="39" borderId="14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18" fillId="40" borderId="14" applyNumberFormat="0" applyProtection="0">
      <alignment horizontal="right" vertical="center"/>
    </xf>
    <xf numFmtId="4" fontId="18" fillId="40" borderId="14" applyNumberFormat="0" applyProtection="0">
      <alignment horizontal="right" vertical="center"/>
    </xf>
    <xf numFmtId="4" fontId="18" fillId="35" borderId="14" applyNumberFormat="0" applyProtection="0">
      <alignment horizontal="right" vertical="center"/>
    </xf>
    <xf numFmtId="4" fontId="18" fillId="35" borderId="14" applyNumberFormat="0" applyProtection="0">
      <alignment horizontal="right" vertical="center"/>
    </xf>
    <xf numFmtId="4" fontId="18" fillId="41" borderId="14" applyNumberFormat="0" applyProtection="0">
      <alignment horizontal="right" vertical="center"/>
    </xf>
    <xf numFmtId="4" fontId="18" fillId="41" borderId="14" applyNumberFormat="0" applyProtection="0">
      <alignment horizontal="right" vertical="center"/>
    </xf>
    <xf numFmtId="4" fontId="18" fillId="37" borderId="14" applyNumberFormat="0" applyProtection="0">
      <alignment horizontal="right" vertical="center"/>
    </xf>
    <xf numFmtId="4" fontId="18" fillId="37" borderId="14" applyNumberFormat="0" applyProtection="0">
      <alignment horizontal="right" vertical="center"/>
    </xf>
    <xf numFmtId="4" fontId="18" fillId="42" borderId="14" applyNumberFormat="0" applyProtection="0">
      <alignment horizontal="right" vertical="center"/>
    </xf>
    <xf numFmtId="4" fontId="18" fillId="42" borderId="14" applyNumberFormat="0" applyProtection="0">
      <alignment horizontal="right" vertical="center"/>
    </xf>
    <xf numFmtId="4" fontId="18" fillId="43" borderId="14" applyNumberFormat="0" applyProtection="0">
      <alignment horizontal="right" vertical="center"/>
    </xf>
    <xf numFmtId="4" fontId="18" fillId="43" borderId="14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18" fillId="44" borderId="14" applyNumberFormat="0" applyProtection="0">
      <alignment horizontal="right" vertical="center"/>
    </xf>
    <xf numFmtId="4" fontId="18" fillId="44" borderId="14" applyNumberFormat="0" applyProtection="0">
      <alignment horizontal="right" vertical="center"/>
    </xf>
    <xf numFmtId="4" fontId="18" fillId="46" borderId="15" applyNumberFormat="0" applyProtection="0">
      <alignment horizontal="left" vertical="center" indent="1"/>
    </xf>
    <xf numFmtId="4" fontId="18" fillId="46" borderId="15" applyNumberFormat="0" applyProtection="0">
      <alignment horizontal="left" vertical="center" indent="1"/>
    </xf>
    <xf numFmtId="4" fontId="18" fillId="46" borderId="14" applyNumberFormat="0" applyProtection="0">
      <alignment horizontal="left" vertical="center" indent="1"/>
    </xf>
    <xf numFmtId="4" fontId="18" fillId="46" borderId="14" applyNumberFormat="0" applyProtection="0">
      <alignment horizontal="left" vertical="center" indent="1"/>
    </xf>
    <xf numFmtId="4" fontId="18" fillId="46" borderId="14" applyNumberFormat="0" applyProtection="0">
      <alignment horizontal="left" vertical="center" indent="1"/>
    </xf>
    <xf numFmtId="4" fontId="18" fillId="46" borderId="14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8" borderId="14" applyNumberFormat="0" applyProtection="0">
      <alignment horizontal="left" vertical="center" indent="1"/>
    </xf>
    <xf numFmtId="0" fontId="3" fillId="49" borderId="14" applyNumberFormat="0" applyProtection="0">
      <alignment horizontal="left" vertical="center" indent="1"/>
    </xf>
    <xf numFmtId="4" fontId="18" fillId="50" borderId="14" applyNumberFormat="0" applyProtection="0">
      <alignment vertical="center"/>
    </xf>
    <xf numFmtId="4" fontId="18" fillId="50" borderId="14" applyNumberFormat="0" applyProtection="0">
      <alignment vertical="center"/>
    </xf>
    <xf numFmtId="4" fontId="18" fillId="50" borderId="14" applyNumberFormat="0" applyProtection="0">
      <alignment horizontal="left" vertical="center" indent="1"/>
    </xf>
    <xf numFmtId="4" fontId="18" fillId="50" borderId="14" applyNumberFormat="0" applyProtection="0">
      <alignment horizontal="left" vertical="center" indent="1"/>
    </xf>
    <xf numFmtId="4" fontId="18" fillId="50" borderId="14" applyNumberFormat="0" applyProtection="0">
      <alignment horizontal="left" vertical="center" indent="1"/>
    </xf>
    <xf numFmtId="4" fontId="18" fillId="50" borderId="14" applyNumberFormat="0" applyProtection="0">
      <alignment horizontal="left" vertical="center" indent="1"/>
    </xf>
    <xf numFmtId="4" fontId="18" fillId="46" borderId="14" applyNumberFormat="0" applyProtection="0">
      <alignment horizontal="right" vertical="center"/>
    </xf>
    <xf numFmtId="4" fontId="18" fillId="46" borderId="14" applyNumberFormat="0" applyProtection="0">
      <alignment horizontal="right" vertical="center"/>
    </xf>
    <xf numFmtId="4" fontId="18" fillId="46" borderId="14" applyNumberFormat="0" applyProtection="0">
      <alignment horizontal="right" vertical="center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3" fillId="38" borderId="14" applyNumberFormat="0" applyProtection="0">
      <alignment horizontal="left" vertical="center" indent="1"/>
    </xf>
    <xf numFmtId="0" fontId="22" fillId="0" borderId="0"/>
    <xf numFmtId="187" fontId="3" fillId="0" borderId="0" applyFont="0" applyFill="0" applyBorder="0" applyAlignment="0" applyProtection="0"/>
    <xf numFmtId="0" fontId="80" fillId="77" borderId="30" applyNumberFormat="0" applyAlignment="0" applyProtection="0">
      <alignment horizontal="left" vertical="center" indent="1"/>
    </xf>
    <xf numFmtId="188" fontId="81" fillId="78" borderId="30" applyNumberFormat="0" applyAlignment="0" applyProtection="0">
      <alignment horizontal="left" vertical="center" indent="1"/>
    </xf>
    <xf numFmtId="0" fontId="80" fillId="77" borderId="31" applyNumberFormat="0" applyAlignment="0" applyProtection="0">
      <alignment horizontal="left" vertical="center" indent="1"/>
    </xf>
    <xf numFmtId="188" fontId="81" fillId="0" borderId="32" applyNumberFormat="0" applyProtection="0">
      <alignment horizontal="right" vertical="center"/>
    </xf>
    <xf numFmtId="188" fontId="80" fillId="0" borderId="31" applyNumberFormat="0" applyProtection="0">
      <alignment horizontal="right" vertical="center"/>
    </xf>
    <xf numFmtId="0" fontId="82" fillId="0" borderId="0"/>
    <xf numFmtId="0" fontId="87" fillId="0" borderId="0" applyNumberFormat="0" applyFill="0" applyBorder="0" applyAlignment="0" applyProtection="0"/>
    <xf numFmtId="0" fontId="4" fillId="0" borderId="0"/>
  </cellStyleXfs>
  <cellXfs count="77">
    <xf numFmtId="0" fontId="0" fillId="0" borderId="0" xfId="0"/>
    <xf numFmtId="0" fontId="83" fillId="0" borderId="0" xfId="0" applyFont="1"/>
    <xf numFmtId="0" fontId="84" fillId="0" borderId="0" xfId="0" applyFont="1"/>
    <xf numFmtId="0" fontId="83" fillId="0" borderId="0" xfId="0" applyFont="1" applyAlignment="1">
      <alignment vertical="center"/>
    </xf>
    <xf numFmtId="0" fontId="86" fillId="0" borderId="0" xfId="0" applyFont="1" applyBorder="1" applyAlignment="1">
      <alignment horizontal="center" vertical="center"/>
    </xf>
    <xf numFmtId="0" fontId="87" fillId="0" borderId="0" xfId="641" applyFont="1" applyBorder="1"/>
    <xf numFmtId="0" fontId="86" fillId="0" borderId="0" xfId="0" applyFont="1" applyFill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Border="1" applyAlignment="1">
      <alignment vertical="center"/>
    </xf>
    <xf numFmtId="0" fontId="88" fillId="79" borderId="0" xfId="0" applyFont="1" applyFill="1" applyBorder="1" applyAlignment="1">
      <alignment horizontal="center"/>
    </xf>
    <xf numFmtId="0" fontId="89" fillId="0" borderId="0" xfId="132" applyFont="1"/>
    <xf numFmtId="0" fontId="91" fillId="0" borderId="0" xfId="641" applyFont="1"/>
    <xf numFmtId="0" fontId="89" fillId="0" borderId="0" xfId="0" applyFont="1" applyFill="1"/>
    <xf numFmtId="0" fontId="92" fillId="0" borderId="0" xfId="0" applyFont="1"/>
    <xf numFmtId="0" fontId="93" fillId="0" borderId="0" xfId="2" applyFont="1" applyAlignment="1" applyProtection="1">
      <alignment vertical="center"/>
    </xf>
    <xf numFmtId="0" fontId="94" fillId="0" borderId="0" xfId="0" applyNumberFormat="1" applyFont="1" applyFill="1" applyAlignment="1">
      <alignment horizontal="center"/>
    </xf>
    <xf numFmtId="168" fontId="93" fillId="0" borderId="0" xfId="0" applyNumberFormat="1" applyFont="1"/>
    <xf numFmtId="0" fontId="89" fillId="0" borderId="0" xfId="0" applyFont="1" applyFill="1" applyBorder="1"/>
    <xf numFmtId="165" fontId="89" fillId="0" borderId="0" xfId="0" applyNumberFormat="1" applyFont="1"/>
    <xf numFmtId="0" fontId="95" fillId="0" borderId="0" xfId="0" applyFont="1" applyFill="1"/>
    <xf numFmtId="168" fontId="89" fillId="0" borderId="0" xfId="3" applyNumberFormat="1" applyFont="1"/>
    <xf numFmtId="0" fontId="96" fillId="0" borderId="0" xfId="0" applyFont="1"/>
    <xf numFmtId="0" fontId="89" fillId="0" borderId="0" xfId="0" applyFont="1"/>
    <xf numFmtId="0" fontId="93" fillId="0" borderId="4" xfId="0" applyFont="1" applyFill="1" applyBorder="1" applyAlignment="1">
      <alignment horizontal="center"/>
    </xf>
    <xf numFmtId="0" fontId="94" fillId="0" borderId="0" xfId="0" applyNumberFormat="1" applyFont="1" applyFill="1" applyAlignment="1">
      <alignment horizontal="center" vertical="center"/>
    </xf>
    <xf numFmtId="0" fontId="93" fillId="0" borderId="1" xfId="0" applyFont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93" fillId="0" borderId="1" xfId="0" applyNumberFormat="1" applyFont="1" applyBorder="1" applyAlignment="1">
      <alignment horizontal="center" vertical="center" wrapText="1"/>
    </xf>
    <xf numFmtId="14" fontId="93" fillId="0" borderId="1" xfId="0" applyNumberFormat="1" applyFont="1" applyFill="1" applyBorder="1" applyAlignment="1">
      <alignment horizontal="center" vertical="center" wrapText="1"/>
    </xf>
    <xf numFmtId="0" fontId="89" fillId="0" borderId="0" xfId="0" applyFont="1" applyFill="1" applyAlignment="1">
      <alignment vertical="center"/>
    </xf>
    <xf numFmtId="165" fontId="89" fillId="0" borderId="0" xfId="0" applyNumberFormat="1" applyFont="1" applyFill="1" applyBorder="1"/>
    <xf numFmtId="166" fontId="89" fillId="0" borderId="0" xfId="0" applyNumberFormat="1" applyFont="1"/>
    <xf numFmtId="166" fontId="95" fillId="0" borderId="0" xfId="0" applyNumberFormat="1" applyFont="1" applyFill="1"/>
    <xf numFmtId="166" fontId="89" fillId="0" borderId="0" xfId="0" applyNumberFormat="1" applyFont="1" applyFill="1"/>
    <xf numFmtId="0" fontId="93" fillId="0" borderId="0" xfId="0" applyFont="1"/>
    <xf numFmtId="166" fontId="89" fillId="0" borderId="0" xfId="0" applyNumberFormat="1" applyFont="1" applyFill="1" applyBorder="1" applyAlignment="1">
      <alignment horizontal="right"/>
    </xf>
    <xf numFmtId="0" fontId="89" fillId="0" borderId="0" xfId="0" applyFont="1" applyAlignment="1">
      <alignment horizontal="left" indent="1"/>
    </xf>
    <xf numFmtId="0" fontId="97" fillId="0" borderId="0" xfId="566" applyNumberFormat="1" applyFont="1" applyFill="1" applyAlignment="1">
      <alignment horizontal="center"/>
    </xf>
    <xf numFmtId="189" fontId="89" fillId="0" borderId="0" xfId="0" applyNumberFormat="1" applyFont="1" applyFill="1"/>
    <xf numFmtId="0" fontId="93" fillId="0" borderId="0" xfId="0" applyFont="1" applyAlignment="1">
      <alignment horizontal="right" indent="5"/>
    </xf>
    <xf numFmtId="166" fontId="89" fillId="0" borderId="2" xfId="0" applyNumberFormat="1" applyFont="1" applyBorder="1"/>
    <xf numFmtId="166" fontId="89" fillId="0" borderId="2" xfId="0" applyNumberFormat="1" applyFont="1" applyFill="1" applyBorder="1"/>
    <xf numFmtId="165" fontId="89" fillId="0" borderId="0" xfId="0" applyNumberFormat="1" applyFont="1" applyFill="1"/>
    <xf numFmtId="165" fontId="95" fillId="0" borderId="0" xfId="0" applyNumberFormat="1" applyFont="1" applyFill="1"/>
    <xf numFmtId="166" fontId="89" fillId="0" borderId="4" xfId="0" applyNumberFormat="1" applyFont="1" applyFill="1" applyBorder="1"/>
    <xf numFmtId="166" fontId="89" fillId="0" borderId="0" xfId="0" applyNumberFormat="1" applyFont="1" applyFill="1" applyBorder="1"/>
    <xf numFmtId="0" fontId="97" fillId="0" borderId="0" xfId="566" applyNumberFormat="1" applyFont="1" applyFill="1" applyAlignment="1">
      <alignment horizontal="center" vertical="center"/>
    </xf>
    <xf numFmtId="165" fontId="94" fillId="0" borderId="0" xfId="0" applyNumberFormat="1" applyFont="1" applyFill="1" applyBorder="1"/>
    <xf numFmtId="0" fontId="94" fillId="0" borderId="0" xfId="0" applyFont="1" applyFill="1"/>
    <xf numFmtId="166" fontId="89" fillId="0" borderId="1" xfId="0" applyNumberFormat="1" applyFont="1" applyFill="1" applyBorder="1"/>
    <xf numFmtId="170" fontId="89" fillId="0" borderId="0" xfId="133" applyNumberFormat="1" applyFont="1" applyFill="1"/>
    <xf numFmtId="0" fontId="91" fillId="0" borderId="0" xfId="641" applyFont="1" applyBorder="1"/>
    <xf numFmtId="0" fontId="98" fillId="0" borderId="0" xfId="0" applyFont="1" applyBorder="1" applyAlignment="1">
      <alignment horizontal="center" vertical="center"/>
    </xf>
    <xf numFmtId="18" fontId="98" fillId="0" borderId="0" xfId="0" quotePrefix="1" applyNumberFormat="1" applyFont="1" applyBorder="1" applyAlignment="1">
      <alignment horizontal="center" vertical="center"/>
    </xf>
    <xf numFmtId="0" fontId="99" fillId="0" borderId="0" xfId="0" applyFont="1" applyFill="1"/>
    <xf numFmtId="0" fontId="96" fillId="0" borderId="0" xfId="0" applyFont="1" applyFill="1" applyAlignment="1">
      <alignment horizontal="center"/>
    </xf>
    <xf numFmtId="165" fontId="89" fillId="0" borderId="0" xfId="0" applyNumberFormat="1" applyFont="1" applyAlignment="1">
      <alignment horizontal="right"/>
    </xf>
    <xf numFmtId="0" fontId="93" fillId="0" borderId="2" xfId="0" applyNumberFormat="1" applyFont="1" applyBorder="1" applyAlignment="1">
      <alignment horizontal="center" vertical="center"/>
    </xf>
    <xf numFmtId="165" fontId="99" fillId="0" borderId="0" xfId="0" applyNumberFormat="1" applyFont="1" applyFill="1"/>
    <xf numFmtId="0" fontId="89" fillId="0" borderId="0" xfId="0" applyFont="1" applyAlignment="1">
      <alignment horizontal="left"/>
    </xf>
    <xf numFmtId="0" fontId="93" fillId="0" borderId="0" xfId="0" applyFont="1" applyAlignment="1">
      <alignment horizontal="right"/>
    </xf>
    <xf numFmtId="166" fontId="93" fillId="0" borderId="2" xfId="0" applyNumberFormat="1" applyFont="1" applyBorder="1"/>
    <xf numFmtId="0" fontId="100" fillId="0" borderId="0" xfId="0" applyFont="1" applyAlignment="1">
      <alignment horizontal="left" indent="2"/>
    </xf>
    <xf numFmtId="166" fontId="99" fillId="0" borderId="0" xfId="0" applyNumberFormat="1" applyFont="1" applyFill="1"/>
    <xf numFmtId="166" fontId="89" fillId="0" borderId="3" xfId="0" applyNumberFormat="1" applyFont="1" applyBorder="1"/>
    <xf numFmtId="0" fontId="90" fillId="79" borderId="0" xfId="2" quotePrefix="1" applyFont="1" applyFill="1" applyAlignment="1" applyProtection="1">
      <alignment vertical="center"/>
    </xf>
    <xf numFmtId="165" fontId="101" fillId="0" borderId="0" xfId="0" applyNumberFormat="1" applyFont="1" applyFill="1" applyBorder="1"/>
    <xf numFmtId="166" fontId="101" fillId="0" borderId="0" xfId="0" applyNumberFormat="1" applyFont="1" applyFill="1" applyBorder="1" applyAlignment="1">
      <alignment horizontal="right"/>
    </xf>
    <xf numFmtId="0" fontId="93" fillId="0" borderId="0" xfId="0" applyFont="1" applyAlignment="1">
      <alignment horizontal="left" indent="4"/>
    </xf>
    <xf numFmtId="0" fontId="93" fillId="0" borderId="0" xfId="0" applyFont="1" applyAlignment="1">
      <alignment horizontal="left" indent="11"/>
    </xf>
    <xf numFmtId="166" fontId="99" fillId="0" borderId="0" xfId="0" applyNumberFormat="1" applyFont="1" applyFill="1" applyBorder="1" applyAlignment="1">
      <alignment horizontal="right"/>
    </xf>
    <xf numFmtId="166" fontId="96" fillId="0" borderId="0" xfId="0" applyNumberFormat="1" applyFont="1"/>
    <xf numFmtId="168" fontId="89" fillId="0" borderId="0" xfId="3" applyNumberFormat="1" applyFont="1" applyAlignment="1">
      <alignment horizontal="right"/>
    </xf>
    <xf numFmtId="0" fontId="100" fillId="0" borderId="0" xfId="0" applyFont="1" applyFill="1" applyAlignment="1">
      <alignment horizontal="left" indent="2"/>
    </xf>
    <xf numFmtId="3" fontId="85" fillId="0" borderId="0" xfId="14" applyNumberFormat="1" applyFont="1" applyAlignment="1">
      <alignment horizontal="left" vertical="center" wrapText="1"/>
    </xf>
    <xf numFmtId="167" fontId="90" fillId="79" borderId="0" xfId="1" applyNumberFormat="1" applyFont="1" applyFill="1" applyBorder="1" applyAlignment="1">
      <alignment horizontal="left" vertical="center" wrapText="1"/>
    </xf>
    <xf numFmtId="165" fontId="93" fillId="0" borderId="2" xfId="0" applyNumberFormat="1" applyFont="1" applyBorder="1" applyAlignment="1">
      <alignment horizontal="center"/>
    </xf>
  </cellXfs>
  <cellStyles count="643">
    <cellStyle name="%" xfId="134" xr:uid="{00000000-0005-0000-0000-000000000000}"/>
    <cellStyle name="% 2" xfId="135" xr:uid="{00000000-0005-0000-0000-000001000000}"/>
    <cellStyle name="% 3" xfId="136" xr:uid="{00000000-0005-0000-0000-000002000000}"/>
    <cellStyle name="% 4" xfId="137" xr:uid="{00000000-0005-0000-0000-000003000000}"/>
    <cellStyle name="%_Risco de liquidez_juros_financiamentos_2006" xfId="138" xr:uid="{00000000-0005-0000-0000-000004000000}"/>
    <cellStyle name="%_Risco de liquidez_juros_financiamentos_2006 2" xfId="139" xr:uid="{00000000-0005-0000-0000-000005000000}"/>
    <cellStyle name="%_Risco de liquidez_juros_financiamentos_2006 3" xfId="140" xr:uid="{00000000-0005-0000-0000-000006000000}"/>
    <cellStyle name="%_sensibilidade tx juro_resultados_sierra_vfinal_2007+75" xfId="141" xr:uid="{00000000-0005-0000-0000-000007000000}"/>
    <cellStyle name="%_sensibilidade tx juro_resultados_sierra_vfinal_2007+75 2" xfId="142" xr:uid="{00000000-0005-0000-0000-000008000000}"/>
    <cellStyle name="%_sensibilidade tx juro_resultados_sierra_vfinal_2007+75 3" xfId="143" xr:uid="{00000000-0005-0000-0000-000009000000}"/>
    <cellStyle name="20% - Accent1 2" xfId="91" xr:uid="{00000000-0005-0000-0000-00000A000000}"/>
    <cellStyle name="20% - Accent1 2 2" xfId="144" xr:uid="{00000000-0005-0000-0000-00000B000000}"/>
    <cellStyle name="20% - Accent1 3" xfId="116" xr:uid="{00000000-0005-0000-0000-00000C000000}"/>
    <cellStyle name="20% - Accent1 3 2" xfId="145" xr:uid="{00000000-0005-0000-0000-00000D000000}"/>
    <cellStyle name="20% - Accent1 4" xfId="146" xr:uid="{00000000-0005-0000-0000-00000E000000}"/>
    <cellStyle name="20% - Accent2 2" xfId="95" xr:uid="{00000000-0005-0000-0000-00000F000000}"/>
    <cellStyle name="20% - Accent2 2 2" xfId="147" xr:uid="{00000000-0005-0000-0000-000010000000}"/>
    <cellStyle name="20% - Accent2 3" xfId="118" xr:uid="{00000000-0005-0000-0000-000011000000}"/>
    <cellStyle name="20% - Accent2 3 2" xfId="148" xr:uid="{00000000-0005-0000-0000-000012000000}"/>
    <cellStyle name="20% - Accent2 4" xfId="149" xr:uid="{00000000-0005-0000-0000-000013000000}"/>
    <cellStyle name="20% - Accent3 2" xfId="99" xr:uid="{00000000-0005-0000-0000-000014000000}"/>
    <cellStyle name="20% - Accent3 2 2" xfId="150" xr:uid="{00000000-0005-0000-0000-000015000000}"/>
    <cellStyle name="20% - Accent3 2 3" xfId="553" xr:uid="{00000000-0005-0000-0000-000016000000}"/>
    <cellStyle name="20% - Accent3 3" xfId="120" xr:uid="{00000000-0005-0000-0000-000017000000}"/>
    <cellStyle name="20% - Accent3 3 2" xfId="151" xr:uid="{00000000-0005-0000-0000-000018000000}"/>
    <cellStyle name="20% - Accent3 4" xfId="152" xr:uid="{00000000-0005-0000-0000-000019000000}"/>
    <cellStyle name="20% - Accent4 2" xfId="103" xr:uid="{00000000-0005-0000-0000-00001A000000}"/>
    <cellStyle name="20% - Accent4 2 2" xfId="153" xr:uid="{00000000-0005-0000-0000-00001B000000}"/>
    <cellStyle name="20% - Accent4 3" xfId="122" xr:uid="{00000000-0005-0000-0000-00001C000000}"/>
    <cellStyle name="20% - Accent4 3 2" xfId="154" xr:uid="{00000000-0005-0000-0000-00001D000000}"/>
    <cellStyle name="20% - Accent4 4" xfId="155" xr:uid="{00000000-0005-0000-0000-00001E000000}"/>
    <cellStyle name="20% - Accent5 2" xfId="107" xr:uid="{00000000-0005-0000-0000-00001F000000}"/>
    <cellStyle name="20% - Accent5 2 2" xfId="156" xr:uid="{00000000-0005-0000-0000-000020000000}"/>
    <cellStyle name="20% - Accent5 3" xfId="124" xr:uid="{00000000-0005-0000-0000-000021000000}"/>
    <cellStyle name="20% - Accent5 3 2" xfId="157" xr:uid="{00000000-0005-0000-0000-000022000000}"/>
    <cellStyle name="20% - Accent5 4" xfId="158" xr:uid="{00000000-0005-0000-0000-000023000000}"/>
    <cellStyle name="20% - Accent6 2" xfId="111" xr:uid="{00000000-0005-0000-0000-000024000000}"/>
    <cellStyle name="20% - Accent6 2 2" xfId="159" xr:uid="{00000000-0005-0000-0000-000025000000}"/>
    <cellStyle name="20% - Accent6 3" xfId="126" xr:uid="{00000000-0005-0000-0000-000026000000}"/>
    <cellStyle name="20% - Accent6 3 2" xfId="160" xr:uid="{00000000-0005-0000-0000-000027000000}"/>
    <cellStyle name="20% - Accent6 4" xfId="161" xr:uid="{00000000-0005-0000-0000-000028000000}"/>
    <cellStyle name="20% - Cor1" xfId="162" builtinId="30" customBuiltin="1"/>
    <cellStyle name="20% - Cor1 2" xfId="163" xr:uid="{00000000-0005-0000-0000-00002A000000}"/>
    <cellStyle name="20% - Cor1 3" xfId="164" xr:uid="{00000000-0005-0000-0000-00002B000000}"/>
    <cellStyle name="20% - Cor2" xfId="165" builtinId="34" customBuiltin="1"/>
    <cellStyle name="20% - Cor2 2" xfId="166" xr:uid="{00000000-0005-0000-0000-00002D000000}"/>
    <cellStyle name="20% - Cor2 3" xfId="167" xr:uid="{00000000-0005-0000-0000-00002E000000}"/>
    <cellStyle name="20% - Cor3" xfId="168" builtinId="38" customBuiltin="1"/>
    <cellStyle name="20% - Cor3 2" xfId="169" xr:uid="{00000000-0005-0000-0000-000030000000}"/>
    <cellStyle name="20% - Cor3 3" xfId="170" xr:uid="{00000000-0005-0000-0000-000031000000}"/>
    <cellStyle name="20% - Cor3 4" xfId="555" xr:uid="{00000000-0005-0000-0000-000032000000}"/>
    <cellStyle name="20% - Cor4" xfId="171" builtinId="42" customBuiltin="1"/>
    <cellStyle name="20% - Cor4 2" xfId="172" xr:uid="{00000000-0005-0000-0000-000034000000}"/>
    <cellStyle name="20% - Cor4 3" xfId="173" xr:uid="{00000000-0005-0000-0000-000035000000}"/>
    <cellStyle name="20% - Cor5" xfId="174" builtinId="46" customBuiltin="1"/>
    <cellStyle name="20% - Cor5 2" xfId="175" xr:uid="{00000000-0005-0000-0000-000037000000}"/>
    <cellStyle name="20% - Cor5 3" xfId="176" xr:uid="{00000000-0005-0000-0000-000038000000}"/>
    <cellStyle name="20% - Cor6" xfId="177" builtinId="50" customBuiltin="1"/>
    <cellStyle name="20% - Cor6 2" xfId="178" xr:uid="{00000000-0005-0000-0000-00003A000000}"/>
    <cellStyle name="20% - Cor6 3" xfId="179" xr:uid="{00000000-0005-0000-0000-00003B000000}"/>
    <cellStyle name="40% - Accent1 2" xfId="92" xr:uid="{00000000-0005-0000-0000-00003C000000}"/>
    <cellStyle name="40% - Accent1 2 2" xfId="180" xr:uid="{00000000-0005-0000-0000-00003D000000}"/>
    <cellStyle name="40% - Accent1 3" xfId="117" xr:uid="{00000000-0005-0000-0000-00003E000000}"/>
    <cellStyle name="40% - Accent1 3 2" xfId="181" xr:uid="{00000000-0005-0000-0000-00003F000000}"/>
    <cellStyle name="40% - Accent1 4" xfId="182" xr:uid="{00000000-0005-0000-0000-000040000000}"/>
    <cellStyle name="40% - Accent2 2" xfId="96" xr:uid="{00000000-0005-0000-0000-000041000000}"/>
    <cellStyle name="40% - Accent2 2 2" xfId="183" xr:uid="{00000000-0005-0000-0000-000042000000}"/>
    <cellStyle name="40% - Accent2 3" xfId="119" xr:uid="{00000000-0005-0000-0000-000043000000}"/>
    <cellStyle name="40% - Accent2 3 2" xfId="184" xr:uid="{00000000-0005-0000-0000-000044000000}"/>
    <cellStyle name="40% - Accent2 4" xfId="185" xr:uid="{00000000-0005-0000-0000-000045000000}"/>
    <cellStyle name="40% - Accent3 2" xfId="100" xr:uid="{00000000-0005-0000-0000-000046000000}"/>
    <cellStyle name="40% - Accent3 2 2" xfId="186" xr:uid="{00000000-0005-0000-0000-000047000000}"/>
    <cellStyle name="40% - Accent3 3" xfId="121" xr:uid="{00000000-0005-0000-0000-000048000000}"/>
    <cellStyle name="40% - Accent3 3 2" xfId="187" xr:uid="{00000000-0005-0000-0000-000049000000}"/>
    <cellStyle name="40% - Accent3 4" xfId="188" xr:uid="{00000000-0005-0000-0000-00004A000000}"/>
    <cellStyle name="40% - Accent4 2" xfId="104" xr:uid="{00000000-0005-0000-0000-00004B000000}"/>
    <cellStyle name="40% - Accent4 2 2" xfId="189" xr:uid="{00000000-0005-0000-0000-00004C000000}"/>
    <cellStyle name="40% - Accent4 3" xfId="123" xr:uid="{00000000-0005-0000-0000-00004D000000}"/>
    <cellStyle name="40% - Accent4 3 2" xfId="190" xr:uid="{00000000-0005-0000-0000-00004E000000}"/>
    <cellStyle name="40% - Accent4 4" xfId="191" xr:uid="{00000000-0005-0000-0000-00004F000000}"/>
    <cellStyle name="40% - Accent5 2" xfId="108" xr:uid="{00000000-0005-0000-0000-000050000000}"/>
    <cellStyle name="40% - Accent5 2 2" xfId="192" xr:uid="{00000000-0005-0000-0000-000051000000}"/>
    <cellStyle name="40% - Accent5 3" xfId="125" xr:uid="{00000000-0005-0000-0000-000052000000}"/>
    <cellStyle name="40% - Accent5 3 2" xfId="193" xr:uid="{00000000-0005-0000-0000-000053000000}"/>
    <cellStyle name="40% - Accent5 4" xfId="194" xr:uid="{00000000-0005-0000-0000-000054000000}"/>
    <cellStyle name="40% - Accent6 2" xfId="112" xr:uid="{00000000-0005-0000-0000-000055000000}"/>
    <cellStyle name="40% - Accent6 2 2" xfId="195" xr:uid="{00000000-0005-0000-0000-000056000000}"/>
    <cellStyle name="40% - Accent6 3" xfId="127" xr:uid="{00000000-0005-0000-0000-000057000000}"/>
    <cellStyle name="40% - Accent6 3 2" xfId="196" xr:uid="{00000000-0005-0000-0000-000058000000}"/>
    <cellStyle name="40% - Accent6 4" xfId="197" xr:uid="{00000000-0005-0000-0000-000059000000}"/>
    <cellStyle name="40% - Cor1" xfId="198" builtinId="31" customBuiltin="1"/>
    <cellStyle name="40% - Cor1 2" xfId="199" xr:uid="{00000000-0005-0000-0000-00005B000000}"/>
    <cellStyle name="40% - Cor1 3" xfId="200" xr:uid="{00000000-0005-0000-0000-00005C000000}"/>
    <cellStyle name="40% - Cor2" xfId="201" builtinId="35" customBuiltin="1"/>
    <cellStyle name="40% - Cor2 2" xfId="202" xr:uid="{00000000-0005-0000-0000-00005E000000}"/>
    <cellStyle name="40% - Cor2 3" xfId="203" xr:uid="{00000000-0005-0000-0000-00005F000000}"/>
    <cellStyle name="40% - Cor3" xfId="204" builtinId="39" customBuiltin="1"/>
    <cellStyle name="40% - Cor3 2" xfId="205" xr:uid="{00000000-0005-0000-0000-000061000000}"/>
    <cellStyle name="40% - Cor3 3" xfId="206" xr:uid="{00000000-0005-0000-0000-000062000000}"/>
    <cellStyle name="40% - Cor4" xfId="207" builtinId="43" customBuiltin="1"/>
    <cellStyle name="40% - Cor4 2" xfId="208" xr:uid="{00000000-0005-0000-0000-000064000000}"/>
    <cellStyle name="40% - Cor4 3" xfId="209" xr:uid="{00000000-0005-0000-0000-000065000000}"/>
    <cellStyle name="40% - Cor5" xfId="210" builtinId="47" customBuiltin="1"/>
    <cellStyle name="40% - Cor5 2" xfId="211" xr:uid="{00000000-0005-0000-0000-000067000000}"/>
    <cellStyle name="40% - Cor5 3" xfId="212" xr:uid="{00000000-0005-0000-0000-000068000000}"/>
    <cellStyle name="40% - Cor6" xfId="213" builtinId="51" customBuiltin="1"/>
    <cellStyle name="40% - Cor6 2" xfId="214" xr:uid="{00000000-0005-0000-0000-00006A000000}"/>
    <cellStyle name="40% - Cor6 3" xfId="215" xr:uid="{00000000-0005-0000-0000-00006B000000}"/>
    <cellStyle name="60% - Accent1 2" xfId="93" xr:uid="{00000000-0005-0000-0000-00006C000000}"/>
    <cellStyle name="60% - Accent1 3" xfId="216" xr:uid="{00000000-0005-0000-0000-00006D000000}"/>
    <cellStyle name="60% - Accent2 2" xfId="97" xr:uid="{00000000-0005-0000-0000-00006E000000}"/>
    <cellStyle name="60% - Accent2 3" xfId="217" xr:uid="{00000000-0005-0000-0000-00006F000000}"/>
    <cellStyle name="60% - Accent3 2" xfId="101" xr:uid="{00000000-0005-0000-0000-000070000000}"/>
    <cellStyle name="60% - Accent3 3" xfId="218" xr:uid="{00000000-0005-0000-0000-000071000000}"/>
    <cellStyle name="60% - Accent4 2" xfId="105" xr:uid="{00000000-0005-0000-0000-000072000000}"/>
    <cellStyle name="60% - Accent4 3" xfId="219" xr:uid="{00000000-0005-0000-0000-000073000000}"/>
    <cellStyle name="60% - Accent5 2" xfId="109" xr:uid="{00000000-0005-0000-0000-000074000000}"/>
    <cellStyle name="60% - Accent5 3" xfId="220" xr:uid="{00000000-0005-0000-0000-000075000000}"/>
    <cellStyle name="60% - Accent6 2" xfId="113" xr:uid="{00000000-0005-0000-0000-000076000000}"/>
    <cellStyle name="60% - Accent6 3" xfId="221" xr:uid="{00000000-0005-0000-0000-000077000000}"/>
    <cellStyle name="60% - Cor1" xfId="222" builtinId="32" customBuiltin="1"/>
    <cellStyle name="60% - Cor1 2" xfId="223" xr:uid="{00000000-0005-0000-0000-000079000000}"/>
    <cellStyle name="60% - Cor2" xfId="224" builtinId="36" customBuiltin="1"/>
    <cellStyle name="60% - Cor2 2" xfId="225" xr:uid="{00000000-0005-0000-0000-00007B000000}"/>
    <cellStyle name="60% - Cor3" xfId="226" builtinId="40" customBuiltin="1"/>
    <cellStyle name="60% - Cor3 2" xfId="227" xr:uid="{00000000-0005-0000-0000-00007D000000}"/>
    <cellStyle name="60% - Cor4" xfId="228" builtinId="44" customBuiltin="1"/>
    <cellStyle name="60% - Cor4 2" xfId="229" xr:uid="{00000000-0005-0000-0000-00007F000000}"/>
    <cellStyle name="60% - Cor5" xfId="230" builtinId="48" customBuiltin="1"/>
    <cellStyle name="60% - Cor5 2" xfId="231" xr:uid="{00000000-0005-0000-0000-000081000000}"/>
    <cellStyle name="60% - Cor6" xfId="232" builtinId="52" customBuiltin="1"/>
    <cellStyle name="60% - Cor6 2" xfId="233" xr:uid="{00000000-0005-0000-0000-000083000000}"/>
    <cellStyle name="Accent1 2" xfId="90" xr:uid="{00000000-0005-0000-0000-000084000000}"/>
    <cellStyle name="Accent1 3" xfId="234" xr:uid="{00000000-0005-0000-0000-000085000000}"/>
    <cellStyle name="Accent2 2" xfId="94" xr:uid="{00000000-0005-0000-0000-000086000000}"/>
    <cellStyle name="Accent2 3" xfId="235" xr:uid="{00000000-0005-0000-0000-000087000000}"/>
    <cellStyle name="Accent3 2" xfId="98" xr:uid="{00000000-0005-0000-0000-000088000000}"/>
    <cellStyle name="Accent3 3" xfId="236" xr:uid="{00000000-0005-0000-0000-000089000000}"/>
    <cellStyle name="Accent4 2" xfId="102" xr:uid="{00000000-0005-0000-0000-00008A000000}"/>
    <cellStyle name="Accent4 3" xfId="237" xr:uid="{00000000-0005-0000-0000-00008B000000}"/>
    <cellStyle name="Accent5 2" xfId="106" xr:uid="{00000000-0005-0000-0000-00008C000000}"/>
    <cellStyle name="Accent5 3" xfId="238" xr:uid="{00000000-0005-0000-0000-00008D000000}"/>
    <cellStyle name="Accent6 2" xfId="110" xr:uid="{00000000-0005-0000-0000-00008E000000}"/>
    <cellStyle name="Accent6 3" xfId="239" xr:uid="{00000000-0005-0000-0000-00008F000000}"/>
    <cellStyle name="Bad 2" xfId="79" xr:uid="{00000000-0005-0000-0000-000090000000}"/>
    <cellStyle name="Bad 3" xfId="240" xr:uid="{00000000-0005-0000-0000-000091000000}"/>
    <cellStyle name="Besuchter Hyperlink" xfId="241" xr:uid="{00000000-0005-0000-0000-000092000000}"/>
    <cellStyle name="Body" xfId="242" xr:uid="{00000000-0005-0000-0000-000093000000}"/>
    <cellStyle name="BoldCenter" xfId="556" xr:uid="{00000000-0005-0000-0000-000094000000}"/>
    <cellStyle name="BoldLeft" xfId="557" xr:uid="{00000000-0005-0000-0000-000095000000}"/>
    <cellStyle name="BoldRight" xfId="558" xr:uid="{00000000-0005-0000-0000-000096000000}"/>
    <cellStyle name="Cabeçalho 1" xfId="4" xr:uid="{00000000-0005-0000-0000-000097000000}"/>
    <cellStyle name="Cabeçalho 1 2" xfId="243" xr:uid="{00000000-0005-0000-0000-000098000000}"/>
    <cellStyle name="Cabeçalho 2" xfId="5" xr:uid="{00000000-0005-0000-0000-000099000000}"/>
    <cellStyle name="Cabeçalho 2 2" xfId="244" xr:uid="{00000000-0005-0000-0000-00009A000000}"/>
    <cellStyle name="Cabeçalho 3" xfId="6" xr:uid="{00000000-0005-0000-0000-00009B000000}"/>
    <cellStyle name="Cabeçalho 3 2" xfId="245" xr:uid="{00000000-0005-0000-0000-00009C000000}"/>
    <cellStyle name="Cabeçalho 4" xfId="7" xr:uid="{00000000-0005-0000-0000-00009D000000}"/>
    <cellStyle name="Cabeçalho 4 2" xfId="246" xr:uid="{00000000-0005-0000-0000-00009E000000}"/>
    <cellStyle name="Calculation 2" xfId="83" xr:uid="{00000000-0005-0000-0000-00009F000000}"/>
    <cellStyle name="Calculation 3" xfId="247" xr:uid="{00000000-0005-0000-0000-0000A0000000}"/>
    <cellStyle name="Cálculo" xfId="248" builtinId="22" customBuiltin="1"/>
    <cellStyle name="Cálculo 2" xfId="249" xr:uid="{00000000-0005-0000-0000-0000A2000000}"/>
    <cellStyle name="Célula Ligada" xfId="10" xr:uid="{00000000-0005-0000-0000-0000A3000000}"/>
    <cellStyle name="Célula Ligada 2" xfId="250" xr:uid="{00000000-0005-0000-0000-0000A4000000}"/>
    <cellStyle name="Center" xfId="559" xr:uid="{00000000-0005-0000-0000-0000A5000000}"/>
    <cellStyle name="Check Cell 2" xfId="85" xr:uid="{00000000-0005-0000-0000-0000A6000000}"/>
    <cellStyle name="Check Cell 3" xfId="251" xr:uid="{00000000-0005-0000-0000-0000A7000000}"/>
    <cellStyle name="Comma  - Style1" xfId="252" xr:uid="{00000000-0005-0000-0000-0000A8000000}"/>
    <cellStyle name="Comma  - Style2" xfId="253" xr:uid="{00000000-0005-0000-0000-0000A9000000}"/>
    <cellStyle name="Comma  - Style3" xfId="254" xr:uid="{00000000-0005-0000-0000-0000AA000000}"/>
    <cellStyle name="Comma 10" xfId="255" xr:uid="{00000000-0005-0000-0000-0000AB000000}"/>
    <cellStyle name="Comma 11" xfId="560" xr:uid="{00000000-0005-0000-0000-0000AC000000}"/>
    <cellStyle name="Comma 2" xfId="131" xr:uid="{00000000-0005-0000-0000-0000AD000000}"/>
    <cellStyle name="Comma 2 2" xfId="256" xr:uid="{00000000-0005-0000-0000-0000AE000000}"/>
    <cellStyle name="Comma 2 3" xfId="257" xr:uid="{00000000-0005-0000-0000-0000AF000000}"/>
    <cellStyle name="Comma 2 4" xfId="258" xr:uid="{00000000-0005-0000-0000-0000B0000000}"/>
    <cellStyle name="Comma 2 5" xfId="259" xr:uid="{00000000-0005-0000-0000-0000B1000000}"/>
    <cellStyle name="Comma 2 6" xfId="260" xr:uid="{00000000-0005-0000-0000-0000B2000000}"/>
    <cellStyle name="Comma 2 7" xfId="261" xr:uid="{00000000-0005-0000-0000-0000B3000000}"/>
    <cellStyle name="Comma 2 8" xfId="262" xr:uid="{00000000-0005-0000-0000-0000B4000000}"/>
    <cellStyle name="Comma 2 9" xfId="263" xr:uid="{00000000-0005-0000-0000-0000B5000000}"/>
    <cellStyle name="Comma 2_MAPA SWAPS_Copy of Mapas Junho2010(1)" xfId="264" xr:uid="{00000000-0005-0000-0000-0000B6000000}"/>
    <cellStyle name="Comma 3" xfId="265" xr:uid="{00000000-0005-0000-0000-0000B7000000}"/>
    <cellStyle name="Comma 4" xfId="266" xr:uid="{00000000-0005-0000-0000-0000B8000000}"/>
    <cellStyle name="Comma 5" xfId="267" xr:uid="{00000000-0005-0000-0000-0000B9000000}"/>
    <cellStyle name="Comma 6" xfId="268" xr:uid="{00000000-0005-0000-0000-0000BA000000}"/>
    <cellStyle name="Comma 7" xfId="269" xr:uid="{00000000-0005-0000-0000-0000BB000000}"/>
    <cellStyle name="Comma 8" xfId="270" xr:uid="{00000000-0005-0000-0000-0000BC000000}"/>
    <cellStyle name="Comma 9" xfId="271" xr:uid="{00000000-0005-0000-0000-0000BD000000}"/>
    <cellStyle name="Cor1" xfId="272" builtinId="29" customBuiltin="1"/>
    <cellStyle name="Cor1 2" xfId="273" xr:uid="{00000000-0005-0000-0000-0000BF000000}"/>
    <cellStyle name="Cor2" xfId="274" builtinId="33" customBuiltin="1"/>
    <cellStyle name="Cor2 2" xfId="275" xr:uid="{00000000-0005-0000-0000-0000C1000000}"/>
    <cellStyle name="Cor3" xfId="276" builtinId="37" customBuiltin="1"/>
    <cellStyle name="Cor3 2" xfId="277" xr:uid="{00000000-0005-0000-0000-0000C3000000}"/>
    <cellStyle name="Cor4" xfId="278" builtinId="41" customBuiltin="1"/>
    <cellStyle name="Cor4 2" xfId="279" xr:uid="{00000000-0005-0000-0000-0000C5000000}"/>
    <cellStyle name="Cor5" xfId="280" builtinId="45" customBuiltin="1"/>
    <cellStyle name="Cor5 2" xfId="281" xr:uid="{00000000-0005-0000-0000-0000C7000000}"/>
    <cellStyle name="Cor6" xfId="282" builtinId="49" customBuiltin="1"/>
    <cellStyle name="Cor6 2" xfId="283" xr:uid="{00000000-0005-0000-0000-0000C9000000}"/>
    <cellStyle name="Correcto" xfId="8" xr:uid="{00000000-0005-0000-0000-0000CA000000}"/>
    <cellStyle name="Correcto 2" xfId="284" xr:uid="{00000000-0005-0000-0000-0000CB000000}"/>
    <cellStyle name="Curren - Style2" xfId="285" xr:uid="{00000000-0005-0000-0000-0000CC000000}"/>
    <cellStyle name="Curren - Style7" xfId="286" xr:uid="{00000000-0005-0000-0000-0000CD000000}"/>
    <cellStyle name="Curren - Style8" xfId="287" xr:uid="{00000000-0005-0000-0000-0000CE000000}"/>
    <cellStyle name="Currency 2" xfId="128" xr:uid="{00000000-0005-0000-0000-0000CF000000}"/>
    <cellStyle name="Date" xfId="288" xr:uid="{00000000-0005-0000-0000-0000D0000000}"/>
    <cellStyle name="Dezimal [0]_RESULTS" xfId="289" xr:uid="{00000000-0005-0000-0000-0000D1000000}"/>
    <cellStyle name="Dezimal_RESULTS" xfId="290" xr:uid="{00000000-0005-0000-0000-0000D2000000}"/>
    <cellStyle name="Entrada" xfId="9" xr:uid="{00000000-0005-0000-0000-0000D3000000}"/>
    <cellStyle name="Entrada 2" xfId="291" xr:uid="{00000000-0005-0000-0000-0000D4000000}"/>
    <cellStyle name="Estilo 1" xfId="16" xr:uid="{00000000-0005-0000-0000-0000D5000000}"/>
    <cellStyle name="Euro" xfId="17" xr:uid="{00000000-0005-0000-0000-0000D6000000}"/>
    <cellStyle name="Explanatory Text 2" xfId="88" xr:uid="{00000000-0005-0000-0000-0000D7000000}"/>
    <cellStyle name="Explanatory Text 3" xfId="292" xr:uid="{00000000-0005-0000-0000-0000D8000000}"/>
    <cellStyle name="F2" xfId="293" xr:uid="{00000000-0005-0000-0000-0000D9000000}"/>
    <cellStyle name="F3" xfId="294" xr:uid="{00000000-0005-0000-0000-0000DA000000}"/>
    <cellStyle name="F4" xfId="295" xr:uid="{00000000-0005-0000-0000-0000DB000000}"/>
    <cellStyle name="F5" xfId="296" xr:uid="{00000000-0005-0000-0000-0000DC000000}"/>
    <cellStyle name="F6" xfId="297" xr:uid="{00000000-0005-0000-0000-0000DD000000}"/>
    <cellStyle name="F7" xfId="298" xr:uid="{00000000-0005-0000-0000-0000DE000000}"/>
    <cellStyle name="F8" xfId="299" xr:uid="{00000000-0005-0000-0000-0000DF000000}"/>
    <cellStyle name="Fixed" xfId="300" xr:uid="{00000000-0005-0000-0000-0000E0000000}"/>
    <cellStyle name="Good 2" xfId="78" xr:uid="{00000000-0005-0000-0000-0000E1000000}"/>
    <cellStyle name="Good 3" xfId="301" xr:uid="{00000000-0005-0000-0000-0000E2000000}"/>
    <cellStyle name="gs]_x000d__x000a_Window=0,0,640,480, , ,3_x000d__x000a_dir1=5,7,637,250,-1,-1,1,30,201,1905,231,G:\UGRC\RB\B-DADOS\FOX-PRO\CRED-VEN\KP" xfId="302" xr:uid="{00000000-0005-0000-0000-0000E3000000}"/>
    <cellStyle name="gs]_x000d__x000a_Window=0,0,640,480, , ,3_x000d__x000a_dir1=5,7,637,250,-1,-1,1,30,201,1905,231,G:\UGRC\RB\B-DADOS\FOX-PRO\CRED-VEN\KP 2" xfId="303" xr:uid="{00000000-0005-0000-0000-0000E4000000}"/>
    <cellStyle name="gs]_x000d__x000a_Window=0,0,640,480, , ,3_x000d__x000a_dir1=5,7,637,250,-1,-1,1,30,201,1905,231,G:\UGRC\RB\B-DADOS\FOX-PRO\CRED-VEN\KP 3" xfId="304" xr:uid="{00000000-0005-0000-0000-0000E5000000}"/>
    <cellStyle name="gs]_x000d__x000a_Window=0,0,640,480, , ,3_x000d__x000a_dir1=5,7,637,250,-1,-1,1,30,201,1905,231,G:\UGRC\RB\B-DADOS\FOX-PRO\CRED-VEN\KP 4" xfId="305" xr:uid="{00000000-0005-0000-0000-0000E6000000}"/>
    <cellStyle name="Header1" xfId="306" xr:uid="{00000000-0005-0000-0000-0000E7000000}"/>
    <cellStyle name="Header2" xfId="307" xr:uid="{00000000-0005-0000-0000-0000E8000000}"/>
    <cellStyle name="Heading" xfId="308" xr:uid="{00000000-0005-0000-0000-0000E9000000}"/>
    <cellStyle name="Heading 1 2" xfId="74" xr:uid="{00000000-0005-0000-0000-0000EA000000}"/>
    <cellStyle name="Heading 1 3" xfId="309" xr:uid="{00000000-0005-0000-0000-0000EB000000}"/>
    <cellStyle name="Heading 2 2" xfId="75" xr:uid="{00000000-0005-0000-0000-0000EC000000}"/>
    <cellStyle name="Heading 2 3" xfId="310" xr:uid="{00000000-0005-0000-0000-0000ED000000}"/>
    <cellStyle name="Heading 3 2" xfId="76" xr:uid="{00000000-0005-0000-0000-0000EE000000}"/>
    <cellStyle name="Heading 3 3" xfId="311" xr:uid="{00000000-0005-0000-0000-0000EF000000}"/>
    <cellStyle name="Heading 4 2" xfId="77" xr:uid="{00000000-0005-0000-0000-0000F0000000}"/>
    <cellStyle name="Heading 4 3" xfId="312" xr:uid="{00000000-0005-0000-0000-0000F1000000}"/>
    <cellStyle name="Heading1" xfId="313" xr:uid="{00000000-0005-0000-0000-0000F2000000}"/>
    <cellStyle name="Heading2" xfId="314" xr:uid="{00000000-0005-0000-0000-0000F3000000}"/>
    <cellStyle name="Hiperligação" xfId="641" builtinId="8"/>
    <cellStyle name="Hipervínculo" xfId="315" xr:uid="{00000000-0005-0000-0000-0000F5000000}"/>
    <cellStyle name="Hipervínculo visitado" xfId="316" xr:uid="{00000000-0005-0000-0000-0000F6000000}"/>
    <cellStyle name="Incorrecto 2" xfId="318" xr:uid="{00000000-0005-0000-0000-0000F7000000}"/>
    <cellStyle name="Incorrecto 3" xfId="561" xr:uid="{00000000-0005-0000-0000-0000F8000000}"/>
    <cellStyle name="Incorreto" xfId="317" builtinId="27" customBuiltin="1"/>
    <cellStyle name="Input 2" xfId="81" xr:uid="{00000000-0005-0000-0000-0000FA000000}"/>
    <cellStyle name="Input 3" xfId="319" xr:uid="{00000000-0005-0000-0000-0000FB000000}"/>
    <cellStyle name="Left" xfId="562" xr:uid="{00000000-0005-0000-0000-0000FC000000}"/>
    <cellStyle name="Linked Cell 2" xfId="84" xr:uid="{00000000-0005-0000-0000-0000FD000000}"/>
    <cellStyle name="Linked Cell 3" xfId="320" xr:uid="{00000000-0005-0000-0000-0000FE000000}"/>
    <cellStyle name="Millares [0]_ Distribution of revenue" xfId="321" xr:uid="{00000000-0005-0000-0000-0000FF000000}"/>
    <cellStyle name="Millares_ Distribution of revenue" xfId="322" xr:uid="{00000000-0005-0000-0000-000000010000}"/>
    <cellStyle name="Moeda 2" xfId="323" xr:uid="{00000000-0005-0000-0000-000001010000}"/>
    <cellStyle name="Moneda [0]_ Distribution of revenue" xfId="324" xr:uid="{00000000-0005-0000-0000-000002010000}"/>
    <cellStyle name="Moneda_ Distribution of revenue" xfId="325" xr:uid="{00000000-0005-0000-0000-000003010000}"/>
    <cellStyle name="Neutral 2" xfId="80" xr:uid="{00000000-0005-0000-0000-000004010000}"/>
    <cellStyle name="Neutral 3" xfId="326" xr:uid="{00000000-0005-0000-0000-000005010000}"/>
    <cellStyle name="Neutral 4" xfId="563" xr:uid="{00000000-0005-0000-0000-000006010000}"/>
    <cellStyle name="Neutro" xfId="327" builtinId="28" customBuiltin="1"/>
    <cellStyle name="Neutro 2" xfId="328" xr:uid="{00000000-0005-0000-0000-000008010000}"/>
    <cellStyle name="no dec" xfId="329" xr:uid="{00000000-0005-0000-0000-000009010000}"/>
    <cellStyle name="Normal" xfId="0" builtinId="0"/>
    <cellStyle name="Normal - Style1" xfId="330" xr:uid="{00000000-0005-0000-0000-00000B010000}"/>
    <cellStyle name="Normal 10" xfId="71" xr:uid="{00000000-0005-0000-0000-00000C010000}"/>
    <cellStyle name="Normal 10 2" xfId="130" xr:uid="{00000000-0005-0000-0000-00000D010000}"/>
    <cellStyle name="Normal 10 3" xfId="564" xr:uid="{00000000-0005-0000-0000-00000E010000}"/>
    <cellStyle name="Normal 11" xfId="72" xr:uid="{00000000-0005-0000-0000-00000F010000}"/>
    <cellStyle name="Normal 11 2" xfId="565" xr:uid="{00000000-0005-0000-0000-000010010000}"/>
    <cellStyle name="Normal 12" xfId="1" xr:uid="{00000000-0005-0000-0000-000011010000}"/>
    <cellStyle name="Normal 12 2" xfId="73" xr:uid="{00000000-0005-0000-0000-000012010000}"/>
    <cellStyle name="Normal 12 3" xfId="551" xr:uid="{00000000-0005-0000-0000-000013010000}"/>
    <cellStyle name="Normal 13" xfId="114" xr:uid="{00000000-0005-0000-0000-000014010000}"/>
    <cellStyle name="Normal 14" xfId="3" xr:uid="{00000000-0005-0000-0000-000015010000}"/>
    <cellStyle name="Normal 14 2" xfId="566" xr:uid="{00000000-0005-0000-0000-000016010000}"/>
    <cellStyle name="Normal 14 2 2" xfId="642" xr:uid="{00000000-0005-0000-0000-000017010000}"/>
    <cellStyle name="Normal 15" xfId="13" xr:uid="{00000000-0005-0000-0000-000018010000}"/>
    <cellStyle name="Normal 16" xfId="331" xr:uid="{00000000-0005-0000-0000-000019010000}"/>
    <cellStyle name="Normal 17" xfId="332" xr:uid="{00000000-0005-0000-0000-00001A010000}"/>
    <cellStyle name="Normal 18" xfId="333" xr:uid="{00000000-0005-0000-0000-00001B010000}"/>
    <cellStyle name="Normal 19" xfId="334" xr:uid="{00000000-0005-0000-0000-00001C010000}"/>
    <cellStyle name="Normal 2" xfId="14" xr:uid="{00000000-0005-0000-0000-00001D010000}"/>
    <cellStyle name="Normal 2 10" xfId="335" xr:uid="{00000000-0005-0000-0000-00001E010000}"/>
    <cellStyle name="Normal 2 11" xfId="132" xr:uid="{00000000-0005-0000-0000-00001F010000}"/>
    <cellStyle name="Normal 2 11 2" xfId="567" xr:uid="{00000000-0005-0000-0000-000020010000}"/>
    <cellStyle name="Normal 2 12" xfId="336" xr:uid="{00000000-0005-0000-0000-000021010000}"/>
    <cellStyle name="Normal 2 13" xfId="337" xr:uid="{00000000-0005-0000-0000-000022010000}"/>
    <cellStyle name="Normal 2 14" xfId="338" xr:uid="{00000000-0005-0000-0000-000023010000}"/>
    <cellStyle name="Normal 2 15" xfId="339" xr:uid="{00000000-0005-0000-0000-000024010000}"/>
    <cellStyle name="Normal 2 16" xfId="340" xr:uid="{00000000-0005-0000-0000-000025010000}"/>
    <cellStyle name="Normal 2 17" xfId="341" xr:uid="{00000000-0005-0000-0000-000026010000}"/>
    <cellStyle name="Normal 2 18" xfId="342" xr:uid="{00000000-0005-0000-0000-000027010000}"/>
    <cellStyle name="Normal 2 19" xfId="343" xr:uid="{00000000-0005-0000-0000-000028010000}"/>
    <cellStyle name="Normal 2 2" xfId="344" xr:uid="{00000000-0005-0000-0000-000029010000}"/>
    <cellStyle name="Normal 2 2 2" xfId="345" xr:uid="{00000000-0005-0000-0000-00002A010000}"/>
    <cellStyle name="Normal 2 2 2 2" xfId="346" xr:uid="{00000000-0005-0000-0000-00002B010000}"/>
    <cellStyle name="Normal 2 2_MAPA SWAPS_Copy of Mapas Junho2010(1)" xfId="347" xr:uid="{00000000-0005-0000-0000-00002C010000}"/>
    <cellStyle name="Normal 2 20" xfId="348" xr:uid="{00000000-0005-0000-0000-00002D010000}"/>
    <cellStyle name="Normal 2 21" xfId="349" xr:uid="{00000000-0005-0000-0000-00002E010000}"/>
    <cellStyle name="Normal 2 22" xfId="350" xr:uid="{00000000-0005-0000-0000-00002F010000}"/>
    <cellStyle name="Normal 2 23" xfId="351" xr:uid="{00000000-0005-0000-0000-000030010000}"/>
    <cellStyle name="Normal 2 24" xfId="352" xr:uid="{00000000-0005-0000-0000-000031010000}"/>
    <cellStyle name="Normal 2 24 2" xfId="568" xr:uid="{00000000-0005-0000-0000-000032010000}"/>
    <cellStyle name="Normal 2 25" xfId="353" xr:uid="{00000000-0005-0000-0000-000033010000}"/>
    <cellStyle name="Normal 2 26" xfId="548" xr:uid="{00000000-0005-0000-0000-000034010000}"/>
    <cellStyle name="Normal 2 3" xfId="354" xr:uid="{00000000-0005-0000-0000-000035010000}"/>
    <cellStyle name="Normal 2 4" xfId="355" xr:uid="{00000000-0005-0000-0000-000036010000}"/>
    <cellStyle name="Normal 2 5" xfId="356" xr:uid="{00000000-0005-0000-0000-000037010000}"/>
    <cellStyle name="Normal 2 6" xfId="357" xr:uid="{00000000-0005-0000-0000-000038010000}"/>
    <cellStyle name="Normal 2 7" xfId="358" xr:uid="{00000000-0005-0000-0000-000039010000}"/>
    <cellStyle name="Normal 2 8" xfId="359" xr:uid="{00000000-0005-0000-0000-00003A010000}"/>
    <cellStyle name="Normal 2 9" xfId="360" xr:uid="{00000000-0005-0000-0000-00003B010000}"/>
    <cellStyle name="Normal 2_MAPA SWAPS_Copy of Mapas Junho2010(1)" xfId="361" xr:uid="{00000000-0005-0000-0000-00003C010000}"/>
    <cellStyle name="Normal 20" xfId="362" xr:uid="{00000000-0005-0000-0000-00003D010000}"/>
    <cellStyle name="Normal 21" xfId="363" xr:uid="{00000000-0005-0000-0000-00003E010000}"/>
    <cellStyle name="Normal 22" xfId="364" xr:uid="{00000000-0005-0000-0000-00003F010000}"/>
    <cellStyle name="Normal 23" xfId="365" xr:uid="{00000000-0005-0000-0000-000040010000}"/>
    <cellStyle name="Normal 24" xfId="366" xr:uid="{00000000-0005-0000-0000-000041010000}"/>
    <cellStyle name="Normal 25" xfId="367" xr:uid="{00000000-0005-0000-0000-000042010000}"/>
    <cellStyle name="Normal 26" xfId="368" xr:uid="{00000000-0005-0000-0000-000043010000}"/>
    <cellStyle name="Normal 27" xfId="369" xr:uid="{00000000-0005-0000-0000-000044010000}"/>
    <cellStyle name="Normal 28" xfId="370" xr:uid="{00000000-0005-0000-0000-000045010000}"/>
    <cellStyle name="Normal 29" xfId="371" xr:uid="{00000000-0005-0000-0000-000046010000}"/>
    <cellStyle name="Normal 3" xfId="69" xr:uid="{00000000-0005-0000-0000-000047010000}"/>
    <cellStyle name="Normal 3 10" xfId="372" xr:uid="{00000000-0005-0000-0000-000048010000}"/>
    <cellStyle name="Normal 3 11" xfId="373" xr:uid="{00000000-0005-0000-0000-000049010000}"/>
    <cellStyle name="Normal 3 12" xfId="374" xr:uid="{00000000-0005-0000-0000-00004A010000}"/>
    <cellStyle name="Normal 3 13" xfId="375" xr:uid="{00000000-0005-0000-0000-00004B010000}"/>
    <cellStyle name="Normal 3 14" xfId="376" xr:uid="{00000000-0005-0000-0000-00004C010000}"/>
    <cellStyle name="Normal 3 15" xfId="377" xr:uid="{00000000-0005-0000-0000-00004D010000}"/>
    <cellStyle name="Normal 3 16" xfId="550" xr:uid="{00000000-0005-0000-0000-00004E010000}"/>
    <cellStyle name="Normal 3 17" xfId="569" xr:uid="{00000000-0005-0000-0000-00004F010000}"/>
    <cellStyle name="Normal 3 2" xfId="378" xr:uid="{00000000-0005-0000-0000-000050010000}"/>
    <cellStyle name="Normal 3 3" xfId="379" xr:uid="{00000000-0005-0000-0000-000051010000}"/>
    <cellStyle name="Normal 3 4" xfId="380" xr:uid="{00000000-0005-0000-0000-000052010000}"/>
    <cellStyle name="Normal 3 5" xfId="381" xr:uid="{00000000-0005-0000-0000-000053010000}"/>
    <cellStyle name="Normal 3 6" xfId="382" xr:uid="{00000000-0005-0000-0000-000054010000}"/>
    <cellStyle name="Normal 3 7" xfId="383" xr:uid="{00000000-0005-0000-0000-000055010000}"/>
    <cellStyle name="Normal 3 8" xfId="384" xr:uid="{00000000-0005-0000-0000-000056010000}"/>
    <cellStyle name="Normal 3 9" xfId="385" xr:uid="{00000000-0005-0000-0000-000057010000}"/>
    <cellStyle name="Normal 3_Subsídios 2010-2013" xfId="570" xr:uid="{00000000-0005-0000-0000-000058010000}"/>
    <cellStyle name="Normal 30" xfId="386" xr:uid="{00000000-0005-0000-0000-000059010000}"/>
    <cellStyle name="Normal 31" xfId="387" xr:uid="{00000000-0005-0000-0000-00005A010000}"/>
    <cellStyle name="Normal 32" xfId="388" xr:uid="{00000000-0005-0000-0000-00005B010000}"/>
    <cellStyle name="Normal 33" xfId="389" xr:uid="{00000000-0005-0000-0000-00005C010000}"/>
    <cellStyle name="Normal 34" xfId="390" xr:uid="{00000000-0005-0000-0000-00005D010000}"/>
    <cellStyle name="Normal 34 2" xfId="391" xr:uid="{00000000-0005-0000-0000-00005E010000}"/>
    <cellStyle name="Normal 34 2 2" xfId="392" xr:uid="{00000000-0005-0000-0000-00005F010000}"/>
    <cellStyle name="Normal 34 2 2 2" xfId="393" xr:uid="{00000000-0005-0000-0000-000060010000}"/>
    <cellStyle name="Normal 34 2 2 2 2" xfId="394" xr:uid="{00000000-0005-0000-0000-000061010000}"/>
    <cellStyle name="Normal 34 2 2 2 3" xfId="395" xr:uid="{00000000-0005-0000-0000-000062010000}"/>
    <cellStyle name="Normal 34 2 2 2 4" xfId="396" xr:uid="{00000000-0005-0000-0000-000063010000}"/>
    <cellStyle name="Normal 34 2 2 2 5" xfId="397" xr:uid="{00000000-0005-0000-0000-000064010000}"/>
    <cellStyle name="Normal 34 2 2 3" xfId="398" xr:uid="{00000000-0005-0000-0000-000065010000}"/>
    <cellStyle name="Normal 34 2 2 4" xfId="399" xr:uid="{00000000-0005-0000-0000-000066010000}"/>
    <cellStyle name="Normal 34 2 2 5" xfId="400" xr:uid="{00000000-0005-0000-0000-000067010000}"/>
    <cellStyle name="Normal 34 2 2 6" xfId="401" xr:uid="{00000000-0005-0000-0000-000068010000}"/>
    <cellStyle name="Normal 34 2 3" xfId="402" xr:uid="{00000000-0005-0000-0000-000069010000}"/>
    <cellStyle name="Normal 34 2 3 2" xfId="403" xr:uid="{00000000-0005-0000-0000-00006A010000}"/>
    <cellStyle name="Normal 34 2 3 3" xfId="404" xr:uid="{00000000-0005-0000-0000-00006B010000}"/>
    <cellStyle name="Normal 34 2 3 4" xfId="405" xr:uid="{00000000-0005-0000-0000-00006C010000}"/>
    <cellStyle name="Normal 34 2 3 5" xfId="406" xr:uid="{00000000-0005-0000-0000-00006D010000}"/>
    <cellStyle name="Normal 34 2 4" xfId="407" xr:uid="{00000000-0005-0000-0000-00006E010000}"/>
    <cellStyle name="Normal 34 2 5" xfId="408" xr:uid="{00000000-0005-0000-0000-00006F010000}"/>
    <cellStyle name="Normal 34 2 6" xfId="409" xr:uid="{00000000-0005-0000-0000-000070010000}"/>
    <cellStyle name="Normal 34 2 7" xfId="410" xr:uid="{00000000-0005-0000-0000-000071010000}"/>
    <cellStyle name="Normal 34 3" xfId="411" xr:uid="{00000000-0005-0000-0000-000072010000}"/>
    <cellStyle name="Normal 34 3 2" xfId="412" xr:uid="{00000000-0005-0000-0000-000073010000}"/>
    <cellStyle name="Normal 34 3 2 2" xfId="413" xr:uid="{00000000-0005-0000-0000-000074010000}"/>
    <cellStyle name="Normal 34 3 2 2 2" xfId="414" xr:uid="{00000000-0005-0000-0000-000075010000}"/>
    <cellStyle name="Normal 34 3 2 2 3" xfId="415" xr:uid="{00000000-0005-0000-0000-000076010000}"/>
    <cellStyle name="Normal 34 3 2 2 4" xfId="416" xr:uid="{00000000-0005-0000-0000-000077010000}"/>
    <cellStyle name="Normal 34 3 2 2 5" xfId="417" xr:uid="{00000000-0005-0000-0000-000078010000}"/>
    <cellStyle name="Normal 34 3 2 3" xfId="418" xr:uid="{00000000-0005-0000-0000-000079010000}"/>
    <cellStyle name="Normal 34 3 2 4" xfId="419" xr:uid="{00000000-0005-0000-0000-00007A010000}"/>
    <cellStyle name="Normal 34 3 2 5" xfId="420" xr:uid="{00000000-0005-0000-0000-00007B010000}"/>
    <cellStyle name="Normal 34 3 2 6" xfId="421" xr:uid="{00000000-0005-0000-0000-00007C010000}"/>
    <cellStyle name="Normal 34 3 3" xfId="422" xr:uid="{00000000-0005-0000-0000-00007D010000}"/>
    <cellStyle name="Normal 34 3 3 2" xfId="423" xr:uid="{00000000-0005-0000-0000-00007E010000}"/>
    <cellStyle name="Normal 34 3 3 3" xfId="424" xr:uid="{00000000-0005-0000-0000-00007F010000}"/>
    <cellStyle name="Normal 34 3 3 4" xfId="425" xr:uid="{00000000-0005-0000-0000-000080010000}"/>
    <cellStyle name="Normal 34 3 3 5" xfId="426" xr:uid="{00000000-0005-0000-0000-000081010000}"/>
    <cellStyle name="Normal 34 3 4" xfId="427" xr:uid="{00000000-0005-0000-0000-000082010000}"/>
    <cellStyle name="Normal 34 3 5" xfId="428" xr:uid="{00000000-0005-0000-0000-000083010000}"/>
    <cellStyle name="Normal 34 3 6" xfId="429" xr:uid="{00000000-0005-0000-0000-000084010000}"/>
    <cellStyle name="Normal 34 3 7" xfId="430" xr:uid="{00000000-0005-0000-0000-000085010000}"/>
    <cellStyle name="Normal 34 4" xfId="431" xr:uid="{00000000-0005-0000-0000-000086010000}"/>
    <cellStyle name="Normal 34 4 2" xfId="432" xr:uid="{00000000-0005-0000-0000-000087010000}"/>
    <cellStyle name="Normal 34 4 2 2" xfId="433" xr:uid="{00000000-0005-0000-0000-000088010000}"/>
    <cellStyle name="Normal 34 4 2 3" xfId="434" xr:uid="{00000000-0005-0000-0000-000089010000}"/>
    <cellStyle name="Normal 34 4 2 4" xfId="435" xr:uid="{00000000-0005-0000-0000-00008A010000}"/>
    <cellStyle name="Normal 34 4 2 5" xfId="436" xr:uid="{00000000-0005-0000-0000-00008B010000}"/>
    <cellStyle name="Normal 34 4 3" xfId="437" xr:uid="{00000000-0005-0000-0000-00008C010000}"/>
    <cellStyle name="Normal 34 4 4" xfId="438" xr:uid="{00000000-0005-0000-0000-00008D010000}"/>
    <cellStyle name="Normal 34 4 5" xfId="439" xr:uid="{00000000-0005-0000-0000-00008E010000}"/>
    <cellStyle name="Normal 34 4 6" xfId="440" xr:uid="{00000000-0005-0000-0000-00008F010000}"/>
    <cellStyle name="Normal 34 5" xfId="441" xr:uid="{00000000-0005-0000-0000-000090010000}"/>
    <cellStyle name="Normal 34 5 2" xfId="442" xr:uid="{00000000-0005-0000-0000-000091010000}"/>
    <cellStyle name="Normal 34 5 3" xfId="443" xr:uid="{00000000-0005-0000-0000-000092010000}"/>
    <cellStyle name="Normal 34 5 4" xfId="444" xr:uid="{00000000-0005-0000-0000-000093010000}"/>
    <cellStyle name="Normal 34 5 5" xfId="445" xr:uid="{00000000-0005-0000-0000-000094010000}"/>
    <cellStyle name="Normal 34 6" xfId="446" xr:uid="{00000000-0005-0000-0000-000095010000}"/>
    <cellStyle name="Normal 34 7" xfId="447" xr:uid="{00000000-0005-0000-0000-000096010000}"/>
    <cellStyle name="Normal 34 8" xfId="448" xr:uid="{00000000-0005-0000-0000-000097010000}"/>
    <cellStyle name="Normal 34 9" xfId="449" xr:uid="{00000000-0005-0000-0000-000098010000}"/>
    <cellStyle name="Normal 35" xfId="450" xr:uid="{00000000-0005-0000-0000-000099010000}"/>
    <cellStyle name="Normal 36" xfId="451" xr:uid="{00000000-0005-0000-0000-00009A010000}"/>
    <cellStyle name="Normal 37" xfId="452" xr:uid="{00000000-0005-0000-0000-00009B010000}"/>
    <cellStyle name="Normal 38" xfId="453" xr:uid="{00000000-0005-0000-0000-00009C010000}"/>
    <cellStyle name="Normal 39" xfId="454" xr:uid="{00000000-0005-0000-0000-00009D010000}"/>
    <cellStyle name="Normal 4" xfId="65" xr:uid="{00000000-0005-0000-0000-00009E010000}"/>
    <cellStyle name="Normal 4 2" xfId="455" xr:uid="{00000000-0005-0000-0000-00009F010000}"/>
    <cellStyle name="Normal 4 3" xfId="552" xr:uid="{00000000-0005-0000-0000-0000A0010000}"/>
    <cellStyle name="Normal 40" xfId="456" xr:uid="{00000000-0005-0000-0000-0000A1010000}"/>
    <cellStyle name="Normal 41" xfId="457" xr:uid="{00000000-0005-0000-0000-0000A2010000}"/>
    <cellStyle name="Normal 42" xfId="458" xr:uid="{00000000-0005-0000-0000-0000A3010000}"/>
    <cellStyle name="Normal 43" xfId="459" xr:uid="{00000000-0005-0000-0000-0000A4010000}"/>
    <cellStyle name="Normal 44" xfId="460" xr:uid="{00000000-0005-0000-0000-0000A5010000}"/>
    <cellStyle name="Normal 45" xfId="461" xr:uid="{00000000-0005-0000-0000-0000A6010000}"/>
    <cellStyle name="Normal 46" xfId="462" xr:uid="{00000000-0005-0000-0000-0000A7010000}"/>
    <cellStyle name="Normal 47" xfId="463" xr:uid="{00000000-0005-0000-0000-0000A8010000}"/>
    <cellStyle name="Normal 48" xfId="464" xr:uid="{00000000-0005-0000-0000-0000A9010000}"/>
    <cellStyle name="Normal 49" xfId="465" xr:uid="{00000000-0005-0000-0000-0000AA010000}"/>
    <cellStyle name="Normal 5" xfId="63" xr:uid="{00000000-0005-0000-0000-0000AB010000}"/>
    <cellStyle name="Normal 5 2" xfId="466" xr:uid="{00000000-0005-0000-0000-0000AC010000}"/>
    <cellStyle name="Normal 50" xfId="467" xr:uid="{00000000-0005-0000-0000-0000AD010000}"/>
    <cellStyle name="Normal 51" xfId="468" xr:uid="{00000000-0005-0000-0000-0000AE010000}"/>
    <cellStyle name="Normal 52" xfId="469" xr:uid="{00000000-0005-0000-0000-0000AF010000}"/>
    <cellStyle name="Normal 53" xfId="470" xr:uid="{00000000-0005-0000-0000-0000B0010000}"/>
    <cellStyle name="Normal 54" xfId="471" xr:uid="{00000000-0005-0000-0000-0000B1010000}"/>
    <cellStyle name="Normal 55" xfId="472" xr:uid="{00000000-0005-0000-0000-0000B2010000}"/>
    <cellStyle name="Normal 56" xfId="473" xr:uid="{00000000-0005-0000-0000-0000B3010000}"/>
    <cellStyle name="Normal 57" xfId="474" xr:uid="{00000000-0005-0000-0000-0000B4010000}"/>
    <cellStyle name="Normal 58" xfId="475" xr:uid="{00000000-0005-0000-0000-0000B5010000}"/>
    <cellStyle name="Normal 59" xfId="476" xr:uid="{00000000-0005-0000-0000-0000B6010000}"/>
    <cellStyle name="Normal 6" xfId="60" xr:uid="{00000000-0005-0000-0000-0000B7010000}"/>
    <cellStyle name="Normal 60" xfId="477" xr:uid="{00000000-0005-0000-0000-0000B8010000}"/>
    <cellStyle name="Normal 61" xfId="478" xr:uid="{00000000-0005-0000-0000-0000B9010000}"/>
    <cellStyle name="Normal 62" xfId="479" xr:uid="{00000000-0005-0000-0000-0000BA010000}"/>
    <cellStyle name="Normal 63" xfId="480" xr:uid="{00000000-0005-0000-0000-0000BB010000}"/>
    <cellStyle name="Normal 64" xfId="481" xr:uid="{00000000-0005-0000-0000-0000BC010000}"/>
    <cellStyle name="Normal 65" xfId="482" xr:uid="{00000000-0005-0000-0000-0000BD010000}"/>
    <cellStyle name="Normal 66" xfId="483" xr:uid="{00000000-0005-0000-0000-0000BE010000}"/>
    <cellStyle name="Normal 67" xfId="484" xr:uid="{00000000-0005-0000-0000-0000BF010000}"/>
    <cellStyle name="Normal 68" xfId="485" xr:uid="{00000000-0005-0000-0000-0000C0010000}"/>
    <cellStyle name="Normal 69" xfId="486" xr:uid="{00000000-0005-0000-0000-0000C1010000}"/>
    <cellStyle name="Normal 7" xfId="62" xr:uid="{00000000-0005-0000-0000-0000C2010000}"/>
    <cellStyle name="Normal 70" xfId="487" xr:uid="{00000000-0005-0000-0000-0000C3010000}"/>
    <cellStyle name="Normal 71" xfId="488" xr:uid="{00000000-0005-0000-0000-0000C4010000}"/>
    <cellStyle name="Normal 72" xfId="489" xr:uid="{00000000-0005-0000-0000-0000C5010000}"/>
    <cellStyle name="Normal 73" xfId="490" xr:uid="{00000000-0005-0000-0000-0000C6010000}"/>
    <cellStyle name="Normal 74" xfId="491" xr:uid="{00000000-0005-0000-0000-0000C7010000}"/>
    <cellStyle name="Normal 75" xfId="492" xr:uid="{00000000-0005-0000-0000-0000C8010000}"/>
    <cellStyle name="Normal 76" xfId="493" xr:uid="{00000000-0005-0000-0000-0000C9010000}"/>
    <cellStyle name="Normal 77" xfId="549" xr:uid="{00000000-0005-0000-0000-0000CA010000}"/>
    <cellStyle name="Normal 78" xfId="554" xr:uid="{00000000-0005-0000-0000-0000CB010000}"/>
    <cellStyle name="Normal 78 2" xfId="571" xr:uid="{00000000-0005-0000-0000-0000CC010000}"/>
    <cellStyle name="Normal 79" xfId="572" xr:uid="{00000000-0005-0000-0000-0000CD010000}"/>
    <cellStyle name="Normal 8" xfId="58" xr:uid="{00000000-0005-0000-0000-0000CE010000}"/>
    <cellStyle name="Normal 80" xfId="573" xr:uid="{00000000-0005-0000-0000-0000CF010000}"/>
    <cellStyle name="Normal 81" xfId="574" xr:uid="{00000000-0005-0000-0000-0000D0010000}"/>
    <cellStyle name="Normal 82" xfId="575" xr:uid="{00000000-0005-0000-0000-0000D1010000}"/>
    <cellStyle name="Normal 83" xfId="640" xr:uid="{00000000-0005-0000-0000-0000D2010000}"/>
    <cellStyle name="Normal 9" xfId="70" xr:uid="{00000000-0005-0000-0000-0000D3010000}"/>
    <cellStyle name="Normal 9 2" xfId="576" xr:uid="{00000000-0005-0000-0000-0000D4010000}"/>
    <cellStyle name="Normal_REAV9497" xfId="2" xr:uid="{00000000-0005-0000-0000-0000D5010000}"/>
    <cellStyle name="Nota" xfId="494" xr:uid="{00000000-0005-0000-0000-0000D6010000}"/>
    <cellStyle name="Nota 2" xfId="495" xr:uid="{00000000-0005-0000-0000-0000D7010000}"/>
    <cellStyle name="Note 10" xfId="496" xr:uid="{00000000-0005-0000-0000-0000D8010000}"/>
    <cellStyle name="Note 2" xfId="66" xr:uid="{00000000-0005-0000-0000-0000D9010000}"/>
    <cellStyle name="Note 2 2" xfId="497" xr:uid="{00000000-0005-0000-0000-0000DA010000}"/>
    <cellStyle name="Note 3" xfId="61" xr:uid="{00000000-0005-0000-0000-0000DB010000}"/>
    <cellStyle name="Note 3 2" xfId="498" xr:uid="{00000000-0005-0000-0000-0000DC010000}"/>
    <cellStyle name="Note 4" xfId="59" xr:uid="{00000000-0005-0000-0000-0000DD010000}"/>
    <cellStyle name="Note 4 2" xfId="499" xr:uid="{00000000-0005-0000-0000-0000DE010000}"/>
    <cellStyle name="Note 5" xfId="64" xr:uid="{00000000-0005-0000-0000-0000DF010000}"/>
    <cellStyle name="Note 5 2" xfId="500" xr:uid="{00000000-0005-0000-0000-0000E0010000}"/>
    <cellStyle name="Note 6" xfId="67" xr:uid="{00000000-0005-0000-0000-0000E1010000}"/>
    <cellStyle name="Note 7" xfId="68" xr:uid="{00000000-0005-0000-0000-0000E2010000}"/>
    <cellStyle name="Note 8" xfId="87" xr:uid="{00000000-0005-0000-0000-0000E3010000}"/>
    <cellStyle name="Note 9" xfId="115" xr:uid="{00000000-0005-0000-0000-0000E4010000}"/>
    <cellStyle name="Output 2" xfId="82" xr:uid="{00000000-0005-0000-0000-0000E5010000}"/>
    <cellStyle name="Output 3" xfId="501" xr:uid="{00000000-0005-0000-0000-0000E6010000}"/>
    <cellStyle name="Percent (0)" xfId="502" xr:uid="{00000000-0005-0000-0000-0000E7010000}"/>
    <cellStyle name="Percent (0) 2" xfId="503" xr:uid="{00000000-0005-0000-0000-0000E8010000}"/>
    <cellStyle name="Percent (0) 3" xfId="504" xr:uid="{00000000-0005-0000-0000-0000E9010000}"/>
    <cellStyle name="Percent (0) 4" xfId="505" xr:uid="{00000000-0005-0000-0000-0000EA010000}"/>
    <cellStyle name="Percent 2" xfId="15" xr:uid="{00000000-0005-0000-0000-0000EB010000}"/>
    <cellStyle name="Percent 2 2" xfId="506" xr:uid="{00000000-0005-0000-0000-0000EC010000}"/>
    <cellStyle name="Percent 2 3" xfId="507" xr:uid="{00000000-0005-0000-0000-0000ED010000}"/>
    <cellStyle name="Percent 2 4" xfId="508" xr:uid="{00000000-0005-0000-0000-0000EE010000}"/>
    <cellStyle name="Percent 2 5" xfId="509" xr:uid="{00000000-0005-0000-0000-0000EF010000}"/>
    <cellStyle name="Percent 2 6" xfId="510" xr:uid="{00000000-0005-0000-0000-0000F0010000}"/>
    <cellStyle name="Percent 2 7" xfId="511" xr:uid="{00000000-0005-0000-0000-0000F1010000}"/>
    <cellStyle name="Percent 2 8" xfId="512" xr:uid="{00000000-0005-0000-0000-0000F2010000}"/>
    <cellStyle name="Percent 2 9" xfId="577" xr:uid="{00000000-0005-0000-0000-0000F3010000}"/>
    <cellStyle name="Percent 3" xfId="129" xr:uid="{00000000-0005-0000-0000-0000F4010000}"/>
    <cellStyle name="Percent 4" xfId="133" xr:uid="{00000000-0005-0000-0000-0000F5010000}"/>
    <cellStyle name="Percentagem 2" xfId="513" xr:uid="{00000000-0005-0000-0000-0000F6010000}"/>
    <cellStyle name="Percentagem 2 2" xfId="578" xr:uid="{00000000-0005-0000-0000-0000F7010000}"/>
    <cellStyle name="Percentagem 3" xfId="514" xr:uid="{00000000-0005-0000-0000-0000F8010000}"/>
    <cellStyle name="Percentagem 4" xfId="515" xr:uid="{00000000-0005-0000-0000-0000F9010000}"/>
    <cellStyle name="Percentagem 5" xfId="579" xr:uid="{00000000-0005-0000-0000-0000FA010000}"/>
    <cellStyle name="Saída" xfId="516" builtinId="21" customBuiltin="1"/>
    <cellStyle name="Saída 2" xfId="517" xr:uid="{00000000-0005-0000-0000-0000FC010000}"/>
    <cellStyle name="SAPBEXaggData" xfId="18" xr:uid="{00000000-0005-0000-0000-0000FD010000}"/>
    <cellStyle name="SAPBEXaggData 2" xfId="580" xr:uid="{00000000-0005-0000-0000-0000FE010000}"/>
    <cellStyle name="SAPBEXaggData 2 2" xfId="581" xr:uid="{00000000-0005-0000-0000-0000FF010000}"/>
    <cellStyle name="SAPBEXaggData 3" xfId="582" xr:uid="{00000000-0005-0000-0000-000000020000}"/>
    <cellStyle name="SAPBEXaggDataEmph" xfId="19" xr:uid="{00000000-0005-0000-0000-000001020000}"/>
    <cellStyle name="SAPBEXaggItem" xfId="20" xr:uid="{00000000-0005-0000-0000-000002020000}"/>
    <cellStyle name="SAPBEXaggItem 2" xfId="583" xr:uid="{00000000-0005-0000-0000-000003020000}"/>
    <cellStyle name="SAPBEXaggItem 2 2" xfId="584" xr:uid="{00000000-0005-0000-0000-000004020000}"/>
    <cellStyle name="SAPBEXaggItem 3" xfId="585" xr:uid="{00000000-0005-0000-0000-000005020000}"/>
    <cellStyle name="SAPBEXaggItemX" xfId="21" xr:uid="{00000000-0005-0000-0000-000006020000}"/>
    <cellStyle name="SAPBEXaggItemX 2" xfId="586" xr:uid="{00000000-0005-0000-0000-000007020000}"/>
    <cellStyle name="SAPBEXaggItemX 3" xfId="587" xr:uid="{00000000-0005-0000-0000-000008020000}"/>
    <cellStyle name="SAPBEXchaText" xfId="22" xr:uid="{00000000-0005-0000-0000-000009020000}"/>
    <cellStyle name="SAPBEXchaText 2" xfId="588" xr:uid="{00000000-0005-0000-0000-00000A020000}"/>
    <cellStyle name="SAPBEXchaText 2 2" xfId="589" xr:uid="{00000000-0005-0000-0000-00000B020000}"/>
    <cellStyle name="SAPBEXexcBad7" xfId="23" xr:uid="{00000000-0005-0000-0000-00000C020000}"/>
    <cellStyle name="SAPBEXexcBad7 2" xfId="590" xr:uid="{00000000-0005-0000-0000-00000D020000}"/>
    <cellStyle name="SAPBEXexcBad7 3" xfId="591" xr:uid="{00000000-0005-0000-0000-00000E020000}"/>
    <cellStyle name="SAPBEXexcBad8" xfId="24" xr:uid="{00000000-0005-0000-0000-00000F020000}"/>
    <cellStyle name="SAPBEXexcBad8 2" xfId="592" xr:uid="{00000000-0005-0000-0000-000010020000}"/>
    <cellStyle name="SAPBEXexcBad8 3" xfId="593" xr:uid="{00000000-0005-0000-0000-000011020000}"/>
    <cellStyle name="SAPBEXexcBad9" xfId="25" xr:uid="{00000000-0005-0000-0000-000012020000}"/>
    <cellStyle name="SAPBEXexcBad9 2" xfId="594" xr:uid="{00000000-0005-0000-0000-000013020000}"/>
    <cellStyle name="SAPBEXexcBad9 3" xfId="595" xr:uid="{00000000-0005-0000-0000-000014020000}"/>
    <cellStyle name="SAPBEXexcCritical4" xfId="26" xr:uid="{00000000-0005-0000-0000-000015020000}"/>
    <cellStyle name="SAPBEXexcCritical4 2" xfId="596" xr:uid="{00000000-0005-0000-0000-000016020000}"/>
    <cellStyle name="SAPBEXexcCritical4 3" xfId="597" xr:uid="{00000000-0005-0000-0000-000017020000}"/>
    <cellStyle name="SAPBEXexcCritical5" xfId="27" xr:uid="{00000000-0005-0000-0000-000018020000}"/>
    <cellStyle name="SAPBEXexcCritical5 2" xfId="598" xr:uid="{00000000-0005-0000-0000-000019020000}"/>
    <cellStyle name="SAPBEXexcCritical5 3" xfId="599" xr:uid="{00000000-0005-0000-0000-00001A020000}"/>
    <cellStyle name="SAPBEXexcCritical6" xfId="28" xr:uid="{00000000-0005-0000-0000-00001B020000}"/>
    <cellStyle name="SAPBEXexcCritical6 2" xfId="600" xr:uid="{00000000-0005-0000-0000-00001C020000}"/>
    <cellStyle name="SAPBEXexcCritical6 3" xfId="601" xr:uid="{00000000-0005-0000-0000-00001D020000}"/>
    <cellStyle name="SAPBEXexcGood1" xfId="29" xr:uid="{00000000-0005-0000-0000-00001E020000}"/>
    <cellStyle name="SAPBEXexcGood1 2" xfId="602" xr:uid="{00000000-0005-0000-0000-00001F020000}"/>
    <cellStyle name="SAPBEXexcGood1 3" xfId="603" xr:uid="{00000000-0005-0000-0000-000020020000}"/>
    <cellStyle name="SAPBEXexcGood2" xfId="30" xr:uid="{00000000-0005-0000-0000-000021020000}"/>
    <cellStyle name="SAPBEXexcGood2 2" xfId="604" xr:uid="{00000000-0005-0000-0000-000022020000}"/>
    <cellStyle name="SAPBEXexcGood2 3" xfId="605" xr:uid="{00000000-0005-0000-0000-000023020000}"/>
    <cellStyle name="SAPBEXexcGood3" xfId="31" xr:uid="{00000000-0005-0000-0000-000024020000}"/>
    <cellStyle name="SAPBEXexcGood3 2" xfId="606" xr:uid="{00000000-0005-0000-0000-000025020000}"/>
    <cellStyle name="SAPBEXexcGood3 3" xfId="607" xr:uid="{00000000-0005-0000-0000-000026020000}"/>
    <cellStyle name="SAPBEXfilterDrill" xfId="32" xr:uid="{00000000-0005-0000-0000-000027020000}"/>
    <cellStyle name="SAPBEXfilterItem" xfId="33" xr:uid="{00000000-0005-0000-0000-000028020000}"/>
    <cellStyle name="SAPBEXfilterItem 2" xfId="608" xr:uid="{00000000-0005-0000-0000-000029020000}"/>
    <cellStyle name="SAPBEXfilterItem 3" xfId="609" xr:uid="{00000000-0005-0000-0000-00002A020000}"/>
    <cellStyle name="SAPBEXfilterText" xfId="34" xr:uid="{00000000-0005-0000-0000-00002B020000}"/>
    <cellStyle name="SAPBEXformats" xfId="35" xr:uid="{00000000-0005-0000-0000-00002C020000}"/>
    <cellStyle name="SAPBEXheaderItem" xfId="36" xr:uid="{00000000-0005-0000-0000-00002D020000}"/>
    <cellStyle name="SAPBEXheaderItem 2" xfId="610" xr:uid="{00000000-0005-0000-0000-00002E020000}"/>
    <cellStyle name="SAPBEXheaderItem 2 2" xfId="611" xr:uid="{00000000-0005-0000-0000-00002F020000}"/>
    <cellStyle name="SAPBEXheaderItem 3" xfId="612" xr:uid="{00000000-0005-0000-0000-000030020000}"/>
    <cellStyle name="SAPBEXheaderItem 4" xfId="613" xr:uid="{00000000-0005-0000-0000-000031020000}"/>
    <cellStyle name="SAPBEXheaderText" xfId="37" xr:uid="{00000000-0005-0000-0000-000032020000}"/>
    <cellStyle name="SAPBEXheaderText 2" xfId="614" xr:uid="{00000000-0005-0000-0000-000033020000}"/>
    <cellStyle name="SAPBEXheaderText 2 2" xfId="615" xr:uid="{00000000-0005-0000-0000-000034020000}"/>
    <cellStyle name="SAPBEXheaderText 3" xfId="616" xr:uid="{00000000-0005-0000-0000-000035020000}"/>
    <cellStyle name="SAPBEXheaderText 4" xfId="617" xr:uid="{00000000-0005-0000-0000-000036020000}"/>
    <cellStyle name="SAPBEXHLevel0" xfId="38" xr:uid="{00000000-0005-0000-0000-000037020000}"/>
    <cellStyle name="SAPBEXHLevel0X" xfId="39" xr:uid="{00000000-0005-0000-0000-000038020000}"/>
    <cellStyle name="SAPBEXHLevel0X 2" xfId="618" xr:uid="{00000000-0005-0000-0000-000039020000}"/>
    <cellStyle name="SAPBEXHLevel0X 3" xfId="619" xr:uid="{00000000-0005-0000-0000-00003A020000}"/>
    <cellStyle name="SAPBEXHLevel1" xfId="40" xr:uid="{00000000-0005-0000-0000-00003B020000}"/>
    <cellStyle name="SAPBEXHLevel1X" xfId="41" xr:uid="{00000000-0005-0000-0000-00003C020000}"/>
    <cellStyle name="SAPBEXHLevel1X 2" xfId="620" xr:uid="{00000000-0005-0000-0000-00003D020000}"/>
    <cellStyle name="SAPBEXHLevel2" xfId="42" xr:uid="{00000000-0005-0000-0000-00003E020000}"/>
    <cellStyle name="SAPBEXHLevel2X" xfId="43" xr:uid="{00000000-0005-0000-0000-00003F020000}"/>
    <cellStyle name="SAPBEXHLevel3" xfId="44" xr:uid="{00000000-0005-0000-0000-000040020000}"/>
    <cellStyle name="SAPBEXHLevel3X" xfId="45" xr:uid="{00000000-0005-0000-0000-000041020000}"/>
    <cellStyle name="SAPBEXresData" xfId="46" xr:uid="{00000000-0005-0000-0000-000042020000}"/>
    <cellStyle name="SAPBEXresData 2" xfId="621" xr:uid="{00000000-0005-0000-0000-000043020000}"/>
    <cellStyle name="SAPBEXresData 3" xfId="622" xr:uid="{00000000-0005-0000-0000-000044020000}"/>
    <cellStyle name="SAPBEXresDataEmph" xfId="47" xr:uid="{00000000-0005-0000-0000-000045020000}"/>
    <cellStyle name="SAPBEXresItem" xfId="48" xr:uid="{00000000-0005-0000-0000-000046020000}"/>
    <cellStyle name="SAPBEXresItem 2" xfId="623" xr:uid="{00000000-0005-0000-0000-000047020000}"/>
    <cellStyle name="SAPBEXresItem 3" xfId="624" xr:uid="{00000000-0005-0000-0000-000048020000}"/>
    <cellStyle name="SAPBEXresItemX" xfId="49" xr:uid="{00000000-0005-0000-0000-000049020000}"/>
    <cellStyle name="SAPBEXresItemX 2" xfId="625" xr:uid="{00000000-0005-0000-0000-00004A020000}"/>
    <cellStyle name="SAPBEXresItemX 3" xfId="626" xr:uid="{00000000-0005-0000-0000-00004B020000}"/>
    <cellStyle name="SAPBEXstdData" xfId="50" xr:uid="{00000000-0005-0000-0000-00004C020000}"/>
    <cellStyle name="SAPBEXstdData 2" xfId="627" xr:uid="{00000000-0005-0000-0000-00004D020000}"/>
    <cellStyle name="SAPBEXstdData 2 2" xfId="628" xr:uid="{00000000-0005-0000-0000-00004E020000}"/>
    <cellStyle name="SAPBEXstdData 3" xfId="629" xr:uid="{00000000-0005-0000-0000-00004F020000}"/>
    <cellStyle name="SAPBEXstdDataEmph" xfId="51" xr:uid="{00000000-0005-0000-0000-000050020000}"/>
    <cellStyle name="SAPBEXstdItem" xfId="52" xr:uid="{00000000-0005-0000-0000-000051020000}"/>
    <cellStyle name="SAPBEXstdItem 2" xfId="630" xr:uid="{00000000-0005-0000-0000-000052020000}"/>
    <cellStyle name="SAPBEXstdItem 2 2" xfId="631" xr:uid="{00000000-0005-0000-0000-000053020000}"/>
    <cellStyle name="SAPBEXstdItem 3" xfId="632" xr:uid="{00000000-0005-0000-0000-000054020000}"/>
    <cellStyle name="SAPBEXstdItemX" xfId="53" xr:uid="{00000000-0005-0000-0000-000055020000}"/>
    <cellStyle name="SAPBEXtitle" xfId="54" xr:uid="{00000000-0005-0000-0000-000056020000}"/>
    <cellStyle name="SAPBEXtitle 2" xfId="633" xr:uid="{00000000-0005-0000-0000-000057020000}"/>
    <cellStyle name="SAPBEXundefined" xfId="55" xr:uid="{00000000-0005-0000-0000-000058020000}"/>
    <cellStyle name="SAPDataCell" xfId="638" xr:uid="{00000000-0005-0000-0000-000059020000}"/>
    <cellStyle name="SAPDataTotalCell" xfId="639" xr:uid="{00000000-0005-0000-0000-00005A020000}"/>
    <cellStyle name="SAPDimensionCell" xfId="635" xr:uid="{00000000-0005-0000-0000-00005B020000}"/>
    <cellStyle name="SAPMemberCell" xfId="636" xr:uid="{00000000-0005-0000-0000-00005C020000}"/>
    <cellStyle name="SAPMemberTotalCell" xfId="637" xr:uid="{00000000-0005-0000-0000-00005D020000}"/>
    <cellStyle name="Style 1" xfId="518" xr:uid="{00000000-0005-0000-0000-00005E020000}"/>
    <cellStyle name="Texto de Aviso" xfId="11" xr:uid="{00000000-0005-0000-0000-00005F020000}"/>
    <cellStyle name="Texto de Aviso 2" xfId="519" xr:uid="{00000000-0005-0000-0000-000060020000}"/>
    <cellStyle name="Texto Explicativo" xfId="520" builtinId="53" customBuiltin="1"/>
    <cellStyle name="Texto Explicativo 2" xfId="521" xr:uid="{00000000-0005-0000-0000-000062020000}"/>
    <cellStyle name="Tickmark" xfId="522" xr:uid="{00000000-0005-0000-0000-000063020000}"/>
    <cellStyle name="Title 2" xfId="523" xr:uid="{00000000-0005-0000-0000-000064020000}"/>
    <cellStyle name="Title 3" xfId="524" xr:uid="{00000000-0005-0000-0000-000065020000}"/>
    <cellStyle name="Title1" xfId="56" xr:uid="{00000000-0005-0000-0000-000066020000}"/>
    <cellStyle name="Título" xfId="525" builtinId="15" customBuiltin="1"/>
    <cellStyle name="Título 2" xfId="526" xr:uid="{00000000-0005-0000-0000-000068020000}"/>
    <cellStyle name="Total" xfId="12" builtinId="25" customBuiltin="1"/>
    <cellStyle name="Total 10" xfId="527" xr:uid="{00000000-0005-0000-0000-00006A020000}"/>
    <cellStyle name="Total 2" xfId="89" xr:uid="{00000000-0005-0000-0000-00006B020000}"/>
    <cellStyle name="Total 2 2" xfId="528" xr:uid="{00000000-0005-0000-0000-00006C020000}"/>
    <cellStyle name="Total 3" xfId="529" xr:uid="{00000000-0005-0000-0000-00006D020000}"/>
    <cellStyle name="Total 4" xfId="530" xr:uid="{00000000-0005-0000-0000-00006E020000}"/>
    <cellStyle name="Total 5" xfId="531" xr:uid="{00000000-0005-0000-0000-00006F020000}"/>
    <cellStyle name="Total 6" xfId="532" xr:uid="{00000000-0005-0000-0000-000070020000}"/>
    <cellStyle name="Total 7" xfId="533" xr:uid="{00000000-0005-0000-0000-000071020000}"/>
    <cellStyle name="Total 8" xfId="534" xr:uid="{00000000-0005-0000-0000-000072020000}"/>
    <cellStyle name="Total 9" xfId="535" xr:uid="{00000000-0005-0000-0000-000073020000}"/>
    <cellStyle name="user" xfId="536" xr:uid="{00000000-0005-0000-0000-000074020000}"/>
    <cellStyle name="Verificar Célula" xfId="537" builtinId="23" customBuiltin="1"/>
    <cellStyle name="Verificar Célula 2" xfId="538" xr:uid="{00000000-0005-0000-0000-000076020000}"/>
    <cellStyle name="Vírgula 2" xfId="539" xr:uid="{00000000-0005-0000-0000-000077020000}"/>
    <cellStyle name="Vírgula 2 2" xfId="540" xr:uid="{00000000-0005-0000-0000-000078020000}"/>
    <cellStyle name="Vírgula 3" xfId="541" xr:uid="{00000000-0005-0000-0000-000079020000}"/>
    <cellStyle name="Vírgula 4" xfId="542" xr:uid="{00000000-0005-0000-0000-00007A020000}"/>
    <cellStyle name="Vírgula 5" xfId="543" xr:uid="{00000000-0005-0000-0000-00007B020000}"/>
    <cellStyle name="Vírgula 6" xfId="544" xr:uid="{00000000-0005-0000-0000-00007C020000}"/>
    <cellStyle name="Währung" xfId="634" xr:uid="{00000000-0005-0000-0000-00007D020000}"/>
    <cellStyle name="Währung [0]_RESULTS" xfId="545" xr:uid="{00000000-0005-0000-0000-00007E020000}"/>
    <cellStyle name="Währung_RESULTS" xfId="546" xr:uid="{00000000-0005-0000-0000-00007F020000}"/>
    <cellStyle name="Warning Text 2" xfId="86" xr:uid="{00000000-0005-0000-0000-000080020000}"/>
    <cellStyle name="Warning Text 3" xfId="547" xr:uid="{00000000-0005-0000-0000-000081020000}"/>
    <cellStyle name="year" xfId="57" xr:uid="{00000000-0005-0000-0000-00008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Tarifas%20Electricidade/Tarifas%202014/Informa&#231;&#227;o%20REN/ERSE%20Junho%202013/Mapas_informacao%20previsional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rse.pt/4200_REN_Atl&#226;ntico/10_Outubro/TITULOS/TIT96/TIT0796/CARTEI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de quadros"/>
      <sheetName val="balanço EE"/>
      <sheetName val="Quantidades Vendidas GGS"/>
      <sheetName val="Quantidades Vendidas TEE"/>
      <sheetName val="Facturação"/>
      <sheetName val="DR"/>
      <sheetName val="GGS activos"/>
      <sheetName val="TEE activos"/>
      <sheetName val="Sub Investimento"/>
      <sheetName val="FSE _ GGS"/>
      <sheetName val="FSE _ TEE"/>
      <sheetName val="PESSOAL"/>
      <sheetName val="Outros gastos e rendimentos"/>
      <sheetName val="Gastos ambientais"/>
      <sheetName val="Transformadores"/>
      <sheetName val="C. HIDRAÚLICAS -DPH"/>
      <sheetName val="C.HIDRAÚLICAS-ZPH"/>
      <sheetName val="desvio ggs"/>
      <sheetName val=" desvio tee"/>
      <sheetName val="2013 ERSE_desvios"/>
      <sheetName val="2014 ERSE_desvios"/>
      <sheetName val="incentivo fimvidautil"/>
      <sheetName val="Custos Incrementais"/>
      <sheetName val="Quadros Word"/>
      <sheetName val="linhas2012"/>
      <sheetName val="RCI"/>
    </sheetNames>
    <sheetDataSet>
      <sheetData sheetId="0" refreshError="1"/>
      <sheetData sheetId="1" refreshError="1"/>
      <sheetData sheetId="2">
        <row r="1">
          <cell r="A1">
            <v>2</v>
          </cell>
        </row>
      </sheetData>
      <sheetData sheetId="3" refreshError="1"/>
      <sheetData sheetId="4" refreshError="1"/>
      <sheetData sheetId="5">
        <row r="36">
          <cell r="G36">
            <v>1055.3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showGridLines="0" tabSelected="1" zoomScaleNormal="100" workbookViewId="0">
      <selection activeCell="D15" sqref="D15"/>
    </sheetView>
  </sheetViews>
  <sheetFormatPr defaultRowHeight="14.5"/>
  <cols>
    <col min="3" max="3" width="11" customWidth="1"/>
    <col min="4" max="4" width="100.453125" customWidth="1"/>
  </cols>
  <sheetData>
    <row r="2" spans="1:6" ht="18">
      <c r="A2" s="1"/>
      <c r="B2" s="2" t="s">
        <v>45</v>
      </c>
      <c r="C2" s="1"/>
      <c r="D2" s="1"/>
      <c r="E2" s="1"/>
    </row>
    <row r="3" spans="1:6" ht="18">
      <c r="A3" s="1"/>
      <c r="B3" s="2"/>
      <c r="C3" s="1"/>
      <c r="D3" s="1"/>
      <c r="E3" s="1"/>
    </row>
    <row r="4" spans="1:6" ht="15.5">
      <c r="A4" s="1"/>
      <c r="B4" s="74" t="s">
        <v>54</v>
      </c>
      <c r="C4" s="74"/>
      <c r="D4" s="74"/>
      <c r="E4" s="74"/>
    </row>
    <row r="5" spans="1:6">
      <c r="A5" s="1"/>
      <c r="B5" s="1"/>
      <c r="C5" s="1"/>
      <c r="D5" s="1"/>
      <c r="E5" s="1"/>
    </row>
    <row r="6" spans="1:6">
      <c r="A6" s="1"/>
      <c r="B6" s="7"/>
      <c r="C6" s="9" t="s">
        <v>46</v>
      </c>
      <c r="D6" s="9" t="s">
        <v>47</v>
      </c>
    </row>
    <row r="7" spans="1:6" ht="15" customHeight="1">
      <c r="A7" s="3"/>
      <c r="B7" s="8"/>
      <c r="C7" s="52">
        <v>1</v>
      </c>
      <c r="D7" s="51" t="s">
        <v>55</v>
      </c>
      <c r="E7" s="21"/>
    </row>
    <row r="8" spans="1:6">
      <c r="A8" s="3"/>
      <c r="B8" s="3"/>
      <c r="C8" s="52">
        <v>2</v>
      </c>
      <c r="D8" s="51" t="s">
        <v>57</v>
      </c>
      <c r="E8" s="21"/>
    </row>
    <row r="9" spans="1:6">
      <c r="A9" s="3"/>
      <c r="B9" s="3"/>
      <c r="C9" s="52">
        <v>3</v>
      </c>
      <c r="D9" s="51" t="s">
        <v>58</v>
      </c>
      <c r="E9" s="21"/>
    </row>
    <row r="10" spans="1:6">
      <c r="A10" s="3"/>
      <c r="B10" s="3"/>
      <c r="C10" s="52">
        <v>4</v>
      </c>
      <c r="D10" s="51" t="s">
        <v>59</v>
      </c>
      <c r="E10" s="21"/>
    </row>
    <row r="11" spans="1:6">
      <c r="A11" s="1"/>
      <c r="B11" s="1"/>
      <c r="C11" s="1"/>
      <c r="D11" s="1"/>
      <c r="E11" s="1"/>
      <c r="F11" s="1"/>
    </row>
    <row r="12" spans="1:6">
      <c r="C12" s="53"/>
      <c r="D12" s="51"/>
      <c r="E12" s="21"/>
    </row>
    <row r="13" spans="1:6">
      <c r="C13" s="52"/>
      <c r="D13" s="51"/>
      <c r="E13" s="21"/>
    </row>
    <row r="14" spans="1:6">
      <c r="C14" s="4"/>
      <c r="D14" s="5"/>
    </row>
    <row r="15" spans="1:6">
      <c r="C15" s="4"/>
      <c r="D15" s="51"/>
    </row>
    <row r="16" spans="1:6">
      <c r="C16" s="4"/>
      <c r="D16" s="5"/>
    </row>
    <row r="17" spans="3:4">
      <c r="C17" s="4"/>
      <c r="D17" s="5"/>
    </row>
    <row r="18" spans="3:4">
      <c r="C18" s="6"/>
      <c r="D18" s="5"/>
    </row>
  </sheetData>
  <mergeCells count="1">
    <mergeCell ref="B4:E4"/>
  </mergeCells>
  <hyperlinks>
    <hyperlink ref="D7" location="'N1-01 - DR'!A1" display="Quadro N1-01-RENTrading - Demonstração de resultados regulada" xr:uid="{00000000-0004-0000-0000-000000000000}"/>
    <hyperlink ref="D8" location="'N1-06 - FSE'!A1" display="Quadro N1-06-RENTading - Fornecimentos e serviços externos" xr:uid="{00000000-0004-0000-0000-000005000000}"/>
    <hyperlink ref="D9" location="'N1-07 - Pessoal'!A1" display="Quadro N1-07-RENTrading - Gastos com pessoal" xr:uid="{00000000-0004-0000-0000-000006000000}"/>
    <hyperlink ref="D10" location="'N1-08 - Ativos'!A1" display="Quadro N1-08-RENTrading - Ativos intangíveis_ Valor bruto e amortizações acumuladas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3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"/>
  <sheetViews>
    <sheetView showGridLines="0" zoomScaleNormal="100" workbookViewId="0">
      <selection activeCell="C3" sqref="C3:D3"/>
    </sheetView>
  </sheetViews>
  <sheetFormatPr defaultColWidth="9.1796875" defaultRowHeight="13"/>
  <cols>
    <col min="1" max="1" width="9.1796875" style="21"/>
    <col min="2" max="2" width="3.453125" style="21" customWidth="1"/>
    <col min="3" max="3" width="74.81640625" style="21" bestFit="1" customWidth="1"/>
    <col min="4" max="4" width="2.1796875" style="21" customWidth="1"/>
    <col min="5" max="6" width="15.453125" style="21" customWidth="1"/>
    <col min="7" max="16384" width="9.1796875" style="21"/>
  </cols>
  <sheetData>
    <row r="1" spans="1:6">
      <c r="A1" s="11">
        <v>1</v>
      </c>
    </row>
    <row r="3" spans="1:6" ht="15.5">
      <c r="C3" s="75" t="str">
        <f>+Índice!D7</f>
        <v>Quadro N1-01-AgenteComercial - Demonstração de resultados regulada</v>
      </c>
      <c r="D3" s="75"/>
    </row>
    <row r="4" spans="1:6">
      <c r="D4" s="17"/>
      <c r="E4" s="54"/>
      <c r="F4" s="72" t="s">
        <v>44</v>
      </c>
    </row>
    <row r="5" spans="1:6">
      <c r="C5" s="16"/>
      <c r="D5" s="17"/>
      <c r="E5" s="54"/>
      <c r="F5" s="54"/>
    </row>
    <row r="6" spans="1:6">
      <c r="C6" s="55"/>
      <c r="D6" s="17"/>
      <c r="E6" s="56"/>
      <c r="F6" s="56"/>
    </row>
    <row r="7" spans="1:6" ht="22.5" customHeight="1">
      <c r="C7" s="25" t="s">
        <v>0</v>
      </c>
      <c r="D7" s="26"/>
      <c r="E7" s="57" t="s">
        <v>43</v>
      </c>
      <c r="F7" s="57" t="s">
        <v>42</v>
      </c>
    </row>
    <row r="8" spans="1:6">
      <c r="C8" s="22"/>
      <c r="D8" s="30"/>
      <c r="E8" s="58"/>
      <c r="F8" s="58"/>
    </row>
    <row r="9" spans="1:6">
      <c r="C9" s="22" t="s">
        <v>1</v>
      </c>
      <c r="D9" s="30"/>
      <c r="E9" s="35"/>
      <c r="F9" s="35"/>
    </row>
    <row r="10" spans="1:6">
      <c r="C10" s="22" t="s">
        <v>2</v>
      </c>
      <c r="D10" s="30"/>
      <c r="E10" s="35"/>
      <c r="F10" s="35"/>
    </row>
    <row r="11" spans="1:6">
      <c r="C11" s="22" t="s">
        <v>3</v>
      </c>
      <c r="D11" s="30"/>
      <c r="E11" s="35"/>
      <c r="F11" s="35"/>
    </row>
    <row r="12" spans="1:6">
      <c r="C12" s="22" t="s">
        <v>4</v>
      </c>
      <c r="D12" s="30"/>
      <c r="E12" s="35"/>
      <c r="F12" s="35"/>
    </row>
    <row r="13" spans="1:6">
      <c r="C13" s="22" t="s">
        <v>5</v>
      </c>
      <c r="D13" s="30"/>
      <c r="E13" s="35"/>
      <c r="F13" s="35"/>
    </row>
    <row r="14" spans="1:6">
      <c r="C14" s="59" t="s">
        <v>6</v>
      </c>
      <c r="D14" s="30"/>
      <c r="E14" s="35"/>
      <c r="F14" s="35"/>
    </row>
    <row r="15" spans="1:6">
      <c r="C15" s="22"/>
      <c r="D15" s="30"/>
      <c r="E15" s="31"/>
      <c r="F15" s="31"/>
    </row>
    <row r="16" spans="1:6" ht="26.25" customHeight="1">
      <c r="C16" s="60" t="s">
        <v>7</v>
      </c>
      <c r="D16" s="30"/>
      <c r="E16" s="61"/>
      <c r="F16" s="61"/>
    </row>
    <row r="17" spans="3:6">
      <c r="C17" s="22"/>
      <c r="D17" s="30"/>
      <c r="E17" s="31"/>
      <c r="F17" s="31"/>
    </row>
    <row r="18" spans="3:6">
      <c r="C18" s="22" t="s">
        <v>8</v>
      </c>
      <c r="D18" s="30"/>
      <c r="E18" s="45"/>
      <c r="F18" s="45"/>
    </row>
    <row r="19" spans="3:6">
      <c r="C19" s="22"/>
      <c r="D19" s="30"/>
      <c r="E19" s="31"/>
      <c r="F19" s="31"/>
    </row>
    <row r="20" spans="3:6" ht="26.25" customHeight="1">
      <c r="C20" s="60" t="s">
        <v>9</v>
      </c>
      <c r="D20" s="30"/>
      <c r="E20" s="61"/>
      <c r="F20" s="61"/>
    </row>
  </sheetData>
  <mergeCells count="1">
    <mergeCell ref="C3:D3"/>
  </mergeCells>
  <hyperlinks>
    <hyperlink ref="A1" location="Índice!A1" display="Índice!A1" xr:uid="{00000000-0004-0000-0100-000000000000}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&amp;LREN Trading, SA</oddHeader>
    <oddFooter>&amp;LTarifas 2015 - junho 2014&amp;R&amp;A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6"/>
  <sheetViews>
    <sheetView showGridLines="0" zoomScale="80" zoomScaleNormal="80" workbookViewId="0">
      <selection activeCell="B1" sqref="B1"/>
    </sheetView>
  </sheetViews>
  <sheetFormatPr defaultColWidth="9.1796875" defaultRowHeight="13"/>
  <cols>
    <col min="1" max="2" width="9.1796875" style="21"/>
    <col min="3" max="3" width="78.453125" style="21" customWidth="1"/>
    <col min="4" max="4" width="2.1796875" style="21" customWidth="1"/>
    <col min="5" max="5" width="12.54296875" style="21" customWidth="1"/>
    <col min="6" max="9" width="9.1796875" style="21"/>
    <col min="10" max="10" width="27.1796875" style="21" bestFit="1" customWidth="1"/>
    <col min="11" max="11" width="13" style="21" bestFit="1" customWidth="1"/>
    <col min="12" max="16384" width="9.1796875" style="21"/>
  </cols>
  <sheetData>
    <row r="1" spans="1:6">
      <c r="A1" s="11">
        <f>++'N1-01 - DR'!A1+1</f>
        <v>2</v>
      </c>
    </row>
    <row r="4" spans="1:6" ht="15.5">
      <c r="C4" s="65" t="str">
        <f>Índice!D8</f>
        <v>Quadro N1-02-AgenteComercial - Fornecimentos e serviços externos</v>
      </c>
      <c r="D4" s="17"/>
    </row>
    <row r="5" spans="1:6">
      <c r="C5" s="20"/>
      <c r="D5" s="17"/>
      <c r="F5" s="72" t="s">
        <v>44</v>
      </c>
    </row>
    <row r="6" spans="1:6">
      <c r="C6" s="20"/>
      <c r="D6" s="17"/>
    </row>
    <row r="7" spans="1:6" ht="21" customHeight="1">
      <c r="C7" s="25" t="s">
        <v>10</v>
      </c>
      <c r="D7" s="26"/>
      <c r="E7" s="57" t="s">
        <v>43</v>
      </c>
      <c r="F7" s="57" t="s">
        <v>42</v>
      </c>
    </row>
    <row r="8" spans="1:6">
      <c r="C8" s="22"/>
      <c r="D8" s="30"/>
      <c r="E8" s="58"/>
      <c r="F8" s="58"/>
    </row>
    <row r="9" spans="1:6">
      <c r="C9" s="22" t="s">
        <v>14</v>
      </c>
      <c r="D9" s="30"/>
      <c r="E9" s="31"/>
      <c r="F9" s="31"/>
    </row>
    <row r="10" spans="1:6">
      <c r="C10" s="22" t="s">
        <v>15</v>
      </c>
      <c r="D10" s="30"/>
      <c r="E10" s="31"/>
      <c r="F10" s="31"/>
    </row>
    <row r="11" spans="1:6">
      <c r="C11" s="22" t="s">
        <v>16</v>
      </c>
      <c r="D11" s="30"/>
      <c r="E11" s="35"/>
      <c r="F11" s="35"/>
    </row>
    <row r="12" spans="1:6">
      <c r="C12" s="62" t="s">
        <v>17</v>
      </c>
      <c r="D12" s="66"/>
      <c r="E12" s="67"/>
      <c r="F12" s="67"/>
    </row>
    <row r="13" spans="1:6">
      <c r="C13" s="62" t="s">
        <v>18</v>
      </c>
      <c r="D13" s="66"/>
      <c r="E13" s="67"/>
      <c r="F13" s="67"/>
    </row>
    <row r="14" spans="1:6">
      <c r="C14" s="62" t="s">
        <v>19</v>
      </c>
      <c r="D14" s="66"/>
      <c r="E14" s="67"/>
      <c r="F14" s="67"/>
    </row>
    <row r="15" spans="1:6">
      <c r="C15" s="62" t="s">
        <v>20</v>
      </c>
      <c r="D15" s="17"/>
      <c r="E15" s="67"/>
      <c r="F15" s="67"/>
    </row>
    <row r="16" spans="1:6">
      <c r="C16" s="12" t="s">
        <v>56</v>
      </c>
      <c r="D16" s="17"/>
      <c r="E16" s="67"/>
      <c r="F16" s="67"/>
    </row>
    <row r="17" spans="3:6">
      <c r="C17" s="73" t="s">
        <v>13</v>
      </c>
      <c r="D17" s="30"/>
      <c r="E17" s="35"/>
      <c r="F17" s="35"/>
    </row>
    <row r="18" spans="3:6">
      <c r="C18" s="73" t="s">
        <v>12</v>
      </c>
      <c r="D18" s="30"/>
      <c r="E18" s="35"/>
      <c r="F18" s="35"/>
    </row>
    <row r="19" spans="3:6">
      <c r="C19" s="22" t="s">
        <v>11</v>
      </c>
      <c r="D19" s="30"/>
      <c r="E19" s="35"/>
      <c r="F19" s="35"/>
    </row>
    <row r="20" spans="3:6">
      <c r="C20" s="68" t="s">
        <v>21</v>
      </c>
      <c r="D20" s="17"/>
      <c r="E20" s="40"/>
      <c r="F20" s="40"/>
    </row>
    <row r="21" spans="3:6">
      <c r="C21" s="22"/>
      <c r="D21" s="17"/>
      <c r="E21" s="63"/>
      <c r="F21" s="63"/>
    </row>
    <row r="22" spans="3:6">
      <c r="C22" s="22" t="s">
        <v>11</v>
      </c>
      <c r="D22" s="30"/>
      <c r="E22" s="35"/>
      <c r="F22" s="35"/>
    </row>
    <row r="23" spans="3:6">
      <c r="C23" s="68" t="s">
        <v>22</v>
      </c>
      <c r="D23" s="17"/>
      <c r="E23" s="40"/>
      <c r="F23" s="40"/>
    </row>
    <row r="24" spans="3:6" ht="13.5" thickBot="1">
      <c r="C24" s="69" t="s">
        <v>23</v>
      </c>
      <c r="D24" s="17"/>
      <c r="E24" s="64"/>
      <c r="F24" s="64"/>
    </row>
    <row r="25" spans="3:6" ht="13.5" thickTop="1"/>
    <row r="26" spans="3:6">
      <c r="E26" s="71"/>
      <c r="F26" s="71"/>
    </row>
  </sheetData>
  <hyperlinks>
    <hyperlink ref="A1" location="Índice!A1" display="Índice!A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&amp;LREN Trading, SA</oddHeader>
    <oddFooter>&amp;LTarifas 2015 - junho 2014&amp;R&amp;A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8"/>
  <sheetViews>
    <sheetView showGridLines="0" zoomScale="80" zoomScaleNormal="80" workbookViewId="0"/>
  </sheetViews>
  <sheetFormatPr defaultColWidth="9.1796875" defaultRowHeight="13"/>
  <cols>
    <col min="1" max="1" width="9.1796875" style="21"/>
    <col min="2" max="2" width="2.453125" style="21" customWidth="1"/>
    <col min="3" max="3" width="64.1796875" style="21" customWidth="1"/>
    <col min="4" max="4" width="1.453125" style="21" customWidth="1"/>
    <col min="5" max="5" width="12.453125" style="21" customWidth="1"/>
    <col min="6" max="16384" width="9.1796875" style="21"/>
  </cols>
  <sheetData>
    <row r="1" spans="1:6">
      <c r="A1" s="11">
        <f>+'N1-02 - FSE'!A1+1</f>
        <v>3</v>
      </c>
    </row>
    <row r="4" spans="1:6" ht="15.5">
      <c r="C4" s="65" t="str">
        <f>Índice!D9</f>
        <v>Quadro N1-03-AgenteComercial - Gastos com pessoal</v>
      </c>
      <c r="D4" s="17"/>
    </row>
    <row r="5" spans="1:6">
      <c r="C5" s="20"/>
      <c r="D5" s="17"/>
      <c r="F5" s="72" t="s">
        <v>44</v>
      </c>
    </row>
    <row r="6" spans="1:6">
      <c r="C6" s="55"/>
      <c r="D6" s="17"/>
    </row>
    <row r="7" spans="1:6" ht="27" customHeight="1">
      <c r="C7" s="25" t="s">
        <v>10</v>
      </c>
      <c r="D7" s="26"/>
      <c r="E7" s="57" t="s">
        <v>43</v>
      </c>
      <c r="F7" s="57" t="s">
        <v>42</v>
      </c>
    </row>
    <row r="8" spans="1:6">
      <c r="C8" s="22"/>
      <c r="D8" s="30"/>
      <c r="E8" s="58"/>
      <c r="F8" s="58"/>
    </row>
    <row r="9" spans="1:6">
      <c r="C9" s="22" t="s">
        <v>24</v>
      </c>
      <c r="D9" s="30"/>
      <c r="E9" s="35"/>
      <c r="F9" s="35"/>
    </row>
    <row r="10" spans="1:6">
      <c r="C10" s="22" t="s">
        <v>25</v>
      </c>
      <c r="D10" s="30"/>
      <c r="E10" s="35"/>
      <c r="F10" s="35"/>
    </row>
    <row r="11" spans="1:6">
      <c r="C11" s="22" t="s">
        <v>26</v>
      </c>
      <c r="D11" s="30"/>
      <c r="E11" s="35"/>
      <c r="F11" s="35"/>
    </row>
    <row r="12" spans="1:6">
      <c r="C12" s="68" t="s">
        <v>27</v>
      </c>
      <c r="D12" s="17"/>
      <c r="E12" s="40"/>
      <c r="F12" s="40"/>
    </row>
    <row r="13" spans="1:6">
      <c r="C13" s="22"/>
      <c r="D13" s="17"/>
      <c r="E13" s="63"/>
      <c r="F13" s="63"/>
    </row>
    <row r="14" spans="1:6">
      <c r="C14" s="22" t="s">
        <v>11</v>
      </c>
      <c r="D14" s="30"/>
      <c r="E14" s="35"/>
      <c r="F14" s="35"/>
    </row>
    <row r="15" spans="1:6">
      <c r="C15" s="68" t="s">
        <v>28</v>
      </c>
      <c r="D15" s="17"/>
      <c r="E15" s="40"/>
      <c r="F15" s="40"/>
    </row>
    <row r="16" spans="1:6" ht="13.5" thickBot="1">
      <c r="C16" s="69" t="s">
        <v>23</v>
      </c>
      <c r="D16" s="17"/>
      <c r="E16" s="64"/>
      <c r="F16" s="64"/>
    </row>
    <row r="17" spans="3:6" ht="13.5" thickTop="1">
      <c r="C17" s="22"/>
      <c r="D17" s="17"/>
    </row>
    <row r="18" spans="3:6">
      <c r="E18" s="70"/>
      <c r="F18" s="70"/>
    </row>
  </sheetData>
  <hyperlinks>
    <hyperlink ref="A1" location="Índice!A1" display="Índice!A1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&amp;LREN Trading, SA</oddHeader>
    <oddFooter>&amp;LTarifas 2015 - junho 2014&amp;R&amp;A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0"/>
  <sheetViews>
    <sheetView showGridLines="0" zoomScale="80" zoomScaleNormal="80" workbookViewId="0"/>
  </sheetViews>
  <sheetFormatPr defaultColWidth="9.1796875" defaultRowHeight="13"/>
  <cols>
    <col min="1" max="1" width="11.54296875" style="15" customWidth="1"/>
    <col min="2" max="2" width="49.54296875" style="22" bestFit="1" customWidth="1"/>
    <col min="3" max="3" width="1.54296875" style="17" customWidth="1"/>
    <col min="4" max="4" width="13.54296875" style="19" customWidth="1"/>
    <col min="5" max="5" width="15.1796875" style="18" customWidth="1"/>
    <col min="6" max="6" width="13.1796875" style="19" customWidth="1"/>
    <col min="7" max="7" width="13.54296875" style="19" customWidth="1"/>
    <col min="8" max="8" width="15.1796875" style="18" customWidth="1"/>
    <col min="9" max="9" width="13.1796875" style="19" customWidth="1"/>
    <col min="10" max="10" width="13.54296875" style="19" customWidth="1"/>
    <col min="11" max="11" width="16.453125" style="12" customWidth="1"/>
    <col min="12" max="12" width="14.54296875" style="12" customWidth="1"/>
    <col min="13" max="16384" width="9.1796875" style="12"/>
  </cols>
  <sheetData>
    <row r="1" spans="1:11">
      <c r="A1" s="11">
        <f>+'N1-03 - Pessoal'!A1+1</f>
        <v>4</v>
      </c>
      <c r="B1" s="10"/>
      <c r="C1" s="10"/>
      <c r="D1" s="10"/>
      <c r="E1" s="10"/>
      <c r="F1" s="10"/>
      <c r="G1" s="10"/>
      <c r="H1" s="10"/>
      <c r="I1" s="10"/>
      <c r="J1" s="10"/>
    </row>
    <row r="2" spans="1:11">
      <c r="A2" s="13"/>
      <c r="B2" s="10"/>
      <c r="C2" s="10"/>
      <c r="D2" s="10"/>
      <c r="E2" s="10"/>
      <c r="F2" s="10"/>
      <c r="G2" s="10"/>
      <c r="H2" s="10"/>
      <c r="I2" s="10"/>
      <c r="J2" s="10"/>
    </row>
    <row r="3" spans="1:11" ht="15.5">
      <c r="A3" s="13"/>
      <c r="B3" s="75" t="str">
        <f>Índice!D10</f>
        <v>Quadro N1-04-AgenteComercial - Ativos intangíveis_ Valor bruto e amortizações acumuladas</v>
      </c>
      <c r="C3" s="75"/>
      <c r="D3" s="14"/>
      <c r="E3" s="14"/>
      <c r="F3" s="12"/>
      <c r="G3" s="14"/>
      <c r="H3" s="14"/>
      <c r="I3" s="12"/>
      <c r="J3" s="14"/>
    </row>
    <row r="5" spans="1:11">
      <c r="B5" s="16"/>
      <c r="J5" s="72" t="s">
        <v>44</v>
      </c>
      <c r="K5" s="21"/>
    </row>
    <row r="6" spans="1:11">
      <c r="K6" s="21"/>
    </row>
    <row r="7" spans="1:11" ht="19.5" customHeight="1">
      <c r="B7" s="12"/>
      <c r="D7" s="23" t="s">
        <v>29</v>
      </c>
      <c r="E7" s="76" t="s">
        <v>30</v>
      </c>
      <c r="F7" s="76"/>
      <c r="G7" s="23" t="s">
        <v>31</v>
      </c>
      <c r="H7" s="76" t="s">
        <v>30</v>
      </c>
      <c r="I7" s="76"/>
      <c r="J7" s="23" t="s">
        <v>31</v>
      </c>
      <c r="K7" s="21"/>
    </row>
    <row r="8" spans="1:11" s="29" customFormat="1" ht="35.25" customHeight="1">
      <c r="A8" s="24"/>
      <c r="B8" s="25" t="s">
        <v>32</v>
      </c>
      <c r="C8" s="26"/>
      <c r="D8" s="28" t="s">
        <v>50</v>
      </c>
      <c r="E8" s="27" t="s">
        <v>33</v>
      </c>
      <c r="F8" s="27" t="s">
        <v>34</v>
      </c>
      <c r="G8" s="28" t="s">
        <v>48</v>
      </c>
      <c r="H8" s="27" t="s">
        <v>33</v>
      </c>
      <c r="I8" s="27" t="s">
        <v>34</v>
      </c>
      <c r="J8" s="28" t="s">
        <v>49</v>
      </c>
      <c r="K8" s="21"/>
    </row>
    <row r="9" spans="1:11">
      <c r="C9" s="30"/>
      <c r="D9" s="33"/>
      <c r="E9" s="31"/>
      <c r="F9" s="32"/>
      <c r="G9" s="33"/>
      <c r="H9" s="31"/>
      <c r="I9" s="32"/>
      <c r="J9" s="33"/>
      <c r="K9" s="21"/>
    </row>
    <row r="10" spans="1:11">
      <c r="C10" s="30"/>
      <c r="D10" s="33"/>
      <c r="E10" s="31"/>
      <c r="F10" s="32"/>
      <c r="G10" s="33"/>
      <c r="H10" s="31"/>
      <c r="I10" s="32"/>
      <c r="J10" s="33"/>
      <c r="K10" s="21"/>
    </row>
    <row r="11" spans="1:11">
      <c r="B11" s="34" t="s">
        <v>39</v>
      </c>
      <c r="C11" s="30"/>
      <c r="D11" s="31"/>
      <c r="E11" s="31"/>
      <c r="F11" s="31"/>
      <c r="G11" s="31"/>
      <c r="H11" s="31"/>
      <c r="I11" s="31"/>
      <c r="J11" s="35"/>
      <c r="K11" s="21"/>
    </row>
    <row r="12" spans="1:11">
      <c r="B12" s="36" t="s">
        <v>41</v>
      </c>
      <c r="C12" s="30"/>
      <c r="D12" s="31"/>
      <c r="E12" s="31"/>
      <c r="F12" s="31"/>
      <c r="G12" s="35"/>
      <c r="H12" s="31"/>
      <c r="I12" s="31"/>
      <c r="J12" s="35"/>
      <c r="K12" s="21"/>
    </row>
    <row r="13" spans="1:11">
      <c r="A13" s="37"/>
      <c r="B13" s="36" t="s">
        <v>35</v>
      </c>
      <c r="C13" s="30"/>
      <c r="D13" s="35"/>
      <c r="E13" s="35"/>
      <c r="F13" s="35"/>
      <c r="G13" s="35"/>
      <c r="H13" s="35"/>
      <c r="I13" s="35"/>
      <c r="J13" s="35"/>
      <c r="K13" s="21"/>
    </row>
    <row r="14" spans="1:11">
      <c r="B14" s="36" t="s">
        <v>36</v>
      </c>
      <c r="C14" s="30"/>
      <c r="D14" s="35"/>
      <c r="E14" s="35"/>
      <c r="F14" s="35"/>
      <c r="G14" s="35"/>
      <c r="H14" s="35"/>
      <c r="I14" s="35"/>
      <c r="J14" s="35"/>
      <c r="K14" s="21"/>
    </row>
    <row r="15" spans="1:11" collapsed="1">
      <c r="A15" s="37"/>
      <c r="B15" s="36" t="s">
        <v>37</v>
      </c>
      <c r="C15" s="30"/>
      <c r="D15" s="35"/>
      <c r="E15" s="35"/>
      <c r="F15" s="35"/>
      <c r="G15" s="35"/>
      <c r="H15" s="35"/>
      <c r="I15" s="35"/>
      <c r="J15" s="35"/>
      <c r="K15" s="21"/>
    </row>
    <row r="16" spans="1:11">
      <c r="A16" s="37"/>
      <c r="B16" s="36"/>
      <c r="C16" s="30"/>
      <c r="D16" s="38"/>
      <c r="E16" s="35"/>
      <c r="F16" s="35"/>
      <c r="G16" s="38"/>
      <c r="H16" s="35"/>
      <c r="I16" s="35"/>
      <c r="J16" s="38"/>
      <c r="K16" s="21"/>
    </row>
    <row r="17" spans="1:12" ht="27" customHeight="1">
      <c r="A17" s="37"/>
      <c r="B17" s="39" t="s">
        <v>38</v>
      </c>
      <c r="D17" s="41"/>
      <c r="E17" s="41"/>
      <c r="F17" s="41"/>
      <c r="G17" s="41"/>
      <c r="H17" s="41"/>
      <c r="I17" s="41"/>
      <c r="J17" s="41"/>
      <c r="K17" s="21"/>
    </row>
    <row r="18" spans="1:12">
      <c r="A18" s="37"/>
      <c r="D18" s="33"/>
      <c r="E18" s="33"/>
      <c r="F18" s="33"/>
      <c r="G18" s="33"/>
      <c r="H18" s="33"/>
      <c r="I18" s="33"/>
      <c r="J18" s="33"/>
      <c r="K18" s="21"/>
      <c r="L18" s="33"/>
    </row>
    <row r="19" spans="1:12">
      <c r="A19" s="12"/>
      <c r="C19" s="22"/>
      <c r="D19" s="12"/>
      <c r="E19" s="12"/>
      <c r="F19" s="12"/>
      <c r="G19" s="12"/>
      <c r="H19" s="12"/>
      <c r="I19" s="12"/>
      <c r="J19" s="12"/>
      <c r="K19" s="21"/>
    </row>
    <row r="20" spans="1:12">
      <c r="A20" s="12"/>
      <c r="D20" s="32"/>
      <c r="E20" s="42"/>
      <c r="F20" s="43"/>
      <c r="G20" s="32"/>
      <c r="H20" s="42"/>
      <c r="I20" s="43"/>
      <c r="J20" s="32"/>
    </row>
    <row r="21" spans="1:12">
      <c r="A21" s="12"/>
      <c r="B21" s="34"/>
      <c r="E21" s="42"/>
      <c r="F21" s="43"/>
      <c r="H21" s="42"/>
      <c r="I21" s="43"/>
    </row>
    <row r="22" spans="1:12">
      <c r="A22" s="12"/>
      <c r="B22" s="16"/>
      <c r="E22" s="42"/>
      <c r="H22" s="42"/>
    </row>
    <row r="23" spans="1:12">
      <c r="A23" s="12"/>
      <c r="B23" s="20"/>
      <c r="E23" s="42"/>
      <c r="H23" s="42"/>
    </row>
    <row r="24" spans="1:12" ht="20.25" customHeight="1">
      <c r="B24" s="12"/>
      <c r="D24" s="23" t="s">
        <v>29</v>
      </c>
      <c r="E24" s="76" t="s">
        <v>52</v>
      </c>
      <c r="F24" s="76"/>
      <c r="G24" s="23" t="s">
        <v>31</v>
      </c>
      <c r="H24" s="76" t="s">
        <v>52</v>
      </c>
      <c r="I24" s="76"/>
      <c r="J24" s="23" t="s">
        <v>31</v>
      </c>
    </row>
    <row r="25" spans="1:12" ht="27" customHeight="1">
      <c r="B25" s="25" t="s">
        <v>51</v>
      </c>
      <c r="C25" s="26"/>
      <c r="D25" s="28" t="s">
        <v>50</v>
      </c>
      <c r="E25" s="27" t="s">
        <v>30</v>
      </c>
      <c r="F25" s="27" t="s">
        <v>53</v>
      </c>
      <c r="G25" s="28" t="s">
        <v>48</v>
      </c>
      <c r="H25" s="27" t="s">
        <v>30</v>
      </c>
      <c r="I25" s="27" t="s">
        <v>53</v>
      </c>
      <c r="J25" s="28" t="s">
        <v>49</v>
      </c>
    </row>
    <row r="26" spans="1:12">
      <c r="C26" s="30"/>
      <c r="D26" s="44"/>
      <c r="E26" s="44"/>
      <c r="F26" s="44"/>
      <c r="G26" s="44"/>
      <c r="H26" s="44"/>
      <c r="I26" s="44"/>
      <c r="J26" s="44"/>
    </row>
    <row r="27" spans="1:12">
      <c r="B27" s="34" t="s">
        <v>40</v>
      </c>
      <c r="C27" s="30"/>
      <c r="D27" s="45"/>
      <c r="E27" s="45"/>
      <c r="F27" s="45"/>
      <c r="G27" s="45"/>
      <c r="H27" s="45"/>
      <c r="I27" s="45"/>
      <c r="J27" s="45"/>
    </row>
    <row r="28" spans="1:12">
      <c r="B28" s="36" t="s">
        <v>41</v>
      </c>
      <c r="C28" s="30"/>
      <c r="D28" s="45"/>
      <c r="E28" s="45"/>
      <c r="F28" s="45"/>
      <c r="G28" s="45"/>
      <c r="H28" s="45"/>
      <c r="I28" s="45"/>
      <c r="J28" s="45"/>
    </row>
    <row r="29" spans="1:12">
      <c r="A29" s="46"/>
      <c r="B29" s="36" t="s">
        <v>35</v>
      </c>
      <c r="C29" s="30"/>
      <c r="D29" s="45"/>
      <c r="E29" s="35"/>
      <c r="F29" s="45"/>
      <c r="G29" s="45"/>
      <c r="H29" s="35"/>
      <c r="I29" s="45"/>
      <c r="J29" s="45"/>
    </row>
    <row r="30" spans="1:12" s="48" customFormat="1">
      <c r="A30" s="15"/>
      <c r="B30" s="36" t="s">
        <v>36</v>
      </c>
      <c r="C30" s="47"/>
      <c r="D30" s="45"/>
      <c r="E30" s="35"/>
      <c r="F30" s="45"/>
      <c r="G30" s="45"/>
      <c r="H30" s="35"/>
      <c r="I30" s="45"/>
      <c r="J30" s="45"/>
    </row>
    <row r="31" spans="1:12" collapsed="1">
      <c r="A31" s="46"/>
      <c r="B31" s="36" t="s">
        <v>37</v>
      </c>
      <c r="D31" s="45"/>
      <c r="E31" s="35"/>
      <c r="F31" s="45"/>
      <c r="G31" s="45"/>
      <c r="H31" s="35"/>
      <c r="I31" s="45"/>
      <c r="J31" s="45"/>
    </row>
    <row r="32" spans="1:12">
      <c r="A32" s="46"/>
      <c r="B32" s="12"/>
      <c r="D32" s="49"/>
      <c r="E32" s="49"/>
      <c r="F32" s="49"/>
      <c r="G32" s="49"/>
      <c r="H32" s="49"/>
      <c r="I32" s="49"/>
      <c r="J32" s="49"/>
    </row>
    <row r="33" spans="1:10" ht="22.5" customHeight="1">
      <c r="A33" s="46"/>
      <c r="B33" s="39" t="s">
        <v>38</v>
      </c>
      <c r="D33" s="41"/>
      <c r="E33" s="41"/>
      <c r="F33" s="41"/>
      <c r="G33" s="41"/>
      <c r="H33" s="41"/>
      <c r="I33" s="41"/>
      <c r="J33" s="41"/>
    </row>
    <row r="34" spans="1:10">
      <c r="A34" s="46"/>
      <c r="E34" s="42"/>
      <c r="H34" s="42"/>
    </row>
    <row r="35" spans="1:10">
      <c r="A35" s="12"/>
      <c r="B35" s="12"/>
      <c r="C35" s="12"/>
      <c r="D35" s="33"/>
      <c r="E35" s="50"/>
      <c r="F35" s="12"/>
      <c r="G35" s="33"/>
      <c r="H35" s="50"/>
      <c r="I35" s="12"/>
      <c r="J35" s="33"/>
    </row>
    <row r="36" spans="1:10">
      <c r="A36" s="12"/>
      <c r="B36" s="12"/>
      <c r="C36" s="12"/>
      <c r="D36" s="33"/>
      <c r="E36" s="50"/>
      <c r="F36" s="12"/>
      <c r="G36" s="33"/>
      <c r="H36" s="50"/>
      <c r="I36" s="12"/>
      <c r="J36" s="33"/>
    </row>
    <row r="37" spans="1:10">
      <c r="A37" s="12"/>
      <c r="B37" s="12"/>
      <c r="C37" s="12"/>
      <c r="D37" s="33"/>
      <c r="E37" s="50"/>
      <c r="F37" s="12"/>
      <c r="G37" s="33"/>
      <c r="H37" s="50"/>
      <c r="I37" s="12"/>
      <c r="J37" s="33"/>
    </row>
    <row r="38" spans="1:10" ht="9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</sheetData>
  <mergeCells count="5">
    <mergeCell ref="H7:I7"/>
    <mergeCell ref="H24:I24"/>
    <mergeCell ref="E24:F24"/>
    <mergeCell ref="B3:C3"/>
    <mergeCell ref="E7:F7"/>
  </mergeCells>
  <hyperlinks>
    <hyperlink ref="A1" location="Índice!A1" display="Índice!A1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&amp;LREN Trading, SA</oddHeader>
    <oddFooter>&amp;LTarifas 2015 - junho 2014&amp;R&amp;A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04DFB-6490-4D1C-9682-48A9F9587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18C260-75E1-4720-9D7D-8055B96C0D3B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D8EC4F-9217-4D1F-A542-95DA1D1AB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Índice</vt:lpstr>
      <vt:lpstr>N1-01 - DR</vt:lpstr>
      <vt:lpstr>N1-02 - FSE</vt:lpstr>
      <vt:lpstr>N1-03 - Pessoal</vt:lpstr>
      <vt:lpstr>N1-04 - Ativos</vt:lpstr>
      <vt:lpstr>'N1-01 - DR'!Área_de_Impressão</vt:lpstr>
      <vt:lpstr>'N1-02 - FSE'!Área_de_Impressão</vt:lpstr>
      <vt:lpstr>'N1-03 - Pessoal'!Área_de_Impressão</vt:lpstr>
      <vt:lpstr>'N1-04 - Ativos'!Área_de_Impressão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Rui Pedras</cp:lastModifiedBy>
  <cp:lastPrinted>2015-10-30T11:18:26Z</cp:lastPrinted>
  <dcterms:created xsi:type="dcterms:W3CDTF">2011-05-12T13:03:18Z</dcterms:created>
  <dcterms:modified xsi:type="dcterms:W3CDTF">2024-12-19T12:19:47Z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