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EsteLivro"/>
  <mc:AlternateContent xmlns:mc="http://schemas.openxmlformats.org/markup-compatibility/2006">
    <mc:Choice Requires="x15">
      <x15ac:absPath xmlns:x15ac="http://schemas.microsoft.com/office/spreadsheetml/2010/11/ac" url="T:\COMUM\Mercado Retalhista_Electricidade\REVISÃO DIRETIVA ELETRICIDADE E GÁS\Versões de templates\20250409\"/>
    </mc:Choice>
  </mc:AlternateContent>
  <xr:revisionPtr revIDLastSave="0" documentId="13_ncr:1_{B3A1FB62-7CF3-4D34-9403-A37A87D1CA28}" xr6:coauthVersionLast="47" xr6:coauthVersionMax="47" xr10:uidLastSave="{00000000-0000-0000-0000-000000000000}"/>
  <workbookProtection workbookAlgorithmName="SHA-512" workbookHashValue="hL6ZeydVOETgEgkaX9CiUhX9tkYQgr6ZFn9olymvwPA+uUutsFVfgOU41LMQ96r4JVGk1A2aa+IVGTKdUNu5Kg==" workbookSaltValue="3xgVmf5ybycxWMn8z2Io8Q==" workbookSpinCount="100000" lockStructure="1"/>
  <bookViews>
    <workbookView xWindow="28680" yWindow="-120" windowWidth="29040" windowHeight="17790" xr2:uid="{00000000-000D-0000-FFFF-FFFF00000000}"/>
  </bookViews>
  <sheets>
    <sheet name="Preços Fixos" sheetId="2" r:id="rId1"/>
    <sheet name="Preços Indexado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2" l="1"/>
  <c r="S42" i="3" l="1"/>
  <c r="S41" i="3"/>
  <c r="S40" i="3"/>
  <c r="S39" i="3"/>
  <c r="S38" i="3"/>
  <c r="S37" i="3"/>
  <c r="S36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L42" i="3"/>
  <c r="L41" i="3"/>
  <c r="L40" i="3"/>
  <c r="L39" i="3"/>
  <c r="L38" i="3"/>
  <c r="L37" i="3"/>
  <c r="L36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29" i="2"/>
  <c r="L28" i="2"/>
  <c r="L27" i="2"/>
  <c r="L26" i="2"/>
  <c r="L25" i="2"/>
  <c r="L24" i="2"/>
  <c r="L23" i="2"/>
  <c r="L22" i="2"/>
  <c r="L21" i="2"/>
  <c r="L20" i="2"/>
  <c r="L19" i="2"/>
  <c r="L18" i="2"/>
  <c r="S42" i="2"/>
  <c r="S41" i="2"/>
  <c r="S40" i="2"/>
  <c r="S39" i="2"/>
  <c r="S38" i="2"/>
  <c r="S37" i="2"/>
  <c r="S36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L42" i="2"/>
  <c r="L41" i="2"/>
  <c r="L40" i="2"/>
  <c r="L39" i="2"/>
  <c r="L38" i="2"/>
  <c r="L37" i="2"/>
  <c r="L36" i="2"/>
  <c r="L17" i="2"/>
  <c r="L16" i="2"/>
  <c r="L15" i="2"/>
  <c r="L14" i="2"/>
  <c r="L13" i="2"/>
  <c r="L12" i="2"/>
  <c r="L7" i="2"/>
  <c r="L8" i="2"/>
  <c r="L9" i="2"/>
  <c r="L10" i="2"/>
  <c r="L11" i="2"/>
  <c r="L6" i="2"/>
  <c r="A1" i="3" l="1"/>
</calcChain>
</file>

<file path=xl/sharedStrings.xml><?xml version="1.0" encoding="utf-8"?>
<sst xmlns="http://schemas.openxmlformats.org/spreadsheetml/2006/main" count="469" uniqueCount="46">
  <si>
    <t>Faturação total, com taxas e impostos (€)</t>
  </si>
  <si>
    <t>Segmento</t>
  </si>
  <si>
    <t>Energia sem diferenciação horária (kWh)</t>
  </si>
  <si>
    <t xml:space="preserve"> -</t>
  </si>
  <si>
    <t>Capacidade (kWh/dia)</t>
  </si>
  <si>
    <t>AP</t>
  </si>
  <si>
    <t>Banda I1</t>
  </si>
  <si>
    <t>Banda I2</t>
  </si>
  <si>
    <t>Banda I3</t>
  </si>
  <si>
    <t>Banda I4</t>
  </si>
  <si>
    <t>Banda I5</t>
  </si>
  <si>
    <t>Banda I6</t>
  </si>
  <si>
    <t>MP</t>
  </si>
  <si>
    <t>Leitura Mensal</t>
  </si>
  <si>
    <t>BP &gt;</t>
  </si>
  <si>
    <t>Banda D3</t>
  </si>
  <si>
    <t>Quadro 1: Preços médios faturados aos consumidores de gás, por trimestre (Preços Fixos)</t>
  </si>
  <si>
    <t>Não doméstico</t>
  </si>
  <si>
    <t>Doméstico</t>
  </si>
  <si>
    <t>Universo de clientes</t>
  </si>
  <si>
    <t>Tipo de leitura</t>
  </si>
  <si>
    <t>Leitura diária</t>
  </si>
  <si>
    <t xml:space="preserve">BP &lt; </t>
  </si>
  <si>
    <t>Todos</t>
  </si>
  <si>
    <t>Clientes com Tarifa Social</t>
  </si>
  <si>
    <t>Banda D1 1</t>
  </si>
  <si>
    <t>Banda D1 2</t>
  </si>
  <si>
    <t>Banda D2 1</t>
  </si>
  <si>
    <t>Banda D2 2</t>
  </si>
  <si>
    <t>Quadro 2: Preços médios faturados aos consumidores de gás, por trimestre (Preços Indexados)</t>
  </si>
  <si>
    <t>Não aplicável (célula a não preencher)</t>
  </si>
  <si>
    <t>Segmento de clientes</t>
  </si>
  <si>
    <t>Tipo de fornecimento</t>
  </si>
  <si>
    <r>
      <t>Consumo anual mínimo (≥) (m</t>
    </r>
    <r>
      <rPr>
        <b/>
        <vertAlign val="superscript"/>
        <sz val="6.6"/>
        <color theme="1"/>
        <rFont val="Calibri"/>
        <family val="2"/>
      </rPr>
      <t>3</t>
    </r>
    <r>
      <rPr>
        <b/>
        <sz val="11"/>
        <color theme="1"/>
        <rFont val="Calibri"/>
        <family val="2"/>
        <scheme val="minor"/>
      </rPr>
      <t>/ano)</t>
    </r>
  </si>
  <si>
    <r>
      <t>Consumo anual máximo (&lt;) (m</t>
    </r>
    <r>
      <rPr>
        <b/>
        <vertAlign val="superscript"/>
        <sz val="6.6"/>
        <color theme="1"/>
        <rFont val="Calibri"/>
        <family val="2"/>
      </rPr>
      <t>3</t>
    </r>
    <r>
      <rPr>
        <b/>
        <sz val="11"/>
        <color theme="1"/>
        <rFont val="Calibri"/>
        <family val="2"/>
        <scheme val="minor"/>
      </rPr>
      <t>/ano)</t>
    </r>
  </si>
  <si>
    <t>Energia em horas fora de vazio (kWh)</t>
  </si>
  <si>
    <t>Energia em horas de vazio (kWh)</t>
  </si>
  <si>
    <t>Número de pontos de entrega</t>
  </si>
  <si>
    <t>Faturação de IVA (€)</t>
  </si>
  <si>
    <t>Faturação de tarifas de Acesso às Redes (€)</t>
  </si>
  <si>
    <t>Faturação de taxas e impostos, sem IVA (€)</t>
  </si>
  <si>
    <t>Faturação de Energia + Comercialização + tarifas de Acesso às Redes (€)</t>
  </si>
  <si>
    <t>Código CRIA</t>
  </si>
  <si>
    <t>Energia Total (kWh)</t>
  </si>
  <si>
    <t>Faturação daTaxa de Ocupação de Subsolo - TOS (€)</t>
  </si>
  <si>
    <t>Data atualização: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</si>
</sst>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6.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ont="1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4" fillId="0" borderId="5" xfId="0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0" fillId="3" borderId="0" xfId="0" applyFont="1" applyFill="1"/>
    <xf numFmtId="0" fontId="4" fillId="0" borderId="0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0" fontId="1" fillId="0" borderId="0" xfId="0" applyFont="1" applyFill="1"/>
    <xf numFmtId="0" fontId="4" fillId="0" borderId="0" xfId="0" applyFont="1" applyFill="1"/>
    <xf numFmtId="0" fontId="0" fillId="0" borderId="0" xfId="0" applyFont="1" applyFill="1"/>
    <xf numFmtId="4" fontId="3" fillId="2" borderId="1" xfId="0" applyNumberFormat="1" applyFont="1" applyFill="1" applyBorder="1" applyAlignment="1"/>
    <xf numFmtId="4" fontId="3" fillId="2" borderId="5" xfId="0" applyNumberFormat="1" applyFont="1" applyFill="1" applyBorder="1" applyAlignment="1"/>
    <xf numFmtId="4" fontId="4" fillId="2" borderId="1" xfId="0" applyNumberFormat="1" applyFont="1" applyFill="1" applyBorder="1" applyAlignment="1"/>
    <xf numFmtId="4" fontId="4" fillId="2" borderId="5" xfId="0" applyNumberFormat="1" applyFont="1" applyFill="1" applyBorder="1" applyAlignment="1"/>
    <xf numFmtId="4" fontId="0" fillId="0" borderId="1" xfId="0" applyNumberFormat="1" applyFont="1" applyBorder="1" applyAlignment="1" applyProtection="1">
      <protection locked="0"/>
    </xf>
    <xf numFmtId="4" fontId="0" fillId="0" borderId="5" xfId="0" applyNumberFormat="1" applyFont="1" applyBorder="1" applyAlignment="1" applyProtection="1">
      <protection locked="0"/>
    </xf>
    <xf numFmtId="4" fontId="0" fillId="0" borderId="4" xfId="0" applyNumberFormat="1" applyFont="1" applyBorder="1" applyAlignment="1" applyProtection="1">
      <protection locked="0"/>
    </xf>
    <xf numFmtId="4" fontId="4" fillId="0" borderId="4" xfId="0" applyNumberFormat="1" applyFont="1" applyBorder="1" applyAlignment="1" applyProtection="1">
      <protection locked="0"/>
    </xf>
    <xf numFmtId="4" fontId="4" fillId="0" borderId="1" xfId="0" applyNumberFormat="1" applyFont="1" applyBorder="1" applyAlignment="1" applyProtection="1">
      <protection locked="0"/>
    </xf>
    <xf numFmtId="4" fontId="0" fillId="2" borderId="1" xfId="0" applyNumberFormat="1" applyFont="1" applyFill="1" applyBorder="1" applyAlignment="1"/>
    <xf numFmtId="4" fontId="0" fillId="0" borderId="1" xfId="0" applyNumberFormat="1" applyFont="1" applyFill="1" applyBorder="1" applyAlignment="1" applyProtection="1">
      <protection locked="0"/>
    </xf>
    <xf numFmtId="4" fontId="0" fillId="2" borderId="5" xfId="0" applyNumberFormat="1" applyFont="1" applyFill="1" applyBorder="1" applyAlignment="1"/>
    <xf numFmtId="4" fontId="0" fillId="0" borderId="5" xfId="0" applyNumberFormat="1" applyFont="1" applyFill="1" applyBorder="1" applyAlignment="1" applyProtection="1">
      <protection locked="0"/>
    </xf>
    <xf numFmtId="4" fontId="0" fillId="0" borderId="4" xfId="0" applyNumberFormat="1" applyFont="1" applyFill="1" applyBorder="1" applyAlignment="1" applyProtection="1">
      <protection locked="0"/>
    </xf>
    <xf numFmtId="4" fontId="0" fillId="2" borderId="4" xfId="0" applyNumberFormat="1" applyFont="1" applyFill="1" applyBorder="1" applyAlignment="1"/>
    <xf numFmtId="4" fontId="4" fillId="2" borderId="4" xfId="0" applyNumberFormat="1" applyFont="1" applyFill="1" applyBorder="1" applyAlignment="1"/>
    <xf numFmtId="4" fontId="4" fillId="0" borderId="4" xfId="0" applyNumberFormat="1" applyFont="1" applyFill="1" applyBorder="1" applyAlignment="1" applyProtection="1">
      <protection locked="0"/>
    </xf>
    <xf numFmtId="4" fontId="4" fillId="0" borderId="1" xfId="0" applyNumberFormat="1" applyFont="1" applyFill="1" applyBorder="1" applyAlignment="1" applyProtection="1">
      <protection locked="0"/>
    </xf>
    <xf numFmtId="4" fontId="0" fillId="0" borderId="1" xfId="0" applyNumberFormat="1" applyFont="1" applyBorder="1" applyAlignment="1" applyProtection="1">
      <protection hidden="1"/>
    </xf>
    <xf numFmtId="4" fontId="0" fillId="0" borderId="4" xfId="0" applyNumberFormat="1" applyFont="1" applyBorder="1" applyAlignment="1" applyProtection="1">
      <protection hidden="1"/>
    </xf>
    <xf numFmtId="4" fontId="0" fillId="0" borderId="5" xfId="0" applyNumberFormat="1" applyFont="1" applyBorder="1" applyAlignment="1" applyProtection="1">
      <protection hidden="1"/>
    </xf>
    <xf numFmtId="4" fontId="3" fillId="2" borderId="1" xfId="0" applyNumberFormat="1" applyFont="1" applyFill="1" applyBorder="1" applyAlignment="1" applyProtection="1">
      <protection hidden="1"/>
    </xf>
    <xf numFmtId="4" fontId="3" fillId="2" borderId="5" xfId="0" applyNumberFormat="1" applyFont="1" applyFill="1" applyBorder="1" applyAlignment="1" applyProtection="1">
      <protection hidden="1"/>
    </xf>
    <xf numFmtId="4" fontId="4" fillId="0" borderId="4" xfId="0" applyNumberFormat="1" applyFont="1" applyBorder="1" applyAlignment="1" applyProtection="1">
      <protection hidden="1"/>
    </xf>
    <xf numFmtId="4" fontId="4" fillId="0" borderId="1" xfId="0" applyNumberFormat="1" applyFont="1" applyBorder="1" applyAlignment="1" applyProtection="1">
      <protection hidden="1"/>
    </xf>
    <xf numFmtId="4" fontId="4" fillId="2" borderId="1" xfId="0" applyNumberFormat="1" applyFont="1" applyFill="1" applyBorder="1" applyAlignment="1" applyProtection="1">
      <protection hidden="1"/>
    </xf>
    <xf numFmtId="4" fontId="4" fillId="2" borderId="5" xfId="0" applyNumberFormat="1" applyFont="1" applyFill="1" applyBorder="1" applyAlignment="1" applyProtection="1">
      <protection hidden="1"/>
    </xf>
    <xf numFmtId="0" fontId="0" fillId="0" borderId="3" xfId="0" applyBorder="1" applyProtection="1">
      <protection locked="0"/>
    </xf>
    <xf numFmtId="4" fontId="0" fillId="0" borderId="1" xfId="0" applyNumberFormat="1" applyFont="1" applyBorder="1" applyAlignment="1" applyProtection="1">
      <protection locked="0" hidden="1"/>
    </xf>
    <xf numFmtId="4" fontId="0" fillId="0" borderId="5" xfId="0" applyNumberFormat="1" applyFont="1" applyBorder="1" applyAlignment="1" applyProtection="1">
      <protection locked="0" hidden="1"/>
    </xf>
    <xf numFmtId="4" fontId="0" fillId="0" borderId="4" xfId="0" applyNumberFormat="1" applyFont="1" applyBorder="1" applyAlignment="1" applyProtection="1">
      <protection locked="0" hidden="1"/>
    </xf>
    <xf numFmtId="4" fontId="4" fillId="0" borderId="4" xfId="0" applyNumberFormat="1" applyFont="1" applyBorder="1" applyAlignment="1" applyProtection="1">
      <protection locked="0" hidden="1"/>
    </xf>
    <xf numFmtId="4" fontId="4" fillId="0" borderId="1" xfId="0" applyNumberFormat="1" applyFont="1" applyBorder="1" applyAlignment="1" applyProtection="1">
      <protection locked="0" hidden="1"/>
    </xf>
    <xf numFmtId="164" fontId="0" fillId="0" borderId="0" xfId="0" applyNumberFormat="1" applyAlignment="1">
      <alignment horizontal="left"/>
    </xf>
    <xf numFmtId="4" fontId="0" fillId="2" borderId="4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A1:Y47"/>
  <sheetViews>
    <sheetView showGridLines="0" tabSelected="1" zoomScale="70" zoomScaleNormal="70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J2" sqref="J2"/>
    </sheetView>
  </sheetViews>
  <sheetFormatPr defaultRowHeight="15" x14ac:dyDescent="0.25"/>
  <cols>
    <col min="1" max="1" width="14.7109375" customWidth="1"/>
    <col min="2" max="2" width="16.28515625" customWidth="1"/>
    <col min="3" max="4" width="14.7109375" style="1" customWidth="1"/>
    <col min="5" max="5" width="24.7109375" style="1" customWidth="1"/>
    <col min="6" max="8" width="14.7109375" style="1" customWidth="1"/>
    <col min="9" max="20" width="16.7109375" style="1" customWidth="1"/>
  </cols>
  <sheetData>
    <row r="1" spans="1:25" x14ac:dyDescent="0.25">
      <c r="A1" s="56" t="s">
        <v>42</v>
      </c>
      <c r="B1" s="3"/>
    </row>
    <row r="2" spans="1:25" ht="23.25" x14ac:dyDescent="0.25">
      <c r="B2" s="4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x14ac:dyDescent="0.25">
      <c r="B3" t="s">
        <v>45</v>
      </c>
      <c r="C3" s="62">
        <v>45756</v>
      </c>
    </row>
    <row r="4" spans="1:25" x14ac:dyDescent="0.25">
      <c r="C4" s="2"/>
      <c r="D4" s="2"/>
      <c r="E4" s="2"/>
      <c r="F4" s="2"/>
      <c r="G4" s="2"/>
      <c r="H4" s="2"/>
    </row>
    <row r="5" spans="1:25" ht="90" x14ac:dyDescent="0.25">
      <c r="B5" s="13" t="s">
        <v>31</v>
      </c>
      <c r="C5" s="13" t="s">
        <v>32</v>
      </c>
      <c r="D5" s="13" t="s">
        <v>20</v>
      </c>
      <c r="E5" s="21" t="s">
        <v>19</v>
      </c>
      <c r="F5" s="13" t="s">
        <v>1</v>
      </c>
      <c r="G5" s="13" t="s">
        <v>33</v>
      </c>
      <c r="H5" s="13" t="s">
        <v>34</v>
      </c>
      <c r="I5" s="13" t="s">
        <v>35</v>
      </c>
      <c r="J5" s="13" t="s">
        <v>36</v>
      </c>
      <c r="K5" s="13" t="s">
        <v>2</v>
      </c>
      <c r="L5" s="13" t="s">
        <v>43</v>
      </c>
      <c r="M5" s="13" t="s">
        <v>4</v>
      </c>
      <c r="N5" s="13" t="s">
        <v>37</v>
      </c>
      <c r="O5" s="12" t="s">
        <v>39</v>
      </c>
      <c r="P5" s="21" t="s">
        <v>41</v>
      </c>
      <c r="Q5" s="21" t="s">
        <v>40</v>
      </c>
      <c r="R5" s="12" t="s">
        <v>38</v>
      </c>
      <c r="S5" s="21" t="s">
        <v>0</v>
      </c>
      <c r="T5" s="21" t="s">
        <v>44</v>
      </c>
    </row>
    <row r="6" spans="1:25" x14ac:dyDescent="0.25">
      <c r="B6" s="14" t="s">
        <v>17</v>
      </c>
      <c r="C6" s="8" t="s">
        <v>5</v>
      </c>
      <c r="D6" s="8" t="s">
        <v>21</v>
      </c>
      <c r="E6" s="22" t="s">
        <v>23</v>
      </c>
      <c r="F6" s="5" t="s">
        <v>6</v>
      </c>
      <c r="G6" s="6" t="s">
        <v>3</v>
      </c>
      <c r="H6" s="6">
        <v>23809</v>
      </c>
      <c r="I6" s="38"/>
      <c r="J6" s="38"/>
      <c r="K6" s="39"/>
      <c r="L6" s="47" t="str">
        <f>IF(SUM(I6:K6)=0,"",SUM(I6:K6))</f>
        <v/>
      </c>
      <c r="M6" s="33"/>
      <c r="N6" s="33"/>
      <c r="O6" s="33"/>
      <c r="P6" s="33"/>
      <c r="Q6" s="33"/>
      <c r="R6" s="33"/>
      <c r="S6" s="47" t="str">
        <f>IF(SUM(P6:R6)=0,"",SUM(P6:R6))</f>
        <v/>
      </c>
      <c r="T6" s="57"/>
    </row>
    <row r="7" spans="1:25" x14ac:dyDescent="0.25">
      <c r="B7" s="5" t="s">
        <v>17</v>
      </c>
      <c r="C7" s="8" t="s">
        <v>5</v>
      </c>
      <c r="D7" s="8" t="s">
        <v>21</v>
      </c>
      <c r="E7" s="22" t="s">
        <v>23</v>
      </c>
      <c r="F7" s="5" t="s">
        <v>7</v>
      </c>
      <c r="G7" s="6">
        <v>23809</v>
      </c>
      <c r="H7" s="6">
        <v>238088</v>
      </c>
      <c r="I7" s="38"/>
      <c r="J7" s="38"/>
      <c r="K7" s="39"/>
      <c r="L7" s="47" t="str">
        <f t="shared" ref="L7:L29" si="0">IF(SUM(I7:K7)=0,"",SUM(I7:K7))</f>
        <v/>
      </c>
      <c r="M7" s="33"/>
      <c r="N7" s="33"/>
      <c r="O7" s="33"/>
      <c r="P7" s="33"/>
      <c r="Q7" s="33"/>
      <c r="R7" s="33"/>
      <c r="S7" s="47" t="str">
        <f t="shared" ref="S7:S30" si="1">IF(SUM(P7:R7)=0,"",SUM(P7:R7))</f>
        <v/>
      </c>
      <c r="T7" s="57"/>
    </row>
    <row r="8" spans="1:25" x14ac:dyDescent="0.25">
      <c r="B8" s="5" t="s">
        <v>17</v>
      </c>
      <c r="C8" s="8" t="s">
        <v>5</v>
      </c>
      <c r="D8" s="8" t="s">
        <v>21</v>
      </c>
      <c r="E8" s="22" t="s">
        <v>23</v>
      </c>
      <c r="F8" s="5" t="s">
        <v>8</v>
      </c>
      <c r="G8" s="6">
        <v>238088</v>
      </c>
      <c r="H8" s="6">
        <v>2380884</v>
      </c>
      <c r="I8" s="38"/>
      <c r="J8" s="38"/>
      <c r="K8" s="39"/>
      <c r="L8" s="47" t="str">
        <f t="shared" si="0"/>
        <v/>
      </c>
      <c r="M8" s="33"/>
      <c r="N8" s="33"/>
      <c r="O8" s="33"/>
      <c r="P8" s="33"/>
      <c r="Q8" s="33"/>
      <c r="R8" s="33"/>
      <c r="S8" s="47" t="str">
        <f t="shared" si="1"/>
        <v/>
      </c>
      <c r="T8" s="57"/>
    </row>
    <row r="9" spans="1:25" x14ac:dyDescent="0.25">
      <c r="B9" s="5" t="s">
        <v>17</v>
      </c>
      <c r="C9" s="8" t="s">
        <v>5</v>
      </c>
      <c r="D9" s="8" t="s">
        <v>21</v>
      </c>
      <c r="E9" s="22" t="s">
        <v>23</v>
      </c>
      <c r="F9" s="5" t="s">
        <v>9</v>
      </c>
      <c r="G9" s="6">
        <v>2380884</v>
      </c>
      <c r="H9" s="6">
        <v>23808843.556850754</v>
      </c>
      <c r="I9" s="38"/>
      <c r="J9" s="38"/>
      <c r="K9" s="39"/>
      <c r="L9" s="47" t="str">
        <f t="shared" si="0"/>
        <v/>
      </c>
      <c r="M9" s="33"/>
      <c r="N9" s="33"/>
      <c r="O9" s="33"/>
      <c r="P9" s="33"/>
      <c r="Q9" s="33"/>
      <c r="R9" s="33"/>
      <c r="S9" s="47" t="str">
        <f t="shared" si="1"/>
        <v/>
      </c>
      <c r="T9" s="57"/>
    </row>
    <row r="10" spans="1:25" x14ac:dyDescent="0.25">
      <c r="B10" s="5" t="s">
        <v>17</v>
      </c>
      <c r="C10" s="8" t="s">
        <v>5</v>
      </c>
      <c r="D10" s="8" t="s">
        <v>21</v>
      </c>
      <c r="E10" s="22" t="s">
        <v>23</v>
      </c>
      <c r="F10" s="5" t="s">
        <v>10</v>
      </c>
      <c r="G10" s="6">
        <v>23808843.556850754</v>
      </c>
      <c r="H10" s="6">
        <v>95235374.227403015</v>
      </c>
      <c r="I10" s="38"/>
      <c r="J10" s="38"/>
      <c r="K10" s="39"/>
      <c r="L10" s="47" t="str">
        <f t="shared" si="0"/>
        <v/>
      </c>
      <c r="M10" s="33"/>
      <c r="N10" s="33"/>
      <c r="O10" s="33"/>
      <c r="P10" s="33"/>
      <c r="Q10" s="33"/>
      <c r="R10" s="33"/>
      <c r="S10" s="47" t="str">
        <f t="shared" si="1"/>
        <v/>
      </c>
      <c r="T10" s="57"/>
    </row>
    <row r="11" spans="1:25" x14ac:dyDescent="0.25">
      <c r="B11" s="10" t="s">
        <v>17</v>
      </c>
      <c r="C11" s="15" t="s">
        <v>5</v>
      </c>
      <c r="D11" s="15" t="s">
        <v>21</v>
      </c>
      <c r="E11" s="23" t="s">
        <v>23</v>
      </c>
      <c r="F11" s="10" t="s">
        <v>11</v>
      </c>
      <c r="G11" s="11">
        <v>95235374.227403015</v>
      </c>
      <c r="H11" s="11" t="s">
        <v>3</v>
      </c>
      <c r="I11" s="40"/>
      <c r="J11" s="40"/>
      <c r="K11" s="41"/>
      <c r="L11" s="47" t="str">
        <f t="shared" si="0"/>
        <v/>
      </c>
      <c r="M11" s="34"/>
      <c r="N11" s="34"/>
      <c r="O11" s="34"/>
      <c r="P11" s="34"/>
      <c r="Q11" s="34"/>
      <c r="R11" s="34"/>
      <c r="S11" s="49" t="str">
        <f t="shared" si="1"/>
        <v/>
      </c>
      <c r="T11" s="58"/>
    </row>
    <row r="12" spans="1:25" x14ac:dyDescent="0.25">
      <c r="B12" s="14" t="s">
        <v>17</v>
      </c>
      <c r="C12" s="16" t="s">
        <v>12</v>
      </c>
      <c r="D12" s="16" t="s">
        <v>21</v>
      </c>
      <c r="E12" s="24" t="s">
        <v>23</v>
      </c>
      <c r="F12" s="14" t="s">
        <v>6</v>
      </c>
      <c r="G12" s="17" t="s">
        <v>3</v>
      </c>
      <c r="H12" s="17">
        <v>23809</v>
      </c>
      <c r="I12" s="42"/>
      <c r="J12" s="42"/>
      <c r="K12" s="43"/>
      <c r="L12" s="48" t="str">
        <f>IF(SUM(I12:K12)=0,"",SUM(I12:K12))</f>
        <v/>
      </c>
      <c r="M12" s="35"/>
      <c r="N12" s="35"/>
      <c r="O12" s="35"/>
      <c r="P12" s="35"/>
      <c r="Q12" s="35"/>
      <c r="R12" s="35"/>
      <c r="S12" s="48" t="str">
        <f t="shared" si="1"/>
        <v/>
      </c>
      <c r="T12" s="59"/>
    </row>
    <row r="13" spans="1:25" x14ac:dyDescent="0.25">
      <c r="B13" s="5" t="s">
        <v>17</v>
      </c>
      <c r="C13" s="8" t="s">
        <v>12</v>
      </c>
      <c r="D13" s="8" t="s">
        <v>21</v>
      </c>
      <c r="E13" s="22" t="s">
        <v>23</v>
      </c>
      <c r="F13" s="5" t="s">
        <v>7</v>
      </c>
      <c r="G13" s="6">
        <v>23809</v>
      </c>
      <c r="H13" s="6">
        <v>238088</v>
      </c>
      <c r="I13" s="39"/>
      <c r="J13" s="39"/>
      <c r="K13" s="38"/>
      <c r="L13" s="47" t="str">
        <f t="shared" si="0"/>
        <v/>
      </c>
      <c r="M13" s="33"/>
      <c r="N13" s="33"/>
      <c r="O13" s="33"/>
      <c r="P13" s="33"/>
      <c r="Q13" s="33"/>
      <c r="R13" s="33"/>
      <c r="S13" s="47" t="str">
        <f t="shared" si="1"/>
        <v/>
      </c>
      <c r="T13" s="57"/>
    </row>
    <row r="14" spans="1:25" x14ac:dyDescent="0.25">
      <c r="B14" s="5" t="s">
        <v>17</v>
      </c>
      <c r="C14" s="8" t="s">
        <v>12</v>
      </c>
      <c r="D14" s="8" t="s">
        <v>21</v>
      </c>
      <c r="E14" s="22" t="s">
        <v>23</v>
      </c>
      <c r="F14" s="5" t="s">
        <v>8</v>
      </c>
      <c r="G14" s="6">
        <v>238088</v>
      </c>
      <c r="H14" s="6">
        <v>2380884</v>
      </c>
      <c r="I14" s="39"/>
      <c r="J14" s="39"/>
      <c r="K14" s="38"/>
      <c r="L14" s="47" t="str">
        <f t="shared" si="0"/>
        <v/>
      </c>
      <c r="M14" s="33"/>
      <c r="N14" s="33"/>
      <c r="O14" s="33"/>
      <c r="P14" s="33"/>
      <c r="Q14" s="33"/>
      <c r="R14" s="33"/>
      <c r="S14" s="47" t="str">
        <f t="shared" si="1"/>
        <v/>
      </c>
      <c r="T14" s="57"/>
    </row>
    <row r="15" spans="1:25" x14ac:dyDescent="0.25">
      <c r="B15" s="5" t="s">
        <v>17</v>
      </c>
      <c r="C15" s="8" t="s">
        <v>12</v>
      </c>
      <c r="D15" s="8" t="s">
        <v>21</v>
      </c>
      <c r="E15" s="22" t="s">
        <v>23</v>
      </c>
      <c r="F15" s="5" t="s">
        <v>9</v>
      </c>
      <c r="G15" s="6">
        <v>2380884</v>
      </c>
      <c r="H15" s="6">
        <v>23808843.556850754</v>
      </c>
      <c r="I15" s="39"/>
      <c r="J15" s="39"/>
      <c r="K15" s="38"/>
      <c r="L15" s="47" t="str">
        <f t="shared" si="0"/>
        <v/>
      </c>
      <c r="M15" s="33"/>
      <c r="N15" s="33"/>
      <c r="O15" s="33"/>
      <c r="P15" s="33"/>
      <c r="Q15" s="33"/>
      <c r="R15" s="33"/>
      <c r="S15" s="47" t="str">
        <f t="shared" si="1"/>
        <v/>
      </c>
      <c r="T15" s="57"/>
    </row>
    <row r="16" spans="1:25" x14ac:dyDescent="0.25">
      <c r="B16" s="5" t="s">
        <v>17</v>
      </c>
      <c r="C16" s="8" t="s">
        <v>12</v>
      </c>
      <c r="D16" s="8" t="s">
        <v>21</v>
      </c>
      <c r="E16" s="22" t="s">
        <v>23</v>
      </c>
      <c r="F16" s="5" t="s">
        <v>10</v>
      </c>
      <c r="G16" s="6">
        <v>23808843.556850754</v>
      </c>
      <c r="H16" s="6">
        <v>95235374.227403015</v>
      </c>
      <c r="I16" s="39"/>
      <c r="J16" s="39"/>
      <c r="K16" s="38"/>
      <c r="L16" s="47" t="str">
        <f t="shared" si="0"/>
        <v/>
      </c>
      <c r="M16" s="33"/>
      <c r="N16" s="33"/>
      <c r="O16" s="33"/>
      <c r="P16" s="33"/>
      <c r="Q16" s="33"/>
      <c r="R16" s="33"/>
      <c r="S16" s="47" t="str">
        <f t="shared" si="1"/>
        <v/>
      </c>
      <c r="T16" s="57"/>
    </row>
    <row r="17" spans="2:20" x14ac:dyDescent="0.25">
      <c r="B17" s="10" t="s">
        <v>17</v>
      </c>
      <c r="C17" s="15" t="s">
        <v>12</v>
      </c>
      <c r="D17" s="15" t="s">
        <v>21</v>
      </c>
      <c r="E17" s="23" t="s">
        <v>23</v>
      </c>
      <c r="F17" s="10" t="s">
        <v>11</v>
      </c>
      <c r="G17" s="11">
        <v>95235374.227403015</v>
      </c>
      <c r="H17" s="11" t="s">
        <v>3</v>
      </c>
      <c r="I17" s="41"/>
      <c r="J17" s="41"/>
      <c r="K17" s="40"/>
      <c r="L17" s="49" t="str">
        <f t="shared" si="0"/>
        <v/>
      </c>
      <c r="M17" s="34"/>
      <c r="N17" s="34"/>
      <c r="O17" s="34"/>
      <c r="P17" s="34"/>
      <c r="Q17" s="34"/>
      <c r="R17" s="34"/>
      <c r="S17" s="49" t="str">
        <f t="shared" si="1"/>
        <v/>
      </c>
      <c r="T17" s="58"/>
    </row>
    <row r="18" spans="2:20" x14ac:dyDescent="0.25">
      <c r="B18" s="14" t="s">
        <v>17</v>
      </c>
      <c r="C18" s="16" t="s">
        <v>14</v>
      </c>
      <c r="D18" s="16" t="s">
        <v>21</v>
      </c>
      <c r="E18" s="24" t="s">
        <v>23</v>
      </c>
      <c r="F18" s="14" t="s">
        <v>6</v>
      </c>
      <c r="G18" s="17" t="s">
        <v>3</v>
      </c>
      <c r="H18" s="17">
        <v>23809</v>
      </c>
      <c r="I18" s="42"/>
      <c r="J18" s="42"/>
      <c r="K18" s="43"/>
      <c r="L18" s="48" t="str">
        <f t="shared" si="0"/>
        <v/>
      </c>
      <c r="M18" s="35"/>
      <c r="N18" s="35"/>
      <c r="O18" s="35"/>
      <c r="P18" s="35"/>
      <c r="Q18" s="35"/>
      <c r="R18" s="35"/>
      <c r="S18" s="48" t="str">
        <f t="shared" si="1"/>
        <v/>
      </c>
      <c r="T18" s="59"/>
    </row>
    <row r="19" spans="2:20" x14ac:dyDescent="0.25">
      <c r="B19" s="5" t="s">
        <v>17</v>
      </c>
      <c r="C19" s="8" t="s">
        <v>14</v>
      </c>
      <c r="D19" s="8" t="s">
        <v>21</v>
      </c>
      <c r="E19" s="22" t="s">
        <v>23</v>
      </c>
      <c r="F19" s="5" t="s">
        <v>7</v>
      </c>
      <c r="G19" s="6">
        <v>23809</v>
      </c>
      <c r="H19" s="6">
        <v>238088</v>
      </c>
      <c r="I19" s="39"/>
      <c r="J19" s="39"/>
      <c r="K19" s="38"/>
      <c r="L19" s="47" t="str">
        <f t="shared" si="0"/>
        <v/>
      </c>
      <c r="M19" s="33"/>
      <c r="N19" s="33"/>
      <c r="O19" s="33"/>
      <c r="P19" s="33"/>
      <c r="Q19" s="33"/>
      <c r="R19" s="33"/>
      <c r="S19" s="47" t="str">
        <f t="shared" si="1"/>
        <v/>
      </c>
      <c r="T19" s="57"/>
    </row>
    <row r="20" spans="2:20" x14ac:dyDescent="0.25">
      <c r="B20" s="5" t="s">
        <v>17</v>
      </c>
      <c r="C20" s="8" t="s">
        <v>14</v>
      </c>
      <c r="D20" s="8" t="s">
        <v>21</v>
      </c>
      <c r="E20" s="22" t="s">
        <v>23</v>
      </c>
      <c r="F20" s="5" t="s">
        <v>8</v>
      </c>
      <c r="G20" s="6">
        <v>238088</v>
      </c>
      <c r="H20" s="6">
        <v>2380884</v>
      </c>
      <c r="I20" s="39"/>
      <c r="J20" s="39"/>
      <c r="K20" s="38"/>
      <c r="L20" s="47" t="str">
        <f t="shared" si="0"/>
        <v/>
      </c>
      <c r="M20" s="33"/>
      <c r="N20" s="33"/>
      <c r="O20" s="33"/>
      <c r="P20" s="33"/>
      <c r="Q20" s="33"/>
      <c r="R20" s="33"/>
      <c r="S20" s="47" t="str">
        <f t="shared" si="1"/>
        <v/>
      </c>
      <c r="T20" s="57"/>
    </row>
    <row r="21" spans="2:20" x14ac:dyDescent="0.25">
      <c r="B21" s="5" t="s">
        <v>17</v>
      </c>
      <c r="C21" s="8" t="s">
        <v>14</v>
      </c>
      <c r="D21" s="8" t="s">
        <v>21</v>
      </c>
      <c r="E21" s="22" t="s">
        <v>23</v>
      </c>
      <c r="F21" s="5" t="s">
        <v>9</v>
      </c>
      <c r="G21" s="6">
        <v>2380884</v>
      </c>
      <c r="H21" s="6">
        <v>23808843.556850754</v>
      </c>
      <c r="I21" s="39"/>
      <c r="J21" s="39"/>
      <c r="K21" s="38"/>
      <c r="L21" s="47" t="str">
        <f t="shared" si="0"/>
        <v/>
      </c>
      <c r="M21" s="33"/>
      <c r="N21" s="33"/>
      <c r="O21" s="33"/>
      <c r="P21" s="33"/>
      <c r="Q21" s="33"/>
      <c r="R21" s="33"/>
      <c r="S21" s="47" t="str">
        <f t="shared" si="1"/>
        <v/>
      </c>
      <c r="T21" s="57"/>
    </row>
    <row r="22" spans="2:20" x14ac:dyDescent="0.25">
      <c r="B22" s="5" t="s">
        <v>17</v>
      </c>
      <c r="C22" s="8" t="s">
        <v>14</v>
      </c>
      <c r="D22" s="8" t="s">
        <v>21</v>
      </c>
      <c r="E22" s="22" t="s">
        <v>23</v>
      </c>
      <c r="F22" s="5" t="s">
        <v>10</v>
      </c>
      <c r="G22" s="6">
        <v>23808843.556850754</v>
      </c>
      <c r="H22" s="6">
        <v>95235374.227403015</v>
      </c>
      <c r="I22" s="39"/>
      <c r="J22" s="39"/>
      <c r="K22" s="38"/>
      <c r="L22" s="47" t="str">
        <f t="shared" si="0"/>
        <v/>
      </c>
      <c r="M22" s="33"/>
      <c r="N22" s="33"/>
      <c r="O22" s="33"/>
      <c r="P22" s="33"/>
      <c r="Q22" s="33"/>
      <c r="R22" s="33"/>
      <c r="S22" s="47" t="str">
        <f t="shared" si="1"/>
        <v/>
      </c>
      <c r="T22" s="57"/>
    </row>
    <row r="23" spans="2:20" x14ac:dyDescent="0.25">
      <c r="B23" s="10" t="s">
        <v>17</v>
      </c>
      <c r="C23" s="15" t="s">
        <v>14</v>
      </c>
      <c r="D23" s="15" t="s">
        <v>21</v>
      </c>
      <c r="E23" s="23" t="s">
        <v>23</v>
      </c>
      <c r="F23" s="10" t="s">
        <v>11</v>
      </c>
      <c r="G23" s="11">
        <v>95235374.227403015</v>
      </c>
      <c r="H23" s="11" t="s">
        <v>3</v>
      </c>
      <c r="I23" s="41"/>
      <c r="J23" s="41"/>
      <c r="K23" s="40"/>
      <c r="L23" s="49" t="str">
        <f t="shared" si="0"/>
        <v/>
      </c>
      <c r="M23" s="34"/>
      <c r="N23" s="34"/>
      <c r="O23" s="34"/>
      <c r="P23" s="34"/>
      <c r="Q23" s="34"/>
      <c r="R23" s="34"/>
      <c r="S23" s="49" t="str">
        <f t="shared" si="1"/>
        <v/>
      </c>
      <c r="T23" s="58"/>
    </row>
    <row r="24" spans="2:20" x14ac:dyDescent="0.25">
      <c r="B24" s="14" t="s">
        <v>17</v>
      </c>
      <c r="C24" s="16" t="s">
        <v>14</v>
      </c>
      <c r="D24" s="16" t="s">
        <v>13</v>
      </c>
      <c r="E24" s="24" t="s">
        <v>23</v>
      </c>
      <c r="F24" s="14" t="s">
        <v>6</v>
      </c>
      <c r="G24" s="17" t="s">
        <v>3</v>
      </c>
      <c r="H24" s="17">
        <v>23809</v>
      </c>
      <c r="I24" s="42"/>
      <c r="J24" s="42"/>
      <c r="K24" s="43"/>
      <c r="L24" s="48" t="str">
        <f t="shared" si="0"/>
        <v/>
      </c>
      <c r="M24" s="43"/>
      <c r="N24" s="35"/>
      <c r="O24" s="35"/>
      <c r="P24" s="35"/>
      <c r="Q24" s="35"/>
      <c r="R24" s="35"/>
      <c r="S24" s="48" t="str">
        <f t="shared" si="1"/>
        <v/>
      </c>
      <c r="T24" s="59"/>
    </row>
    <row r="25" spans="2:20" x14ac:dyDescent="0.25">
      <c r="B25" s="5" t="s">
        <v>17</v>
      </c>
      <c r="C25" s="8" t="s">
        <v>14</v>
      </c>
      <c r="D25" s="8" t="s">
        <v>13</v>
      </c>
      <c r="E25" s="22" t="s">
        <v>23</v>
      </c>
      <c r="F25" s="5" t="s">
        <v>7</v>
      </c>
      <c r="G25" s="6">
        <v>23809</v>
      </c>
      <c r="H25" s="6">
        <v>238088</v>
      </c>
      <c r="I25" s="39"/>
      <c r="J25" s="39"/>
      <c r="K25" s="38"/>
      <c r="L25" s="47" t="str">
        <f t="shared" si="0"/>
        <v/>
      </c>
      <c r="M25" s="38"/>
      <c r="N25" s="33"/>
      <c r="O25" s="33"/>
      <c r="P25" s="33"/>
      <c r="Q25" s="33"/>
      <c r="R25" s="33"/>
      <c r="S25" s="47" t="str">
        <f t="shared" si="1"/>
        <v/>
      </c>
      <c r="T25" s="57"/>
    </row>
    <row r="26" spans="2:20" x14ac:dyDescent="0.25">
      <c r="B26" s="5" t="s">
        <v>17</v>
      </c>
      <c r="C26" s="8" t="s">
        <v>14</v>
      </c>
      <c r="D26" s="8" t="s">
        <v>13</v>
      </c>
      <c r="E26" s="22" t="s">
        <v>23</v>
      </c>
      <c r="F26" s="5" t="s">
        <v>8</v>
      </c>
      <c r="G26" s="6">
        <v>238088</v>
      </c>
      <c r="H26" s="6">
        <v>2380884</v>
      </c>
      <c r="I26" s="39"/>
      <c r="J26" s="39"/>
      <c r="K26" s="38"/>
      <c r="L26" s="47" t="str">
        <f t="shared" si="0"/>
        <v/>
      </c>
      <c r="M26" s="38"/>
      <c r="N26" s="33"/>
      <c r="O26" s="33"/>
      <c r="P26" s="33"/>
      <c r="Q26" s="33"/>
      <c r="R26" s="33"/>
      <c r="S26" s="47" t="str">
        <f t="shared" si="1"/>
        <v/>
      </c>
      <c r="T26" s="57"/>
    </row>
    <row r="27" spans="2:20" x14ac:dyDescent="0.25">
      <c r="B27" s="5" t="s">
        <v>17</v>
      </c>
      <c r="C27" s="8" t="s">
        <v>14</v>
      </c>
      <c r="D27" s="8" t="s">
        <v>13</v>
      </c>
      <c r="E27" s="22" t="s">
        <v>23</v>
      </c>
      <c r="F27" s="5" t="s">
        <v>9</v>
      </c>
      <c r="G27" s="6">
        <v>2380884</v>
      </c>
      <c r="H27" s="6">
        <v>23808843.556850754</v>
      </c>
      <c r="I27" s="39"/>
      <c r="J27" s="39"/>
      <c r="K27" s="38"/>
      <c r="L27" s="47" t="str">
        <f t="shared" si="0"/>
        <v/>
      </c>
      <c r="M27" s="38"/>
      <c r="N27" s="33"/>
      <c r="O27" s="33"/>
      <c r="P27" s="33"/>
      <c r="Q27" s="33"/>
      <c r="R27" s="33"/>
      <c r="S27" s="47" t="str">
        <f t="shared" si="1"/>
        <v/>
      </c>
      <c r="T27" s="57"/>
    </row>
    <row r="28" spans="2:20" x14ac:dyDescent="0.25">
      <c r="B28" s="5" t="s">
        <v>17</v>
      </c>
      <c r="C28" s="8" t="s">
        <v>14</v>
      </c>
      <c r="D28" s="8" t="s">
        <v>13</v>
      </c>
      <c r="E28" s="22" t="s">
        <v>23</v>
      </c>
      <c r="F28" s="5" t="s">
        <v>10</v>
      </c>
      <c r="G28" s="6">
        <v>23808843.556850754</v>
      </c>
      <c r="H28" s="6">
        <v>95235374.227403015</v>
      </c>
      <c r="I28" s="39"/>
      <c r="J28" s="39"/>
      <c r="K28" s="38"/>
      <c r="L28" s="47" t="str">
        <f t="shared" si="0"/>
        <v/>
      </c>
      <c r="M28" s="38"/>
      <c r="N28" s="33"/>
      <c r="O28" s="33"/>
      <c r="P28" s="33"/>
      <c r="Q28" s="33"/>
      <c r="R28" s="33"/>
      <c r="S28" s="47" t="str">
        <f t="shared" si="1"/>
        <v/>
      </c>
      <c r="T28" s="57"/>
    </row>
    <row r="29" spans="2:20" x14ac:dyDescent="0.25">
      <c r="B29" s="10" t="s">
        <v>17</v>
      </c>
      <c r="C29" s="15" t="s">
        <v>14</v>
      </c>
      <c r="D29" s="15" t="s">
        <v>13</v>
      </c>
      <c r="E29" s="23" t="s">
        <v>23</v>
      </c>
      <c r="F29" s="10" t="s">
        <v>11</v>
      </c>
      <c r="G29" s="11">
        <v>95235374.227403015</v>
      </c>
      <c r="H29" s="11" t="s">
        <v>3</v>
      </c>
      <c r="I29" s="41"/>
      <c r="J29" s="41"/>
      <c r="K29" s="40"/>
      <c r="L29" s="49" t="str">
        <f t="shared" si="0"/>
        <v/>
      </c>
      <c r="M29" s="40"/>
      <c r="N29" s="34"/>
      <c r="O29" s="34"/>
      <c r="P29" s="34"/>
      <c r="Q29" s="34"/>
      <c r="R29" s="34"/>
      <c r="S29" s="49" t="str">
        <f t="shared" si="1"/>
        <v/>
      </c>
      <c r="T29" s="58"/>
    </row>
    <row r="30" spans="2:20" x14ac:dyDescent="0.25">
      <c r="B30" s="14" t="s">
        <v>17</v>
      </c>
      <c r="C30" s="16" t="s">
        <v>22</v>
      </c>
      <c r="D30" s="16" t="s">
        <v>13</v>
      </c>
      <c r="E30" s="24" t="s">
        <v>23</v>
      </c>
      <c r="F30" s="14" t="s">
        <v>6</v>
      </c>
      <c r="G30" s="17" t="s">
        <v>3</v>
      </c>
      <c r="H30" s="17">
        <v>23809</v>
      </c>
      <c r="I30" s="63"/>
      <c r="J30" s="63"/>
      <c r="K30" s="42"/>
      <c r="L30" s="48" t="str">
        <f>IF(SUM(I30:K30)=0,"",SUM(I30:K30))</f>
        <v/>
      </c>
      <c r="M30" s="43"/>
      <c r="N30" s="35"/>
      <c r="O30" s="35"/>
      <c r="P30" s="35"/>
      <c r="Q30" s="35"/>
      <c r="R30" s="35"/>
      <c r="S30" s="48" t="str">
        <f t="shared" si="1"/>
        <v/>
      </c>
      <c r="T30" s="59"/>
    </row>
    <row r="31" spans="2:20" s="3" customFormat="1" x14ac:dyDescent="0.25">
      <c r="B31" s="5" t="s">
        <v>17</v>
      </c>
      <c r="C31" s="8" t="s">
        <v>22</v>
      </c>
      <c r="D31" s="8" t="s">
        <v>13</v>
      </c>
      <c r="E31" s="22" t="s">
        <v>23</v>
      </c>
      <c r="F31" s="5" t="s">
        <v>7</v>
      </c>
      <c r="G31" s="6">
        <v>23809</v>
      </c>
      <c r="H31" s="6">
        <v>238088</v>
      </c>
      <c r="I31" s="29"/>
      <c r="J31" s="29"/>
      <c r="K31" s="29"/>
      <c r="L31" s="50"/>
      <c r="M31" s="29"/>
      <c r="N31" s="29"/>
      <c r="O31" s="29"/>
      <c r="P31" s="29"/>
      <c r="Q31" s="29"/>
      <c r="R31" s="29"/>
      <c r="S31" s="50"/>
      <c r="T31" s="50"/>
    </row>
    <row r="32" spans="2:20" s="3" customFormat="1" x14ac:dyDescent="0.25">
      <c r="B32" s="5" t="s">
        <v>17</v>
      </c>
      <c r="C32" s="8" t="s">
        <v>22</v>
      </c>
      <c r="D32" s="8" t="s">
        <v>13</v>
      </c>
      <c r="E32" s="22" t="s">
        <v>23</v>
      </c>
      <c r="F32" s="5" t="s">
        <v>8</v>
      </c>
      <c r="G32" s="6">
        <v>238088</v>
      </c>
      <c r="H32" s="6">
        <v>2380884</v>
      </c>
      <c r="I32" s="29"/>
      <c r="J32" s="29"/>
      <c r="K32" s="29"/>
      <c r="L32" s="50"/>
      <c r="M32" s="29"/>
      <c r="N32" s="29"/>
      <c r="O32" s="29"/>
      <c r="P32" s="29"/>
      <c r="Q32" s="29"/>
      <c r="R32" s="29"/>
      <c r="S32" s="50"/>
      <c r="T32" s="50"/>
    </row>
    <row r="33" spans="2:23" s="3" customFormat="1" x14ac:dyDescent="0.25">
      <c r="B33" s="5" t="s">
        <v>17</v>
      </c>
      <c r="C33" s="8" t="s">
        <v>22</v>
      </c>
      <c r="D33" s="8" t="s">
        <v>13</v>
      </c>
      <c r="E33" s="22" t="s">
        <v>23</v>
      </c>
      <c r="F33" s="5" t="s">
        <v>9</v>
      </c>
      <c r="G33" s="6">
        <v>2380884</v>
      </c>
      <c r="H33" s="6">
        <v>23808843.556850754</v>
      </c>
      <c r="I33" s="29"/>
      <c r="J33" s="29"/>
      <c r="K33" s="29"/>
      <c r="L33" s="50"/>
      <c r="M33" s="29"/>
      <c r="N33" s="29"/>
      <c r="O33" s="29"/>
      <c r="P33" s="29"/>
      <c r="Q33" s="29"/>
      <c r="R33" s="29"/>
      <c r="S33" s="50"/>
      <c r="T33" s="50"/>
    </row>
    <row r="34" spans="2:23" s="3" customFormat="1" x14ac:dyDescent="0.25">
      <c r="B34" s="5" t="s">
        <v>17</v>
      </c>
      <c r="C34" s="8" t="s">
        <v>22</v>
      </c>
      <c r="D34" s="8" t="s">
        <v>13</v>
      </c>
      <c r="E34" s="22" t="s">
        <v>23</v>
      </c>
      <c r="F34" s="5" t="s">
        <v>10</v>
      </c>
      <c r="G34" s="6">
        <v>23808843.556850754</v>
      </c>
      <c r="H34" s="6">
        <v>95235374.227403015</v>
      </c>
      <c r="I34" s="29"/>
      <c r="J34" s="29"/>
      <c r="K34" s="29"/>
      <c r="L34" s="50"/>
      <c r="M34" s="29"/>
      <c r="N34" s="29"/>
      <c r="O34" s="29"/>
      <c r="P34" s="29"/>
      <c r="Q34" s="29"/>
      <c r="R34" s="29"/>
      <c r="S34" s="50"/>
      <c r="T34" s="50"/>
    </row>
    <row r="35" spans="2:23" s="3" customFormat="1" x14ac:dyDescent="0.25">
      <c r="B35" s="10" t="s">
        <v>17</v>
      </c>
      <c r="C35" s="15" t="s">
        <v>22</v>
      </c>
      <c r="D35" s="15" t="s">
        <v>13</v>
      </c>
      <c r="E35" s="23" t="s">
        <v>23</v>
      </c>
      <c r="F35" s="10" t="s">
        <v>11</v>
      </c>
      <c r="G35" s="11">
        <v>95235374.227403015</v>
      </c>
      <c r="H35" s="11" t="s">
        <v>3</v>
      </c>
      <c r="I35" s="30"/>
      <c r="J35" s="30"/>
      <c r="K35" s="30"/>
      <c r="L35" s="51"/>
      <c r="M35" s="30"/>
      <c r="N35" s="30"/>
      <c r="O35" s="30"/>
      <c r="P35" s="30"/>
      <c r="Q35" s="30"/>
      <c r="R35" s="30"/>
      <c r="S35" s="51"/>
      <c r="T35" s="51"/>
    </row>
    <row r="36" spans="2:23" x14ac:dyDescent="0.25">
      <c r="B36" s="14" t="s">
        <v>18</v>
      </c>
      <c r="C36" s="16" t="s">
        <v>22</v>
      </c>
      <c r="D36" s="16" t="s">
        <v>13</v>
      </c>
      <c r="E36" s="24" t="s">
        <v>23</v>
      </c>
      <c r="F36" s="18" t="s">
        <v>25</v>
      </c>
      <c r="G36" s="14" t="s">
        <v>3</v>
      </c>
      <c r="H36" s="14">
        <v>220</v>
      </c>
      <c r="I36" s="43"/>
      <c r="J36" s="43"/>
      <c r="K36" s="42"/>
      <c r="L36" s="48" t="str">
        <f>IF(SUM(I36:K36)=0,"",SUM(I36:K36))</f>
        <v/>
      </c>
      <c r="M36" s="43"/>
      <c r="N36" s="35"/>
      <c r="O36" s="35"/>
      <c r="P36" s="35"/>
      <c r="Q36" s="35"/>
      <c r="R36" s="35"/>
      <c r="S36" s="48" t="str">
        <f t="shared" ref="S36:S42" si="2">IF(SUM(P36:R36)=0,"",SUM(P36:R36))</f>
        <v/>
      </c>
      <c r="T36" s="59"/>
    </row>
    <row r="37" spans="2:23" x14ac:dyDescent="0.25">
      <c r="B37" s="5" t="s">
        <v>18</v>
      </c>
      <c r="C37" s="8" t="s">
        <v>22</v>
      </c>
      <c r="D37" s="8" t="s">
        <v>13</v>
      </c>
      <c r="E37" s="22" t="s">
        <v>23</v>
      </c>
      <c r="F37" s="7" t="s">
        <v>26</v>
      </c>
      <c r="G37" s="5">
        <v>220</v>
      </c>
      <c r="H37" s="5">
        <v>476</v>
      </c>
      <c r="I37" s="38"/>
      <c r="J37" s="38"/>
      <c r="K37" s="39"/>
      <c r="L37" s="47" t="str">
        <f t="shared" ref="L37:L41" si="3">IF(SUM(I37:K37)=0,"",SUM(I37:K37))</f>
        <v/>
      </c>
      <c r="M37" s="38"/>
      <c r="N37" s="33"/>
      <c r="O37" s="33"/>
      <c r="P37" s="33"/>
      <c r="Q37" s="33"/>
      <c r="R37" s="33"/>
      <c r="S37" s="47" t="str">
        <f t="shared" si="2"/>
        <v/>
      </c>
      <c r="T37" s="57"/>
    </row>
    <row r="38" spans="2:23" x14ac:dyDescent="0.25">
      <c r="B38" s="5" t="s">
        <v>18</v>
      </c>
      <c r="C38" s="8" t="s">
        <v>22</v>
      </c>
      <c r="D38" s="8" t="s">
        <v>13</v>
      </c>
      <c r="E38" s="22" t="s">
        <v>23</v>
      </c>
      <c r="F38" s="7" t="s">
        <v>27</v>
      </c>
      <c r="G38" s="5">
        <v>476</v>
      </c>
      <c r="H38" s="5">
        <v>1000</v>
      </c>
      <c r="I38" s="38"/>
      <c r="J38" s="38"/>
      <c r="K38" s="39"/>
      <c r="L38" s="47" t="str">
        <f t="shared" si="3"/>
        <v/>
      </c>
      <c r="M38" s="38"/>
      <c r="N38" s="33"/>
      <c r="O38" s="33"/>
      <c r="P38" s="33"/>
      <c r="Q38" s="33"/>
      <c r="R38" s="33"/>
      <c r="S38" s="47" t="str">
        <f t="shared" si="2"/>
        <v/>
      </c>
      <c r="T38" s="57"/>
    </row>
    <row r="39" spans="2:23" x14ac:dyDescent="0.25">
      <c r="B39" s="5" t="s">
        <v>18</v>
      </c>
      <c r="C39" s="8" t="s">
        <v>22</v>
      </c>
      <c r="D39" s="8" t="s">
        <v>13</v>
      </c>
      <c r="E39" s="22" t="s">
        <v>23</v>
      </c>
      <c r="F39" s="7" t="s">
        <v>28</v>
      </c>
      <c r="G39" s="6">
        <v>1000</v>
      </c>
      <c r="H39" s="6">
        <v>4762</v>
      </c>
      <c r="I39" s="38"/>
      <c r="J39" s="38"/>
      <c r="K39" s="39"/>
      <c r="L39" s="47" t="str">
        <f t="shared" si="3"/>
        <v/>
      </c>
      <c r="M39" s="38"/>
      <c r="N39" s="33"/>
      <c r="O39" s="33"/>
      <c r="P39" s="33"/>
      <c r="Q39" s="33"/>
      <c r="R39" s="33"/>
      <c r="S39" s="47" t="str">
        <f t="shared" si="2"/>
        <v/>
      </c>
      <c r="T39" s="57"/>
    </row>
    <row r="40" spans="2:23" x14ac:dyDescent="0.25">
      <c r="B40" s="10" t="s">
        <v>18</v>
      </c>
      <c r="C40" s="15" t="s">
        <v>22</v>
      </c>
      <c r="D40" s="15" t="s">
        <v>13</v>
      </c>
      <c r="E40" s="23" t="s">
        <v>23</v>
      </c>
      <c r="F40" s="10" t="s">
        <v>15</v>
      </c>
      <c r="G40" s="10">
        <v>4762</v>
      </c>
      <c r="H40" s="11">
        <v>10000</v>
      </c>
      <c r="I40" s="40"/>
      <c r="J40" s="40"/>
      <c r="K40" s="41"/>
      <c r="L40" s="49" t="str">
        <f t="shared" si="3"/>
        <v/>
      </c>
      <c r="M40" s="40"/>
      <c r="N40" s="34"/>
      <c r="O40" s="34"/>
      <c r="P40" s="34"/>
      <c r="Q40" s="34"/>
      <c r="R40" s="34"/>
      <c r="S40" s="49" t="str">
        <f t="shared" si="2"/>
        <v/>
      </c>
      <c r="T40" s="58"/>
    </row>
    <row r="41" spans="2:23" s="9" customFormat="1" x14ac:dyDescent="0.25">
      <c r="B41" s="14" t="s">
        <v>18</v>
      </c>
      <c r="C41" s="16" t="s">
        <v>22</v>
      </c>
      <c r="D41" s="16" t="s">
        <v>13</v>
      </c>
      <c r="E41" s="24" t="s">
        <v>24</v>
      </c>
      <c r="F41" s="18" t="s">
        <v>25</v>
      </c>
      <c r="G41" s="14" t="s">
        <v>3</v>
      </c>
      <c r="H41" s="14">
        <v>220</v>
      </c>
      <c r="I41" s="44"/>
      <c r="J41" s="44"/>
      <c r="K41" s="45"/>
      <c r="L41" s="52" t="str">
        <f t="shared" si="3"/>
        <v/>
      </c>
      <c r="M41" s="44"/>
      <c r="N41" s="36"/>
      <c r="O41" s="36"/>
      <c r="P41" s="36"/>
      <c r="Q41" s="36"/>
      <c r="R41" s="36"/>
      <c r="S41" s="52" t="str">
        <f t="shared" si="2"/>
        <v/>
      </c>
      <c r="T41" s="60"/>
    </row>
    <row r="42" spans="2:23" s="9" customFormat="1" x14ac:dyDescent="0.25">
      <c r="B42" s="5" t="s">
        <v>18</v>
      </c>
      <c r="C42" s="8" t="s">
        <v>22</v>
      </c>
      <c r="D42" s="8" t="s">
        <v>13</v>
      </c>
      <c r="E42" s="22" t="s">
        <v>24</v>
      </c>
      <c r="F42" s="7" t="s">
        <v>26</v>
      </c>
      <c r="G42" s="5">
        <v>220</v>
      </c>
      <c r="H42" s="5">
        <v>476</v>
      </c>
      <c r="I42" s="31"/>
      <c r="J42" s="31"/>
      <c r="K42" s="46"/>
      <c r="L42" s="53" t="str">
        <f>IF(SUM(I42:K42)=0,"",SUM(I42:K42))</f>
        <v/>
      </c>
      <c r="M42" s="31"/>
      <c r="N42" s="37"/>
      <c r="O42" s="37"/>
      <c r="P42" s="37"/>
      <c r="Q42" s="37"/>
      <c r="R42" s="37"/>
      <c r="S42" s="53" t="str">
        <f t="shared" si="2"/>
        <v/>
      </c>
      <c r="T42" s="61"/>
    </row>
    <row r="43" spans="2:23" s="9" customFormat="1" x14ac:dyDescent="0.25">
      <c r="B43" s="5" t="s">
        <v>18</v>
      </c>
      <c r="C43" s="8" t="s">
        <v>22</v>
      </c>
      <c r="D43" s="8" t="s">
        <v>13</v>
      </c>
      <c r="E43" s="22" t="s">
        <v>24</v>
      </c>
      <c r="F43" s="7" t="s">
        <v>27</v>
      </c>
      <c r="G43" s="5">
        <v>476</v>
      </c>
      <c r="H43" s="5">
        <v>1000</v>
      </c>
      <c r="I43" s="31"/>
      <c r="J43" s="31"/>
      <c r="K43" s="31"/>
      <c r="L43" s="54"/>
      <c r="M43" s="31"/>
      <c r="N43" s="31"/>
      <c r="O43" s="31"/>
      <c r="P43" s="31"/>
      <c r="Q43" s="31"/>
      <c r="R43" s="31"/>
      <c r="S43" s="54"/>
      <c r="T43" s="54"/>
    </row>
    <row r="44" spans="2:23" s="9" customFormat="1" x14ac:dyDescent="0.25">
      <c r="B44" s="5" t="s">
        <v>18</v>
      </c>
      <c r="C44" s="8" t="s">
        <v>22</v>
      </c>
      <c r="D44" s="8" t="s">
        <v>13</v>
      </c>
      <c r="E44" s="22" t="s">
        <v>24</v>
      </c>
      <c r="F44" s="7" t="s">
        <v>28</v>
      </c>
      <c r="G44" s="6">
        <v>1000</v>
      </c>
      <c r="H44" s="6">
        <v>4762</v>
      </c>
      <c r="I44" s="31"/>
      <c r="J44" s="31"/>
      <c r="K44" s="31"/>
      <c r="L44" s="54"/>
      <c r="M44" s="31"/>
      <c r="N44" s="31"/>
      <c r="O44" s="31"/>
      <c r="P44" s="31"/>
      <c r="Q44" s="31"/>
      <c r="R44" s="31"/>
      <c r="S44" s="54"/>
      <c r="T44" s="54"/>
    </row>
    <row r="45" spans="2:23" s="9" customFormat="1" x14ac:dyDescent="0.25">
      <c r="B45" s="10" t="s">
        <v>18</v>
      </c>
      <c r="C45" s="15" t="s">
        <v>22</v>
      </c>
      <c r="D45" s="15" t="s">
        <v>13</v>
      </c>
      <c r="E45" s="23" t="s">
        <v>24</v>
      </c>
      <c r="F45" s="10" t="s">
        <v>15</v>
      </c>
      <c r="G45" s="10">
        <v>4762</v>
      </c>
      <c r="H45" s="11">
        <v>10000</v>
      </c>
      <c r="I45" s="32"/>
      <c r="J45" s="32"/>
      <c r="K45" s="32"/>
      <c r="L45" s="55"/>
      <c r="M45" s="32"/>
      <c r="N45" s="32"/>
      <c r="O45" s="32"/>
      <c r="P45" s="32"/>
      <c r="Q45" s="32"/>
      <c r="R45" s="32"/>
      <c r="S45" s="55"/>
      <c r="T45" s="55"/>
    </row>
    <row r="46" spans="2:23" s="9" customFormat="1" x14ac:dyDescent="0.25"/>
    <row r="47" spans="2:23" x14ac:dyDescent="0.25">
      <c r="B47" s="19"/>
      <c r="C47" s="20" t="s">
        <v>30</v>
      </c>
      <c r="U47" s="1"/>
      <c r="V47" s="1"/>
      <c r="W47" s="1"/>
    </row>
  </sheetData>
  <sheetProtection algorithmName="SHA-512" hashValue="SHsjsmIBVORCvdNOSmSAS4G8AnriCK6oPK6JCndtJ7XvBTof+rZls1qIdUSdQEC4lThJJ5RBA8ievbI7N4a0jw==" saltValue="Arm0tr9sPptwIsIkxjPUzw==" spinCount="100000" sheet="1" objects="1" scenarios="1"/>
  <pageMargins left="0.25" right="0.25" top="0.75" bottom="0.75" header="0.3" footer="0.3"/>
  <pageSetup paperSize="9" scale="43" fitToHeight="0" orientation="landscape" horizontalDpi="300" verticalDpi="300" r:id="rId1"/>
  <ignoredErrors>
    <ignoredError sqref="L6 L7:L29 L31:L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>
    <pageSetUpPr fitToPage="1"/>
  </sheetPr>
  <dimension ref="A1:Y47"/>
  <sheetViews>
    <sheetView showGridLines="0" zoomScale="70" zoomScaleNormal="70" workbookViewId="0">
      <pane xSplit="8" ySplit="5" topLeftCell="I6" activePane="bottomRight" state="frozen"/>
      <selection activeCell="I6" sqref="I6"/>
      <selection pane="topRight" activeCell="I6" sqref="I6"/>
      <selection pane="bottomLeft" activeCell="I6" sqref="I6"/>
      <selection pane="bottomRight" activeCell="K2" sqref="K2"/>
    </sheetView>
  </sheetViews>
  <sheetFormatPr defaultRowHeight="15" x14ac:dyDescent="0.25"/>
  <cols>
    <col min="1" max="1" width="14.7109375" customWidth="1"/>
    <col min="2" max="2" width="16.28515625" customWidth="1"/>
    <col min="3" max="4" width="14.7109375" style="1" customWidth="1"/>
    <col min="5" max="5" width="24.7109375" style="28" customWidth="1"/>
    <col min="6" max="8" width="14.7109375" style="1" customWidth="1"/>
    <col min="9" max="20" width="16.7109375" style="1" customWidth="1"/>
  </cols>
  <sheetData>
    <row r="1" spans="1:25" x14ac:dyDescent="0.25">
      <c r="A1" s="19" t="str">
        <f>'Preços Fixos'!A1</f>
        <v>Código CRIA</v>
      </c>
    </row>
    <row r="2" spans="1:25" ht="23.25" x14ac:dyDescent="0.25">
      <c r="B2" s="4" t="s">
        <v>29</v>
      </c>
      <c r="C2" s="4"/>
      <c r="D2" s="4"/>
      <c r="E2" s="2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x14ac:dyDescent="0.25">
      <c r="B3" t="s">
        <v>45</v>
      </c>
      <c r="C3" s="62">
        <v>45756</v>
      </c>
    </row>
    <row r="4" spans="1:25" x14ac:dyDescent="0.25">
      <c r="C4" s="2"/>
      <c r="D4" s="2"/>
      <c r="E4" s="26"/>
      <c r="F4" s="2"/>
      <c r="G4" s="2"/>
      <c r="H4" s="2"/>
    </row>
    <row r="5" spans="1:25" ht="90" x14ac:dyDescent="0.25">
      <c r="B5" s="13" t="s">
        <v>31</v>
      </c>
      <c r="C5" s="13" t="s">
        <v>32</v>
      </c>
      <c r="D5" s="13" t="s">
        <v>20</v>
      </c>
      <c r="E5" s="21" t="s">
        <v>19</v>
      </c>
      <c r="F5" s="13" t="s">
        <v>1</v>
      </c>
      <c r="G5" s="13" t="s">
        <v>33</v>
      </c>
      <c r="H5" s="13" t="s">
        <v>34</v>
      </c>
      <c r="I5" s="13" t="s">
        <v>35</v>
      </c>
      <c r="J5" s="13" t="s">
        <v>36</v>
      </c>
      <c r="K5" s="13" t="s">
        <v>2</v>
      </c>
      <c r="L5" s="13" t="s">
        <v>43</v>
      </c>
      <c r="M5" s="13" t="s">
        <v>4</v>
      </c>
      <c r="N5" s="13" t="s">
        <v>37</v>
      </c>
      <c r="O5" s="21" t="s">
        <v>39</v>
      </c>
      <c r="P5" s="21" t="s">
        <v>41</v>
      </c>
      <c r="Q5" s="21" t="s">
        <v>40</v>
      </c>
      <c r="R5" s="21" t="s">
        <v>38</v>
      </c>
      <c r="S5" s="21" t="s">
        <v>0</v>
      </c>
      <c r="T5" s="21" t="s">
        <v>44</v>
      </c>
    </row>
    <row r="6" spans="1:25" x14ac:dyDescent="0.25">
      <c r="B6" s="14" t="s">
        <v>17</v>
      </c>
      <c r="C6" s="8" t="s">
        <v>5</v>
      </c>
      <c r="D6" s="8" t="s">
        <v>21</v>
      </c>
      <c r="E6" s="22" t="s">
        <v>23</v>
      </c>
      <c r="F6" s="5" t="s">
        <v>6</v>
      </c>
      <c r="G6" s="6" t="s">
        <v>3</v>
      </c>
      <c r="H6" s="6">
        <v>23809</v>
      </c>
      <c r="I6" s="38"/>
      <c r="J6" s="38"/>
      <c r="K6" s="39"/>
      <c r="L6" s="47" t="str">
        <f>IF(SUM(I6:K6)=0,"",SUM(I6:K6))</f>
        <v/>
      </c>
      <c r="M6" s="33"/>
      <c r="N6" s="33"/>
      <c r="O6" s="33"/>
      <c r="P6" s="33"/>
      <c r="Q6" s="33"/>
      <c r="R6" s="33"/>
      <c r="S6" s="47" t="str">
        <f>IF(SUM(P6:R6)=0,"",SUM(P6:R6))</f>
        <v/>
      </c>
      <c r="T6" s="57"/>
    </row>
    <row r="7" spans="1:25" x14ac:dyDescent="0.25">
      <c r="B7" s="5" t="s">
        <v>17</v>
      </c>
      <c r="C7" s="8" t="s">
        <v>5</v>
      </c>
      <c r="D7" s="8" t="s">
        <v>21</v>
      </c>
      <c r="E7" s="22" t="s">
        <v>23</v>
      </c>
      <c r="F7" s="5" t="s">
        <v>7</v>
      </c>
      <c r="G7" s="6">
        <v>23809</v>
      </c>
      <c r="H7" s="6">
        <v>238088</v>
      </c>
      <c r="I7" s="38"/>
      <c r="J7" s="38"/>
      <c r="K7" s="39"/>
      <c r="L7" s="47" t="str">
        <f t="shared" ref="L7:L30" si="0">IF(SUM(I7:K7)=0,"",SUM(I7:K7))</f>
        <v/>
      </c>
      <c r="M7" s="33"/>
      <c r="N7" s="33"/>
      <c r="O7" s="33"/>
      <c r="P7" s="33"/>
      <c r="Q7" s="33"/>
      <c r="R7" s="33"/>
      <c r="S7" s="47" t="str">
        <f t="shared" ref="S7:S30" si="1">IF(SUM(P7:R7)=0,"",SUM(P7:R7))</f>
        <v/>
      </c>
      <c r="T7" s="57"/>
    </row>
    <row r="8" spans="1:25" x14ac:dyDescent="0.25">
      <c r="B8" s="5" t="s">
        <v>17</v>
      </c>
      <c r="C8" s="8" t="s">
        <v>5</v>
      </c>
      <c r="D8" s="8" t="s">
        <v>21</v>
      </c>
      <c r="E8" s="22" t="s">
        <v>23</v>
      </c>
      <c r="F8" s="5" t="s">
        <v>8</v>
      </c>
      <c r="G8" s="6">
        <v>238088</v>
      </c>
      <c r="H8" s="6">
        <v>2380884</v>
      </c>
      <c r="I8" s="38"/>
      <c r="J8" s="38"/>
      <c r="K8" s="39"/>
      <c r="L8" s="47" t="str">
        <f t="shared" si="0"/>
        <v/>
      </c>
      <c r="M8" s="33"/>
      <c r="N8" s="33"/>
      <c r="O8" s="33"/>
      <c r="P8" s="33"/>
      <c r="Q8" s="33"/>
      <c r="R8" s="33"/>
      <c r="S8" s="47" t="str">
        <f t="shared" si="1"/>
        <v/>
      </c>
      <c r="T8" s="57"/>
    </row>
    <row r="9" spans="1:25" x14ac:dyDescent="0.25">
      <c r="B9" s="5" t="s">
        <v>17</v>
      </c>
      <c r="C9" s="8" t="s">
        <v>5</v>
      </c>
      <c r="D9" s="8" t="s">
        <v>21</v>
      </c>
      <c r="E9" s="22" t="s">
        <v>23</v>
      </c>
      <c r="F9" s="5" t="s">
        <v>9</v>
      </c>
      <c r="G9" s="6">
        <v>2380884</v>
      </c>
      <c r="H9" s="6">
        <v>23808843.556850754</v>
      </c>
      <c r="I9" s="38"/>
      <c r="J9" s="38"/>
      <c r="K9" s="39"/>
      <c r="L9" s="47" t="str">
        <f t="shared" si="0"/>
        <v/>
      </c>
      <c r="M9" s="33"/>
      <c r="N9" s="33"/>
      <c r="O9" s="33"/>
      <c r="P9" s="33"/>
      <c r="Q9" s="33"/>
      <c r="R9" s="33"/>
      <c r="S9" s="47" t="str">
        <f t="shared" si="1"/>
        <v/>
      </c>
      <c r="T9" s="57"/>
    </row>
    <row r="10" spans="1:25" x14ac:dyDescent="0.25">
      <c r="B10" s="5" t="s">
        <v>17</v>
      </c>
      <c r="C10" s="8" t="s">
        <v>5</v>
      </c>
      <c r="D10" s="8" t="s">
        <v>21</v>
      </c>
      <c r="E10" s="22" t="s">
        <v>23</v>
      </c>
      <c r="F10" s="5" t="s">
        <v>10</v>
      </c>
      <c r="G10" s="6">
        <v>23808843.556850754</v>
      </c>
      <c r="H10" s="6">
        <v>95235374.227403015</v>
      </c>
      <c r="I10" s="38"/>
      <c r="J10" s="38"/>
      <c r="K10" s="39"/>
      <c r="L10" s="47" t="str">
        <f t="shared" si="0"/>
        <v/>
      </c>
      <c r="M10" s="33"/>
      <c r="N10" s="33"/>
      <c r="O10" s="33"/>
      <c r="P10" s="33"/>
      <c r="Q10" s="33"/>
      <c r="R10" s="33"/>
      <c r="S10" s="47" t="str">
        <f t="shared" si="1"/>
        <v/>
      </c>
      <c r="T10" s="57"/>
    </row>
    <row r="11" spans="1:25" x14ac:dyDescent="0.25">
      <c r="B11" s="10" t="s">
        <v>17</v>
      </c>
      <c r="C11" s="15" t="s">
        <v>5</v>
      </c>
      <c r="D11" s="15" t="s">
        <v>21</v>
      </c>
      <c r="E11" s="23" t="s">
        <v>23</v>
      </c>
      <c r="F11" s="10" t="s">
        <v>11</v>
      </c>
      <c r="G11" s="11">
        <v>95235374.227403015</v>
      </c>
      <c r="H11" s="11" t="s">
        <v>3</v>
      </c>
      <c r="I11" s="40"/>
      <c r="J11" s="40"/>
      <c r="K11" s="41"/>
      <c r="L11" s="49" t="str">
        <f t="shared" si="0"/>
        <v/>
      </c>
      <c r="M11" s="34"/>
      <c r="N11" s="34"/>
      <c r="O11" s="34"/>
      <c r="P11" s="34"/>
      <c r="Q11" s="34"/>
      <c r="R11" s="34"/>
      <c r="S11" s="49" t="str">
        <f t="shared" si="1"/>
        <v/>
      </c>
      <c r="T11" s="58"/>
    </row>
    <row r="12" spans="1:25" x14ac:dyDescent="0.25">
      <c r="B12" s="14" t="s">
        <v>17</v>
      </c>
      <c r="C12" s="16" t="s">
        <v>12</v>
      </c>
      <c r="D12" s="16" t="s">
        <v>21</v>
      </c>
      <c r="E12" s="24" t="s">
        <v>23</v>
      </c>
      <c r="F12" s="14" t="s">
        <v>6</v>
      </c>
      <c r="G12" s="17" t="s">
        <v>3</v>
      </c>
      <c r="H12" s="17">
        <v>23809</v>
      </c>
      <c r="I12" s="42"/>
      <c r="J12" s="42"/>
      <c r="K12" s="43"/>
      <c r="L12" s="48" t="str">
        <f t="shared" si="0"/>
        <v/>
      </c>
      <c r="M12" s="35"/>
      <c r="N12" s="35"/>
      <c r="O12" s="35"/>
      <c r="P12" s="35"/>
      <c r="Q12" s="35"/>
      <c r="R12" s="35"/>
      <c r="S12" s="48" t="str">
        <f t="shared" si="1"/>
        <v/>
      </c>
      <c r="T12" s="59"/>
    </row>
    <row r="13" spans="1:25" x14ac:dyDescent="0.25">
      <c r="B13" s="5" t="s">
        <v>17</v>
      </c>
      <c r="C13" s="8" t="s">
        <v>12</v>
      </c>
      <c r="D13" s="8" t="s">
        <v>21</v>
      </c>
      <c r="E13" s="22" t="s">
        <v>23</v>
      </c>
      <c r="F13" s="5" t="s">
        <v>7</v>
      </c>
      <c r="G13" s="6">
        <v>23809</v>
      </c>
      <c r="H13" s="6">
        <v>238088</v>
      </c>
      <c r="I13" s="39"/>
      <c r="J13" s="39"/>
      <c r="K13" s="38"/>
      <c r="L13" s="47" t="str">
        <f t="shared" si="0"/>
        <v/>
      </c>
      <c r="M13" s="33"/>
      <c r="N13" s="33"/>
      <c r="O13" s="33"/>
      <c r="P13" s="33"/>
      <c r="Q13" s="33"/>
      <c r="R13" s="33"/>
      <c r="S13" s="47" t="str">
        <f t="shared" si="1"/>
        <v/>
      </c>
      <c r="T13" s="57"/>
    </row>
    <row r="14" spans="1:25" x14ac:dyDescent="0.25">
      <c r="B14" s="5" t="s">
        <v>17</v>
      </c>
      <c r="C14" s="8" t="s">
        <v>12</v>
      </c>
      <c r="D14" s="8" t="s">
        <v>21</v>
      </c>
      <c r="E14" s="22" t="s">
        <v>23</v>
      </c>
      <c r="F14" s="5" t="s">
        <v>8</v>
      </c>
      <c r="G14" s="6">
        <v>238088</v>
      </c>
      <c r="H14" s="6">
        <v>2380884</v>
      </c>
      <c r="I14" s="39"/>
      <c r="J14" s="39"/>
      <c r="K14" s="38"/>
      <c r="L14" s="47" t="str">
        <f t="shared" si="0"/>
        <v/>
      </c>
      <c r="M14" s="33"/>
      <c r="N14" s="33"/>
      <c r="O14" s="33"/>
      <c r="P14" s="33"/>
      <c r="Q14" s="33"/>
      <c r="R14" s="33"/>
      <c r="S14" s="47" t="str">
        <f t="shared" si="1"/>
        <v/>
      </c>
      <c r="T14" s="57"/>
    </row>
    <row r="15" spans="1:25" x14ac:dyDescent="0.25">
      <c r="B15" s="5" t="s">
        <v>17</v>
      </c>
      <c r="C15" s="8" t="s">
        <v>12</v>
      </c>
      <c r="D15" s="8" t="s">
        <v>21</v>
      </c>
      <c r="E15" s="22" t="s">
        <v>23</v>
      </c>
      <c r="F15" s="5" t="s">
        <v>9</v>
      </c>
      <c r="G15" s="6">
        <v>2380884</v>
      </c>
      <c r="H15" s="6">
        <v>23808843.556850754</v>
      </c>
      <c r="I15" s="39"/>
      <c r="J15" s="39"/>
      <c r="K15" s="38"/>
      <c r="L15" s="47" t="str">
        <f t="shared" si="0"/>
        <v/>
      </c>
      <c r="M15" s="33"/>
      <c r="N15" s="33"/>
      <c r="O15" s="33"/>
      <c r="P15" s="33"/>
      <c r="Q15" s="33"/>
      <c r="R15" s="33"/>
      <c r="S15" s="47" t="str">
        <f t="shared" si="1"/>
        <v/>
      </c>
      <c r="T15" s="57"/>
    </row>
    <row r="16" spans="1:25" x14ac:dyDescent="0.25">
      <c r="B16" s="5" t="s">
        <v>17</v>
      </c>
      <c r="C16" s="8" t="s">
        <v>12</v>
      </c>
      <c r="D16" s="8" t="s">
        <v>21</v>
      </c>
      <c r="E16" s="22" t="s">
        <v>23</v>
      </c>
      <c r="F16" s="5" t="s">
        <v>10</v>
      </c>
      <c r="G16" s="6">
        <v>23808843.556850754</v>
      </c>
      <c r="H16" s="6">
        <v>95235374.227403015</v>
      </c>
      <c r="I16" s="39"/>
      <c r="J16" s="39"/>
      <c r="K16" s="38"/>
      <c r="L16" s="47" t="str">
        <f t="shared" si="0"/>
        <v/>
      </c>
      <c r="M16" s="33"/>
      <c r="N16" s="33"/>
      <c r="O16" s="33"/>
      <c r="P16" s="33"/>
      <c r="Q16" s="33"/>
      <c r="R16" s="33"/>
      <c r="S16" s="47" t="str">
        <f t="shared" si="1"/>
        <v/>
      </c>
      <c r="T16" s="57"/>
    </row>
    <row r="17" spans="2:20" x14ac:dyDescent="0.25">
      <c r="B17" s="10" t="s">
        <v>17</v>
      </c>
      <c r="C17" s="15" t="s">
        <v>12</v>
      </c>
      <c r="D17" s="15" t="s">
        <v>21</v>
      </c>
      <c r="E17" s="23" t="s">
        <v>23</v>
      </c>
      <c r="F17" s="10" t="s">
        <v>11</v>
      </c>
      <c r="G17" s="11">
        <v>95235374.227403015</v>
      </c>
      <c r="H17" s="11" t="s">
        <v>3</v>
      </c>
      <c r="I17" s="41"/>
      <c r="J17" s="41"/>
      <c r="K17" s="40"/>
      <c r="L17" s="49" t="str">
        <f t="shared" si="0"/>
        <v/>
      </c>
      <c r="M17" s="34"/>
      <c r="N17" s="34"/>
      <c r="O17" s="34"/>
      <c r="P17" s="34"/>
      <c r="Q17" s="34"/>
      <c r="R17" s="34"/>
      <c r="S17" s="49" t="str">
        <f t="shared" si="1"/>
        <v/>
      </c>
      <c r="T17" s="58"/>
    </row>
    <row r="18" spans="2:20" x14ac:dyDescent="0.25">
      <c r="B18" s="14" t="s">
        <v>17</v>
      </c>
      <c r="C18" s="16" t="s">
        <v>14</v>
      </c>
      <c r="D18" s="16" t="s">
        <v>21</v>
      </c>
      <c r="E18" s="24" t="s">
        <v>23</v>
      </c>
      <c r="F18" s="14" t="s">
        <v>6</v>
      </c>
      <c r="G18" s="17" t="s">
        <v>3</v>
      </c>
      <c r="H18" s="17">
        <v>23809</v>
      </c>
      <c r="I18" s="42"/>
      <c r="J18" s="42"/>
      <c r="K18" s="43"/>
      <c r="L18" s="48" t="str">
        <f t="shared" si="0"/>
        <v/>
      </c>
      <c r="M18" s="35"/>
      <c r="N18" s="35"/>
      <c r="O18" s="35"/>
      <c r="P18" s="35"/>
      <c r="Q18" s="35"/>
      <c r="R18" s="35"/>
      <c r="S18" s="48" t="str">
        <f t="shared" si="1"/>
        <v/>
      </c>
      <c r="T18" s="59"/>
    </row>
    <row r="19" spans="2:20" x14ac:dyDescent="0.25">
      <c r="B19" s="5" t="s">
        <v>17</v>
      </c>
      <c r="C19" s="8" t="s">
        <v>14</v>
      </c>
      <c r="D19" s="8" t="s">
        <v>21</v>
      </c>
      <c r="E19" s="22" t="s">
        <v>23</v>
      </c>
      <c r="F19" s="5" t="s">
        <v>7</v>
      </c>
      <c r="G19" s="6">
        <v>23809</v>
      </c>
      <c r="H19" s="6">
        <v>238088</v>
      </c>
      <c r="I19" s="39"/>
      <c r="J19" s="39"/>
      <c r="K19" s="38"/>
      <c r="L19" s="47" t="str">
        <f t="shared" si="0"/>
        <v/>
      </c>
      <c r="M19" s="33"/>
      <c r="N19" s="33"/>
      <c r="O19" s="33"/>
      <c r="P19" s="33"/>
      <c r="Q19" s="33"/>
      <c r="R19" s="33"/>
      <c r="S19" s="47" t="str">
        <f t="shared" si="1"/>
        <v/>
      </c>
      <c r="T19" s="57"/>
    </row>
    <row r="20" spans="2:20" x14ac:dyDescent="0.25">
      <c r="B20" s="5" t="s">
        <v>17</v>
      </c>
      <c r="C20" s="8" t="s">
        <v>14</v>
      </c>
      <c r="D20" s="8" t="s">
        <v>21</v>
      </c>
      <c r="E20" s="22" t="s">
        <v>23</v>
      </c>
      <c r="F20" s="5" t="s">
        <v>8</v>
      </c>
      <c r="G20" s="6">
        <v>238088</v>
      </c>
      <c r="H20" s="6">
        <v>2380884</v>
      </c>
      <c r="I20" s="39"/>
      <c r="J20" s="39"/>
      <c r="K20" s="38"/>
      <c r="L20" s="47" t="str">
        <f t="shared" si="0"/>
        <v/>
      </c>
      <c r="M20" s="33"/>
      <c r="N20" s="33"/>
      <c r="O20" s="33"/>
      <c r="P20" s="33"/>
      <c r="Q20" s="33"/>
      <c r="R20" s="33"/>
      <c r="S20" s="47" t="str">
        <f t="shared" si="1"/>
        <v/>
      </c>
      <c r="T20" s="57"/>
    </row>
    <row r="21" spans="2:20" x14ac:dyDescent="0.25">
      <c r="B21" s="5" t="s">
        <v>17</v>
      </c>
      <c r="C21" s="8" t="s">
        <v>14</v>
      </c>
      <c r="D21" s="8" t="s">
        <v>21</v>
      </c>
      <c r="E21" s="22" t="s">
        <v>23</v>
      </c>
      <c r="F21" s="5" t="s">
        <v>9</v>
      </c>
      <c r="G21" s="6">
        <v>2380884</v>
      </c>
      <c r="H21" s="6">
        <v>23808843.556850754</v>
      </c>
      <c r="I21" s="39"/>
      <c r="J21" s="39"/>
      <c r="K21" s="38"/>
      <c r="L21" s="47" t="str">
        <f t="shared" si="0"/>
        <v/>
      </c>
      <c r="M21" s="33"/>
      <c r="N21" s="33"/>
      <c r="O21" s="33"/>
      <c r="P21" s="33"/>
      <c r="Q21" s="33"/>
      <c r="R21" s="33"/>
      <c r="S21" s="47" t="str">
        <f t="shared" si="1"/>
        <v/>
      </c>
      <c r="T21" s="57"/>
    </row>
    <row r="22" spans="2:20" x14ac:dyDescent="0.25">
      <c r="B22" s="5" t="s">
        <v>17</v>
      </c>
      <c r="C22" s="8" t="s">
        <v>14</v>
      </c>
      <c r="D22" s="8" t="s">
        <v>21</v>
      </c>
      <c r="E22" s="22" t="s">
        <v>23</v>
      </c>
      <c r="F22" s="5" t="s">
        <v>10</v>
      </c>
      <c r="G22" s="6">
        <v>23808843.556850754</v>
      </c>
      <c r="H22" s="6">
        <v>95235374.227403015</v>
      </c>
      <c r="I22" s="39"/>
      <c r="J22" s="39"/>
      <c r="K22" s="38"/>
      <c r="L22" s="47" t="str">
        <f t="shared" si="0"/>
        <v/>
      </c>
      <c r="M22" s="33"/>
      <c r="N22" s="33"/>
      <c r="O22" s="33"/>
      <c r="P22" s="33"/>
      <c r="Q22" s="33"/>
      <c r="R22" s="33"/>
      <c r="S22" s="47" t="str">
        <f t="shared" si="1"/>
        <v/>
      </c>
      <c r="T22" s="57"/>
    </row>
    <row r="23" spans="2:20" x14ac:dyDescent="0.25">
      <c r="B23" s="10" t="s">
        <v>17</v>
      </c>
      <c r="C23" s="15" t="s">
        <v>14</v>
      </c>
      <c r="D23" s="15" t="s">
        <v>21</v>
      </c>
      <c r="E23" s="23" t="s">
        <v>23</v>
      </c>
      <c r="F23" s="10" t="s">
        <v>11</v>
      </c>
      <c r="G23" s="11">
        <v>95235374.227403015</v>
      </c>
      <c r="H23" s="11" t="s">
        <v>3</v>
      </c>
      <c r="I23" s="41"/>
      <c r="J23" s="41"/>
      <c r="K23" s="40"/>
      <c r="L23" s="49" t="str">
        <f t="shared" si="0"/>
        <v/>
      </c>
      <c r="M23" s="34"/>
      <c r="N23" s="34"/>
      <c r="O23" s="34"/>
      <c r="P23" s="34"/>
      <c r="Q23" s="34"/>
      <c r="R23" s="34"/>
      <c r="S23" s="49" t="str">
        <f t="shared" si="1"/>
        <v/>
      </c>
      <c r="T23" s="58"/>
    </row>
    <row r="24" spans="2:20" x14ac:dyDescent="0.25">
      <c r="B24" s="14" t="s">
        <v>17</v>
      </c>
      <c r="C24" s="16" t="s">
        <v>14</v>
      </c>
      <c r="D24" s="16" t="s">
        <v>13</v>
      </c>
      <c r="E24" s="24" t="s">
        <v>23</v>
      </c>
      <c r="F24" s="14" t="s">
        <v>6</v>
      </c>
      <c r="G24" s="17" t="s">
        <v>3</v>
      </c>
      <c r="H24" s="17">
        <v>23809</v>
      </c>
      <c r="I24" s="42"/>
      <c r="J24" s="42"/>
      <c r="K24" s="43"/>
      <c r="L24" s="48" t="str">
        <f t="shared" si="0"/>
        <v/>
      </c>
      <c r="M24" s="43"/>
      <c r="N24" s="35"/>
      <c r="O24" s="35"/>
      <c r="P24" s="35"/>
      <c r="Q24" s="35"/>
      <c r="R24" s="35"/>
      <c r="S24" s="48" t="str">
        <f t="shared" si="1"/>
        <v/>
      </c>
      <c r="T24" s="59"/>
    </row>
    <row r="25" spans="2:20" x14ac:dyDescent="0.25">
      <c r="B25" s="5" t="s">
        <v>17</v>
      </c>
      <c r="C25" s="8" t="s">
        <v>14</v>
      </c>
      <c r="D25" s="8" t="s">
        <v>13</v>
      </c>
      <c r="E25" s="22" t="s">
        <v>23</v>
      </c>
      <c r="F25" s="5" t="s">
        <v>7</v>
      </c>
      <c r="G25" s="6">
        <v>23809</v>
      </c>
      <c r="H25" s="6">
        <v>238088</v>
      </c>
      <c r="I25" s="39"/>
      <c r="J25" s="39"/>
      <c r="K25" s="38"/>
      <c r="L25" s="47" t="str">
        <f t="shared" si="0"/>
        <v/>
      </c>
      <c r="M25" s="38"/>
      <c r="N25" s="33"/>
      <c r="O25" s="33"/>
      <c r="P25" s="33"/>
      <c r="Q25" s="33"/>
      <c r="R25" s="33"/>
      <c r="S25" s="47" t="str">
        <f t="shared" si="1"/>
        <v/>
      </c>
      <c r="T25" s="57"/>
    </row>
    <row r="26" spans="2:20" x14ac:dyDescent="0.25">
      <c r="B26" s="5" t="s">
        <v>17</v>
      </c>
      <c r="C26" s="8" t="s">
        <v>14</v>
      </c>
      <c r="D26" s="8" t="s">
        <v>13</v>
      </c>
      <c r="E26" s="22" t="s">
        <v>23</v>
      </c>
      <c r="F26" s="5" t="s">
        <v>8</v>
      </c>
      <c r="G26" s="6">
        <v>238088</v>
      </c>
      <c r="H26" s="6">
        <v>2380884</v>
      </c>
      <c r="I26" s="39"/>
      <c r="J26" s="39"/>
      <c r="K26" s="38"/>
      <c r="L26" s="47" t="str">
        <f t="shared" si="0"/>
        <v/>
      </c>
      <c r="M26" s="38"/>
      <c r="N26" s="33"/>
      <c r="O26" s="33"/>
      <c r="P26" s="33"/>
      <c r="Q26" s="33"/>
      <c r="R26" s="33"/>
      <c r="S26" s="47" t="str">
        <f t="shared" si="1"/>
        <v/>
      </c>
      <c r="T26" s="57"/>
    </row>
    <row r="27" spans="2:20" x14ac:dyDescent="0.25">
      <c r="B27" s="5" t="s">
        <v>17</v>
      </c>
      <c r="C27" s="8" t="s">
        <v>14</v>
      </c>
      <c r="D27" s="8" t="s">
        <v>13</v>
      </c>
      <c r="E27" s="22" t="s">
        <v>23</v>
      </c>
      <c r="F27" s="5" t="s">
        <v>9</v>
      </c>
      <c r="G27" s="6">
        <v>2380884</v>
      </c>
      <c r="H27" s="6">
        <v>23808843.556850754</v>
      </c>
      <c r="I27" s="39"/>
      <c r="J27" s="39"/>
      <c r="K27" s="38"/>
      <c r="L27" s="47" t="str">
        <f t="shared" si="0"/>
        <v/>
      </c>
      <c r="M27" s="38"/>
      <c r="N27" s="33"/>
      <c r="O27" s="33"/>
      <c r="P27" s="33"/>
      <c r="Q27" s="33"/>
      <c r="R27" s="33"/>
      <c r="S27" s="47" t="str">
        <f t="shared" si="1"/>
        <v/>
      </c>
      <c r="T27" s="57"/>
    </row>
    <row r="28" spans="2:20" x14ac:dyDescent="0.25">
      <c r="B28" s="5" t="s">
        <v>17</v>
      </c>
      <c r="C28" s="8" t="s">
        <v>14</v>
      </c>
      <c r="D28" s="8" t="s">
        <v>13</v>
      </c>
      <c r="E28" s="22" t="s">
        <v>23</v>
      </c>
      <c r="F28" s="5" t="s">
        <v>10</v>
      </c>
      <c r="G28" s="6">
        <v>23808843.556850754</v>
      </c>
      <c r="H28" s="6">
        <v>95235374.227403015</v>
      </c>
      <c r="I28" s="39"/>
      <c r="J28" s="39"/>
      <c r="K28" s="38"/>
      <c r="L28" s="47" t="str">
        <f t="shared" si="0"/>
        <v/>
      </c>
      <c r="M28" s="38"/>
      <c r="N28" s="33"/>
      <c r="O28" s="33"/>
      <c r="P28" s="33"/>
      <c r="Q28" s="33"/>
      <c r="R28" s="33"/>
      <c r="S28" s="47" t="str">
        <f t="shared" si="1"/>
        <v/>
      </c>
      <c r="T28" s="57"/>
    </row>
    <row r="29" spans="2:20" x14ac:dyDescent="0.25">
      <c r="B29" s="10" t="s">
        <v>17</v>
      </c>
      <c r="C29" s="15" t="s">
        <v>14</v>
      </c>
      <c r="D29" s="15" t="s">
        <v>13</v>
      </c>
      <c r="E29" s="23" t="s">
        <v>23</v>
      </c>
      <c r="F29" s="10" t="s">
        <v>11</v>
      </c>
      <c r="G29" s="11">
        <v>95235374.227403015</v>
      </c>
      <c r="H29" s="11" t="s">
        <v>3</v>
      </c>
      <c r="I29" s="41"/>
      <c r="J29" s="41"/>
      <c r="K29" s="40"/>
      <c r="L29" s="49" t="str">
        <f t="shared" si="0"/>
        <v/>
      </c>
      <c r="M29" s="40"/>
      <c r="N29" s="34"/>
      <c r="O29" s="34"/>
      <c r="P29" s="34"/>
      <c r="Q29" s="34"/>
      <c r="R29" s="34"/>
      <c r="S29" s="49" t="str">
        <f t="shared" si="1"/>
        <v/>
      </c>
      <c r="T29" s="58"/>
    </row>
    <row r="30" spans="2:20" x14ac:dyDescent="0.25">
      <c r="B30" s="14" t="s">
        <v>17</v>
      </c>
      <c r="C30" s="16" t="s">
        <v>22</v>
      </c>
      <c r="D30" s="16" t="s">
        <v>13</v>
      </c>
      <c r="E30" s="24" t="s">
        <v>23</v>
      </c>
      <c r="F30" s="14" t="s">
        <v>6</v>
      </c>
      <c r="G30" s="17" t="s">
        <v>3</v>
      </c>
      <c r="H30" s="17">
        <v>23809</v>
      </c>
      <c r="I30" s="63"/>
      <c r="J30" s="63"/>
      <c r="K30" s="42"/>
      <c r="L30" s="48" t="str">
        <f t="shared" si="0"/>
        <v/>
      </c>
      <c r="M30" s="43"/>
      <c r="N30" s="35"/>
      <c r="O30" s="35"/>
      <c r="P30" s="35"/>
      <c r="Q30" s="35"/>
      <c r="R30" s="35"/>
      <c r="S30" s="48" t="str">
        <f t="shared" si="1"/>
        <v/>
      </c>
      <c r="T30" s="59"/>
    </row>
    <row r="31" spans="2:20" s="3" customFormat="1" x14ac:dyDescent="0.25">
      <c r="B31" s="5" t="s">
        <v>17</v>
      </c>
      <c r="C31" s="8" t="s">
        <v>22</v>
      </c>
      <c r="D31" s="8" t="s">
        <v>13</v>
      </c>
      <c r="E31" s="22" t="s">
        <v>23</v>
      </c>
      <c r="F31" s="5" t="s">
        <v>7</v>
      </c>
      <c r="G31" s="6">
        <v>23809</v>
      </c>
      <c r="H31" s="6">
        <v>238088</v>
      </c>
      <c r="I31" s="29"/>
      <c r="J31" s="29"/>
      <c r="K31" s="29"/>
      <c r="L31" s="50"/>
      <c r="M31" s="29"/>
      <c r="N31" s="29"/>
      <c r="O31" s="29"/>
      <c r="P31" s="29"/>
      <c r="Q31" s="29"/>
      <c r="R31" s="29"/>
      <c r="S31" s="50"/>
      <c r="T31" s="50"/>
    </row>
    <row r="32" spans="2:20" s="3" customFormat="1" x14ac:dyDescent="0.25">
      <c r="B32" s="5" t="s">
        <v>17</v>
      </c>
      <c r="C32" s="8" t="s">
        <v>22</v>
      </c>
      <c r="D32" s="8" t="s">
        <v>13</v>
      </c>
      <c r="E32" s="22" t="s">
        <v>23</v>
      </c>
      <c r="F32" s="5" t="s">
        <v>8</v>
      </c>
      <c r="G32" s="6">
        <v>238088</v>
      </c>
      <c r="H32" s="6">
        <v>2380884</v>
      </c>
      <c r="I32" s="29"/>
      <c r="J32" s="29"/>
      <c r="K32" s="29"/>
      <c r="L32" s="50"/>
      <c r="M32" s="29"/>
      <c r="N32" s="29"/>
      <c r="O32" s="29"/>
      <c r="P32" s="29"/>
      <c r="Q32" s="29"/>
      <c r="R32" s="29"/>
      <c r="S32" s="50"/>
      <c r="T32" s="50"/>
    </row>
    <row r="33" spans="2:23" s="3" customFormat="1" x14ac:dyDescent="0.25">
      <c r="B33" s="5" t="s">
        <v>17</v>
      </c>
      <c r="C33" s="8" t="s">
        <v>22</v>
      </c>
      <c r="D33" s="8" t="s">
        <v>13</v>
      </c>
      <c r="E33" s="22" t="s">
        <v>23</v>
      </c>
      <c r="F33" s="5" t="s">
        <v>9</v>
      </c>
      <c r="G33" s="6">
        <v>2380884</v>
      </c>
      <c r="H33" s="6">
        <v>23808843.556850754</v>
      </c>
      <c r="I33" s="29"/>
      <c r="J33" s="29"/>
      <c r="K33" s="29"/>
      <c r="L33" s="50"/>
      <c r="M33" s="29"/>
      <c r="N33" s="29"/>
      <c r="O33" s="29"/>
      <c r="P33" s="29"/>
      <c r="Q33" s="29"/>
      <c r="R33" s="29"/>
      <c r="S33" s="50"/>
      <c r="T33" s="50"/>
    </row>
    <row r="34" spans="2:23" s="3" customFormat="1" x14ac:dyDescent="0.25">
      <c r="B34" s="5" t="s">
        <v>17</v>
      </c>
      <c r="C34" s="8" t="s">
        <v>22</v>
      </c>
      <c r="D34" s="8" t="s">
        <v>13</v>
      </c>
      <c r="E34" s="22" t="s">
        <v>23</v>
      </c>
      <c r="F34" s="5" t="s">
        <v>10</v>
      </c>
      <c r="G34" s="6">
        <v>23808843.556850754</v>
      </c>
      <c r="H34" s="6">
        <v>95235374.227403015</v>
      </c>
      <c r="I34" s="29"/>
      <c r="J34" s="29"/>
      <c r="K34" s="29"/>
      <c r="L34" s="50"/>
      <c r="M34" s="29"/>
      <c r="N34" s="29"/>
      <c r="O34" s="29"/>
      <c r="P34" s="29"/>
      <c r="Q34" s="29"/>
      <c r="R34" s="29"/>
      <c r="S34" s="50"/>
      <c r="T34" s="50"/>
    </row>
    <row r="35" spans="2:23" s="3" customFormat="1" x14ac:dyDescent="0.25">
      <c r="B35" s="10" t="s">
        <v>17</v>
      </c>
      <c r="C35" s="15" t="s">
        <v>22</v>
      </c>
      <c r="D35" s="15" t="s">
        <v>13</v>
      </c>
      <c r="E35" s="23" t="s">
        <v>23</v>
      </c>
      <c r="F35" s="10" t="s">
        <v>11</v>
      </c>
      <c r="G35" s="11">
        <v>95235374.227403015</v>
      </c>
      <c r="H35" s="11" t="s">
        <v>3</v>
      </c>
      <c r="I35" s="30"/>
      <c r="J35" s="30"/>
      <c r="K35" s="30"/>
      <c r="L35" s="51"/>
      <c r="M35" s="30"/>
      <c r="N35" s="30"/>
      <c r="O35" s="30"/>
      <c r="P35" s="30"/>
      <c r="Q35" s="30"/>
      <c r="R35" s="30"/>
      <c r="S35" s="51"/>
      <c r="T35" s="51"/>
    </row>
    <row r="36" spans="2:23" x14ac:dyDescent="0.25">
      <c r="B36" s="14" t="s">
        <v>18</v>
      </c>
      <c r="C36" s="16" t="s">
        <v>22</v>
      </c>
      <c r="D36" s="16" t="s">
        <v>13</v>
      </c>
      <c r="E36" s="24" t="s">
        <v>23</v>
      </c>
      <c r="F36" s="18" t="s">
        <v>25</v>
      </c>
      <c r="G36" s="14" t="s">
        <v>3</v>
      </c>
      <c r="H36" s="14">
        <v>220</v>
      </c>
      <c r="I36" s="43"/>
      <c r="J36" s="43"/>
      <c r="K36" s="42"/>
      <c r="L36" s="48" t="str">
        <f t="shared" ref="L36:L42" si="2">IF(SUM(I36:K36)=0,"",SUM(I36:K36))</f>
        <v/>
      </c>
      <c r="M36" s="43"/>
      <c r="N36" s="35"/>
      <c r="O36" s="35"/>
      <c r="P36" s="35"/>
      <c r="Q36" s="35"/>
      <c r="R36" s="35"/>
      <c r="S36" s="48" t="str">
        <f t="shared" ref="S36:S42" si="3">IF(SUM(P36:R36)=0,"",SUM(P36:R36))</f>
        <v/>
      </c>
      <c r="T36" s="59"/>
    </row>
    <row r="37" spans="2:23" x14ac:dyDescent="0.25">
      <c r="B37" s="5" t="s">
        <v>18</v>
      </c>
      <c r="C37" s="8" t="s">
        <v>22</v>
      </c>
      <c r="D37" s="8" t="s">
        <v>13</v>
      </c>
      <c r="E37" s="22" t="s">
        <v>23</v>
      </c>
      <c r="F37" s="7" t="s">
        <v>26</v>
      </c>
      <c r="G37" s="5">
        <v>220</v>
      </c>
      <c r="H37" s="5">
        <v>476</v>
      </c>
      <c r="I37" s="38"/>
      <c r="J37" s="38"/>
      <c r="K37" s="39"/>
      <c r="L37" s="47" t="str">
        <f t="shared" si="2"/>
        <v/>
      </c>
      <c r="M37" s="38"/>
      <c r="N37" s="33"/>
      <c r="O37" s="33"/>
      <c r="P37" s="33"/>
      <c r="Q37" s="33"/>
      <c r="R37" s="33"/>
      <c r="S37" s="47" t="str">
        <f t="shared" si="3"/>
        <v/>
      </c>
      <c r="T37" s="57"/>
    </row>
    <row r="38" spans="2:23" x14ac:dyDescent="0.25">
      <c r="B38" s="5" t="s">
        <v>18</v>
      </c>
      <c r="C38" s="8" t="s">
        <v>22</v>
      </c>
      <c r="D38" s="8" t="s">
        <v>13</v>
      </c>
      <c r="E38" s="22" t="s">
        <v>23</v>
      </c>
      <c r="F38" s="7" t="s">
        <v>27</v>
      </c>
      <c r="G38" s="5">
        <v>476</v>
      </c>
      <c r="H38" s="5">
        <v>1000</v>
      </c>
      <c r="I38" s="38"/>
      <c r="J38" s="38"/>
      <c r="K38" s="39"/>
      <c r="L38" s="47" t="str">
        <f t="shared" si="2"/>
        <v/>
      </c>
      <c r="M38" s="38"/>
      <c r="N38" s="33"/>
      <c r="O38" s="33"/>
      <c r="P38" s="33"/>
      <c r="Q38" s="33"/>
      <c r="R38" s="33"/>
      <c r="S38" s="47" t="str">
        <f t="shared" si="3"/>
        <v/>
      </c>
      <c r="T38" s="57"/>
    </row>
    <row r="39" spans="2:23" x14ac:dyDescent="0.25">
      <c r="B39" s="5" t="s">
        <v>18</v>
      </c>
      <c r="C39" s="8" t="s">
        <v>22</v>
      </c>
      <c r="D39" s="8" t="s">
        <v>13</v>
      </c>
      <c r="E39" s="22" t="s">
        <v>23</v>
      </c>
      <c r="F39" s="7" t="s">
        <v>28</v>
      </c>
      <c r="G39" s="6">
        <v>1000</v>
      </c>
      <c r="H39" s="6">
        <v>4762</v>
      </c>
      <c r="I39" s="38"/>
      <c r="J39" s="38"/>
      <c r="K39" s="39"/>
      <c r="L39" s="47" t="str">
        <f t="shared" si="2"/>
        <v/>
      </c>
      <c r="M39" s="38"/>
      <c r="N39" s="33"/>
      <c r="O39" s="33"/>
      <c r="P39" s="33"/>
      <c r="Q39" s="33"/>
      <c r="R39" s="33"/>
      <c r="S39" s="47" t="str">
        <f t="shared" si="3"/>
        <v/>
      </c>
      <c r="T39" s="57"/>
    </row>
    <row r="40" spans="2:23" x14ac:dyDescent="0.25">
      <c r="B40" s="10" t="s">
        <v>18</v>
      </c>
      <c r="C40" s="15" t="s">
        <v>22</v>
      </c>
      <c r="D40" s="15" t="s">
        <v>13</v>
      </c>
      <c r="E40" s="23" t="s">
        <v>23</v>
      </c>
      <c r="F40" s="10" t="s">
        <v>15</v>
      </c>
      <c r="G40" s="10">
        <v>4762</v>
      </c>
      <c r="H40" s="11">
        <v>10000</v>
      </c>
      <c r="I40" s="40"/>
      <c r="J40" s="40"/>
      <c r="K40" s="41"/>
      <c r="L40" s="49" t="str">
        <f t="shared" si="2"/>
        <v/>
      </c>
      <c r="M40" s="40"/>
      <c r="N40" s="34"/>
      <c r="O40" s="34"/>
      <c r="P40" s="34"/>
      <c r="Q40" s="34"/>
      <c r="R40" s="34"/>
      <c r="S40" s="49" t="str">
        <f t="shared" si="3"/>
        <v/>
      </c>
      <c r="T40" s="58"/>
    </row>
    <row r="41" spans="2:23" s="9" customFormat="1" x14ac:dyDescent="0.25">
      <c r="B41" s="14" t="s">
        <v>18</v>
      </c>
      <c r="C41" s="16" t="s">
        <v>22</v>
      </c>
      <c r="D41" s="16" t="s">
        <v>13</v>
      </c>
      <c r="E41" s="24" t="s">
        <v>24</v>
      </c>
      <c r="F41" s="18" t="s">
        <v>25</v>
      </c>
      <c r="G41" s="14" t="s">
        <v>3</v>
      </c>
      <c r="H41" s="14">
        <v>220</v>
      </c>
      <c r="I41" s="44"/>
      <c r="J41" s="44"/>
      <c r="K41" s="45"/>
      <c r="L41" s="52" t="str">
        <f t="shared" si="2"/>
        <v/>
      </c>
      <c r="M41" s="44"/>
      <c r="N41" s="36"/>
      <c r="O41" s="36"/>
      <c r="P41" s="36"/>
      <c r="Q41" s="36"/>
      <c r="R41" s="36"/>
      <c r="S41" s="52" t="str">
        <f t="shared" si="3"/>
        <v/>
      </c>
      <c r="T41" s="60"/>
    </row>
    <row r="42" spans="2:23" s="9" customFormat="1" x14ac:dyDescent="0.25">
      <c r="B42" s="5" t="s">
        <v>18</v>
      </c>
      <c r="C42" s="8" t="s">
        <v>22</v>
      </c>
      <c r="D42" s="8" t="s">
        <v>13</v>
      </c>
      <c r="E42" s="22" t="s">
        <v>24</v>
      </c>
      <c r="F42" s="7" t="s">
        <v>26</v>
      </c>
      <c r="G42" s="5">
        <v>220</v>
      </c>
      <c r="H42" s="5">
        <v>476</v>
      </c>
      <c r="I42" s="31"/>
      <c r="J42" s="31"/>
      <c r="K42" s="46"/>
      <c r="L42" s="53" t="str">
        <f t="shared" si="2"/>
        <v/>
      </c>
      <c r="M42" s="31"/>
      <c r="N42" s="37"/>
      <c r="O42" s="37"/>
      <c r="P42" s="37"/>
      <c r="Q42" s="37"/>
      <c r="R42" s="37"/>
      <c r="S42" s="53" t="str">
        <f t="shared" si="3"/>
        <v/>
      </c>
      <c r="T42" s="61"/>
    </row>
    <row r="43" spans="2:23" s="9" customFormat="1" x14ac:dyDescent="0.25">
      <c r="B43" s="5" t="s">
        <v>18</v>
      </c>
      <c r="C43" s="8" t="s">
        <v>22</v>
      </c>
      <c r="D43" s="8" t="s">
        <v>13</v>
      </c>
      <c r="E43" s="22" t="s">
        <v>24</v>
      </c>
      <c r="F43" s="7" t="s">
        <v>27</v>
      </c>
      <c r="G43" s="5">
        <v>476</v>
      </c>
      <c r="H43" s="5">
        <v>1000</v>
      </c>
      <c r="I43" s="31"/>
      <c r="J43" s="31"/>
      <c r="K43" s="31"/>
      <c r="L43" s="54"/>
      <c r="M43" s="31"/>
      <c r="N43" s="31"/>
      <c r="O43" s="31"/>
      <c r="P43" s="31"/>
      <c r="Q43" s="31"/>
      <c r="R43" s="31"/>
      <c r="S43" s="54"/>
      <c r="T43" s="54"/>
    </row>
    <row r="44" spans="2:23" s="9" customFormat="1" x14ac:dyDescent="0.25">
      <c r="B44" s="5" t="s">
        <v>18</v>
      </c>
      <c r="C44" s="8" t="s">
        <v>22</v>
      </c>
      <c r="D44" s="8" t="s">
        <v>13</v>
      </c>
      <c r="E44" s="22" t="s">
        <v>24</v>
      </c>
      <c r="F44" s="7" t="s">
        <v>28</v>
      </c>
      <c r="G44" s="6">
        <v>1000</v>
      </c>
      <c r="H44" s="6">
        <v>4762</v>
      </c>
      <c r="I44" s="31"/>
      <c r="J44" s="31"/>
      <c r="K44" s="31"/>
      <c r="L44" s="54"/>
      <c r="M44" s="31"/>
      <c r="N44" s="31"/>
      <c r="O44" s="31"/>
      <c r="P44" s="31"/>
      <c r="Q44" s="31"/>
      <c r="R44" s="31"/>
      <c r="S44" s="54"/>
      <c r="T44" s="54"/>
    </row>
    <row r="45" spans="2:23" s="9" customFormat="1" x14ac:dyDescent="0.25">
      <c r="B45" s="10" t="s">
        <v>18</v>
      </c>
      <c r="C45" s="15" t="s">
        <v>22</v>
      </c>
      <c r="D45" s="15" t="s">
        <v>13</v>
      </c>
      <c r="E45" s="23" t="s">
        <v>24</v>
      </c>
      <c r="F45" s="10" t="s">
        <v>15</v>
      </c>
      <c r="G45" s="10">
        <v>4762</v>
      </c>
      <c r="H45" s="11">
        <v>10000</v>
      </c>
      <c r="I45" s="32"/>
      <c r="J45" s="32"/>
      <c r="K45" s="32"/>
      <c r="L45" s="55"/>
      <c r="M45" s="32"/>
      <c r="N45" s="32"/>
      <c r="O45" s="32"/>
      <c r="P45" s="32"/>
      <c r="Q45" s="32"/>
      <c r="R45" s="32"/>
      <c r="S45" s="55"/>
      <c r="T45" s="55"/>
    </row>
    <row r="46" spans="2:23" s="9" customFormat="1" x14ac:dyDescent="0.25">
      <c r="E46" s="27"/>
    </row>
    <row r="47" spans="2:23" x14ac:dyDescent="0.25">
      <c r="B47" s="19"/>
      <c r="C47" s="20" t="s">
        <v>30</v>
      </c>
      <c r="U47" s="1"/>
      <c r="V47" s="1"/>
      <c r="W47" s="1"/>
    </row>
  </sheetData>
  <sheetProtection algorithmName="SHA-512" hashValue="uCoVnCnncZQzs3g3641MiTuQAa/zrzkOMKgKjhLu9mz17G7W6jbNOmqTqE0tqTlkceeZCNqcK2AEsi1N+8P6SQ==" saltValue="IcUnukMZUWTb0/IjSUdOtw==" spinCount="100000" sheet="1" objects="1" scenarios="1"/>
  <pageMargins left="0.25" right="0.25" top="0.75" bottom="0.75" header="0.3" footer="0.3"/>
  <pageSetup paperSize="9" scale="43" fitToHeight="0" orientation="landscape" r:id="rId1"/>
  <ignoredErrors>
    <ignoredError sqref="L6:L45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2254AC1D23964E973A1794EBEB7DBC" ma:contentTypeVersion="0" ma:contentTypeDescription="Criar um novo documento." ma:contentTypeScope="" ma:versionID="a9c7635204f0c44e1a6172edc55e79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506b910cc15b996377c43172305fc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B9F5EF-5A66-4043-A7E4-0128B330E2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B07E5B-274D-47AA-8B6B-D313EA958D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3BEE982-E029-45E1-902E-D6AF9A845158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Preços Fixos</vt:lpstr>
      <vt:lpstr>Preços Indexados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Pinto</dc:creator>
  <cp:lastModifiedBy>Luis Soares</cp:lastModifiedBy>
  <cp:lastPrinted>2024-05-06T10:23:29Z</cp:lastPrinted>
  <dcterms:created xsi:type="dcterms:W3CDTF">2022-10-24T14:10:29Z</dcterms:created>
  <dcterms:modified xsi:type="dcterms:W3CDTF">2025-04-08T15:43:35Z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0x010100A62254AC1D23964E973A1794EBEB7DBC</vt:lpwstr>
  </property>
</Properties>
</file>