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electricidade/regulamentos/tarifario/Documents/Normas complementares SE 2019/Concessionária da Zona Piloto/"/>
    </mc:Choice>
  </mc:AlternateContent>
  <bookViews>
    <workbookView xWindow="0" yWindow="0" windowWidth="28800" windowHeight="13500"/>
  </bookViews>
  <sheets>
    <sheet name="Índice" sheetId="10" r:id="rId1"/>
    <sheet name=" N3-01-EN - Balanço" sheetId="1" r:id="rId2"/>
    <sheet name="N3-02-EN - DR" sheetId="2" r:id="rId3"/>
    <sheet name="N3-03-EN - Imobilizado_amort" sheetId="8" r:id="rId4"/>
    <sheet name="N3-04-EN - Sub invest" sheetId="9" r:id="rId5"/>
    <sheet name="N3-05-EN - TPE" sheetId="11" r:id="rId6"/>
    <sheet name="N3-06-EN - FSE" sheetId="4" r:id="rId7"/>
    <sheet name="N3-07-EN - O. Gastos e Perdas" sheetId="12" r:id="rId8"/>
    <sheet name="N3-08-EN - Proveitos" sheetId="7" r:id="rId9"/>
    <sheet name="N3-08-EN - DACP" sheetId="1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DAT1">#REF!</definedName>
    <definedName name="____DAT11">[1]Original!#REF!</definedName>
    <definedName name="____DAT12">[1]Original!#REF!</definedName>
    <definedName name="____DAT13">[1]Original!#REF!</definedName>
    <definedName name="____DAT14">[1]Original!#REF!</definedName>
    <definedName name="____DAT19">[1]Original!#REF!</definedName>
    <definedName name="____DAT2">#REF!</definedName>
    <definedName name="____DAT20">[1]Original!#REF!</definedName>
    <definedName name="____DAT21">[1]Original!#REF!</definedName>
    <definedName name="____DAT22">[1]Original!#REF!</definedName>
    <definedName name="____DAT23">[1]Original!#REF!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44220000___Edifíc._out._constr.">[2]ICursoMes!$C$8:$F$8</definedName>
    <definedName name="_44232110___Transporte_Electricidade___Subestações_Novas">[2]ICursoMes!$C$10:$F$10</definedName>
    <definedName name="_44232120___Transporte_Electricidade___Ampliação_Subestações">[2]ICursoMes!$C$11:$F$11</definedName>
    <definedName name="_44232130___Transporte_Electricidade___Remodelação_Subestações">[2]ICursoMes!$C$12:$F$12</definedName>
    <definedName name="_44232180___Transporte_Electricidade_Bateria_de_Condensadores">[2]ICursoMes!$C$13:$F$13</definedName>
    <definedName name="_44232210___Transporte_Electricidade___Linhas_150kv">[2]ICursoMes!$C$15:$F$15</definedName>
    <definedName name="_44232220___Transporte_Electricidade___Linhas_220Kv">[2]ICursoMes!$C$16:$F$16</definedName>
    <definedName name="_44232230___Transporte_Electricidade___Linhas_400KV">[2]ICursoMes!$C$17:$F$17</definedName>
    <definedName name="_44232310___Transporte_Electricidade___Gestor_Sistema">[2]ICursoMes!$C$20:$F$20</definedName>
    <definedName name="_44232520___Transporte_Electricidade___Cont.Medida_Fact.Prod.">[2]ICursoMes!$C$21:$F$21</definedName>
    <definedName name="_44238110___Telecomunicações_Segurança___Comutação_Telefónica">[2]ICursoMes!$C$23:$F$23</definedName>
    <definedName name="_44238120___Telecomunicações_Segurança___transmissão_de_dados">[2]ICursoMes!$C$24:$F$24</definedName>
    <definedName name="_44238130___Telecomunicações_Segurança___Fibra_Óptica">[2]ICursoMes!$C$25:$F$25</definedName>
    <definedName name="_44238140___Telecomunicações___Segurança_Sist._de_Alimentação">[2]ICursoMes!$C$26:$F$26</definedName>
    <definedName name="_44238230___Telecomunicações_Não_Reguladas_no_Sist.Eléctrico">[2]ICursoMes!$C$18:$F$18</definedName>
    <definedName name="_44261100___Equip_Informático_Próprio___Equipamento_central">[2]ICursoMes!$C$28:$F$28</definedName>
    <definedName name="_ano1">[3]dados!$A$2</definedName>
    <definedName name="_ano2">[3]dados!$A$3</definedName>
    <definedName name="_ano3">[4]dados!$A$4</definedName>
    <definedName name="_ano4">[4]dados!$A$5</definedName>
    <definedName name="_DAT1">#REF!</definedName>
    <definedName name="_DAT10">#REF!</definedName>
    <definedName name="_DAT11">[5]Original!#REF!</definedName>
    <definedName name="_DAT12">[5]Original!#REF!</definedName>
    <definedName name="_DAT13">[5]Original!#REF!</definedName>
    <definedName name="_DAT14">[5]Original!#REF!</definedName>
    <definedName name="_DAT15">#REF!</definedName>
    <definedName name="_DAT16">#REF!</definedName>
    <definedName name="_DAT17">#REF!</definedName>
    <definedName name="_DAT18">#REF!</definedName>
    <definedName name="_DAT19">[5]Original!#REF!</definedName>
    <definedName name="_DAT2">#REF!</definedName>
    <definedName name="_DAT20">[5]Original!#REF!</definedName>
    <definedName name="_DAT21">[5]Original!#REF!</definedName>
    <definedName name="_DAT22">[5]Original!#REF!</definedName>
    <definedName name="_DAT23">[5]Original!#REF!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g527">'[6]1997'!$C$15:$H$40</definedName>
    <definedName name="_Fill" localSheetId="9" hidden="1">#REF!</definedName>
    <definedName name="_Fill" hidden="1">#REF!</definedName>
    <definedName name="_Key1" localSheetId="9" hidden="1">#REF!</definedName>
    <definedName name="_Key1" hidden="1">#REF!</definedName>
    <definedName name="_Key2" localSheetId="9" hidden="1">#REF!</definedName>
    <definedName name="_Key2" hidden="1">#REF!</definedName>
    <definedName name="_l">'[4]quadro 27a'!$D$8:$O$8</definedName>
    <definedName name="_Order1" hidden="1">255</definedName>
    <definedName name="_Order2" hidden="1">255</definedName>
    <definedName name="_Sort" localSheetId="9" hidden="1">#REF!</definedName>
    <definedName name="_Sort" hidden="1">#REF!</definedName>
    <definedName name="a">[4]dados!$A$2</definedName>
    <definedName name="acum">[7]dados!$AJ$6:$AJ$147</definedName>
    <definedName name="ACUMUL">[8]dados!$AJ$6:$AJ$147</definedName>
    <definedName name="Amort.97_com">#REF!</definedName>
    <definedName name="Amort.97_sem">#REF!</definedName>
    <definedName name="ano">#REF!</definedName>
    <definedName name="ano1a">[9]dados!$A$2</definedName>
    <definedName name="ano2a">[9]dados!$A$3</definedName>
    <definedName name="ANOS10">[10]Serv.dívida!$A$3:$R$171</definedName>
    <definedName name="anscount" hidden="1">21</definedName>
    <definedName name="_xlnm.Print_Area" localSheetId="1">' N3-01-EN - Balanço'!$B$2:$G$48</definedName>
    <definedName name="_xlnm.Print_Area" localSheetId="0">Índice!$A$1:$D$18</definedName>
    <definedName name="_xlnm.Print_Area" localSheetId="2">'N3-02-EN - DR'!$B$2:$G$32</definedName>
    <definedName name="_xlnm.Print_Area" localSheetId="3">'N3-03-EN - Imobilizado_amort'!$C$2:$I$36</definedName>
    <definedName name="_xlnm.Print_Area" localSheetId="4">'N3-04-EN - Sub invest'!$C$4:$M$17</definedName>
    <definedName name="_xlnm.Print_Area" localSheetId="5">'N3-05-EN - TPE'!$B$1:$E$16</definedName>
    <definedName name="_xlnm.Print_Area" localSheetId="6">'N3-06-EN - FSE'!$B$2:$L$38</definedName>
    <definedName name="_xlnm.Print_Area" localSheetId="7">'N3-07-EN - O. Gastos e Perdas'!$B$2:$F$13</definedName>
    <definedName name="_xlnm.Print_Area" localSheetId="9">'N3-08-EN - DACP'!$B$1:$L$60</definedName>
    <definedName name="_xlnm.Print_Area" localSheetId="8">'N3-08-EN - Proveitos'!$B$2:$D$14</definedName>
    <definedName name="Area_principal">#REF!</definedName>
    <definedName name="ARREDOND">[11]P5!$H$5</definedName>
    <definedName name="AS2DocOpenMode" hidden="1">"AS2DocumentEdit"</definedName>
    <definedName name="ASDF">[12]Serv.dívida!$A$3:$R$171</definedName>
    <definedName name="asf">#REF!</definedName>
    <definedName name="ASTW">[8]dados!$F$6:$Q$147</definedName>
    <definedName name="b">[4]dados!$A$3</definedName>
    <definedName name="bal">#REF!</definedName>
    <definedName name="_xlnm.Database">#REF!</definedName>
    <definedName name="CABOS_SUBT">#REF!</definedName>
    <definedName name="Case">[13]P.Operacionais!$F$4</definedName>
    <definedName name="ccomb">[14]combustivel!$C$5:$N$88</definedName>
    <definedName name="ccomb_c">[14]combustivel!$C$3:$N$3</definedName>
    <definedName name="ccomb_l">[14]combustivel!$B$5:$B$88</definedName>
    <definedName name="çk">#REF!</definedName>
    <definedName name="Classes_do_imobilizado">[2]ICursoMes!$C$6:$F$6</definedName>
    <definedName name="CO_01">'[15]Controlo Orçamental2'!$O$6</definedName>
    <definedName name="CO_02">'[15]Controlo Orçamental2'!$O$7</definedName>
    <definedName name="CO_03">'[15]Controlo Orçamental2'!$O$8</definedName>
    <definedName name="CO_04">'[15]Controlo Orçamental2'!$O$126</definedName>
    <definedName name="CO_05">'[15]Controlo Orçamental2'!$O$127</definedName>
    <definedName name="CO_06">'[15]Controlo Orçamental2'!$O$128</definedName>
    <definedName name="CO_07">'[15]Controlo Orçamental2'!$O$10</definedName>
    <definedName name="CO_08">'[15]Controlo Orçamental2'!$O$11</definedName>
    <definedName name="CO_09">'[15]Controlo Orçamental2'!$O$12</definedName>
    <definedName name="CO_10">'[15]Controlo Orçamental2'!$O$13</definedName>
    <definedName name="CO_11">'[15]Controlo Orçamental2'!$O$14</definedName>
    <definedName name="CO_12">'[15]Controlo Orçamental2'!$O$15</definedName>
    <definedName name="CO_13">'[15]Controlo Orçamental2'!$O$16</definedName>
    <definedName name="CO_14">'[15]Controlo Orçamental2'!$O$17</definedName>
    <definedName name="CO_15">'[15]Controlo Orçamental2'!$O$18</definedName>
    <definedName name="CO_16">'[15]Controlo Orçamental2'!$O$19</definedName>
    <definedName name="CO_17">'[15]Controlo Orçamental2'!$O$20</definedName>
    <definedName name="CO_18">'[15]Controlo Orçamental2'!$O$21</definedName>
    <definedName name="CO_19">'[15]Controlo Orçamental2'!$O$22</definedName>
    <definedName name="CO_20">'[15]Controlo Orçamental2'!$O$23</definedName>
    <definedName name="CO_21">'[15]Controlo Orçamental2'!$O$24</definedName>
    <definedName name="CO_22">'[15]Controlo Orçamental2'!$O$25</definedName>
    <definedName name="CO_23">'[15]Controlo Orçamental2'!$O$26</definedName>
    <definedName name="CO_24">'[15]Controlo Orçamental2'!$O$27</definedName>
    <definedName name="CO_25">'[15]Controlo Orçamental2'!$O$28</definedName>
    <definedName name="CO_26">'[15]Controlo Orçamental2'!$O$29</definedName>
    <definedName name="CO_27">'[15]Controlo Orçamental2'!$O$30</definedName>
    <definedName name="CO_28">'[15]Controlo Orçamental2'!$O$31</definedName>
    <definedName name="CO_29">'[15]Controlo Orçamental2'!$O$32</definedName>
    <definedName name="CO_30">'[15]Controlo Orçamental2'!$O$33</definedName>
    <definedName name="CO_31">'[15]Controlo Orçamental2'!$O$34</definedName>
    <definedName name="CO_32">'[15]Controlo Orçamental2'!$O$35</definedName>
    <definedName name="CO_33">'[15]Controlo Orçamental2'!$O$36</definedName>
    <definedName name="CO_34">'[15]Controlo Orçamental2'!$O$37</definedName>
    <definedName name="CO_35">'[15]Controlo Orçamental2'!$O$38</definedName>
    <definedName name="CO_36">'[15]Controlo Orçamental2'!$O$39</definedName>
    <definedName name="CO_37">[15]Novo03!$H$1281</definedName>
    <definedName name="CO_38">[15]Novo03!$H$1282</definedName>
    <definedName name="CO_39">[15]Novo03!$H$1549</definedName>
    <definedName name="CO_40">[15]Novo03!$H$1639</definedName>
    <definedName name="CO_41">'[15]Controlo Orçamental2'!$P$43</definedName>
    <definedName name="CO_42">'[15]Controlo Orçamental2'!$P$44</definedName>
    <definedName name="CO_43">'[15]Controlo Orçamental2'!$P$45</definedName>
    <definedName name="CO_44">'[15]Controlo Orçamental2'!$P$46</definedName>
    <definedName name="CO_45">'[15]Controlo Orçamental2'!$P$47</definedName>
    <definedName name="CO_46">'[15]Controlo Orçamental2'!$P$49</definedName>
    <definedName name="CO_47">'[15]Controlo Orçamental2'!$P$50</definedName>
    <definedName name="CO_48">'[15]Controlo Orçamental2'!$P$51</definedName>
    <definedName name="CO_49">[15]RCP!$V$38</definedName>
    <definedName name="CO_50">[15]RCP!$V$39</definedName>
    <definedName name="CO_51">[15]RCP!$V$40</definedName>
    <definedName name="CO_52">'[15]Controlo Orçamental2'!$O$116</definedName>
    <definedName name="CO_53">'[15]Controlo Orçamental2'!$O$117</definedName>
    <definedName name="CO_54">'[15]Controlo Orçamental2'!$O$118</definedName>
    <definedName name="CO_55">'[15]Controlo Orçamental2'!$O$119</definedName>
    <definedName name="CO_56">'[15]Controlo Orçamental2'!$O$40</definedName>
    <definedName name="CO_57">'[15]Indicadores R'!$W$5</definedName>
    <definedName name="CO_58">'[15]Indicadores R'!$W$6</definedName>
    <definedName name="CO_59">'[15]Indicadores R'!$W$7</definedName>
    <definedName name="CO_60">'[15]Indicadores R'!$W$8</definedName>
    <definedName name="CO_61">'[15]Indicadores R'!$W$9</definedName>
    <definedName name="CO_62">'[15]Indicadores R'!$W$10</definedName>
    <definedName name="CO_63">'[15]Indicadores R'!$W$13</definedName>
    <definedName name="CO_64">'[15]Indicadores R'!$W$14</definedName>
    <definedName name="CO_65">'[15]Indicadores R'!$W$15</definedName>
    <definedName name="CO_66">'[15]Indicadores R'!$W$18</definedName>
    <definedName name="CO_67">'[15]Indicadores R'!$W$19</definedName>
    <definedName name="CO_68">'[15]Indicadores R'!$W$20</definedName>
    <definedName name="CO_69">'[15]Indicadores R'!$Z$54</definedName>
    <definedName name="CO_70">'[15]Indicadores R'!$Z$58</definedName>
    <definedName name="CO_71">'[15]Indicadores R'!$Z$62</definedName>
    <definedName name="consgj_anoc">#REF!</definedName>
    <definedName name="consgj_anoc_c">#REF!</definedName>
    <definedName name="d">[16]combustivel!$C$5:$N$88</definedName>
    <definedName name="dacp" localSheetId="9">'N3-08-EN - DACP'!$B$1:$E$34</definedName>
    <definedName name="dacp">#REF!</definedName>
    <definedName name="dados">[17]DADBAL!$E$7:$AF$145</definedName>
    <definedName name="dados_l">[17]DADBAL!$D$7:$D$145</definedName>
    <definedName name="dados_mreg">[18]Dados_MReg!$F$9:$AC$97</definedName>
    <definedName name="dados_mreg_l">[18]Dados_MReg!$E$9:$E$97</definedName>
    <definedName name="DAT1B">#REF!</definedName>
    <definedName name="DAT2B">#REF!</definedName>
    <definedName name="DAT3B">#REF!</definedName>
    <definedName name="DAT4B">#REF!</definedName>
    <definedName name="DAT5B">#REF!</definedName>
    <definedName name="DAT6B">#REF!</definedName>
    <definedName name="DAT7B">#REF!</definedName>
    <definedName name="DAT8B">#REF!</definedName>
    <definedName name="DAT9B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fg">#REF!</definedName>
    <definedName name="dfhdfh">#REF!</definedName>
    <definedName name="dfhdthd">#REF!</definedName>
    <definedName name="dfhy">#REF!</definedName>
    <definedName name="dfyd">#REF!</definedName>
    <definedName name="dfydh">[7]dados!$C$1</definedName>
    <definedName name="drf">#REF!</definedName>
    <definedName name="drhy">#REF!</definedName>
    <definedName name="drn">#REF!</definedName>
    <definedName name="dryd">'[19]KPI''s'!$B$23:$E$44</definedName>
    <definedName name="dryde">#REF!</definedName>
    <definedName name="DTRDGD">#REF!</definedName>
    <definedName name="dtrydey">#REF!</definedName>
    <definedName name="dtyude">#REF!</definedName>
    <definedName name="dudr">#REF!</definedName>
    <definedName name="dydh">'[19]KPI''s'!$B$3:$O$19</definedName>
    <definedName name="e">[16]combustivel!$C$3:$N$3</definedName>
    <definedName name="Edifícios_e_Outras_Construções">[2]ICursoMes!$C$7:$F$7</definedName>
    <definedName name="emissao_0_c">[20]emissao!$D$3:$O$3</definedName>
    <definedName name="emissao_0_l">[20]emissao!$B$4:$B$33</definedName>
    <definedName name="emissoes_anoc">#REF!</definedName>
    <definedName name="emissoes_anoc_c">#REF!</definedName>
    <definedName name="ENCARGOS_FINANCEIROS_IMPUTADOS_AO_INVESTIMENTO">#REF!</definedName>
    <definedName name="enccomb_anoc">#REF!</definedName>
    <definedName name="enccomb_anoc_c">#REF!</definedName>
    <definedName name="Equipamento_acessório">[2]ICursoMes!$C$22:$F$22</definedName>
    <definedName name="ERY">[8]dados!$D$6:$D$147</definedName>
    <definedName name="EV__LASTREFTIME__" hidden="1">40567.7804166667</definedName>
    <definedName name="f">[16]combustivel!$B$5:$B$88</definedName>
    <definedName name="F020100EvolCons">'[15]Procura R2'!$B$19:$R$23</definedName>
    <definedName name="F020200EvConsHom">'[15]Procura R2'!$B$27:$R$29</definedName>
    <definedName name="F020300EvMovel">'[15]Procura R2'!$B$32:$R$35</definedName>
    <definedName name="F020700VendasDesvios">'[15]Controlo Orçamental'!$B$56:$N$68</definedName>
    <definedName name="F020800DesvCAEE">[15]DesvTarMostra!$S$3:$AG$8</definedName>
    <definedName name="F020801DesvSAEE">[15]DesvTarMostra!$S$50:$AG$55</definedName>
    <definedName name="F020801DesvTarif">[21]DesvTarMostra!$S$3:$AG$8</definedName>
    <definedName name="F020802DesvSAEE">[21]DesvTarMostra!$S$50:$AG$55</definedName>
    <definedName name="F030200AquisEnerg">'[15]Controlo Orçamental'!$B$5:$J$15</definedName>
    <definedName name="F030500EstrPortEsp">[15]FontesEnerg!$O$112:$R$120</definedName>
    <definedName name="F030600EncFixos">'[15]Controlo Orçamental'!$B$117:$G$128</definedName>
    <definedName name="F030700EncVar">'[15]Controlo Orçamental'!$B$132:$G$146</definedName>
    <definedName name="F030800EncTotais">'[15]Controlo Orçamental'!$B$152:$I$163</definedName>
    <definedName name="F030900CustoMedio">[15]Novo03!$U$362:$AC$376</definedName>
    <definedName name="F031000DesvCVar">'[15]Controlo Orçamental'!$B$72:$I$93</definedName>
    <definedName name="F031100DesvCVarAcum">'[15]Controlo Orçamental'!$B$96:$I$112</definedName>
    <definedName name="F040100Invest">'[2]Novo Desvio'!$A$7:$K$43</definedName>
    <definedName name="FA">[7]dados!$AJ$6:$AJ$147</definedName>
    <definedName name="FA01Procura">'[15]Controlo Orçamental'!$B$35:$J$50</definedName>
    <definedName name="FA02VendasGWh">'[15]Procura R'!$B$12:$R$26</definedName>
    <definedName name="FA03OrcExplor">'[15]Orc.Expl. R'!$B$5:$R$33</definedName>
    <definedName name="FA0401Real">[2]Anexos!$B$4:$R$42</definedName>
    <definedName name="FA0402RealCTot">[2]Anexos!$B$47:$R$73</definedName>
    <definedName name="FA0403ICursoAno">[2]ICursoAno!$B$2:$F$33</definedName>
    <definedName name="FA0403ICursoAnoDet1">[2]ICursoAnoDet!$B$2:$H$72</definedName>
    <definedName name="FA0403ICursoAnoDet2">[2]ICursoAnoDet!$B$75:$H$145</definedName>
    <definedName name="FA0403ICursoAnoDet3">[2]ICursoAnoDet!$B$148:$H$218</definedName>
    <definedName name="FA0403ICursoAnoDet4">[2]ICursoAnoDet!$B$221:$H$291</definedName>
    <definedName name="FA0403ICursoAnoDet5">[2]ICursoAnoDet!$B$294:$H$364</definedName>
    <definedName name="FA0403ICursoAnoDet6">[2]ICursoAnoDet!$B$367:$H$437</definedName>
    <definedName name="FA0403ICursoAnoDet7">[2]ICursoAnoDet!$B$440:$H$510</definedName>
    <definedName name="FA0403ICursoMes">[2]ICursoMes!$B$2:$F$33</definedName>
    <definedName name="FA0403IExplActMes">[2]IExplActMes!$B$2:$G$23</definedName>
    <definedName name="FA0403IExplAno">[2]IExplAno!$B$2:$I$28</definedName>
    <definedName name="FA0403IExplAnoDet">[2]IExplAnoDet!$B$2:$I$79</definedName>
    <definedName name="FA0403IExplAnoDet1">[2]IExplAnoDet!$B$82:$J$159</definedName>
    <definedName name="FA0403IExplMes">[2]IExplMes!$B$2:$I$29</definedName>
    <definedName name="FA04DesvTarifario">[15]DesvTarMostra!$B$1:$P$96</definedName>
    <definedName name="FA04DesvTarifario1">[21]DesvTarMostra!$B$1:$P$96</definedName>
    <definedName name="FA05ComprasGWh">'[15]Oferta R'!$B$5:$R$20</definedName>
    <definedName name="FA06EncFixos">'[15]Oferta R'!$B$41:$R$56</definedName>
    <definedName name="FA07EncVar">'[15]Oferta R'!$B$59:$R$75</definedName>
    <definedName name="FA08Combustiveis">'[15]Procura R'!$B$83:$R$93</definedName>
    <definedName name="FactRNT_printarea">#REF!</definedName>
    <definedName name="factura_hidr_cont">[22]factura_hidrica!$C$70:$N$96</definedName>
    <definedName name="factura_hidr_cont_c">[22]factura_hidrica!$C$69:$N$69</definedName>
    <definedName name="factura_hidr_cont_l">[22]factura_hidrica!$B$70:$B$96</definedName>
    <definedName name="factura_term_c">#REF!</definedName>
    <definedName name="factura_term_cont">[22]factura_termica!$C$106:$N$135</definedName>
    <definedName name="factura_term_cont_c">[22]factura_termica!$C$105:$N$105</definedName>
    <definedName name="factura_term_cont_l">[22]factura_termica!$B$106:$B$135</definedName>
    <definedName name="factura_term_l">#REF!</definedName>
    <definedName name="fase">[23]Folha1!$A$2</definedName>
    <definedName name="fdhd">#REF!</definedName>
    <definedName name="fgjffvjf">#REF!</definedName>
    <definedName name="fgjfjfjfjhg">#REF!</definedName>
    <definedName name="fgjfjj">#REF!</definedName>
    <definedName name="fgjfrjfyju">#REF!</definedName>
    <definedName name="fgs">#REF!</definedName>
    <definedName name="fhjfjfjf">#REF!</definedName>
    <definedName name="Gestão_do_sistema">[2]ICursoMes!$C$19:$F$19</definedName>
    <definedName name="ghkg">[7]dados!$F$6:$Q$147</definedName>
    <definedName name="ghufh">#REF!</definedName>
    <definedName name="gi">[10]Serv.dívida!$A$3:$R$171</definedName>
    <definedName name="_xlnm.Recorder">#REF!</definedName>
    <definedName name="gyo">[7]dados!$D$6:$D$147</definedName>
    <definedName name="h">#REF!</definedName>
    <definedName name="hjk">#REF!</definedName>
    <definedName name="HTML_CodePage" hidden="1">1252</definedName>
    <definedName name="HTML_Control" localSheetId="4" hidden="1">{"'Parte I (BPA)'!$A$1:$A$3"}</definedName>
    <definedName name="HTML_Control" localSheetId="9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i">'[4]quadro 27a'!$D$7:$P$16</definedName>
    <definedName name="Imob.97_com">#REF!</definedName>
    <definedName name="Imob97_sem">#REF!</definedName>
    <definedName name="IMOBILIZADO__EM_CURSO">[2]ICursoMes!$C$2:$F$2</definedName>
    <definedName name="INV_COMPLETO">#REF!</definedName>
    <definedName name="INV_RESUM">#REF!</definedName>
    <definedName name="Investimento_MM">#REF!</definedName>
    <definedName name="j">'[4]quadro 27a'!$C$7:$C$16</definedName>
    <definedName name="jghj">#REF!</definedName>
    <definedName name="limcount" hidden="1">21</definedName>
    <definedName name="Linhas">[2]ICursoMes!$C$14:$F$14</definedName>
    <definedName name="m">[8]dados!$D$6:$D$147</definedName>
    <definedName name="mapa_hidr">'[22]res.cae''s hidr'!$AD$13:$BA$68</definedName>
    <definedName name="mapa_hidr_c">'[22]res.cae''s hidr'!$AD$1:$BA$1</definedName>
    <definedName name="mapa_hidr_l">'[22]res.cae''s hidr'!$Y$13:$Y$68</definedName>
    <definedName name="mapa_term">'[22]res.cae''s '!$AD$12:$BA$121</definedName>
    <definedName name="mapa_term_c">'[22]res.cae''s '!$AD$1:$BA$1</definedName>
    <definedName name="mapa_term_l">'[22]res.cae''s '!$Y$12:$Y$122</definedName>
    <definedName name="mapa1">#REF!</definedName>
    <definedName name="mes">#REF!</definedName>
    <definedName name="mes_out">#REF!</definedName>
    <definedName name="meses">#REF!</definedName>
    <definedName name="meses1">#REF!</definedName>
    <definedName name="MIGUEL">[5]Original!$A$2:$A$589</definedName>
    <definedName name="No_mês_2004_09">[2]ICursoMes!$C$3:$F$3</definedName>
    <definedName name="ORÇ_01">[19]update!$B$3</definedName>
    <definedName name="ORÇ_02">[19]update!$B$4</definedName>
    <definedName name="ORÇ_03">[19]update!$B$5</definedName>
    <definedName name="ORÇ_04">[19]update!$B$6</definedName>
    <definedName name="ORÇ_05">[19]update!$B$7</definedName>
    <definedName name="ORÇ_06">[19]update!$B$8</definedName>
    <definedName name="ORÇ_06.1">[19]update!$B$9</definedName>
    <definedName name="ORÇ_06.2">[19]update!$B$10</definedName>
    <definedName name="ORÇ_07">[19]update!$B$11</definedName>
    <definedName name="ORÇ_08">[19]update!$B$12</definedName>
    <definedName name="ORÇ_09">[19]update!$B$13</definedName>
    <definedName name="ORÇ_10">[19]update!$B$14</definedName>
    <definedName name="ORÇ_100">[19]update!$B$131</definedName>
    <definedName name="ORÇ_101">[19]update!$B$132</definedName>
    <definedName name="ORÇ_101.1">[19]update!$B$133</definedName>
    <definedName name="ORÇ_101.2">[19]update!$B$134</definedName>
    <definedName name="ORÇ_101.3">[19]update!$B$135</definedName>
    <definedName name="ORÇ_102">[19]update!$B$136</definedName>
    <definedName name="ORÇ_103">[19]update!$B$140</definedName>
    <definedName name="ORÇ_104">[19]update!$B$142</definedName>
    <definedName name="ORÇ_105">[19]update!$B$143</definedName>
    <definedName name="ORÇ_106">[19]update!$B$145</definedName>
    <definedName name="ORÇ_107">[19]update!$B$147</definedName>
    <definedName name="ORÇ_108">[19]update!$B$148</definedName>
    <definedName name="ORÇ_109">[19]update!$B$149</definedName>
    <definedName name="ORÇ_11">[19]update!$B$15</definedName>
    <definedName name="ORÇ_110">[19]update!$B$150</definedName>
    <definedName name="ORÇ_111">[19]update!$B$151</definedName>
    <definedName name="ORÇ_112">[24]update!#REF!</definedName>
    <definedName name="ORÇ_113">[24]update!#REF!</definedName>
    <definedName name="ORÇ_114">[19]update!$B$152</definedName>
    <definedName name="ORÇ_115">[19]update!$B$153</definedName>
    <definedName name="ORÇ_115.1">[19]update!$B$144</definedName>
    <definedName name="ORÇ_116">[19]update!$B$154</definedName>
    <definedName name="ORÇ_117">[19]update!$B$155</definedName>
    <definedName name="ORÇ_118">[19]update!$B$157</definedName>
    <definedName name="ORÇ_119">[19]update!$B$158</definedName>
    <definedName name="ORÇ_119.1">[19]update!$B$159</definedName>
    <definedName name="ORÇ_119.2">[19]update!$B$160</definedName>
    <definedName name="ORÇ_12">[19]update!$B$16</definedName>
    <definedName name="ORÇ_120">[19]update!$B$161</definedName>
    <definedName name="ORÇ_121">[19]update!$B$162</definedName>
    <definedName name="ORÇ_122">[19]update!$B$163</definedName>
    <definedName name="ORÇ_123">[19]update!$B$164</definedName>
    <definedName name="ORÇ_123.1">[19]update!$B$165</definedName>
    <definedName name="ORÇ_124">[19]update!$B$166</definedName>
    <definedName name="ORÇ_124.1">[19]update!$B$167</definedName>
    <definedName name="ORÇ_125">[19]update!$B$168</definedName>
    <definedName name="ORÇ_125.1">[19]update!$B$171</definedName>
    <definedName name="ORÇ_126">[24]update!#REF!</definedName>
    <definedName name="ORÇ_127">[24]update!#REF!</definedName>
    <definedName name="ORÇ_127.1">[24]update!#REF!</definedName>
    <definedName name="ORÇ_128">[24]update!#REF!</definedName>
    <definedName name="ORÇ_129">[24]update!#REF!</definedName>
    <definedName name="ORÇ_13">[19]update!$B$17</definedName>
    <definedName name="ORÇ_130">[24]update!#REF!</definedName>
    <definedName name="ORÇ_131">[19]update!$B$172</definedName>
    <definedName name="ORÇ_132">[19]update!$B$173</definedName>
    <definedName name="ORÇ_133">[19]update!$B$174</definedName>
    <definedName name="ORÇ_134">[19]update!$B$175</definedName>
    <definedName name="ORÇ_135">[19]update!$B$176</definedName>
    <definedName name="ORÇ_136">[19]update!$B$179</definedName>
    <definedName name="ORÇ_137">[19]update!$B$183</definedName>
    <definedName name="ORÇ_137.1">[19]update!$B$169</definedName>
    <definedName name="ORÇ_137.2">[19]update!$B$170</definedName>
    <definedName name="ORÇ_138">[19]update!$B$184</definedName>
    <definedName name="ORÇ_139">[19]update!$B$185</definedName>
    <definedName name="ORÇ_139.1">[19]update!$B$186</definedName>
    <definedName name="ORÇ_14">[19]update!$B$18</definedName>
    <definedName name="ORÇ_140">[19]update!$B$187</definedName>
    <definedName name="ORÇ_141">[19]update!$B$188</definedName>
    <definedName name="ORÇ_142">[19]update!$B$189</definedName>
    <definedName name="ORÇ_143">[19]update!$B$190</definedName>
    <definedName name="ORÇ_144">[19]update!$B$191</definedName>
    <definedName name="ORÇ_145">[19]update!$B$192</definedName>
    <definedName name="ORÇ_146">[19]update!$B$193</definedName>
    <definedName name="ORÇ_147">[19]update!$B$194</definedName>
    <definedName name="ORÇ_148">[19]update!$B$195</definedName>
    <definedName name="ORÇ_149">[19]update!$B$196</definedName>
    <definedName name="ORÇ_15">[19]update!$B$19</definedName>
    <definedName name="ORÇ_150">[19]update!$B$198</definedName>
    <definedName name="ORÇ_150.1">[19]update!$B$180</definedName>
    <definedName name="ORÇ_150.2">[19]update!$B$181</definedName>
    <definedName name="ORÇ_151">[19]update!$B$199</definedName>
    <definedName name="ORÇ_152">[19]update!$B$200</definedName>
    <definedName name="ORÇ_153">[19]update!$B$201</definedName>
    <definedName name="ORÇ_154">[19]update!$B$202</definedName>
    <definedName name="ORÇ_155">[19]update!$B$203</definedName>
    <definedName name="ORÇ_156">[19]update!$B$204</definedName>
    <definedName name="ORÇ_157">[19]update!$B$205</definedName>
    <definedName name="ORÇ_158">[19]update!$B$206</definedName>
    <definedName name="ORÇ_159">[19]update!$B$207</definedName>
    <definedName name="ORÇ_16">[19]update!$B$22</definedName>
    <definedName name="ORÇ_160">[19]update!$B$208</definedName>
    <definedName name="ORÇ_161">[19]update!$B$209</definedName>
    <definedName name="ORÇ_162">[19]update!$B$210</definedName>
    <definedName name="ORÇ_163">[19]update!$B$211</definedName>
    <definedName name="ORÇ_164">[19]update!$B$212</definedName>
    <definedName name="ORÇ_165">[19]update!$B$213</definedName>
    <definedName name="ORÇ_166">[19]update!$B$214</definedName>
    <definedName name="ORÇ_167">[19]update!$B$215</definedName>
    <definedName name="ORÇ_168">[19]update!$B$216</definedName>
    <definedName name="ORÇ_169">[19]update!$B$217</definedName>
    <definedName name="ORÇ_17">[19]update!$B$23</definedName>
    <definedName name="ORÇ_170">[19]update!$B$219</definedName>
    <definedName name="ORÇ_171">[19]update!$B$220</definedName>
    <definedName name="ORÇ_172">[19]update!$B$221</definedName>
    <definedName name="ORÇ_173">[19]update!$B$222</definedName>
    <definedName name="ORÇ_174">[19]update!$B$223</definedName>
    <definedName name="ORÇ_175">[19]update!$B$224</definedName>
    <definedName name="ORÇ_176">[19]update!$B$225</definedName>
    <definedName name="ORÇ_177">[19]update!$B$226</definedName>
    <definedName name="ORÇ_178">[19]update!$B$227</definedName>
    <definedName name="ORÇ_179">[19]update!$B$228</definedName>
    <definedName name="ORÇ_18">[19]update!$B$24</definedName>
    <definedName name="ORÇ_180">[19]update!$B$229</definedName>
    <definedName name="ORÇ_181">[19]update!$B$230</definedName>
    <definedName name="ORÇ_182">[19]update!$B$231</definedName>
    <definedName name="ORÇ_184.1">[19]update!$B$218</definedName>
    <definedName name="ORÇ_19">[19]update!$B$25</definedName>
    <definedName name="ORÇ_20">[19]update!$B$26</definedName>
    <definedName name="ORÇ_21">[19]update!$B$27</definedName>
    <definedName name="ORÇ_22">[19]update!$B$28</definedName>
    <definedName name="ORÇ_23">[19]update!$B$30</definedName>
    <definedName name="ORÇ_24">[19]update!$B$31</definedName>
    <definedName name="ORÇ_25">[19]update!$B$34</definedName>
    <definedName name="ORÇ_26">[19]update!$B$35</definedName>
    <definedName name="ORÇ_26.1">[19]update!$B$37</definedName>
    <definedName name="ORÇ_26.2">[19]update!$B$38</definedName>
    <definedName name="ORÇ_27">[19]update!$B$39</definedName>
    <definedName name="ORÇ_28">[19]update!$B$40</definedName>
    <definedName name="ORÇ_29">[19]update!$B$42</definedName>
    <definedName name="ORÇ_30">[19]update!$B$43</definedName>
    <definedName name="ORÇ_31">[19]update!$B$45</definedName>
    <definedName name="ORÇ_32">[19]update!$B$46</definedName>
    <definedName name="ORÇ_33">[19]update!$B$47</definedName>
    <definedName name="ORÇ_34">[19]update!$B$48</definedName>
    <definedName name="ORÇ_35">[19]update!$B$49</definedName>
    <definedName name="ORÇ_36">[19]update!$B$50</definedName>
    <definedName name="ORÇ_37">[19]update!$B$51</definedName>
    <definedName name="ORÇ_38">[19]update!$B$52</definedName>
    <definedName name="ORÇ_39">[19]update!$B$53</definedName>
    <definedName name="ORÇ_40">[19]update!$B$54</definedName>
    <definedName name="ORÇ_41">[19]update!$B$56</definedName>
    <definedName name="ORÇ_42">[19]update!$B$57</definedName>
    <definedName name="ORÇ_43">[19]update!$B$59</definedName>
    <definedName name="ORÇ_44">[19]update!$B$60</definedName>
    <definedName name="ORÇ_45">[19]update!$B$61</definedName>
    <definedName name="ORÇ_46">[19]update!$B$63</definedName>
    <definedName name="ORÇ_46.1">[19]update!$B$65</definedName>
    <definedName name="ORÇ_47">[19]update!$B$66</definedName>
    <definedName name="ORÇ_47.1">[19]update!$B$68</definedName>
    <definedName name="ORÇ_48">[19]update!$B$69</definedName>
    <definedName name="ORÇ_49">[19]update!$B$70</definedName>
    <definedName name="ORÇ_50">[19]update!$B$71</definedName>
    <definedName name="ORÇ_51">[19]update!$B$72</definedName>
    <definedName name="ORÇ_52">[19]update!$B$73</definedName>
    <definedName name="ORÇ_53">[19]update!$B$75</definedName>
    <definedName name="ORÇ_54">[19]update!$B$76</definedName>
    <definedName name="ORÇ_55">[19]update!$B$78</definedName>
    <definedName name="ORÇ_55.1">[19]update!$B$79</definedName>
    <definedName name="ORÇ_55.2">[19]update!$B$81</definedName>
    <definedName name="ORÇ_56">[19]update!$B$82</definedName>
    <definedName name="ORÇ_57">[19]update!$B$83</definedName>
    <definedName name="ORÇ_58">[19]update!$B$84</definedName>
    <definedName name="ORÇ_59">[19]update!$B$85</definedName>
    <definedName name="ORÇ_60">[19]update!$B$86</definedName>
    <definedName name="ORÇ_61">[19]update!$B$87</definedName>
    <definedName name="ORÇ_62">[19]update!$B$88</definedName>
    <definedName name="ORÇ_63">[19]update!$B$89</definedName>
    <definedName name="ORÇ_64">[19]update!$B$90</definedName>
    <definedName name="ORÇ_65">[19]update!$B$91</definedName>
    <definedName name="ORÇ_66">[19]update!$B$92</definedName>
    <definedName name="ORÇ_67">[19]update!$B$94</definedName>
    <definedName name="ORÇ_67.1">[19]update!$B$95</definedName>
    <definedName name="ORÇ_68">[19]update!$B$96</definedName>
    <definedName name="ORÇ_69">[19]update!$B$97</definedName>
    <definedName name="ORÇ_70">[19]update!$B$98</definedName>
    <definedName name="ORÇ_71">[19]update!$B$99</definedName>
    <definedName name="ORÇ_72">[19]update!$B$101</definedName>
    <definedName name="ORÇ_73">[19]update!$B$102</definedName>
    <definedName name="ORÇ_74">[19]update!$B$103</definedName>
    <definedName name="ORÇ_75">[24]update!#REF!</definedName>
    <definedName name="ORÇ_76">[19]update!$B$104</definedName>
    <definedName name="ORÇ_77">[19]update!$B$105</definedName>
    <definedName name="ORÇ_77.1">[19]update!$B$106</definedName>
    <definedName name="ORÇ_78">[19]update!$B$107</definedName>
    <definedName name="ORÇ_79">[19]update!$B$108</definedName>
    <definedName name="ORÇ_79.1">[19]update!$B$109</definedName>
    <definedName name="ORÇ_80">[19]update!$B$110</definedName>
    <definedName name="ORÇ_81">[19]update!$B$111</definedName>
    <definedName name="ORÇ_82">[19]update!$B$112</definedName>
    <definedName name="ORÇ_83">[19]update!$B$113</definedName>
    <definedName name="ORÇ_84">[19]update!$B$114</definedName>
    <definedName name="ORÇ_85">[19]update!$B$115</definedName>
    <definedName name="ORÇ_86">[19]update!$B$116</definedName>
    <definedName name="ORÇ_87">[19]update!$B$117</definedName>
    <definedName name="ORÇ_88">[19]update!$B$118</definedName>
    <definedName name="ORÇ_90">[19]update!$B$120</definedName>
    <definedName name="ORÇ_91">[19]update!$B$121</definedName>
    <definedName name="ORÇ_92">[19]update!$B$122</definedName>
    <definedName name="ORÇ_93">[19]update!$B$123</definedName>
    <definedName name="ORÇ_94">[24]update!#REF!</definedName>
    <definedName name="ORÇ_95">[19]update!$B$125</definedName>
    <definedName name="ORÇ_95.1">[19]update!$B$126</definedName>
    <definedName name="ORÇ_96">[19]update!$B$127</definedName>
    <definedName name="ORÇ_97">[19]update!$B$128</definedName>
    <definedName name="ORÇ_98">[19]update!$B$129</definedName>
    <definedName name="ORÇ_99">[19]update!$B$130</definedName>
    <definedName name="ov_anoc">#REF!</definedName>
    <definedName name="ov_anoc_c">#REF!</definedName>
    <definedName name="pcomb">[14]combustivel!$C$96:$K$107</definedName>
    <definedName name="pcomb_c">[14]combustivel!$C$94:$K$94</definedName>
    <definedName name="pcomb_l">[14]combustivel!$B$96:$B$107</definedName>
    <definedName name="PERCENT">[11]P5!$C$4</definedName>
    <definedName name="precos">#REF!</definedName>
    <definedName name="Print_Distribuicao">#REF!</definedName>
    <definedName name="Print_REN">#REF!</definedName>
    <definedName name="Quadro_2.5__INVESTIMENTO_TOTAL_A_PREÇOS_CORRENTES">#REF!</definedName>
    <definedName name="Quadro_2.6__IMOBILIZADO_EM_CURSO_NO_FINAL_DO_ANO">#REF!</definedName>
    <definedName name="Quadro_RCP_DEFIN">'[15]KPI''s'!$B$26:$E$47</definedName>
    <definedName name="Quadro_RCP_empresa">'[15]KPI''s'!$B$5:$O$21</definedName>
    <definedName name="Quadro1_printarea">#REF!</definedName>
    <definedName name="Quadro2_printarea">#REF!</definedName>
    <definedName name="Quadro3_printarea">#REF!</definedName>
    <definedName name="Quadro4_printarea">#REF!</definedName>
    <definedName name="SapAEE">[23]SAP.AEE!$C$2:$N$725</definedName>
    <definedName name="SapAEE_c">[23]SAP.AEE!$C$1:$N$1</definedName>
    <definedName name="SapAEE_l">[23]SAP.AEE!$A$2:$A$725</definedName>
    <definedName name="SAPBEXrevision" hidden="1">1</definedName>
    <definedName name="SAPBEXsysID" hidden="1">"PW1"</definedName>
    <definedName name="SAPBEXwbID" hidden="1">"3JGKH3H9E8QXY6XFBZVZDMFO6"</definedName>
    <definedName name="sencount" hidden="1">21</definedName>
    <definedName name="senv">#REF!</definedName>
    <definedName name="senv_l">#REF!</definedName>
    <definedName name="sheet2">#N/A</definedName>
    <definedName name="sintese_pf">[25]PF!#REF!</definedName>
    <definedName name="Sistemas_informáticos">[2]ICursoMes!$C$27:$F$27</definedName>
    <definedName name="Subestações">[2]ICursoMes!$C$9:$F$9</definedName>
    <definedName name="T">#REF!</definedName>
    <definedName name="TEST0">#REF!</definedName>
    <definedName name="TEST0B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HKEYB">#REF!</definedName>
    <definedName name="TESTKEYS">#REF!</definedName>
    <definedName name="TESTVKEY">#REF!</definedName>
    <definedName name="TextRefCopyRangeCount" hidden="1">11</definedName>
    <definedName name="TI">[8]dados!$C$1</definedName>
    <definedName name="TOTAL__GLOBAL">[2]ICursoMes!$C$29:$F$29</definedName>
    <definedName name="trim">#REF!</definedName>
    <definedName name="TTD">#REF!</definedName>
    <definedName name="tudo">#REF!</definedName>
    <definedName name="tudo_INV">#REF!</definedName>
    <definedName name="ultmes">[3]dados!$A$1</definedName>
    <definedName name="umes">#REF!</definedName>
    <definedName name="V_distrib">#REF!</definedName>
    <definedName name="V_distrib_l">#REF!</definedName>
    <definedName name="VendasRNT_printarea">#REF!</definedName>
    <definedName name="x">[8]dados!$F$6:$Q$147</definedName>
    <definedName name="XRefCopyRangeCount" hidden="1">1</definedName>
    <definedName name="xx">[7]dados!$AJ$6:$AJ$147</definedName>
    <definedName name="xxx">[8]dados!$AJ$6:$AJ$147</definedName>
    <definedName name="xxxx">[12]Serv.dívida!$A$3:$R$171</definedName>
    <definedName name="Y" localSheetId="9" hidden="1">'[26]Off-Shore'!#REF!</definedName>
    <definedName name="Y" hidden="1">'[26]Off-Shore'!#REF!</definedName>
  </definedNames>
  <calcPr calcId="162913"/>
</workbook>
</file>

<file path=xl/calcChain.xml><?xml version="1.0" encoding="utf-8"?>
<calcChain xmlns="http://schemas.openxmlformats.org/spreadsheetml/2006/main">
  <c r="B2" i="13" l="1"/>
  <c r="B2" i="7" l="1"/>
  <c r="B2" i="12" l="1"/>
  <c r="B2" i="4"/>
  <c r="B2" i="11" l="1"/>
  <c r="C4" i="9"/>
  <c r="C2" i="8"/>
  <c r="B2" i="2" l="1"/>
  <c r="A1" i="2" l="1"/>
  <c r="A1" i="8" s="1"/>
  <c r="A1" i="9" s="1"/>
  <c r="A1" i="11" s="1"/>
  <c r="A1" i="4" s="1"/>
  <c r="A1" i="12" s="1"/>
  <c r="A1" i="7" s="1"/>
  <c r="A1" i="13" s="1"/>
  <c r="B2" i="1"/>
</calcChain>
</file>

<file path=xl/sharedStrings.xml><?xml version="1.0" encoding="utf-8"?>
<sst xmlns="http://schemas.openxmlformats.org/spreadsheetml/2006/main" count="287" uniqueCount="210">
  <si>
    <t>Unidade: Euros</t>
  </si>
  <si>
    <t>Estados e outros entes públicos</t>
  </si>
  <si>
    <t>Diferimentos</t>
  </si>
  <si>
    <t>Caixa e depósitos bancários</t>
  </si>
  <si>
    <t>CAPITAL PRÓPRIO E PASSIVO</t>
  </si>
  <si>
    <t>Capital próprio</t>
  </si>
  <si>
    <t>Resultados transitados</t>
  </si>
  <si>
    <t>Resultado líquido do período</t>
  </si>
  <si>
    <t>Passivo</t>
  </si>
  <si>
    <t>Passivo não corrente</t>
  </si>
  <si>
    <t>Responsabilidades por benefícios pós-emprego</t>
  </si>
  <si>
    <t>Passivos por impostos diferidos</t>
  </si>
  <si>
    <t>Passivo corrente</t>
  </si>
  <si>
    <t>Fornecedores</t>
  </si>
  <si>
    <t>Estado e outros entes públicos</t>
  </si>
  <si>
    <t>Total do passivo</t>
  </si>
  <si>
    <t>Total do capital próprio e do passivo</t>
  </si>
  <si>
    <t>RENDIMENTOS E GASTOS</t>
  </si>
  <si>
    <t>Vendas e serviços prestados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</si>
  <si>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</si>
  <si>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</si>
  <si>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</si>
  <si>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</si>
  <si>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</si>
  <si>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>Gastos/reversões de depreciação e de amortização</t>
  </si>
  <si>
    <t>Imparidade de investimentos depreciáveis/amortizáveis (perdas/reversões)</t>
  </si>
  <si>
    <t>Resultado operacional (antes de gastos de financiamento e impostos)</t>
  </si>
  <si>
    <t>Juros e rendimentos similares obtidos</t>
  </si>
  <si>
    <t>Juros e gastos similares suportados</t>
  </si>
  <si>
    <t>Resultado antes de impostos</t>
  </si>
  <si>
    <t>Imposto sobre o rendimento do período</t>
  </si>
  <si>
    <t>Rubricas</t>
  </si>
  <si>
    <t>FSE capitalizados em investimento</t>
  </si>
  <si>
    <t>Total dos Fornecimentos e serviços externos</t>
  </si>
  <si>
    <t>(1)</t>
  </si>
  <si>
    <t>(2)</t>
  </si>
  <si>
    <t>(3)= (1) + (2)</t>
  </si>
  <si>
    <t>Gastos de exploração</t>
  </si>
  <si>
    <t>621 Subcontratos</t>
  </si>
  <si>
    <t>622 Serviços especializados</t>
  </si>
  <si>
    <t>6221 Trabalhos especializados</t>
  </si>
  <si>
    <t>6222 Publicidade e propaganda</t>
  </si>
  <si>
    <t>6223 Vigilância e segurança</t>
  </si>
  <si>
    <t>6224 Honorários</t>
  </si>
  <si>
    <t>6225 Comissões</t>
  </si>
  <si>
    <t>6226 Conservação e reparação</t>
  </si>
  <si>
    <t>6228 Outros</t>
  </si>
  <si>
    <t>623 Materiais</t>
  </si>
  <si>
    <t>624 Energia e Fluidos</t>
  </si>
  <si>
    <t>625 Deslocações, Estadas e transportes</t>
  </si>
  <si>
    <t>626 Serviços diversos</t>
  </si>
  <si>
    <t>6261 Rendas e alugueres</t>
  </si>
  <si>
    <t>6262 Comunicação</t>
  </si>
  <si>
    <t>6263 Seguros</t>
  </si>
  <si>
    <t>6264 Royalties</t>
  </si>
  <si>
    <t>6265 Contencioso e notariado</t>
  </si>
  <si>
    <t>6266 Despesas de representação</t>
  </si>
  <si>
    <t>6267 Limpeza, higiene e conforto</t>
  </si>
  <si>
    <t>6268 Outros serviços:</t>
  </si>
  <si>
    <t xml:space="preserve">           Serviços do Grupo</t>
  </si>
  <si>
    <t xml:space="preserve">                   Outros</t>
  </si>
  <si>
    <t>Total dos Fornecimentos e Serviços Externos</t>
  </si>
  <si>
    <t>Caracterização Geofísica</t>
  </si>
  <si>
    <t>Remuneração do ativo</t>
  </si>
  <si>
    <t>Amortização do exercício</t>
  </si>
  <si>
    <t>Base de ativo a remunerar</t>
  </si>
  <si>
    <t>Taxa de remuneração</t>
  </si>
  <si>
    <t>Caracterização ambiental</t>
  </si>
  <si>
    <t>Proveito permitido</t>
  </si>
  <si>
    <t>Reserva legal</t>
  </si>
  <si>
    <t>Desvio tarifário</t>
  </si>
  <si>
    <t>Saldo</t>
  </si>
  <si>
    <t>Aumentos</t>
  </si>
  <si>
    <t>Transferências</t>
  </si>
  <si>
    <t>inicial</t>
  </si>
  <si>
    <t>C. Técnicos</t>
  </si>
  <si>
    <t>Enc. Financeiros</t>
  </si>
  <si>
    <t>exploração</t>
  </si>
  <si>
    <t>final</t>
  </si>
  <si>
    <t>Energia das ondas - Zona piloto</t>
  </si>
  <si>
    <t>Total (1)</t>
  </si>
  <si>
    <t xml:space="preserve">INVESTIMENTO EM CURSO </t>
  </si>
  <si>
    <t>Total (2)</t>
  </si>
  <si>
    <t>Total geral (1) + (2)</t>
  </si>
  <si>
    <t>Amt. Exercício</t>
  </si>
  <si>
    <t>Total</t>
  </si>
  <si>
    <t>Saldo inicial</t>
  </si>
  <si>
    <t>Saldo final</t>
  </si>
  <si>
    <t>v. Bruto</t>
  </si>
  <si>
    <t>A. Acumulada</t>
  </si>
  <si>
    <t>Comparticipações</t>
  </si>
  <si>
    <t>Amortização</t>
  </si>
  <si>
    <t>Espécie</t>
  </si>
  <si>
    <t>Financeiras</t>
  </si>
  <si>
    <t>Regularizações</t>
  </si>
  <si>
    <t>Exercício</t>
  </si>
  <si>
    <t>Investimentos em Exploração</t>
  </si>
  <si>
    <t>Investimentos em curso</t>
  </si>
  <si>
    <t>REN SGPS</t>
  </si>
  <si>
    <t>REN Serviços</t>
  </si>
  <si>
    <t>REN SA</t>
  </si>
  <si>
    <t>Índice</t>
  </si>
  <si>
    <t>Total do ativo não corrente</t>
  </si>
  <si>
    <t>ATIVO</t>
  </si>
  <si>
    <t>Ativo não corrente</t>
  </si>
  <si>
    <t>Ativo Corrente</t>
  </si>
  <si>
    <t>Total do ativo corrente</t>
  </si>
  <si>
    <t>Total do capital próprio</t>
  </si>
  <si>
    <t>Total do passivo não corrente</t>
  </si>
  <si>
    <t>Total do passivo corrente</t>
  </si>
  <si>
    <t>Participações financeiras</t>
  </si>
  <si>
    <t>Desenvolvimento da Zona Piloto</t>
  </si>
  <si>
    <t>Equip Curso-Enondas</t>
  </si>
  <si>
    <t>Notas</t>
  </si>
  <si>
    <t>Ativos intangíveis</t>
  </si>
  <si>
    <t>Ativos por impostos diferidos</t>
  </si>
  <si>
    <t>Acionistas/sócios</t>
  </si>
  <si>
    <t>Total do ativo</t>
  </si>
  <si>
    <t>ATIVOS INTANGÍVEIS</t>
  </si>
  <si>
    <t>Centro de investigação em energia REN - State Grid</t>
  </si>
  <si>
    <t>Trabalhos para a própria empresa</t>
  </si>
  <si>
    <t>Aquisições</t>
  </si>
  <si>
    <t>Encargos Financeiros</t>
  </si>
  <si>
    <t>Encargos de Estrutura e Gestão</t>
  </si>
  <si>
    <t>Gastos de construção</t>
  </si>
  <si>
    <t>Impostos</t>
  </si>
  <si>
    <t>t-2</t>
  </si>
  <si>
    <t>t-3</t>
  </si>
  <si>
    <t>VALOR BRUTO - t-2</t>
  </si>
  <si>
    <t>DEPRECIAÇÕES ACUMULADAS - t-2</t>
  </si>
  <si>
    <t>Ano t-2</t>
  </si>
  <si>
    <t>Ano t-3</t>
  </si>
  <si>
    <t>Quadro</t>
  </si>
  <si>
    <t>Descrição</t>
  </si>
  <si>
    <t>Norma  -  Informação real Enondas, SA</t>
  </si>
  <si>
    <t>( em euros)</t>
  </si>
  <si>
    <t xml:space="preserve">Proveitos </t>
  </si>
  <si>
    <t xml:space="preserve">Custos Operacionais </t>
  </si>
  <si>
    <t>…</t>
  </si>
  <si>
    <t>N3-06</t>
  </si>
  <si>
    <t>N3-05</t>
  </si>
  <si>
    <t>N5-07</t>
  </si>
  <si>
    <t>Contas estatutárias</t>
  </si>
  <si>
    <t>Contas reguladas</t>
  </si>
  <si>
    <t>Diferenças</t>
  </si>
  <si>
    <t>Diferença</t>
  </si>
  <si>
    <t>(4)</t>
  </si>
  <si>
    <t>(5) = (3) - (4)</t>
  </si>
  <si>
    <t>Total dos Outros gastos e perdas</t>
  </si>
  <si>
    <t>DESCRIÇÃO</t>
  </si>
  <si>
    <t>Total do Capital Próprio</t>
  </si>
  <si>
    <t>Capital subscrito Líquido (51 + 52)</t>
  </si>
  <si>
    <t>Outros instrumentos de capital próprio e prémios de emissão (53 + 54)</t>
  </si>
  <si>
    <t>Reservas e Resultados Transitados (55 e 56)</t>
  </si>
  <si>
    <t>Outras variações e ajustamentos no capital próprio (57+58+59)</t>
  </si>
  <si>
    <t>Resultado líquido do período (81)</t>
  </si>
  <si>
    <t>POSIÇÃO NO INÍCIO DO PERÍODO t-3</t>
  </si>
  <si>
    <t>ALTERAÇÕES NO PERÍODO</t>
  </si>
  <si>
    <t>Ganhos (perdas) atuariais líquidas de impostos</t>
  </si>
  <si>
    <t>Alterações de políticas contabilísticas (incluindo primeira adoção do referencial contabilístico)</t>
  </si>
  <si>
    <t>Diferenças de conversão de demonstrações financeiras</t>
  </si>
  <si>
    <t>Outras alterações e ajustamentos reconhecidos no capital próprio</t>
  </si>
  <si>
    <t>RESULTADO LÍQUIDO DO PERÍODO</t>
  </si>
  <si>
    <t>RESULTADO INTEGRAL</t>
  </si>
  <si>
    <t>4=2+3</t>
  </si>
  <si>
    <t>OPERAÇÕES COM DETENTORES DE CAPITAL NO PERÍODO</t>
  </si>
  <si>
    <t>Aumentos de capital</t>
  </si>
  <si>
    <t>Prémios de emissão</t>
  </si>
  <si>
    <t>Distribuições</t>
  </si>
  <si>
    <t>Cobertura de perdas</t>
  </si>
  <si>
    <t>Outras operações</t>
  </si>
  <si>
    <t>POSIÇÃO NO FIM DO PERÍODO t-3</t>
  </si>
  <si>
    <t>6=1+2+3+5</t>
  </si>
  <si>
    <t>POSIÇÃO NO INÍCIO DO PERÍODO t-2</t>
  </si>
  <si>
    <t>9=7+8</t>
  </si>
  <si>
    <t>POSIÇÃO NO FIM DO PERÍODO t-2</t>
  </si>
  <si>
    <t>6+7+8+10</t>
  </si>
  <si>
    <t>Rendimentos de construção</t>
  </si>
  <si>
    <t>RENTELECOM</t>
  </si>
  <si>
    <t>Excedentes de revalorização de ativos fixos tangíveis e intangíveis e respetivas variações</t>
  </si>
  <si>
    <t>Capital Próprio atribuído aos detentores do capital da empresa-mãe</t>
  </si>
  <si>
    <t>Interesses minoritários</t>
  </si>
  <si>
    <t>Equip Curso-Telecomunicac e fib optica</t>
  </si>
  <si>
    <t>Gastos afetos à manutenção das infraestruturas comuns da Zona Piloto</t>
  </si>
  <si>
    <t>Unidade: euros</t>
  </si>
  <si>
    <t>(6)</t>
  </si>
  <si>
    <t>(7)</t>
  </si>
  <si>
    <t>(8)= (6) + (7)</t>
  </si>
  <si>
    <t>a</t>
  </si>
  <si>
    <t>b</t>
  </si>
  <si>
    <t>c</t>
  </si>
  <si>
    <t>d</t>
  </si>
  <si>
    <t>e</t>
  </si>
  <si>
    <t xml:space="preserve">f = a+b+c+d+e </t>
  </si>
  <si>
    <t>g</t>
  </si>
  <si>
    <t>h = f + g</t>
  </si>
  <si>
    <t>Quadro N3-01-Enondas - Balanço em t-2 e t-3</t>
  </si>
  <si>
    <t>Quadro N3-02-Enondas - Demonstração de resultados de t-2 e t-3</t>
  </si>
  <si>
    <t>Quadro N3-03-Enondas - Ativos intangíveis - valor bruto e amortizações acumuladas</t>
  </si>
  <si>
    <t>Quadro N3-04 -Enondas - Subsídios ao investimento e t-2</t>
  </si>
  <si>
    <t>Quadro N3-05-Enondas - Trabalhos para a própria empresa</t>
  </si>
  <si>
    <t xml:space="preserve">Quadro N3-06-Enondas - Fornecimentos e serviços externos </t>
  </si>
  <si>
    <t>Quadro N3-07-Enondas - Outros gastos e perdas</t>
  </si>
  <si>
    <t>Quadro N3-08-Enondas - Proveitos permitidos</t>
  </si>
  <si>
    <t xml:space="preserve">Quadro N3-09-Enondas - Mapa de Alterações aos Capitais Próprios </t>
  </si>
  <si>
    <t>Rendimentos de construção em ativos concessionados</t>
  </si>
  <si>
    <t>Gastos de construção em ativos concessionados</t>
  </si>
  <si>
    <r>
      <t>Outr</t>
    </r>
    <r>
      <rPr>
        <sz val="10"/>
        <rFont val="Calibri"/>
        <family val="2"/>
        <scheme val="minor"/>
      </rPr>
      <t>os créditos</t>
    </r>
    <r>
      <rPr>
        <sz val="10"/>
        <rFont val="Calibri"/>
        <family val="2"/>
        <scheme val="minor"/>
      </rPr>
      <t xml:space="preserve"> a receber</t>
    </r>
  </si>
  <si>
    <r>
      <t xml:space="preserve">Outras </t>
    </r>
    <r>
      <rPr>
        <sz val="10"/>
        <rFont val="Calibri"/>
        <family val="2"/>
        <scheme val="minor"/>
      </rPr>
      <t>dívidas a pagar</t>
    </r>
  </si>
  <si>
    <r>
      <t xml:space="preserve">Capital </t>
    </r>
    <r>
      <rPr>
        <sz val="10"/>
        <rFont val="Calibri"/>
        <family val="2"/>
      </rPr>
      <t>subscrito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</si>
</sst>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_);\(#,##0\);\-_)"/>
    <numFmt numFmtId="166" formatCode="#,##0.00;\(#,##0.00\);\-"/>
    <numFmt numFmtId="167" formatCode="#,##0;\(#,##0\);\-"/>
    <numFmt numFmtId="168" formatCode="#,##0.000"/>
    <numFmt numFmtId="169" formatCode="_(* #,##0.00_);_(* \(#,##0.00\);_(* &quot;-&quot;_)"/>
    <numFmt numFmtId="170" formatCode="[$-816]dd/mmm/yy;@"/>
    <numFmt numFmtId="171" formatCode="[$-816]d\ &quot;de&quot;\ mmmm\ &quot;de&quot;\ yyyy;@"/>
    <numFmt numFmtId="172" formatCode="_(* #,##0_);_(* \(#,##0\);_(* &quot;-&quot;_)"/>
    <numFmt numFmtId="173" formatCode="_ * #,##0.00_ ;_ * \-#,##0.00_ ;_ * &quot;-&quot;??_ ;_ @_ "/>
    <numFmt numFmtId="174" formatCode="_(* #,##0.00_);_(* \(#,##0.00\);_(* &quot;-&quot;??_);_(@_)"/>
    <numFmt numFmtId="175" formatCode="_ * #,##0_ ;_ * \-#,##0_ ;_ * &quot;-&quot;??_ ;_ @_ "/>
    <numFmt numFmtId="176" formatCode="_-* #,##0\ _D_M_-;\-* #,##0\ _D_M_-;_-* &quot;-&quot;\ _D_M_-;_-@_-"/>
    <numFmt numFmtId="177" formatCode="_-* #,##0.00\ _D_M_-;\-* #,##0.00\ _D_M_-;_-* &quot;-&quot;??\ _D_M_-;_-@_-"/>
    <numFmt numFmtId="178" formatCode="#,#00"/>
    <numFmt numFmtId="179" formatCode="_-* #,##0\ _E_s_c_._-;\-* #,##0\ _E_s_c_._-;_-* &quot;-&quot;\ _E_s_c_._-;_-@_-"/>
    <numFmt numFmtId="180" formatCode="_-* #,##0.00\ _E_s_c_._-;\-* #,##0.00\ _E_s_c_._-;_-* &quot;-&quot;??\ _E_s_c_._-;_-@_-"/>
    <numFmt numFmtId="181" formatCode="&quot;$&quot;#,##0.00;[Red]&quot;-&quot;&quot;$&quot;#,##0.00"/>
    <numFmt numFmtId="182" formatCode="_-* #,##0\ &quot;Esc.&quot;_-;\-* #,##0\ &quot;Esc.&quot;_-;_-* &quot;-&quot;\ &quot;Esc.&quot;_-;_-@_-"/>
    <numFmt numFmtId="183" formatCode="_-* #,##0.00\ &quot;Esc.&quot;_-;\-* #,##0.00\ &quot;Esc.&quot;_-;_-* &quot;-&quot;??\ &quot;Esc.&quot;_-;_-@_-"/>
    <numFmt numFmtId="184" formatCode="#,##0;[Red]#,##0"/>
    <numFmt numFmtId="185" formatCode="0%_);\(0%\)"/>
    <numFmt numFmtId="186" formatCode="#,##0__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(* #,##0.0000_);_(* \(#,##0.0000\);_(* &quot;-&quot;_)"/>
    <numFmt numFmtId="190" formatCode="#,##0.0000000000000;\(#,##0.0000000000000\);\-"/>
    <numFmt numFmtId="191" formatCode="#,##0_);\(#.##0\);\-_)"/>
    <numFmt numFmtId="192" formatCode="[$-409]d/m/yy\ h:mm\ AM/PM;@"/>
    <numFmt numFmtId="193" formatCode="#\ ###\ ##0\ ;\-#\ ###\ ##0\ ;&quot;-&quot;"/>
  </numFmts>
  <fonts count="1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Bookman"/>
      <family val="1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0"/>
      <color rgb="FF9C0006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0"/>
      <color rgb="FFFA7D00"/>
      <name val="Calibri"/>
      <family val="2"/>
    </font>
    <font>
      <b/>
      <sz val="11"/>
      <color indexed="52"/>
      <name val="Calibri"/>
      <family val="2"/>
    </font>
    <font>
      <b/>
      <sz val="10"/>
      <color theme="0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i/>
      <sz val="10"/>
      <color rgb="FF7F7F7F"/>
      <name val="Calibri"/>
      <family val="2"/>
    </font>
    <font>
      <i/>
      <sz val="11"/>
      <color indexed="23"/>
      <name val="Calibri"/>
      <family val="2"/>
    </font>
    <font>
      <sz val="10"/>
      <color rgb="FF006100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rgb="FF3F3F76"/>
      <name val="Calibri"/>
      <family val="2"/>
    </font>
    <font>
      <sz val="11"/>
      <color indexed="62"/>
      <name val="Calibri"/>
      <family val="2"/>
    </font>
    <font>
      <sz val="10"/>
      <color rgb="FFFA7D00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0"/>
      <color theme="1"/>
      <name val="Calibri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b/>
      <i/>
      <sz val="9.5"/>
      <name val="Helv"/>
    </font>
    <font>
      <u/>
      <sz val="11"/>
      <color theme="10"/>
      <name val="Calibri"/>
      <family val="2"/>
      <scheme val="minor"/>
    </font>
    <font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1"/>
      <color rgb="FF451CF4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0"/>
      <name val="Lucida Sans Unicode"/>
      <family val="2"/>
    </font>
    <font>
      <b/>
      <sz val="12"/>
      <name val="Lucida Sans Unicode"/>
      <family val="2"/>
    </font>
    <font>
      <b/>
      <sz val="9"/>
      <name val="Lucida Sans Unicode"/>
      <family val="2"/>
    </font>
    <font>
      <sz val="9"/>
      <name val="Arial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b/>
      <sz val="8"/>
      <name val="Lucida Sans Unicode"/>
      <family val="2"/>
    </font>
    <font>
      <sz val="10"/>
      <color theme="1"/>
      <name val="Trebuchet MS"/>
      <family val="2"/>
    </font>
    <font>
      <b/>
      <sz val="9"/>
      <name val="Arial"/>
      <family val="2"/>
    </font>
    <font>
      <sz val="10"/>
      <name val="Calibri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2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7">
    <xf numFmtId="0" fontId="0" fillId="0" borderId="0"/>
    <xf numFmtId="0" fontId="4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9" fillId="0" borderId="0"/>
    <xf numFmtId="0" fontId="5" fillId="0" borderId="0"/>
    <xf numFmtId="0" fontId="5" fillId="0" borderId="0"/>
    <xf numFmtId="0" fontId="4" fillId="0" borderId="0" applyNumberFormat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170" fontId="5" fillId="0" borderId="0"/>
    <xf numFmtId="9" fontId="10" fillId="0" borderId="0" applyFont="0" applyFill="0" applyBorder="0" applyAlignment="0" applyProtection="0"/>
    <xf numFmtId="0" fontId="1" fillId="0" borderId="0"/>
    <xf numFmtId="0" fontId="9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12" borderId="0" applyNumberFormat="0" applyBorder="0" applyAlignment="0" applyProtection="0"/>
    <xf numFmtId="0" fontId="28" fillId="33" borderId="0" applyNumberFormat="0" applyBorder="0" applyAlignment="0" applyProtection="0"/>
    <xf numFmtId="0" fontId="27" fillId="16" borderId="0" applyNumberFormat="0" applyBorder="0" applyAlignment="0" applyProtection="0"/>
    <xf numFmtId="0" fontId="28" fillId="34" borderId="0" applyNumberFormat="0" applyBorder="0" applyAlignment="0" applyProtection="0"/>
    <xf numFmtId="0" fontId="27" fillId="20" borderId="0" applyNumberFormat="0" applyBorder="0" applyAlignment="0" applyProtection="0"/>
    <xf numFmtId="0" fontId="28" fillId="35" borderId="0" applyNumberFormat="0" applyBorder="0" applyAlignment="0" applyProtection="0"/>
    <xf numFmtId="0" fontId="27" fillId="24" borderId="0" applyNumberFormat="0" applyBorder="0" applyAlignment="0" applyProtection="0"/>
    <xf numFmtId="0" fontId="28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33" borderId="0" applyNumberFormat="0" applyBorder="0" applyAlignment="0" applyProtection="0"/>
    <xf numFmtId="0" fontId="27" fillId="32" borderId="0" applyNumberFormat="0" applyBorder="0" applyAlignment="0" applyProtection="0"/>
    <xf numFmtId="0" fontId="28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7" fillId="9" borderId="0" applyNumberFormat="0" applyBorder="0" applyAlignment="0" applyProtection="0"/>
    <xf numFmtId="0" fontId="28" fillId="33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5" borderId="0" applyNumberFormat="0" applyBorder="0" applyAlignment="0" applyProtection="0"/>
    <xf numFmtId="0" fontId="28" fillId="33" borderId="0" applyNumberFormat="0" applyBorder="0" applyAlignment="0" applyProtection="0"/>
    <xf numFmtId="0" fontId="27" fillId="29" borderId="0" applyNumberFormat="0" applyBorder="0" applyAlignment="0" applyProtection="0"/>
    <xf numFmtId="0" fontId="28" fillId="40" borderId="0" applyNumberFormat="0" applyBorder="0" applyAlignment="0" applyProtection="0"/>
    <xf numFmtId="0" fontId="29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33" fillId="6" borderId="12" applyNumberFormat="0" applyAlignment="0" applyProtection="0"/>
    <xf numFmtId="0" fontId="34" fillId="42" borderId="21" applyNumberFormat="0" applyAlignment="0" applyProtection="0"/>
    <xf numFmtId="0" fontId="20" fillId="6" borderId="12" applyNumberFormat="0" applyAlignment="0" applyProtection="0"/>
    <xf numFmtId="0" fontId="21" fillId="0" borderId="14" applyNumberFormat="0" applyFill="0" applyAlignment="0" applyProtection="0"/>
    <xf numFmtId="0" fontId="35" fillId="7" borderId="15" applyNumberFormat="0" applyAlignment="0" applyProtection="0"/>
    <xf numFmtId="0" fontId="36" fillId="43" borderId="22" applyNumberFormat="0" applyAlignment="0" applyProtection="0"/>
    <xf numFmtId="0" fontId="37" fillId="0" borderId="23"/>
    <xf numFmtId="0" fontId="38" fillId="0" borderId="0"/>
    <xf numFmtId="0" fontId="38" fillId="0" borderId="0"/>
    <xf numFmtId="17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40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15" fillId="2" borderId="0" applyNumberFormat="0" applyBorder="0" applyAlignment="0" applyProtection="0"/>
    <xf numFmtId="0" fontId="37" fillId="0" borderId="23"/>
    <xf numFmtId="0" fontId="38" fillId="0" borderId="0"/>
    <xf numFmtId="0" fontId="38" fillId="0" borderId="0"/>
    <xf numFmtId="44" fontId="5" fillId="0" borderId="0" applyFont="0" applyFill="0" applyBorder="0" applyAlignment="0" applyProtection="0"/>
    <xf numFmtId="0" fontId="41" fillId="0" borderId="0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8" fillId="5" borderId="12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78" fontId="41" fillId="0" borderId="0">
      <protection locked="0"/>
    </xf>
    <xf numFmtId="0" fontId="44" fillId="2" borderId="0" applyNumberFormat="0" applyBorder="0" applyAlignment="0" applyProtection="0"/>
    <xf numFmtId="0" fontId="45" fillId="4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4" applyNumberFormat="0" applyAlignment="0" applyProtection="0">
      <alignment horizontal="left" vertical="center"/>
    </xf>
    <xf numFmtId="0" fontId="6" fillId="0" borderId="6">
      <alignment horizontal="left" vertical="center"/>
    </xf>
    <xf numFmtId="14" fontId="8" fillId="45" borderId="25">
      <alignment horizontal="center" vertical="center" wrapText="1"/>
    </xf>
    <xf numFmtId="0" fontId="46" fillId="0" borderId="9" applyNumberFormat="0" applyFill="0" applyAlignment="0" applyProtection="0"/>
    <xf numFmtId="0" fontId="47" fillId="0" borderId="26" applyNumberFormat="0" applyFill="0" applyAlignment="0" applyProtection="0"/>
    <xf numFmtId="0" fontId="48" fillId="0" borderId="10" applyNumberFormat="0" applyFill="0" applyAlignment="0" applyProtection="0"/>
    <xf numFmtId="0" fontId="49" fillId="0" borderId="27" applyNumberFormat="0" applyFill="0" applyAlignment="0" applyProtection="0"/>
    <xf numFmtId="0" fontId="50" fillId="0" borderId="11" applyNumberFormat="0" applyFill="0" applyAlignment="0" applyProtection="0"/>
    <xf numFmtId="0" fontId="51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55" fillId="5" borderId="12" applyNumberFormat="0" applyAlignment="0" applyProtection="0"/>
    <xf numFmtId="0" fontId="56" fillId="34" borderId="21" applyNumberFormat="0" applyAlignment="0" applyProtection="0"/>
    <xf numFmtId="0" fontId="57" fillId="0" borderId="14" applyNumberFormat="0" applyFill="0" applyAlignment="0" applyProtection="0"/>
    <xf numFmtId="0" fontId="58" fillId="0" borderId="29" applyNumberFormat="0" applyFill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37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9" fillId="4" borderId="0" applyNumberFormat="0" applyBorder="0" applyAlignment="0" applyProtection="0"/>
    <xf numFmtId="0" fontId="60" fillId="35" borderId="0" applyNumberFormat="0" applyBorder="0" applyAlignment="0" applyProtection="0"/>
    <xf numFmtId="0" fontId="17" fillId="4" borderId="0" applyNumberFormat="0" applyBorder="0" applyAlignment="0" applyProtection="0"/>
    <xf numFmtId="37" fontId="61" fillId="0" borderId="0"/>
    <xf numFmtId="184" fontId="62" fillId="0" borderId="0"/>
    <xf numFmtId="0" fontId="5" fillId="0" borderId="0"/>
    <xf numFmtId="0" fontId="1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170" fontId="1" fillId="8" borderId="16" applyNumberFormat="0" applyFont="0" applyAlignment="0" applyProtection="0"/>
    <xf numFmtId="0" fontId="40" fillId="8" borderId="16" applyNumberFormat="0" applyFont="0" applyAlignment="0" applyProtection="0"/>
    <xf numFmtId="0" fontId="1" fillId="8" borderId="16" applyNumberFormat="0" applyFont="0" applyAlignment="0" applyProtection="0"/>
    <xf numFmtId="0" fontId="40" fillId="8" borderId="16" applyNumberFormat="0" applyFont="0" applyAlignment="0" applyProtection="0"/>
    <xf numFmtId="0" fontId="1" fillId="8" borderId="16" applyNumberFormat="0" applyFont="0" applyAlignment="0" applyProtection="0"/>
    <xf numFmtId="0" fontId="40" fillId="8" borderId="16" applyNumberFormat="0" applyFont="0" applyAlignment="0" applyProtection="0"/>
    <xf numFmtId="0" fontId="1" fillId="8" borderId="16" applyNumberFormat="0" applyFont="0" applyAlignment="0" applyProtection="0"/>
    <xf numFmtId="0" fontId="40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26" fillId="8" borderId="16" applyNumberFormat="0" applyFont="0" applyAlignment="0" applyProtection="0"/>
    <xf numFmtId="0" fontId="26" fillId="8" borderId="16" applyNumberFormat="0" applyFont="0" applyAlignment="0" applyProtection="0"/>
    <xf numFmtId="0" fontId="64" fillId="6" borderId="13" applyNumberFormat="0" applyAlignment="0" applyProtection="0"/>
    <xf numFmtId="0" fontId="65" fillId="42" borderId="30" applyNumberFormat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6" borderId="13" applyNumberFormat="0" applyAlignment="0" applyProtection="0"/>
    <xf numFmtId="4" fontId="66" fillId="46" borderId="30" applyNumberFormat="0" applyProtection="0">
      <alignment vertical="center"/>
    </xf>
    <xf numFmtId="4" fontId="67" fillId="46" borderId="30" applyNumberFormat="0" applyProtection="0">
      <alignment vertical="center"/>
    </xf>
    <xf numFmtId="4" fontId="66" fillId="46" borderId="30" applyNumberFormat="0" applyProtection="0">
      <alignment horizontal="left" vertical="center" indent="1"/>
    </xf>
    <xf numFmtId="4" fontId="66" fillId="46" borderId="30" applyNumberFormat="0" applyProtection="0">
      <alignment horizontal="left" vertical="center" indent="1"/>
    </xf>
    <xf numFmtId="0" fontId="5" fillId="47" borderId="30" applyNumberFormat="0" applyProtection="0">
      <alignment horizontal="left" vertical="center" indent="1"/>
    </xf>
    <xf numFmtId="4" fontId="66" fillId="48" borderId="30" applyNumberFormat="0" applyProtection="0">
      <alignment horizontal="right" vertical="center"/>
    </xf>
    <xf numFmtId="4" fontId="66" fillId="49" borderId="30" applyNumberFormat="0" applyProtection="0">
      <alignment horizontal="right" vertical="center"/>
    </xf>
    <xf numFmtId="4" fontId="66" fillId="50" borderId="30" applyNumberFormat="0" applyProtection="0">
      <alignment horizontal="right" vertical="center"/>
    </xf>
    <xf numFmtId="4" fontId="66" fillId="51" borderId="30" applyNumberFormat="0" applyProtection="0">
      <alignment horizontal="right" vertical="center"/>
    </xf>
    <xf numFmtId="4" fontId="66" fillId="52" borderId="30" applyNumberFormat="0" applyProtection="0">
      <alignment horizontal="right" vertical="center"/>
    </xf>
    <xf numFmtId="4" fontId="66" fillId="53" borderId="30" applyNumberFormat="0" applyProtection="0">
      <alignment horizontal="right" vertical="center"/>
    </xf>
    <xf numFmtId="4" fontId="66" fillId="54" borderId="30" applyNumberFormat="0" applyProtection="0">
      <alignment horizontal="right" vertical="center"/>
    </xf>
    <xf numFmtId="4" fontId="66" fillId="55" borderId="30" applyNumberFormat="0" applyProtection="0">
      <alignment horizontal="right" vertical="center"/>
    </xf>
    <xf numFmtId="4" fontId="66" fillId="56" borderId="30" applyNumberFormat="0" applyProtection="0">
      <alignment horizontal="right" vertical="center"/>
    </xf>
    <xf numFmtId="4" fontId="68" fillId="57" borderId="30" applyNumberFormat="0" applyProtection="0">
      <alignment horizontal="left" vertical="center" indent="1"/>
    </xf>
    <xf numFmtId="4" fontId="66" fillId="58" borderId="31" applyNumberFormat="0" applyProtection="0">
      <alignment horizontal="left" vertical="center" indent="1"/>
    </xf>
    <xf numFmtId="4" fontId="69" fillId="59" borderId="0" applyNumberFormat="0" applyProtection="0">
      <alignment horizontal="left" vertical="center" indent="1"/>
    </xf>
    <xf numFmtId="0" fontId="5" fillId="47" borderId="30" applyNumberFormat="0" applyProtection="0">
      <alignment horizontal="left" vertical="center" indent="1"/>
    </xf>
    <xf numFmtId="4" fontId="66" fillId="58" borderId="30" applyNumberFormat="0" applyProtection="0">
      <alignment horizontal="left" vertical="center" indent="1"/>
    </xf>
    <xf numFmtId="4" fontId="66" fillId="60" borderId="30" applyNumberFormat="0" applyProtection="0">
      <alignment horizontal="left" vertical="center" indent="1"/>
    </xf>
    <xf numFmtId="0" fontId="5" fillId="60" borderId="30" applyNumberFormat="0" applyProtection="0">
      <alignment horizontal="left" vertical="center" indent="1"/>
    </xf>
    <xf numFmtId="0" fontId="5" fillId="60" borderId="30" applyNumberFormat="0" applyProtection="0">
      <alignment horizontal="left" vertical="center" indent="1"/>
    </xf>
    <xf numFmtId="0" fontId="5" fillId="61" borderId="30" applyNumberFormat="0" applyProtection="0">
      <alignment horizontal="left" vertical="center" indent="1"/>
    </xf>
    <xf numFmtId="0" fontId="5" fillId="61" borderId="30" applyNumberFormat="0" applyProtection="0">
      <alignment horizontal="left" vertical="center" indent="1"/>
    </xf>
    <xf numFmtId="0" fontId="5" fillId="62" borderId="30" applyNumberFormat="0" applyProtection="0">
      <alignment horizontal="left" vertical="center" indent="1"/>
    </xf>
    <xf numFmtId="0" fontId="5" fillId="62" borderId="30" applyNumberFormat="0" applyProtection="0">
      <alignment horizontal="left" vertical="center" indent="1"/>
    </xf>
    <xf numFmtId="0" fontId="5" fillId="47" borderId="30" applyNumberFormat="0" applyProtection="0">
      <alignment horizontal="left" vertical="center" indent="1"/>
    </xf>
    <xf numFmtId="0" fontId="5" fillId="47" borderId="30" applyNumberFormat="0" applyProtection="0">
      <alignment horizontal="left" vertical="center" indent="1"/>
    </xf>
    <xf numFmtId="4" fontId="66" fillId="63" borderId="30" applyNumberFormat="0" applyProtection="0">
      <alignment vertical="center"/>
    </xf>
    <xf numFmtId="4" fontId="67" fillId="63" borderId="30" applyNumberFormat="0" applyProtection="0">
      <alignment vertical="center"/>
    </xf>
    <xf numFmtId="4" fontId="66" fillId="63" borderId="30" applyNumberFormat="0" applyProtection="0">
      <alignment horizontal="left" vertical="center" indent="1"/>
    </xf>
    <xf numFmtId="4" fontId="66" fillId="63" borderId="30" applyNumberFormat="0" applyProtection="0">
      <alignment horizontal="left" vertical="center" indent="1"/>
    </xf>
    <xf numFmtId="4" fontId="66" fillId="58" borderId="30" applyNumberFormat="0" applyProtection="0">
      <alignment horizontal="right" vertical="center"/>
    </xf>
    <xf numFmtId="4" fontId="67" fillId="58" borderId="30" applyNumberFormat="0" applyProtection="0">
      <alignment horizontal="right" vertical="center"/>
    </xf>
    <xf numFmtId="0" fontId="5" fillId="47" borderId="30" applyNumberFormat="0" applyProtection="0">
      <alignment horizontal="left" vertical="center" indent="1"/>
    </xf>
    <xf numFmtId="0" fontId="5" fillId="47" borderId="30" applyNumberFormat="0" applyProtection="0">
      <alignment horizontal="left" vertical="center" indent="1"/>
    </xf>
    <xf numFmtId="0" fontId="70" fillId="0" borderId="0"/>
    <xf numFmtId="4" fontId="71" fillId="58" borderId="30" applyNumberFormat="0" applyProtection="0">
      <alignment horizontal="right" vertical="center"/>
    </xf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2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" fontId="74" fillId="0" borderId="0">
      <protection locked="0"/>
    </xf>
    <xf numFmtId="0" fontId="11" fillId="0" borderId="0" applyNumberFormat="0" applyFill="0" applyBorder="0" applyAlignment="0" applyProtection="0"/>
    <xf numFmtId="0" fontId="41" fillId="0" borderId="8">
      <protection locked="0"/>
    </xf>
    <xf numFmtId="0" fontId="75" fillId="0" borderId="17" applyNumberFormat="0" applyFill="0" applyAlignment="0" applyProtection="0"/>
    <xf numFmtId="0" fontId="3" fillId="0" borderId="17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186" fontId="77" fillId="64" borderId="33" applyNumberFormat="0" applyFont="0" applyBorder="0" applyAlignment="0">
      <alignment vertical="center"/>
      <protection locked="0"/>
    </xf>
    <xf numFmtId="0" fontId="22" fillId="7" borderId="15" applyNumberFormat="0" applyAlignment="0" applyProtection="0"/>
    <xf numFmtId="164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0" fillId="0" borderId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92" fontId="5" fillId="0" borderId="0"/>
    <xf numFmtId="0" fontId="111" fillId="0" borderId="0"/>
    <xf numFmtId="9" fontId="111" fillId="0" borderId="0" applyFont="0" applyFill="0" applyBorder="0" applyAlignment="0" applyProtection="0"/>
    <xf numFmtId="0" fontId="5" fillId="0" borderId="0"/>
  </cellStyleXfs>
  <cellXfs count="385">
    <xf numFmtId="0" fontId="0" fillId="0" borderId="0" xfId="0"/>
    <xf numFmtId="0" fontId="82" fillId="0" borderId="0" xfId="0" applyFont="1"/>
    <xf numFmtId="0" fontId="83" fillId="0" borderId="0" xfId="0" applyFont="1"/>
    <xf numFmtId="0" fontId="82" fillId="0" borderId="0" xfId="0" applyFont="1" applyAlignment="1">
      <alignment vertical="center"/>
    </xf>
    <xf numFmtId="0" fontId="82" fillId="0" borderId="0" xfId="0" quotePrefix="1" applyFont="1"/>
    <xf numFmtId="0" fontId="86" fillId="0" borderId="0" xfId="0" quotePrefix="1" applyFont="1"/>
    <xf numFmtId="0" fontId="87" fillId="65" borderId="0" xfId="0" applyFont="1" applyFill="1" applyBorder="1" applyAlignment="1">
      <alignment horizontal="center"/>
    </xf>
    <xf numFmtId="0" fontId="85" fillId="0" borderId="0" xfId="0" applyFont="1" applyBorder="1" applyAlignment="1">
      <alignment horizontal="center" vertical="center"/>
    </xf>
    <xf numFmtId="0" fontId="82" fillId="0" borderId="0" xfId="0" applyFont="1" applyBorder="1"/>
    <xf numFmtId="0" fontId="82" fillId="0" borderId="0" xfId="0" applyFont="1" applyBorder="1" applyAlignment="1">
      <alignment vertical="center"/>
    </xf>
    <xf numFmtId="3" fontId="89" fillId="0" borderId="0" xfId="0" applyNumberFormat="1" applyFont="1"/>
    <xf numFmtId="3" fontId="89" fillId="0" borderId="0" xfId="0" applyNumberFormat="1" applyFont="1" applyAlignment="1">
      <alignment horizontal="center"/>
    </xf>
    <xf numFmtId="3" fontId="89" fillId="0" borderId="0" xfId="1" applyNumberFormat="1" applyFont="1"/>
    <xf numFmtId="0" fontId="89" fillId="0" borderId="0" xfId="0" applyFont="1"/>
    <xf numFmtId="3" fontId="89" fillId="0" borderId="0" xfId="1" applyNumberFormat="1" applyFont="1" applyBorder="1"/>
    <xf numFmtId="3" fontId="89" fillId="0" borderId="34" xfId="1" applyNumberFormat="1" applyFont="1" applyBorder="1"/>
    <xf numFmtId="3" fontId="89" fillId="0" borderId="0" xfId="1" applyNumberFormat="1" applyFont="1" applyAlignment="1">
      <alignment horizontal="center"/>
    </xf>
    <xf numFmtId="3" fontId="91" fillId="0" borderId="0" xfId="1" applyNumberFormat="1" applyFont="1"/>
    <xf numFmtId="3" fontId="92" fillId="0" borderId="0" xfId="1" applyNumberFormat="1" applyFont="1"/>
    <xf numFmtId="3" fontId="92" fillId="0" borderId="0" xfId="1" applyNumberFormat="1" applyFont="1" applyAlignment="1">
      <alignment horizontal="center"/>
    </xf>
    <xf numFmtId="3" fontId="88" fillId="0" borderId="0" xfId="511" applyNumberFormat="1" applyFont="1" applyAlignment="1">
      <alignment horizontal="right"/>
    </xf>
    <xf numFmtId="3" fontId="92" fillId="0" borderId="0" xfId="0" applyNumberFormat="1" applyFont="1" applyAlignment="1">
      <alignment vertical="center"/>
    </xf>
    <xf numFmtId="3" fontId="89" fillId="0" borderId="0" xfId="0" applyNumberFormat="1" applyFont="1" applyFill="1" applyAlignment="1">
      <alignment horizontal="center" vertical="center" wrapText="1"/>
    </xf>
    <xf numFmtId="3" fontId="89" fillId="0" borderId="0" xfId="0" applyNumberFormat="1" applyFont="1" applyFill="1" applyAlignment="1">
      <alignment horizontal="left" vertical="center" wrapText="1"/>
    </xf>
    <xf numFmtId="0" fontId="89" fillId="0" borderId="18" xfId="14" applyFont="1" applyFill="1" applyBorder="1" applyAlignment="1">
      <alignment vertical="center"/>
    </xf>
    <xf numFmtId="0" fontId="89" fillId="0" borderId="0" xfId="14" applyFont="1" applyFill="1" applyBorder="1" applyAlignment="1">
      <alignment vertical="center"/>
    </xf>
    <xf numFmtId="0" fontId="92" fillId="0" borderId="1" xfId="0" applyFont="1" applyFill="1" applyBorder="1" applyAlignment="1">
      <alignment horizontal="center" vertical="center" wrapText="1"/>
    </xf>
    <xf numFmtId="0" fontId="89" fillId="0" borderId="0" xfId="0" applyFont="1" applyBorder="1" applyAlignment="1">
      <alignment horizontal="left" vertical="center"/>
    </xf>
    <xf numFmtId="0" fontId="89" fillId="0" borderId="2" xfId="0" applyFont="1" applyBorder="1" applyAlignment="1">
      <alignment horizontal="center" vertical="center"/>
    </xf>
    <xf numFmtId="166" fontId="89" fillId="0" borderId="2" xfId="0" applyNumberFormat="1" applyFont="1" applyBorder="1" applyAlignment="1">
      <alignment horizontal="right"/>
    </xf>
    <xf numFmtId="166" fontId="89" fillId="0" borderId="34" xfId="0" applyNumberFormat="1" applyFont="1" applyBorder="1" applyAlignment="1">
      <alignment horizontal="right"/>
    </xf>
    <xf numFmtId="0" fontId="89" fillId="0" borderId="0" xfId="0" applyFont="1" applyBorder="1" applyAlignment="1">
      <alignment horizontal="left" vertical="center" indent="1"/>
    </xf>
    <xf numFmtId="167" fontId="89" fillId="0" borderId="2" xfId="0" applyNumberFormat="1" applyFont="1" applyBorder="1" applyAlignment="1">
      <alignment horizontal="right"/>
    </xf>
    <xf numFmtId="167" fontId="89" fillId="0" borderId="34" xfId="0" applyNumberFormat="1" applyFont="1" applyBorder="1" applyAlignment="1">
      <alignment horizontal="right"/>
    </xf>
    <xf numFmtId="167" fontId="93" fillId="0" borderId="2" xfId="0" applyNumberFormat="1" applyFont="1" applyBorder="1" applyAlignment="1">
      <alignment horizontal="right"/>
    </xf>
    <xf numFmtId="167" fontId="93" fillId="0" borderId="34" xfId="0" applyNumberFormat="1" applyFont="1" applyBorder="1" applyAlignment="1">
      <alignment horizontal="right"/>
    </xf>
    <xf numFmtId="165" fontId="88" fillId="0" borderId="2" xfId="511" applyNumberFormat="1" applyFont="1" applyFill="1" applyBorder="1" applyAlignment="1">
      <alignment horizontal="center"/>
    </xf>
    <xf numFmtId="0" fontId="88" fillId="0" borderId="2" xfId="511" applyFont="1" applyBorder="1" applyAlignment="1">
      <alignment horizontal="center" vertical="center"/>
    </xf>
    <xf numFmtId="0" fontId="92" fillId="0" borderId="7" xfId="0" applyFont="1" applyBorder="1" applyAlignment="1">
      <alignment horizontal="right" vertical="center"/>
    </xf>
    <xf numFmtId="0" fontId="92" fillId="0" borderId="2" xfId="0" applyFont="1" applyBorder="1" applyAlignment="1">
      <alignment horizontal="center" vertical="center"/>
    </xf>
    <xf numFmtId="167" fontId="89" fillId="0" borderId="1" xfId="0" applyNumberFormat="1" applyFont="1" applyBorder="1" applyAlignment="1">
      <alignment horizontal="right" vertical="center"/>
    </xf>
    <xf numFmtId="167" fontId="89" fillId="0" borderId="7" xfId="0" applyNumberFormat="1" applyFont="1" applyBorder="1" applyAlignment="1">
      <alignment horizontal="right" vertical="center"/>
    </xf>
    <xf numFmtId="0" fontId="92" fillId="0" borderId="0" xfId="0" applyFont="1" applyBorder="1" applyAlignment="1">
      <alignment horizontal="right" vertical="center"/>
    </xf>
    <xf numFmtId="167" fontId="91" fillId="0" borderId="2" xfId="0" applyNumberFormat="1" applyFont="1" applyBorder="1" applyAlignment="1">
      <alignment horizontal="right"/>
    </xf>
    <xf numFmtId="167" fontId="91" fillId="0" borderId="34" xfId="0" applyNumberFormat="1" applyFont="1" applyBorder="1" applyAlignment="1">
      <alignment horizontal="right"/>
    </xf>
    <xf numFmtId="0" fontId="89" fillId="0" borderId="0" xfId="0" applyFont="1" applyBorder="1" applyAlignment="1">
      <alignment horizontal="left" indent="1"/>
    </xf>
    <xf numFmtId="0" fontId="89" fillId="0" borderId="2" xfId="0" applyFont="1" applyBorder="1" applyAlignment="1">
      <alignment horizontal="center"/>
    </xf>
    <xf numFmtId="0" fontId="92" fillId="0" borderId="4" xfId="0" applyFont="1" applyBorder="1" applyAlignment="1">
      <alignment horizontal="center" vertical="center"/>
    </xf>
    <xf numFmtId="3" fontId="89" fillId="0" borderId="0" xfId="1" applyNumberFormat="1" applyFont="1" applyFill="1"/>
    <xf numFmtId="3" fontId="89" fillId="0" borderId="0" xfId="1" applyNumberFormat="1" applyFont="1" applyFill="1" applyAlignment="1">
      <alignment horizontal="center"/>
    </xf>
    <xf numFmtId="3" fontId="89" fillId="0" borderId="0" xfId="1" applyNumberFormat="1" applyFont="1" applyFill="1" applyBorder="1"/>
    <xf numFmtId="3" fontId="89" fillId="0" borderId="0" xfId="1" applyNumberFormat="1" applyFont="1" applyFill="1" applyBorder="1" applyAlignment="1">
      <alignment vertical="center"/>
    </xf>
    <xf numFmtId="3" fontId="89" fillId="0" borderId="0" xfId="1" applyNumberFormat="1" applyFont="1" applyFill="1" applyAlignment="1">
      <alignment vertical="center"/>
    </xf>
    <xf numFmtId="3" fontId="88" fillId="0" borderId="0" xfId="511" applyNumberFormat="1" applyFont="1" applyFill="1"/>
    <xf numFmtId="3" fontId="92" fillId="0" borderId="0" xfId="0" applyNumberFormat="1" applyFont="1" applyFill="1" applyAlignment="1">
      <alignment horizontal="center" vertical="center" wrapText="1"/>
    </xf>
    <xf numFmtId="3" fontId="89" fillId="0" borderId="0" xfId="0" applyNumberFormat="1" applyFont="1" applyFill="1" applyAlignment="1">
      <alignment horizontal="right" vertical="center" wrapText="1"/>
    </xf>
    <xf numFmtId="0" fontId="92" fillId="0" borderId="0" xfId="0" applyFont="1" applyFill="1" applyBorder="1"/>
    <xf numFmtId="0" fontId="92" fillId="0" borderId="0" xfId="0" applyFont="1" applyFill="1" applyBorder="1" applyAlignment="1">
      <alignment horizontal="center"/>
    </xf>
    <xf numFmtId="0" fontId="92" fillId="0" borderId="5" xfId="0" applyFont="1" applyFill="1" applyBorder="1" applyAlignment="1">
      <alignment horizontal="center" vertical="center"/>
    </xf>
    <xf numFmtId="3" fontId="89" fillId="0" borderId="2" xfId="0" applyNumberFormat="1" applyFont="1" applyFill="1" applyBorder="1"/>
    <xf numFmtId="3" fontId="89" fillId="0" borderId="34" xfId="0" applyNumberFormat="1" applyFont="1" applyFill="1" applyBorder="1"/>
    <xf numFmtId="0" fontId="92" fillId="0" borderId="36" xfId="0" applyFont="1" applyFill="1" applyBorder="1"/>
    <xf numFmtId="0" fontId="92" fillId="0" borderId="2" xfId="0" applyFont="1" applyFill="1" applyBorder="1" applyAlignment="1">
      <alignment horizontal="center"/>
    </xf>
    <xf numFmtId="0" fontId="89" fillId="0" borderId="36" xfId="0" applyFont="1" applyFill="1" applyBorder="1" applyAlignment="1">
      <alignment horizontal="left" indent="1"/>
    </xf>
    <xf numFmtId="0" fontId="89" fillId="0" borderId="2" xfId="0" applyFont="1" applyFill="1" applyBorder="1" applyAlignment="1">
      <alignment horizontal="center"/>
    </xf>
    <xf numFmtId="0" fontId="89" fillId="0" borderId="36" xfId="2" applyFont="1" applyFill="1" applyBorder="1" applyAlignment="1">
      <alignment horizontal="left" indent="1"/>
    </xf>
    <xf numFmtId="0" fontId="89" fillId="0" borderId="2" xfId="2" applyFont="1" applyFill="1" applyBorder="1" applyAlignment="1">
      <alignment horizontal="center"/>
    </xf>
    <xf numFmtId="0" fontId="92" fillId="0" borderId="1" xfId="0" applyFont="1" applyFill="1" applyBorder="1" applyAlignment="1">
      <alignment horizontal="right" vertical="center"/>
    </xf>
    <xf numFmtId="0" fontId="92" fillId="0" borderId="2" xfId="0" applyFont="1" applyFill="1" applyBorder="1" applyAlignment="1">
      <alignment horizontal="center" vertical="center"/>
    </xf>
    <xf numFmtId="3" fontId="92" fillId="0" borderId="1" xfId="0" applyNumberFormat="1" applyFont="1" applyFill="1" applyBorder="1" applyAlignment="1">
      <alignment vertical="center"/>
    </xf>
    <xf numFmtId="3" fontId="92" fillId="0" borderId="7" xfId="0" applyNumberFormat="1" applyFont="1" applyFill="1" applyBorder="1" applyAlignment="1">
      <alignment vertical="center"/>
    </xf>
    <xf numFmtId="0" fontId="92" fillId="0" borderId="36" xfId="0" applyFont="1" applyFill="1" applyBorder="1" applyAlignment="1">
      <alignment horizontal="right"/>
    </xf>
    <xf numFmtId="0" fontId="89" fillId="0" borderId="4" xfId="0" applyFont="1" applyFill="1" applyBorder="1" applyAlignment="1">
      <alignment horizontal="left" indent="1"/>
    </xf>
    <xf numFmtId="0" fontId="92" fillId="0" borderId="36" xfId="0" applyFont="1" applyFill="1" applyBorder="1" applyAlignment="1">
      <alignment horizontal="right" vertical="center"/>
    </xf>
    <xf numFmtId="3" fontId="89" fillId="0" borderId="4" xfId="0" applyNumberFormat="1" applyFont="1" applyFill="1" applyBorder="1"/>
    <xf numFmtId="3" fontId="89" fillId="0" borderId="37" xfId="0" applyNumberFormat="1" applyFont="1" applyFill="1" applyBorder="1"/>
    <xf numFmtId="0" fontId="89" fillId="0" borderId="35" xfId="0" applyFont="1" applyFill="1" applyBorder="1" applyAlignment="1">
      <alignment horizontal="left" vertical="center" indent="1"/>
    </xf>
    <xf numFmtId="3" fontId="89" fillId="0" borderId="4" xfId="0" applyNumberFormat="1" applyFont="1" applyFill="1" applyBorder="1" applyAlignment="1">
      <alignment vertical="center"/>
    </xf>
    <xf numFmtId="3" fontId="89" fillId="0" borderId="34" xfId="0" applyNumberFormat="1" applyFont="1" applyFill="1" applyBorder="1" applyAlignment="1">
      <alignment vertical="center"/>
    </xf>
    <xf numFmtId="0" fontId="92" fillId="0" borderId="5" xfId="0" applyFont="1" applyFill="1" applyBorder="1" applyAlignment="1">
      <alignment horizontal="right"/>
    </xf>
    <xf numFmtId="3" fontId="92" fillId="0" borderId="1" xfId="0" applyNumberFormat="1" applyFont="1" applyFill="1" applyBorder="1"/>
    <xf numFmtId="3" fontId="92" fillId="0" borderId="7" xfId="0" applyNumberFormat="1" applyFont="1" applyFill="1" applyBorder="1"/>
    <xf numFmtId="0" fontId="92" fillId="0" borderId="1" xfId="0" applyFont="1" applyFill="1" applyBorder="1" applyAlignment="1">
      <alignment horizontal="right"/>
    </xf>
    <xf numFmtId="0" fontId="92" fillId="0" borderId="4" xfId="0" applyFont="1" applyFill="1" applyBorder="1" applyAlignment="1">
      <alignment horizontal="center"/>
    </xf>
    <xf numFmtId="3" fontId="89" fillId="0" borderId="0" xfId="1" applyNumberFormat="1" applyFont="1" applyFill="1" applyBorder="1" applyAlignment="1">
      <alignment horizontal="center"/>
    </xf>
    <xf numFmtId="166" fontId="89" fillId="0" borderId="0" xfId="0" applyNumberFormat="1" applyFont="1" applyBorder="1" applyAlignment="1">
      <alignment horizontal="right"/>
    </xf>
    <xf numFmtId="0" fontId="92" fillId="0" borderId="0" xfId="15" quotePrefix="1" applyFont="1" applyAlignment="1" applyProtection="1">
      <alignment horizontal="center" vertical="center"/>
    </xf>
    <xf numFmtId="0" fontId="92" fillId="0" borderId="0" xfId="15" applyFont="1" applyAlignment="1" applyProtection="1">
      <alignment horizontal="center" vertical="center"/>
    </xf>
    <xf numFmtId="0" fontId="89" fillId="0" borderId="0" xfId="14" applyFont="1" applyFill="1"/>
    <xf numFmtId="0" fontId="91" fillId="0" borderId="0" xfId="14" applyFont="1" applyFill="1"/>
    <xf numFmtId="0" fontId="94" fillId="0" borderId="0" xfId="14" applyNumberFormat="1" applyFont="1" applyFill="1" applyAlignment="1">
      <alignment horizontal="center"/>
    </xf>
    <xf numFmtId="0" fontId="95" fillId="0" borderId="0" xfId="14" applyFont="1"/>
    <xf numFmtId="0" fontId="92" fillId="0" borderId="0" xfId="14" applyFont="1"/>
    <xf numFmtId="0" fontId="89" fillId="0" borderId="0" xfId="14" applyFont="1" applyFill="1" applyBorder="1"/>
    <xf numFmtId="169" fontId="89" fillId="0" borderId="0" xfId="14" applyNumberFormat="1" applyFont="1"/>
    <xf numFmtId="0" fontId="89" fillId="0" borderId="0" xfId="14" applyFont="1"/>
    <xf numFmtId="0" fontId="89" fillId="0" borderId="18" xfId="14" applyFont="1" applyFill="1" applyBorder="1"/>
    <xf numFmtId="169" fontId="89" fillId="0" borderId="18" xfId="14" applyNumberFormat="1" applyFont="1" applyBorder="1"/>
    <xf numFmtId="0" fontId="91" fillId="0" borderId="18" xfId="14" applyFont="1" applyFill="1" applyBorder="1"/>
    <xf numFmtId="169" fontId="92" fillId="0" borderId="0" xfId="14" applyNumberFormat="1" applyFont="1" applyBorder="1" applyAlignment="1">
      <alignment horizontal="center"/>
    </xf>
    <xf numFmtId="0" fontId="92" fillId="0" borderId="0" xfId="14" applyFont="1" applyFill="1" applyBorder="1" applyAlignment="1">
      <alignment horizontal="center"/>
    </xf>
    <xf numFmtId="0" fontId="94" fillId="0" borderId="0" xfId="14" applyNumberFormat="1" applyFont="1" applyFill="1" applyAlignment="1">
      <alignment horizontal="center" vertical="center"/>
    </xf>
    <xf numFmtId="0" fontId="92" fillId="0" borderId="0" xfId="14" applyFont="1" applyFill="1" applyBorder="1" applyAlignment="1">
      <alignment horizontal="center" vertical="center"/>
    </xf>
    <xf numFmtId="0" fontId="92" fillId="0" borderId="18" xfId="14" applyNumberFormat="1" applyFont="1" applyBorder="1" applyAlignment="1">
      <alignment horizontal="center" vertical="center"/>
    </xf>
    <xf numFmtId="0" fontId="92" fillId="0" borderId="18" xfId="14" applyFont="1" applyFill="1" applyBorder="1" applyAlignment="1">
      <alignment horizontal="center" vertical="center"/>
    </xf>
    <xf numFmtId="0" fontId="89" fillId="0" borderId="0" xfId="14" applyFont="1" applyFill="1" applyAlignment="1">
      <alignment vertical="center"/>
    </xf>
    <xf numFmtId="0" fontId="91" fillId="0" borderId="0" xfId="14" applyFont="1" applyFill="1" applyAlignment="1">
      <alignment vertical="center"/>
    </xf>
    <xf numFmtId="169" fontId="89" fillId="0" borderId="0" xfId="14" applyNumberFormat="1" applyFont="1" applyFill="1" applyBorder="1"/>
    <xf numFmtId="172" fontId="89" fillId="0" borderId="0" xfId="14" applyNumberFormat="1" applyFont="1"/>
    <xf numFmtId="172" fontId="91" fillId="0" borderId="0" xfId="14" applyNumberFormat="1" applyFont="1" applyFill="1"/>
    <xf numFmtId="172" fontId="89" fillId="0" borderId="0" xfId="14" applyNumberFormat="1" applyFont="1" applyFill="1"/>
    <xf numFmtId="0" fontId="89" fillId="0" borderId="0" xfId="14" applyFont="1" applyAlignment="1">
      <alignment horizontal="left" indent="1"/>
    </xf>
    <xf numFmtId="172" fontId="89" fillId="0" borderId="0" xfId="14" applyNumberFormat="1" applyFont="1" applyFill="1" applyBorder="1" applyAlignment="1">
      <alignment horizontal="right"/>
    </xf>
    <xf numFmtId="169" fontId="91" fillId="0" borderId="0" xfId="14" applyNumberFormat="1" applyFont="1" applyFill="1"/>
    <xf numFmtId="0" fontId="89" fillId="0" borderId="0" xfId="11" applyFont="1" applyFill="1" applyAlignment="1">
      <alignment horizontal="left" indent="2"/>
    </xf>
    <xf numFmtId="0" fontId="96" fillId="0" borderId="0" xfId="14" applyNumberFormat="1" applyFont="1" applyFill="1" applyAlignment="1">
      <alignment horizontal="center" vertical="center"/>
    </xf>
    <xf numFmtId="0" fontId="97" fillId="0" borderId="0" xfId="14" applyFont="1" applyAlignment="1">
      <alignment vertical="center"/>
    </xf>
    <xf numFmtId="0" fontId="92" fillId="0" borderId="0" xfId="14" applyFont="1" applyAlignment="1">
      <alignment horizontal="right" vertical="center"/>
    </xf>
    <xf numFmtId="0" fontId="92" fillId="0" borderId="0" xfId="14" applyFont="1" applyFill="1" applyBorder="1" applyAlignment="1">
      <alignment vertical="center"/>
    </xf>
    <xf numFmtId="172" fontId="92" fillId="0" borderId="6" xfId="14" applyNumberFormat="1" applyFont="1" applyBorder="1" applyAlignment="1">
      <alignment vertical="center"/>
    </xf>
    <xf numFmtId="0" fontId="92" fillId="0" borderId="0" xfId="14" applyFont="1" applyFill="1" applyAlignment="1">
      <alignment vertical="center"/>
    </xf>
    <xf numFmtId="169" fontId="98" fillId="0" borderId="0" xfId="14" applyNumberFormat="1" applyFont="1" applyFill="1" applyAlignment="1">
      <alignment vertical="center"/>
    </xf>
    <xf numFmtId="169" fontId="89" fillId="0" borderId="0" xfId="14" applyNumberFormat="1" applyFont="1" applyFill="1"/>
    <xf numFmtId="0" fontId="89" fillId="0" borderId="0" xfId="14" applyFont="1" applyAlignment="1">
      <alignment horizontal="left" indent="2"/>
    </xf>
    <xf numFmtId="0" fontId="98" fillId="0" borderId="0" xfId="14" applyFont="1" applyFill="1" applyAlignment="1">
      <alignment vertical="center"/>
    </xf>
    <xf numFmtId="172" fontId="92" fillId="0" borderId="19" xfId="14" applyNumberFormat="1" applyFont="1" applyBorder="1" applyAlignment="1">
      <alignment vertical="center"/>
    </xf>
    <xf numFmtId="172" fontId="92" fillId="0" borderId="20" xfId="14" applyNumberFormat="1" applyFont="1" applyBorder="1" applyAlignment="1">
      <alignment vertical="center"/>
    </xf>
    <xf numFmtId="172" fontId="98" fillId="0" borderId="0" xfId="14" applyNumberFormat="1" applyFont="1" applyFill="1" applyAlignment="1">
      <alignment vertical="center"/>
    </xf>
    <xf numFmtId="171" fontId="89" fillId="0" borderId="18" xfId="16" applyNumberFormat="1" applyFont="1" applyBorder="1" applyAlignment="1">
      <alignment horizontal="right"/>
    </xf>
    <xf numFmtId="172" fontId="92" fillId="0" borderId="0" xfId="14" applyNumberFormat="1" applyFont="1" applyFill="1" applyBorder="1" applyAlignment="1">
      <alignment horizontal="center"/>
    </xf>
    <xf numFmtId="169" fontId="99" fillId="0" borderId="0" xfId="11" applyNumberFormat="1" applyFont="1" applyFill="1" applyBorder="1"/>
    <xf numFmtId="172" fontId="89" fillId="0" borderId="19" xfId="14" applyNumberFormat="1" applyFont="1" applyBorder="1"/>
    <xf numFmtId="172" fontId="89" fillId="0" borderId="0" xfId="14" applyNumberFormat="1" applyFont="1" applyBorder="1"/>
    <xf numFmtId="172" fontId="89" fillId="0" borderId="0" xfId="14" applyNumberFormat="1" applyFont="1" applyFill="1" applyBorder="1"/>
    <xf numFmtId="43" fontId="89" fillId="0" borderId="0" xfId="14" applyNumberFormat="1" applyFont="1" applyFill="1"/>
    <xf numFmtId="169" fontId="89" fillId="0" borderId="0" xfId="14" applyNumberFormat="1" applyFont="1" applyFill="1" applyBorder="1" applyAlignment="1">
      <alignment horizontal="right"/>
    </xf>
    <xf numFmtId="172" fontId="92" fillId="0" borderId="20" xfId="14" applyNumberFormat="1" applyFont="1" applyFill="1" applyBorder="1" applyAlignment="1">
      <alignment vertical="center"/>
    </xf>
    <xf numFmtId="10" fontId="89" fillId="0" borderId="0" xfId="13" applyNumberFormat="1" applyFont="1" applyFill="1" applyBorder="1" applyAlignment="1">
      <alignment horizontal="right"/>
    </xf>
    <xf numFmtId="3" fontId="89" fillId="0" borderId="0" xfId="0" applyNumberFormat="1" applyFont="1" applyAlignment="1">
      <alignment horizontal="right"/>
    </xf>
    <xf numFmtId="171" fontId="92" fillId="0" borderId="0" xfId="14" applyNumberFormat="1" applyFont="1" applyBorder="1"/>
    <xf numFmtId="3" fontId="88" fillId="0" borderId="0" xfId="511" applyNumberFormat="1" applyFont="1" applyAlignment="1">
      <alignment horizontal="center"/>
    </xf>
    <xf numFmtId="0" fontId="89" fillId="0" borderId="0" xfId="245" applyFont="1"/>
    <xf numFmtId="0" fontId="89" fillId="0" borderId="0" xfId="245" applyFont="1" applyFill="1"/>
    <xf numFmtId="0" fontId="92" fillId="0" borderId="0" xfId="15" quotePrefix="1" applyFont="1" applyAlignment="1" applyProtection="1">
      <alignment vertical="center"/>
    </xf>
    <xf numFmtId="0" fontId="92" fillId="0" borderId="0" xfId="15" applyFont="1" applyFill="1" applyAlignment="1" applyProtection="1">
      <alignment vertical="center"/>
    </xf>
    <xf numFmtId="0" fontId="92" fillId="0" borderId="0" xfId="15" applyFont="1" applyAlignment="1" applyProtection="1">
      <alignment vertical="center"/>
    </xf>
    <xf numFmtId="172" fontId="89" fillId="0" borderId="0" xfId="14" applyNumberFormat="1" applyFont="1" applyFill="1" applyAlignment="1">
      <alignment vertical="center"/>
    </xf>
    <xf numFmtId="169" fontId="89" fillId="0" borderId="0" xfId="14" applyNumberFormat="1" applyFont="1" applyBorder="1" applyAlignment="1">
      <alignment vertical="center"/>
    </xf>
    <xf numFmtId="0" fontId="91" fillId="0" borderId="0" xfId="14" applyFont="1" applyFill="1" applyBorder="1" applyAlignment="1">
      <alignment vertical="center"/>
    </xf>
    <xf numFmtId="171" fontId="89" fillId="0" borderId="18" xfId="12" applyNumberFormat="1" applyFont="1" applyBorder="1"/>
    <xf numFmtId="0" fontId="91" fillId="0" borderId="18" xfId="14" applyFont="1" applyFill="1" applyBorder="1" applyAlignment="1">
      <alignment vertical="center"/>
    </xf>
    <xf numFmtId="169" fontId="92" fillId="0" borderId="18" xfId="14" applyNumberFormat="1" applyFont="1" applyBorder="1" applyAlignment="1">
      <alignment horizontal="center" vertical="center"/>
    </xf>
    <xf numFmtId="0" fontId="92" fillId="0" borderId="18" xfId="14" applyFont="1" applyFill="1" applyBorder="1" applyAlignment="1">
      <alignment vertical="center"/>
    </xf>
    <xf numFmtId="169" fontId="92" fillId="0" borderId="18" xfId="14" applyNumberFormat="1" applyFont="1" applyFill="1" applyBorder="1" applyAlignment="1">
      <alignment horizontal="center" vertical="center"/>
    </xf>
    <xf numFmtId="0" fontId="92" fillId="0" borderId="0" xfId="14" applyNumberFormat="1" applyFont="1" applyFill="1" applyBorder="1" applyAlignment="1">
      <alignment horizontal="center" vertical="center"/>
    </xf>
    <xf numFmtId="0" fontId="92" fillId="0" borderId="18" xfId="14" applyNumberFormat="1" applyFont="1" applyFill="1" applyBorder="1" applyAlignment="1">
      <alignment horizontal="center" vertical="center"/>
    </xf>
    <xf numFmtId="169" fontId="89" fillId="0" borderId="0" xfId="14" applyNumberFormat="1" applyFont="1" applyAlignment="1">
      <alignment vertical="center"/>
    </xf>
    <xf numFmtId="169" fontId="91" fillId="0" borderId="0" xfId="14" applyNumberFormat="1" applyFont="1" applyFill="1" applyAlignment="1">
      <alignment vertical="center"/>
    </xf>
    <xf numFmtId="172" fontId="89" fillId="0" borderId="0" xfId="14" applyNumberFormat="1" applyFont="1" applyFill="1" applyBorder="1" applyAlignment="1">
      <alignment vertical="center"/>
    </xf>
    <xf numFmtId="0" fontId="96" fillId="0" borderId="0" xfId="14" applyNumberFormat="1" applyFont="1" applyFill="1" applyAlignment="1">
      <alignment horizontal="right" vertical="center"/>
    </xf>
    <xf numFmtId="0" fontId="92" fillId="0" borderId="0" xfId="14" applyFont="1" applyFill="1" applyAlignment="1">
      <alignment horizontal="right" vertical="center"/>
    </xf>
    <xf numFmtId="0" fontId="92" fillId="0" borderId="0" xfId="14" applyFont="1" applyAlignment="1">
      <alignment horizontal="left" vertical="center" indent="5"/>
    </xf>
    <xf numFmtId="0" fontId="92" fillId="0" borderId="0" xfId="14" applyFont="1" applyFill="1" applyBorder="1" applyAlignment="1">
      <alignment horizontal="right" vertical="center"/>
    </xf>
    <xf numFmtId="172" fontId="92" fillId="0" borderId="20" xfId="14" applyNumberFormat="1" applyFont="1" applyBorder="1" applyAlignment="1">
      <alignment horizontal="right" vertical="center"/>
    </xf>
    <xf numFmtId="189" fontId="92" fillId="0" borderId="20" xfId="14" applyNumberFormat="1" applyFont="1" applyBorder="1" applyAlignment="1">
      <alignment horizontal="right" vertical="center"/>
    </xf>
    <xf numFmtId="172" fontId="92" fillId="0" borderId="0" xfId="14" applyNumberFormat="1" applyFont="1" applyFill="1" applyBorder="1" applyAlignment="1">
      <alignment horizontal="right" vertical="center"/>
    </xf>
    <xf numFmtId="172" fontId="92" fillId="0" borderId="20" xfId="14" applyNumberFormat="1" applyFont="1" applyFill="1" applyBorder="1" applyAlignment="1">
      <alignment horizontal="right" vertical="center"/>
    </xf>
    <xf numFmtId="172" fontId="92" fillId="0" borderId="0" xfId="14" applyNumberFormat="1" applyFont="1" applyFill="1" applyAlignment="1">
      <alignment horizontal="right" vertical="center"/>
    </xf>
    <xf numFmtId="172" fontId="89" fillId="0" borderId="0" xfId="14" applyNumberFormat="1" applyFont="1" applyAlignment="1">
      <alignment vertical="center"/>
    </xf>
    <xf numFmtId="172" fontId="91" fillId="0" borderId="0" xfId="14" applyNumberFormat="1" applyFont="1" applyFill="1" applyAlignment="1">
      <alignment vertical="center"/>
    </xf>
    <xf numFmtId="172" fontId="89" fillId="0" borderId="0" xfId="14" applyNumberFormat="1" applyFont="1" applyFill="1" applyBorder="1" applyAlignment="1">
      <alignment horizontal="right" vertical="center"/>
    </xf>
    <xf numFmtId="167" fontId="89" fillId="0" borderId="0" xfId="0" applyNumberFormat="1" applyFont="1"/>
    <xf numFmtId="3" fontId="89" fillId="0" borderId="0" xfId="7" applyNumberFormat="1" applyFont="1" applyFill="1" applyAlignment="1" applyProtection="1">
      <alignment horizontal="right"/>
    </xf>
    <xf numFmtId="0" fontId="92" fillId="0" borderId="6" xfId="0" applyFont="1" applyBorder="1" applyAlignment="1">
      <alignment vertical="center"/>
    </xf>
    <xf numFmtId="3" fontId="89" fillId="0" borderId="6" xfId="0" applyNumberFormat="1" applyFont="1" applyFill="1" applyBorder="1" applyAlignment="1">
      <alignment horizontal="center" vertical="center" wrapText="1"/>
    </xf>
    <xf numFmtId="0" fontId="92" fillId="0" borderId="6" xfId="0" applyFont="1" applyFill="1" applyBorder="1" applyAlignment="1">
      <alignment horizontal="center" vertical="center" wrapText="1"/>
    </xf>
    <xf numFmtId="167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left" vertical="center" indent="2"/>
    </xf>
    <xf numFmtId="167" fontId="93" fillId="0" borderId="0" xfId="0" applyNumberFormat="1" applyFont="1" applyBorder="1" applyAlignment="1">
      <alignment horizontal="right"/>
    </xf>
    <xf numFmtId="0" fontId="92" fillId="0" borderId="6" xfId="0" applyFont="1" applyBorder="1" applyAlignment="1">
      <alignment horizontal="left" vertical="center"/>
    </xf>
    <xf numFmtId="0" fontId="89" fillId="0" borderId="6" xfId="0" applyFont="1" applyBorder="1"/>
    <xf numFmtId="167" fontId="92" fillId="0" borderId="6" xfId="0" applyNumberFormat="1" applyFont="1" applyBorder="1" applyAlignment="1">
      <alignment horizontal="right"/>
    </xf>
    <xf numFmtId="3" fontId="89" fillId="0" borderId="0" xfId="0" applyNumberFormat="1" applyFont="1" applyFill="1"/>
    <xf numFmtId="0" fontId="89" fillId="0" borderId="0" xfId="6" applyFont="1" applyFill="1"/>
    <xf numFmtId="3" fontId="92" fillId="0" borderId="0" xfId="0" applyNumberFormat="1" applyFont="1" applyFill="1" applyAlignment="1">
      <alignment vertical="center"/>
    </xf>
    <xf numFmtId="168" fontId="89" fillId="0" borderId="1" xfId="5" applyNumberFormat="1" applyFont="1" applyFill="1" applyBorder="1" applyAlignment="1" applyProtection="1">
      <alignment horizontal="center" vertical="center" wrapText="1"/>
    </xf>
    <xf numFmtId="168" fontId="92" fillId="0" borderId="1" xfId="5" applyNumberFormat="1" applyFont="1" applyFill="1" applyBorder="1" applyAlignment="1" applyProtection="1">
      <alignment horizontal="center" vertical="center" wrapText="1"/>
    </xf>
    <xf numFmtId="168" fontId="92" fillId="0" borderId="1" xfId="5" quotePrefix="1" applyNumberFormat="1" applyFont="1" applyFill="1" applyBorder="1" applyAlignment="1" applyProtection="1">
      <alignment horizontal="center" vertical="center" wrapText="1"/>
    </xf>
    <xf numFmtId="0" fontId="89" fillId="0" borderId="0" xfId="6" applyFont="1" applyFill="1" applyAlignment="1">
      <alignment horizontal="center"/>
    </xf>
    <xf numFmtId="0" fontId="92" fillId="0" borderId="3" xfId="6" applyFont="1" applyFill="1" applyBorder="1"/>
    <xf numFmtId="0" fontId="89" fillId="0" borderId="3" xfId="6" applyFont="1" applyFill="1" applyBorder="1"/>
    <xf numFmtId="0" fontId="92" fillId="0" borderId="2" xfId="6" applyFont="1" applyFill="1" applyBorder="1" applyAlignment="1">
      <alignment horizontal="left" indent="1"/>
    </xf>
    <xf numFmtId="0" fontId="89" fillId="0" borderId="2" xfId="6" applyFont="1" applyFill="1" applyBorder="1"/>
    <xf numFmtId="172" fontId="92" fillId="0" borderId="2" xfId="12" applyNumberFormat="1" applyFont="1" applyFill="1" applyBorder="1" applyAlignment="1">
      <alignment horizontal="right"/>
    </xf>
    <xf numFmtId="0" fontId="89" fillId="0" borderId="2" xfId="6" applyFont="1" applyFill="1" applyBorder="1" applyAlignment="1">
      <alignment horizontal="left" indent="3"/>
    </xf>
    <xf numFmtId="172" fontId="89" fillId="0" borderId="2" xfId="12" applyNumberFormat="1" applyFont="1" applyFill="1" applyBorder="1" applyAlignment="1">
      <alignment horizontal="right"/>
    </xf>
    <xf numFmtId="0" fontId="100" fillId="0" borderId="2" xfId="6" applyFont="1" applyFill="1" applyBorder="1" applyAlignment="1">
      <alignment horizontal="left" indent="7"/>
    </xf>
    <xf numFmtId="172" fontId="94" fillId="0" borderId="2" xfId="12" applyNumberFormat="1" applyFont="1" applyFill="1" applyBorder="1" applyAlignment="1">
      <alignment horizontal="right"/>
    </xf>
    <xf numFmtId="0" fontId="89" fillId="0" borderId="2" xfId="6" applyFont="1" applyFill="1" applyBorder="1" applyAlignment="1">
      <alignment horizontal="left" indent="1"/>
    </xf>
    <xf numFmtId="172" fontId="89" fillId="0" borderId="4" xfId="12" applyNumberFormat="1" applyFont="1" applyFill="1" applyBorder="1" applyAlignment="1">
      <alignment horizontal="right"/>
    </xf>
    <xf numFmtId="0" fontId="92" fillId="0" borderId="1" xfId="6" applyFont="1" applyFill="1" applyBorder="1" applyAlignment="1">
      <alignment vertical="center"/>
    </xf>
    <xf numFmtId="3" fontId="92" fillId="0" borderId="1" xfId="6" applyNumberFormat="1" applyFont="1" applyFill="1" applyBorder="1" applyAlignment="1">
      <alignment vertical="center"/>
    </xf>
    <xf numFmtId="172" fontId="92" fillId="0" borderId="1" xfId="12" applyNumberFormat="1" applyFont="1" applyFill="1" applyBorder="1" applyAlignment="1">
      <alignment horizontal="right" vertical="center"/>
    </xf>
    <xf numFmtId="190" fontId="89" fillId="0" borderId="0" xfId="0" applyNumberFormat="1" applyFont="1"/>
    <xf numFmtId="3" fontId="88" fillId="0" borderId="0" xfId="511" applyNumberFormat="1" applyFont="1"/>
    <xf numFmtId="0" fontId="95" fillId="0" borderId="0" xfId="11" applyFont="1"/>
    <xf numFmtId="0" fontId="92" fillId="0" borderId="0" xfId="11" applyFont="1" applyAlignment="1"/>
    <xf numFmtId="0" fontId="89" fillId="0" borderId="0" xfId="11" applyFont="1" applyFill="1" applyAlignment="1">
      <alignment horizontal="left"/>
    </xf>
    <xf numFmtId="169" fontId="89" fillId="0" borderId="0" xfId="11" applyNumberFormat="1" applyFont="1" applyFill="1" applyBorder="1"/>
    <xf numFmtId="4" fontId="95" fillId="0" borderId="0" xfId="11" applyNumberFormat="1" applyFont="1"/>
    <xf numFmtId="0" fontId="100" fillId="0" borderId="0" xfId="11" applyFont="1" applyFill="1" applyAlignment="1">
      <alignment horizontal="left" indent="2"/>
    </xf>
    <xf numFmtId="4" fontId="100" fillId="0" borderId="0" xfId="11" applyNumberFormat="1" applyFont="1" applyFill="1" applyAlignment="1"/>
    <xf numFmtId="4" fontId="99" fillId="0" borderId="0" xfId="11" applyNumberFormat="1" applyFont="1" applyFill="1" applyAlignment="1"/>
    <xf numFmtId="10" fontId="99" fillId="0" borderId="0" xfId="13" applyNumberFormat="1" applyFont="1" applyFill="1" applyAlignment="1"/>
    <xf numFmtId="169" fontId="92" fillId="0" borderId="8" xfId="11" applyNumberFormat="1" applyFont="1" applyBorder="1"/>
    <xf numFmtId="169" fontId="95" fillId="0" borderId="0" xfId="11" applyNumberFormat="1" applyFont="1"/>
    <xf numFmtId="0" fontId="92" fillId="0" borderId="1" xfId="0" applyFont="1" applyFill="1" applyBorder="1" applyAlignment="1">
      <alignment horizontal="center" vertical="center" wrapText="1"/>
    </xf>
    <xf numFmtId="168" fontId="89" fillId="0" borderId="4" xfId="5" applyNumberFormat="1" applyFont="1" applyFill="1" applyBorder="1" applyAlignment="1" applyProtection="1">
      <alignment horizontal="center" vertical="center" wrapText="1"/>
    </xf>
    <xf numFmtId="168" fontId="92" fillId="0" borderId="4" xfId="5" applyNumberFormat="1" applyFont="1" applyFill="1" applyBorder="1" applyAlignment="1" applyProtection="1">
      <alignment horizontal="center" vertical="center" wrapText="1"/>
    </xf>
    <xf numFmtId="191" fontId="92" fillId="66" borderId="1" xfId="18" applyNumberFormat="1" applyFont="1" applyFill="1" applyBorder="1" applyAlignment="1">
      <alignment horizontal="center" vertical="center" wrapText="1"/>
    </xf>
    <xf numFmtId="3" fontId="89" fillId="0" borderId="0" xfId="7" applyNumberFormat="1" applyFont="1" applyFill="1" applyBorder="1" applyAlignment="1" applyProtection="1">
      <alignment horizontal="right"/>
    </xf>
    <xf numFmtId="3" fontId="89" fillId="0" borderId="0" xfId="0" applyNumberFormat="1" applyFont="1" applyFill="1" applyBorder="1" applyAlignment="1">
      <alignment horizontal="left" vertical="center" wrapText="1"/>
    </xf>
    <xf numFmtId="0" fontId="101" fillId="0" borderId="0" xfId="235" applyFont="1"/>
    <xf numFmtId="0" fontId="53" fillId="0" borderId="0" xfId="512" applyNumberFormat="1" applyAlignment="1" applyProtection="1"/>
    <xf numFmtId="0" fontId="90" fillId="67" borderId="0" xfId="15" quotePrefix="1" applyFont="1" applyFill="1" applyAlignment="1" applyProtection="1">
      <alignment horizontal="left" vertical="center"/>
    </xf>
    <xf numFmtId="193" fontId="102" fillId="68" borderId="0" xfId="513" applyNumberFormat="1" applyFont="1" applyFill="1"/>
    <xf numFmtId="0" fontId="103" fillId="0" borderId="0" xfId="235" applyFont="1" applyAlignment="1">
      <alignment vertical="center" wrapText="1"/>
    </xf>
    <xf numFmtId="0" fontId="5" fillId="0" borderId="0" xfId="235"/>
    <xf numFmtId="0" fontId="104" fillId="0" borderId="0" xfId="235" applyFont="1"/>
    <xf numFmtId="171" fontId="89" fillId="0" borderId="0" xfId="12" applyNumberFormat="1" applyFont="1" applyAlignment="1">
      <alignment horizontal="right"/>
    </xf>
    <xf numFmtId="0" fontId="106" fillId="0" borderId="45" xfId="235" applyFont="1" applyBorder="1" applyAlignment="1">
      <alignment horizontal="center" vertical="center" wrapText="1"/>
    </xf>
    <xf numFmtId="0" fontId="106" fillId="0" borderId="46" xfId="235" quotePrefix="1" applyFont="1" applyFill="1" applyBorder="1" applyAlignment="1">
      <alignment horizontal="center" vertical="center" wrapText="1"/>
    </xf>
    <xf numFmtId="0" fontId="106" fillId="0" borderId="46" xfId="235" applyFont="1" applyFill="1" applyBorder="1" applyAlignment="1">
      <alignment horizontal="center" vertical="center" wrapText="1"/>
    </xf>
    <xf numFmtId="0" fontId="106" fillId="0" borderId="46" xfId="235" applyFont="1" applyBorder="1" applyAlignment="1">
      <alignment horizontal="center" vertical="center" wrapText="1"/>
    </xf>
    <xf numFmtId="0" fontId="106" fillId="0" borderId="47" xfId="235" quotePrefix="1" applyFont="1" applyBorder="1" applyAlignment="1">
      <alignment horizontal="center" vertical="center" wrapText="1"/>
    </xf>
    <xf numFmtId="0" fontId="104" fillId="0" borderId="48" xfId="235" applyFont="1" applyBorder="1"/>
    <xf numFmtId="0" fontId="104" fillId="0" borderId="49" xfId="235" applyFont="1" applyBorder="1"/>
    <xf numFmtId="0" fontId="104" fillId="0" borderId="50" xfId="235" applyFont="1" applyBorder="1"/>
    <xf numFmtId="0" fontId="104" fillId="0" borderId="51" xfId="235" applyFont="1" applyBorder="1"/>
    <xf numFmtId="0" fontId="104" fillId="0" borderId="52" xfId="235" applyFont="1" applyBorder="1"/>
    <xf numFmtId="0" fontId="104" fillId="0" borderId="53" xfId="235" applyFont="1" applyBorder="1"/>
    <xf numFmtId="0" fontId="104" fillId="0" borderId="40" xfId="235" applyFont="1" applyBorder="1"/>
    <xf numFmtId="0" fontId="104" fillId="0" borderId="39" xfId="235" applyFont="1" applyBorder="1"/>
    <xf numFmtId="0" fontId="108" fillId="0" borderId="48" xfId="235" quotePrefix="1" applyFont="1" applyBorder="1" applyAlignment="1">
      <alignment horizontal="left"/>
    </xf>
    <xf numFmtId="0" fontId="108" fillId="0" borderId="49" xfId="235" applyFont="1" applyBorder="1"/>
    <xf numFmtId="0" fontId="109" fillId="0" borderId="50" xfId="235" applyFont="1" applyBorder="1"/>
    <xf numFmtId="0" fontId="104" fillId="0" borderId="54" xfId="235" applyFont="1" applyBorder="1"/>
    <xf numFmtId="0" fontId="104" fillId="0" borderId="55" xfId="235" applyFont="1" applyBorder="1"/>
    <xf numFmtId="0" fontId="104" fillId="0" borderId="56" xfId="235" applyFont="1" applyBorder="1"/>
    <xf numFmtId="0" fontId="104" fillId="0" borderId="57" xfId="235" applyFont="1" applyBorder="1"/>
    <xf numFmtId="0" fontId="104" fillId="0" borderId="58" xfId="235" applyFont="1" applyBorder="1"/>
    <xf numFmtId="0" fontId="109" fillId="0" borderId="48" xfId="235" applyFont="1" applyBorder="1"/>
    <xf numFmtId="0" fontId="109" fillId="0" borderId="49" xfId="235" applyFont="1" applyBorder="1"/>
    <xf numFmtId="0" fontId="104" fillId="0" borderId="34" xfId="235" applyFont="1" applyBorder="1"/>
    <xf numFmtId="0" fontId="104" fillId="0" borderId="2" xfId="235" applyFont="1" applyBorder="1"/>
    <xf numFmtId="0" fontId="104" fillId="0" borderId="36" xfId="235" applyFont="1" applyBorder="1"/>
    <xf numFmtId="0" fontId="104" fillId="69" borderId="48" xfId="235" quotePrefix="1" applyFont="1" applyFill="1" applyBorder="1" applyAlignment="1">
      <alignment horizontal="left"/>
    </xf>
    <xf numFmtId="0" fontId="108" fillId="69" borderId="49" xfId="235" applyFont="1" applyFill="1" applyBorder="1"/>
    <xf numFmtId="0" fontId="109" fillId="69" borderId="50" xfId="235" applyFont="1" applyFill="1" applyBorder="1"/>
    <xf numFmtId="0" fontId="104" fillId="69" borderId="34" xfId="235" applyFont="1" applyFill="1" applyBorder="1"/>
    <xf numFmtId="0" fontId="104" fillId="69" borderId="2" xfId="235" applyFont="1" applyFill="1" applyBorder="1"/>
    <xf numFmtId="0" fontId="104" fillId="69" borderId="36" xfId="235" applyFont="1" applyFill="1" applyBorder="1"/>
    <xf numFmtId="0" fontId="104" fillId="69" borderId="50" xfId="235" applyFont="1" applyFill="1" applyBorder="1"/>
    <xf numFmtId="0" fontId="104" fillId="69" borderId="49" xfId="235" applyFont="1" applyFill="1" applyBorder="1"/>
    <xf numFmtId="0" fontId="104" fillId="0" borderId="48" xfId="235" quotePrefix="1" applyFont="1" applyBorder="1" applyAlignment="1">
      <alignment horizontal="left"/>
    </xf>
    <xf numFmtId="0" fontId="104" fillId="0" borderId="49" xfId="235" quotePrefix="1" applyFont="1" applyBorder="1" applyAlignment="1">
      <alignment horizontal="left"/>
    </xf>
    <xf numFmtId="0" fontId="104" fillId="0" borderId="50" xfId="235" quotePrefix="1" applyFont="1" applyBorder="1" applyAlignment="1">
      <alignment horizontal="left"/>
    </xf>
    <xf numFmtId="0" fontId="104" fillId="0" borderId="48" xfId="235" quotePrefix="1" applyFont="1" applyFill="1" applyBorder="1" applyAlignment="1">
      <alignment horizontal="left"/>
    </xf>
    <xf numFmtId="0" fontId="104" fillId="0" borderId="49" xfId="235" quotePrefix="1" applyFont="1" applyFill="1" applyBorder="1" applyAlignment="1">
      <alignment horizontal="left"/>
    </xf>
    <xf numFmtId="0" fontId="104" fillId="0" borderId="50" xfId="235" quotePrefix="1" applyFont="1" applyFill="1" applyBorder="1" applyAlignment="1">
      <alignment horizontal="left"/>
    </xf>
    <xf numFmtId="0" fontId="104" fillId="0" borderId="37" xfId="235" applyFont="1" applyBorder="1"/>
    <xf numFmtId="0" fontId="104" fillId="0" borderId="4" xfId="235" applyFont="1" applyBorder="1"/>
    <xf numFmtId="0" fontId="104" fillId="0" borderId="35" xfId="235" applyFont="1" applyBorder="1"/>
    <xf numFmtId="0" fontId="104" fillId="0" borderId="59" xfId="235" applyFont="1" applyBorder="1"/>
    <xf numFmtId="0" fontId="104" fillId="0" borderId="60" xfId="235" applyFont="1" applyBorder="1"/>
    <xf numFmtId="0" fontId="108" fillId="0" borderId="49" xfId="235" quotePrefix="1" applyFont="1" applyFill="1" applyBorder="1" applyAlignment="1">
      <alignment horizontal="right"/>
    </xf>
    <xf numFmtId="0" fontId="104" fillId="0" borderId="61" xfId="235" applyFont="1" applyBorder="1"/>
    <xf numFmtId="0" fontId="104" fillId="0" borderId="62" xfId="235" applyFont="1" applyBorder="1"/>
    <xf numFmtId="0" fontId="104" fillId="0" borderId="63" xfId="235" applyFont="1" applyBorder="1"/>
    <xf numFmtId="0" fontId="104" fillId="0" borderId="64" xfId="235" applyFont="1" applyBorder="1"/>
    <xf numFmtId="0" fontId="104" fillId="0" borderId="65" xfId="235" applyFont="1" applyBorder="1"/>
    <xf numFmtId="0" fontId="104" fillId="0" borderId="48" xfId="235" applyFont="1" applyFill="1" applyBorder="1" applyAlignment="1">
      <alignment horizontal="right"/>
    </xf>
    <xf numFmtId="0" fontId="104" fillId="0" borderId="49" xfId="235" applyFont="1" applyFill="1" applyBorder="1" applyAlignment="1">
      <alignment horizontal="right"/>
    </xf>
    <xf numFmtId="0" fontId="104" fillId="0" borderId="50" xfId="235" applyFont="1" applyFill="1" applyBorder="1" applyAlignment="1">
      <alignment horizontal="right"/>
    </xf>
    <xf numFmtId="0" fontId="104" fillId="0" borderId="66" xfId="235" applyFont="1" applyBorder="1"/>
    <xf numFmtId="0" fontId="104" fillId="0" borderId="67" xfId="235" applyFont="1" applyBorder="1"/>
    <xf numFmtId="0" fontId="104" fillId="0" borderId="68" xfId="235" applyFont="1" applyBorder="1"/>
    <xf numFmtId="0" fontId="104" fillId="0" borderId="69" xfId="235" applyFont="1" applyBorder="1"/>
    <xf numFmtId="0" fontId="104" fillId="0" borderId="70" xfId="235" applyFont="1" applyBorder="1"/>
    <xf numFmtId="0" fontId="104" fillId="0" borderId="71" xfId="235" applyFont="1" applyBorder="1"/>
    <xf numFmtId="0" fontId="108" fillId="0" borderId="49" xfId="235" quotePrefix="1" applyFont="1" applyBorder="1" applyAlignment="1">
      <alignment horizontal="right"/>
    </xf>
    <xf numFmtId="0" fontId="108" fillId="0" borderId="48" xfId="235" quotePrefix="1" applyFont="1" applyFill="1" applyBorder="1" applyAlignment="1">
      <alignment horizontal="left"/>
    </xf>
    <xf numFmtId="0" fontId="108" fillId="0" borderId="50" xfId="235" quotePrefix="1" applyFont="1" applyFill="1" applyBorder="1" applyAlignment="1">
      <alignment horizontal="left"/>
    </xf>
    <xf numFmtId="0" fontId="104" fillId="0" borderId="42" xfId="235" applyFont="1" applyBorder="1"/>
    <xf numFmtId="0" fontId="104" fillId="0" borderId="43" xfId="235" applyFont="1" applyBorder="1"/>
    <xf numFmtId="0" fontId="104" fillId="0" borderId="44" xfId="235" applyFont="1" applyBorder="1"/>
    <xf numFmtId="0" fontId="104" fillId="0" borderId="45" xfId="235" applyFont="1" applyBorder="1"/>
    <xf numFmtId="0" fontId="104" fillId="0" borderId="46" xfId="235" applyFont="1" applyBorder="1"/>
    <xf numFmtId="0" fontId="104" fillId="0" borderId="47" xfId="235" applyFont="1" applyBorder="1"/>
    <xf numFmtId="0" fontId="104" fillId="0" borderId="38" xfId="235" applyFont="1" applyBorder="1"/>
    <xf numFmtId="0" fontId="110" fillId="0" borderId="0" xfId="235" quotePrefix="1" applyFont="1" applyAlignment="1">
      <alignment horizontal="left"/>
    </xf>
    <xf numFmtId="3" fontId="81" fillId="0" borderId="0" xfId="511" applyNumberFormat="1"/>
    <xf numFmtId="0" fontId="92" fillId="0" borderId="1" xfId="0" applyFont="1" applyFill="1" applyBorder="1" applyAlignment="1">
      <alignment horizontal="center" vertical="center" wrapText="1"/>
    </xf>
    <xf numFmtId="168" fontId="92" fillId="0" borderId="7" xfId="5" applyNumberFormat="1" applyFont="1" applyFill="1" applyBorder="1" applyAlignment="1" applyProtection="1">
      <alignment horizontal="center" vertical="center" wrapText="1"/>
    </xf>
    <xf numFmtId="0" fontId="92" fillId="0" borderId="73" xfId="0" applyFont="1" applyFill="1" applyBorder="1"/>
    <xf numFmtId="0" fontId="92" fillId="0" borderId="3" xfId="0" applyFont="1" applyFill="1" applyBorder="1" applyAlignment="1">
      <alignment horizontal="center"/>
    </xf>
    <xf numFmtId="3" fontId="89" fillId="0" borderId="3" xfId="0" applyNumberFormat="1" applyFont="1" applyFill="1" applyBorder="1"/>
    <xf numFmtId="3" fontId="89" fillId="0" borderId="72" xfId="0" applyNumberFormat="1" applyFont="1" applyFill="1" applyBorder="1"/>
    <xf numFmtId="0" fontId="92" fillId="0" borderId="4" xfId="0" applyFont="1" applyFill="1" applyBorder="1" applyAlignment="1">
      <alignment horizontal="center" vertical="center"/>
    </xf>
    <xf numFmtId="3" fontId="92" fillId="0" borderId="62" xfId="0" applyNumberFormat="1" applyFont="1" applyFill="1" applyBorder="1" applyAlignment="1">
      <alignment vertical="center"/>
    </xf>
    <xf numFmtId="3" fontId="92" fillId="0" borderId="61" xfId="0" applyNumberFormat="1" applyFont="1" applyFill="1" applyBorder="1" applyAlignment="1">
      <alignment vertical="center"/>
    </xf>
    <xf numFmtId="3" fontId="92" fillId="0" borderId="62" xfId="0" applyNumberFormat="1" applyFont="1" applyFill="1" applyBorder="1"/>
    <xf numFmtId="3" fontId="92" fillId="0" borderId="61" xfId="0" applyNumberFormat="1" applyFont="1" applyFill="1" applyBorder="1"/>
    <xf numFmtId="0" fontId="92" fillId="0" borderId="0" xfId="0" applyFont="1" applyFill="1" applyBorder="1" applyAlignment="1">
      <alignment horizontal="center" vertical="center"/>
    </xf>
    <xf numFmtId="3" fontId="92" fillId="0" borderId="0" xfId="0" applyNumberFormat="1" applyFont="1" applyFill="1" applyBorder="1" applyAlignment="1">
      <alignment vertical="center"/>
    </xf>
    <xf numFmtId="167" fontId="92" fillId="0" borderId="62" xfId="0" applyNumberFormat="1" applyFont="1" applyBorder="1" applyAlignment="1">
      <alignment horizontal="right" vertical="center"/>
    </xf>
    <xf numFmtId="167" fontId="92" fillId="0" borderId="61" xfId="0" applyNumberFormat="1" applyFont="1" applyBorder="1" applyAlignment="1">
      <alignment horizontal="right" vertical="center"/>
    </xf>
    <xf numFmtId="0" fontId="92" fillId="0" borderId="0" xfId="0" applyFont="1" applyBorder="1" applyAlignment="1">
      <alignment vertical="center"/>
    </xf>
    <xf numFmtId="0" fontId="89" fillId="0" borderId="8" xfId="0" applyFont="1" applyBorder="1"/>
    <xf numFmtId="0" fontId="95" fillId="0" borderId="6" xfId="11" applyFont="1" applyBorder="1" applyAlignment="1">
      <alignment horizontal="center"/>
    </xf>
    <xf numFmtId="169" fontId="92" fillId="0" borderId="0" xfId="11" applyNumberFormat="1" applyFont="1" applyBorder="1"/>
    <xf numFmtId="0" fontId="92" fillId="0" borderId="1" xfId="4" applyNumberFormat="1" applyFont="1" applyFill="1" applyBorder="1" applyAlignment="1">
      <alignment horizontal="center" vertical="center"/>
    </xf>
    <xf numFmtId="0" fontId="104" fillId="0" borderId="48" xfId="235" applyFont="1" applyFill="1" applyBorder="1" applyAlignment="1">
      <alignment horizontal="left"/>
    </xf>
    <xf numFmtId="0" fontId="5" fillId="0" borderId="48" xfId="235" applyBorder="1" applyAlignment="1"/>
    <xf numFmtId="0" fontId="5" fillId="0" borderId="49" xfId="235" applyBorder="1" applyAlignment="1"/>
    <xf numFmtId="0" fontId="107" fillId="0" borderId="50" xfId="235" applyFont="1" applyBorder="1" applyAlignment="1"/>
    <xf numFmtId="0" fontId="8" fillId="0" borderId="74" xfId="516" applyFont="1" applyBorder="1" applyAlignment="1">
      <alignment horizontal="center"/>
    </xf>
    <xf numFmtId="0" fontId="106" fillId="0" borderId="46" xfId="516" applyFont="1" applyFill="1" applyBorder="1" applyAlignment="1">
      <alignment horizontal="center" vertical="center" wrapText="1"/>
    </xf>
    <xf numFmtId="0" fontId="106" fillId="0" borderId="46" xfId="516" quotePrefix="1" applyFont="1" applyFill="1" applyBorder="1" applyAlignment="1">
      <alignment horizontal="center" vertical="center" wrapText="1"/>
    </xf>
    <xf numFmtId="0" fontId="106" fillId="0" borderId="46" xfId="516" applyFont="1" applyBorder="1" applyAlignment="1">
      <alignment horizontal="center" vertical="center" wrapText="1"/>
    </xf>
    <xf numFmtId="0" fontId="106" fillId="0" borderId="47" xfId="516" quotePrefix="1" applyFont="1" applyBorder="1" applyAlignment="1">
      <alignment horizontal="center" vertical="center" wrapText="1"/>
    </xf>
    <xf numFmtId="0" fontId="112" fillId="0" borderId="44" xfId="516" applyFont="1" applyBorder="1" applyAlignment="1">
      <alignment horizontal="center"/>
    </xf>
    <xf numFmtId="0" fontId="112" fillId="0" borderId="43" xfId="516" applyFont="1" applyBorder="1" applyAlignment="1">
      <alignment horizontal="center"/>
    </xf>
    <xf numFmtId="0" fontId="8" fillId="0" borderId="75" xfId="516" applyFont="1" applyBorder="1" applyAlignment="1">
      <alignment horizontal="center"/>
    </xf>
    <xf numFmtId="0" fontId="89" fillId="0" borderId="0" xfId="0" applyFont="1" applyFill="1" applyBorder="1" applyAlignment="1">
      <alignment horizontal="left" vertical="center" indent="1"/>
    </xf>
    <xf numFmtId="0" fontId="89" fillId="0" borderId="0" xfId="0" applyFont="1" applyFill="1" applyBorder="1" applyAlignment="1">
      <alignment horizontal="left" vertical="center" indent="3"/>
    </xf>
    <xf numFmtId="3" fontId="84" fillId="0" borderId="0" xfId="6" applyNumberFormat="1" applyFont="1" applyAlignment="1">
      <alignment horizontal="left" vertical="center" wrapText="1"/>
    </xf>
    <xf numFmtId="3" fontId="90" fillId="65" borderId="0" xfId="0" applyNumberFormat="1" applyFont="1" applyFill="1" applyAlignment="1">
      <alignment horizontal="left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2" fillId="0" borderId="72" xfId="0" applyFont="1" applyFill="1" applyBorder="1" applyAlignment="1">
      <alignment horizontal="center" vertical="center"/>
    </xf>
    <xf numFmtId="0" fontId="92" fillId="0" borderId="37" xfId="0" applyFont="1" applyFill="1" applyBorder="1" applyAlignment="1">
      <alignment horizontal="center" vertical="center"/>
    </xf>
    <xf numFmtId="0" fontId="92" fillId="0" borderId="3" xfId="0" applyFont="1" applyFill="1" applyBorder="1" applyAlignment="1">
      <alignment horizontal="center" vertical="center"/>
    </xf>
    <xf numFmtId="0" fontId="92" fillId="0" borderId="4" xfId="0" applyFont="1" applyFill="1" applyBorder="1" applyAlignment="1">
      <alignment horizontal="center" vertical="center"/>
    </xf>
    <xf numFmtId="3" fontId="90" fillId="65" borderId="0" xfId="0" applyNumberFormat="1" applyFont="1" applyFill="1" applyAlignment="1">
      <alignment horizontal="left" wrapText="1"/>
    </xf>
    <xf numFmtId="0" fontId="92" fillId="0" borderId="5" xfId="0" applyFont="1" applyFill="1" applyBorder="1" applyAlignment="1">
      <alignment horizontal="center" vertical="center" wrapText="1"/>
    </xf>
    <xf numFmtId="0" fontId="92" fillId="0" borderId="6" xfId="0" applyFont="1" applyFill="1" applyBorder="1" applyAlignment="1">
      <alignment horizontal="center" vertical="center" wrapText="1"/>
    </xf>
    <xf numFmtId="0" fontId="92" fillId="0" borderId="7" xfId="0" applyFont="1" applyFill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/>
    </xf>
    <xf numFmtId="0" fontId="92" fillId="0" borderId="4" xfId="0" applyFont="1" applyBorder="1" applyAlignment="1">
      <alignment horizontal="center" vertical="center"/>
    </xf>
    <xf numFmtId="0" fontId="92" fillId="0" borderId="73" xfId="0" applyFont="1" applyBorder="1" applyAlignment="1">
      <alignment horizontal="center" vertical="center"/>
    </xf>
    <xf numFmtId="0" fontId="92" fillId="0" borderId="35" xfId="0" applyFont="1" applyBorder="1" applyAlignment="1">
      <alignment horizontal="center" vertical="center"/>
    </xf>
    <xf numFmtId="0" fontId="92" fillId="0" borderId="0" xfId="14" applyFont="1" applyFill="1" applyBorder="1" applyAlignment="1">
      <alignment horizontal="center" vertical="center"/>
    </xf>
    <xf numFmtId="0" fontId="90" fillId="65" borderId="0" xfId="15" applyFont="1" applyFill="1" applyAlignment="1" applyProtection="1">
      <alignment horizontal="left" vertical="center"/>
    </xf>
    <xf numFmtId="0" fontId="92" fillId="0" borderId="0" xfId="14" applyFont="1" applyBorder="1" applyAlignment="1">
      <alignment horizontal="center" vertical="center"/>
    </xf>
    <xf numFmtId="0" fontId="92" fillId="0" borderId="18" xfId="14" applyFont="1" applyBorder="1" applyAlignment="1">
      <alignment horizontal="center" vertical="center"/>
    </xf>
    <xf numFmtId="169" fontId="92" fillId="0" borderId="18" xfId="14" applyNumberFormat="1" applyFont="1" applyBorder="1" applyAlignment="1">
      <alignment horizontal="center"/>
    </xf>
    <xf numFmtId="0" fontId="92" fillId="0" borderId="0" xfId="14" applyNumberFormat="1" applyFont="1" applyBorder="1" applyAlignment="1">
      <alignment horizontal="center" vertical="center"/>
    </xf>
    <xf numFmtId="0" fontId="92" fillId="0" borderId="18" xfId="14" applyNumberFormat="1" applyFont="1" applyBorder="1" applyAlignment="1">
      <alignment horizontal="center" vertical="center"/>
    </xf>
    <xf numFmtId="0" fontId="90" fillId="65" borderId="0" xfId="14" applyFont="1" applyFill="1" applyAlignment="1">
      <alignment horizontal="left"/>
    </xf>
    <xf numFmtId="0" fontId="89" fillId="0" borderId="18" xfId="14" applyFont="1" applyFill="1" applyBorder="1" applyAlignment="1">
      <alignment horizontal="center" vertical="center"/>
    </xf>
    <xf numFmtId="0" fontId="89" fillId="0" borderId="18" xfId="14" applyFont="1" applyFill="1" applyBorder="1" applyAlignment="1">
      <alignment horizontal="right" vertical="center"/>
    </xf>
    <xf numFmtId="0" fontId="92" fillId="0" borderId="18" xfId="14" applyFont="1" applyFill="1" applyBorder="1" applyAlignment="1">
      <alignment horizontal="center" vertical="center"/>
    </xf>
    <xf numFmtId="0" fontId="92" fillId="0" borderId="3" xfId="6" applyFont="1" applyFill="1" applyBorder="1" applyAlignment="1">
      <alignment horizontal="center" vertical="center"/>
    </xf>
    <xf numFmtId="0" fontId="92" fillId="0" borderId="2" xfId="6" applyFont="1" applyFill="1" applyBorder="1" applyAlignment="1">
      <alignment horizontal="center" vertical="center"/>
    </xf>
    <xf numFmtId="0" fontId="92" fillId="0" borderId="4" xfId="6" applyFont="1" applyFill="1" applyBorder="1" applyAlignment="1">
      <alignment horizontal="center" vertical="center"/>
    </xf>
    <xf numFmtId="168" fontId="92" fillId="0" borderId="5" xfId="5" applyNumberFormat="1" applyFont="1" applyFill="1" applyBorder="1" applyAlignment="1" applyProtection="1">
      <alignment horizontal="center" vertical="center" wrapText="1"/>
    </xf>
    <xf numFmtId="168" fontId="92" fillId="0" borderId="6" xfId="5" applyNumberFormat="1" applyFont="1" applyFill="1" applyBorder="1" applyAlignment="1" applyProtection="1">
      <alignment horizontal="center" vertical="center" wrapText="1"/>
    </xf>
    <xf numFmtId="168" fontId="92" fillId="0" borderId="7" xfId="5" applyNumberFormat="1" applyFont="1" applyFill="1" applyBorder="1" applyAlignment="1" applyProtection="1">
      <alignment horizontal="center" vertical="center" wrapText="1"/>
    </xf>
    <xf numFmtId="3" fontId="90" fillId="65" borderId="0" xfId="0" applyNumberFormat="1" applyFont="1" applyFill="1" applyAlignment="1">
      <alignment horizontal="center" vertical="center"/>
    </xf>
    <xf numFmtId="0" fontId="92" fillId="0" borderId="73" xfId="0" applyFont="1" applyFill="1" applyBorder="1" applyAlignment="1">
      <alignment horizontal="center" vertical="center" wrapText="1"/>
    </xf>
    <xf numFmtId="0" fontId="92" fillId="0" borderId="35" xfId="0" applyFont="1" applyFill="1" applyBorder="1" applyAlignment="1">
      <alignment horizontal="center" vertical="center" wrapText="1"/>
    </xf>
    <xf numFmtId="3" fontId="90" fillId="65" borderId="0" xfId="0" applyNumberFormat="1" applyFont="1" applyFill="1" applyAlignment="1">
      <alignment horizontal="left" vertical="center"/>
    </xf>
    <xf numFmtId="0" fontId="106" fillId="0" borderId="39" xfId="235" quotePrefix="1" applyFont="1" applyBorder="1" applyAlignment="1">
      <alignment horizontal="center" vertical="center" wrapText="1"/>
    </xf>
    <xf numFmtId="0" fontId="107" fillId="0" borderId="43" xfId="235" applyFont="1" applyBorder="1" applyAlignment="1"/>
    <xf numFmtId="0" fontId="90" fillId="67" borderId="0" xfId="15" quotePrefix="1" applyFont="1" applyFill="1" applyAlignment="1" applyProtection="1">
      <alignment horizontal="left" vertical="center"/>
    </xf>
    <xf numFmtId="0" fontId="105" fillId="0" borderId="38" xfId="235" applyFont="1" applyBorder="1" applyAlignment="1">
      <alignment horizontal="center" vertical="center"/>
    </xf>
    <xf numFmtId="0" fontId="5" fillId="0" borderId="39" xfId="235" applyBorder="1" applyAlignment="1"/>
    <xf numFmtId="0" fontId="5" fillId="0" borderId="42" xfId="235" applyBorder="1" applyAlignment="1"/>
    <xf numFmtId="0" fontId="5" fillId="0" borderId="43" xfId="235" applyBorder="1" applyAlignment="1"/>
    <xf numFmtId="0" fontId="106" fillId="0" borderId="40" xfId="235" applyFont="1" applyBorder="1" applyAlignment="1">
      <alignment horizontal="center" vertical="center"/>
    </xf>
    <xf numFmtId="0" fontId="107" fillId="0" borderId="44" xfId="235" applyFont="1" applyBorder="1" applyAlignment="1"/>
    <xf numFmtId="0" fontId="106" fillId="0" borderId="41" xfId="235" quotePrefix="1" applyFont="1" applyBorder="1" applyAlignment="1">
      <alignment horizontal="center"/>
    </xf>
    <xf numFmtId="0" fontId="106" fillId="0" borderId="24" xfId="235" applyFont="1" applyBorder="1" applyAlignment="1">
      <alignment horizontal="center"/>
    </xf>
    <xf numFmtId="0" fontId="106" fillId="0" borderId="40" xfId="235" quotePrefix="1" applyFont="1" applyFill="1" applyBorder="1" applyAlignment="1">
      <alignment horizontal="center" vertical="center" wrapText="1"/>
    </xf>
    <xf numFmtId="0" fontId="107" fillId="0" borderId="44" xfId="235" applyFont="1" applyFill="1" applyBorder="1" applyAlignment="1"/>
  </cellXfs>
  <cellStyles count="517">
    <cellStyle name="%" xfId="17"/>
    <cellStyle name="% 2" xfId="18"/>
    <cellStyle name="% 3" xfId="3"/>
    <cellStyle name="% 4" xfId="19"/>
    <cellStyle name="%_Risco de liquidez_juros_financiamentos_2006" xfId="20"/>
    <cellStyle name="%_Risco de liquidez_juros_financiamentos_2006 2" xfId="21"/>
    <cellStyle name="%_Risco de liquidez_juros_financiamentos_2006 3" xfId="22"/>
    <cellStyle name="%_sensibilidade tx juro_resultados_sierra_vfinal_2007+75" xfId="23"/>
    <cellStyle name="%_sensibilidade tx juro_resultados_sierra_vfinal_2007+75 2" xfId="24"/>
    <cellStyle name="%_sensibilidade tx juro_resultados_sierra_vfinal_2007+75 3" xfId="25"/>
    <cellStyle name="20% - Accent1 2" xfId="26"/>
    <cellStyle name="20% - Accent1 2 2" xfId="27"/>
    <cellStyle name="20% - Accent1 3" xfId="28"/>
    <cellStyle name="20% - Accent1 3 2" xfId="29"/>
    <cellStyle name="20% - Accent1 4" xfId="30"/>
    <cellStyle name="20% - Accent2 2" xfId="31"/>
    <cellStyle name="20% - Accent2 2 2" xfId="32"/>
    <cellStyle name="20% - Accent2 3" xfId="33"/>
    <cellStyle name="20% - Accent2 3 2" xfId="34"/>
    <cellStyle name="20% - Accent2 4" xfId="35"/>
    <cellStyle name="20% - Accent3 2" xfId="36"/>
    <cellStyle name="20% - Accent3 2 2" xfId="37"/>
    <cellStyle name="20% - Accent3 3" xfId="38"/>
    <cellStyle name="20% - Accent3 3 2" xfId="39"/>
    <cellStyle name="20% - Accent3 4" xfId="40"/>
    <cellStyle name="20% - Accent4 2" xfId="41"/>
    <cellStyle name="20% - Accent4 2 2" xfId="42"/>
    <cellStyle name="20% - Accent4 3" xfId="43"/>
    <cellStyle name="20% - Accent4 3 2" xfId="44"/>
    <cellStyle name="20% - Accent4 4" xfId="45"/>
    <cellStyle name="20% - Accent5 2" xfId="46"/>
    <cellStyle name="20% - Accent5 2 2" xfId="47"/>
    <cellStyle name="20% - Accent5 3" xfId="48"/>
    <cellStyle name="20% - Accent5 3 2" xfId="49"/>
    <cellStyle name="20% - Accent5 4" xfId="50"/>
    <cellStyle name="20% - Accent6 2" xfId="51"/>
    <cellStyle name="20% - Accent6 2 2" xfId="52"/>
    <cellStyle name="20% - Accent6 3" xfId="53"/>
    <cellStyle name="20% - Accent6 3 2" xfId="54"/>
    <cellStyle name="20% - Accent6 4" xfId="55"/>
    <cellStyle name="20% - Cor1 2" xfId="56"/>
    <cellStyle name="20% - Cor1 3" xfId="57"/>
    <cellStyle name="20% - Cor2 2" xfId="58"/>
    <cellStyle name="20% - Cor2 3" xfId="59"/>
    <cellStyle name="20% - Cor3 2" xfId="60"/>
    <cellStyle name="20% - Cor3 3" xfId="61"/>
    <cellStyle name="20% - Cor4 2" xfId="62"/>
    <cellStyle name="20% - Cor4 3" xfId="63"/>
    <cellStyle name="20% - Cor5 2" xfId="64"/>
    <cellStyle name="20% - Cor5 3" xfId="65"/>
    <cellStyle name="20% - Cor6 2" xfId="66"/>
    <cellStyle name="20% - Cor6 3" xfId="67"/>
    <cellStyle name="40% - Accent1 2" xfId="68"/>
    <cellStyle name="40% - Accent1 2 2" xfId="69"/>
    <cellStyle name="40% - Accent1 3" xfId="70"/>
    <cellStyle name="40% - Accent1 3 2" xfId="71"/>
    <cellStyle name="40% - Accent1 4" xfId="72"/>
    <cellStyle name="40% - Accent2 2" xfId="73"/>
    <cellStyle name="40% - Accent2 2 2" xfId="74"/>
    <cellStyle name="40% - Accent2 3" xfId="75"/>
    <cellStyle name="40% - Accent2 3 2" xfId="76"/>
    <cellStyle name="40% - Accent2 4" xfId="77"/>
    <cellStyle name="40% - Accent3 2" xfId="78"/>
    <cellStyle name="40% - Accent3 2 2" xfId="79"/>
    <cellStyle name="40% - Accent3 3" xfId="80"/>
    <cellStyle name="40% - Accent3 3 2" xfId="81"/>
    <cellStyle name="40% - Accent3 4" xfId="82"/>
    <cellStyle name="40% - Accent4 2" xfId="83"/>
    <cellStyle name="40% - Accent4 2 2" xfId="84"/>
    <cellStyle name="40% - Accent4 3" xfId="85"/>
    <cellStyle name="40% - Accent4 3 2" xfId="86"/>
    <cellStyle name="40% - Accent4 4" xfId="87"/>
    <cellStyle name="40% - Accent5 2" xfId="88"/>
    <cellStyle name="40% - Accent5 2 2" xfId="89"/>
    <cellStyle name="40% - Accent5 3" xfId="90"/>
    <cellStyle name="40% - Accent5 3 2" xfId="91"/>
    <cellStyle name="40% - Accent5 4" xfId="92"/>
    <cellStyle name="40% - Accent6 2" xfId="93"/>
    <cellStyle name="40% - Accent6 2 2" xfId="94"/>
    <cellStyle name="40% - Accent6 3" xfId="95"/>
    <cellStyle name="40% - Accent6 3 2" xfId="96"/>
    <cellStyle name="40% - Accent6 4" xfId="97"/>
    <cellStyle name="40% - Cor1 2" xfId="98"/>
    <cellStyle name="40% - Cor1 3" xfId="99"/>
    <cellStyle name="40% - Cor2 2" xfId="100"/>
    <cellStyle name="40% - Cor2 3" xfId="101"/>
    <cellStyle name="40% - Cor3 2" xfId="102"/>
    <cellStyle name="40% - Cor3 3" xfId="103"/>
    <cellStyle name="40% - Cor4 2" xfId="104"/>
    <cellStyle name="40% - Cor4 3" xfId="105"/>
    <cellStyle name="40% - Cor5 2" xfId="106"/>
    <cellStyle name="40% - Cor5 3" xfId="107"/>
    <cellStyle name="40% - Cor6 2" xfId="108"/>
    <cellStyle name="40% - Cor6 3" xfId="109"/>
    <cellStyle name="60% - Accent1 2" xfId="110"/>
    <cellStyle name="60% - Accent1 3" xfId="111"/>
    <cellStyle name="60% - Accent2 2" xfId="112"/>
    <cellStyle name="60% - Accent2 3" xfId="113"/>
    <cellStyle name="60% - Accent3 2" xfId="114"/>
    <cellStyle name="60% - Accent3 3" xfId="115"/>
    <cellStyle name="60% - Accent4 2" xfId="116"/>
    <cellStyle name="60% - Accent4 3" xfId="117"/>
    <cellStyle name="60% - Accent5 2" xfId="118"/>
    <cellStyle name="60% - Accent5 3" xfId="119"/>
    <cellStyle name="60% - Accent6 2" xfId="120"/>
    <cellStyle name="60% - Accent6 3" xfId="121"/>
    <cellStyle name="60% - Cor1 2" xfId="122"/>
    <cellStyle name="60% - Cor2 2" xfId="123"/>
    <cellStyle name="60% - Cor3 2" xfId="124"/>
    <cellStyle name="60% - Cor4 2" xfId="125"/>
    <cellStyle name="60% - Cor5 2" xfId="126"/>
    <cellStyle name="60% - Cor6 2" xfId="127"/>
    <cellStyle name="Accent1 2" xfId="128"/>
    <cellStyle name="Accent1 3" xfId="129"/>
    <cellStyle name="Accent2 2" xfId="130"/>
    <cellStyle name="Accent2 3" xfId="131"/>
    <cellStyle name="Accent3 2" xfId="132"/>
    <cellStyle name="Accent3 3" xfId="133"/>
    <cellStyle name="Accent4 2" xfId="134"/>
    <cellStyle name="Accent4 3" xfId="135"/>
    <cellStyle name="Accent5 2" xfId="136"/>
    <cellStyle name="Accent5 3" xfId="137"/>
    <cellStyle name="Accent6 2" xfId="138"/>
    <cellStyle name="Accent6 3" xfId="139"/>
    <cellStyle name="Bad 2" xfId="140"/>
    <cellStyle name="Bad 3" xfId="141"/>
    <cellStyle name="Besuchter Hyperlink" xfId="142"/>
    <cellStyle name="Body" xfId="143"/>
    <cellStyle name="Cabeçalho 1 2" xfId="144"/>
    <cellStyle name="Cabeçalho 2 2" xfId="145"/>
    <cellStyle name="Cabeçalho 3 2" xfId="146"/>
    <cellStyle name="Cabeçalho 4 2" xfId="147"/>
    <cellStyle name="Calculation 2" xfId="148"/>
    <cellStyle name="Calculation 3" xfId="149"/>
    <cellStyle name="Cálculo 2" xfId="150"/>
    <cellStyle name="Célula Ligada 2" xfId="151"/>
    <cellStyle name="Check Cell 2" xfId="152"/>
    <cellStyle name="Check Cell 3" xfId="153"/>
    <cellStyle name="Comma  - Style1" xfId="154"/>
    <cellStyle name="Comma  - Style2" xfId="155"/>
    <cellStyle name="Comma  - Style3" xfId="156"/>
    <cellStyle name="Comma 2" xfId="157"/>
    <cellStyle name="Comma 2 2" xfId="158"/>
    <cellStyle name="Comma 2 3" xfId="159"/>
    <cellStyle name="Comma 2 4" xfId="160"/>
    <cellStyle name="Comma 2 5" xfId="161"/>
    <cellStyle name="Comma 2 6" xfId="162"/>
    <cellStyle name="Comma 2 7" xfId="163"/>
    <cellStyle name="Comma 2 8" xfId="164"/>
    <cellStyle name="Comma 2 9" xfId="165"/>
    <cellStyle name="Comma 2_MAPA SWAPS_Copy of Mapas Junho2010(1)" xfId="166"/>
    <cellStyle name="Comma 3" xfId="167"/>
    <cellStyle name="Comma 4" xfId="168"/>
    <cellStyle name="Comma 5" xfId="169"/>
    <cellStyle name="Comma 6" xfId="170"/>
    <cellStyle name="Comma 7" xfId="171"/>
    <cellStyle name="Comma 8" xfId="172"/>
    <cellStyle name="Comma 9" xfId="173"/>
    <cellStyle name="Cor1 2" xfId="174"/>
    <cellStyle name="Cor2 2" xfId="175"/>
    <cellStyle name="Cor3 2" xfId="176"/>
    <cellStyle name="Cor4 2" xfId="177"/>
    <cellStyle name="Cor5 2" xfId="178"/>
    <cellStyle name="Cor6 2" xfId="179"/>
    <cellStyle name="Correcto 2" xfId="180"/>
    <cellStyle name="Curren - Style2" xfId="181"/>
    <cellStyle name="Curren - Style7" xfId="182"/>
    <cellStyle name="Curren - Style8" xfId="183"/>
    <cellStyle name="Currency 2" xfId="184"/>
    <cellStyle name="Date" xfId="185"/>
    <cellStyle name="Dezimal [0]_RESULTS" xfId="186"/>
    <cellStyle name="Dezimal_RESULTS" xfId="187"/>
    <cellStyle name="Entrada 2" xfId="188"/>
    <cellStyle name="Estilo 1" xfId="8"/>
    <cellStyle name="Euro" xfId="9"/>
    <cellStyle name="Explanatory Text 2" xfId="189"/>
    <cellStyle name="Explanatory Text 3" xfId="190"/>
    <cellStyle name="F2" xfId="191"/>
    <cellStyle name="F3" xfId="192"/>
    <cellStyle name="F4" xfId="193"/>
    <cellStyle name="F5" xfId="194"/>
    <cellStyle name="F6" xfId="195"/>
    <cellStyle name="F7" xfId="196"/>
    <cellStyle name="F8" xfId="197"/>
    <cellStyle name="Fixed" xfId="198"/>
    <cellStyle name="Good 2" xfId="199"/>
    <cellStyle name="Good 3" xfId="200"/>
    <cellStyle name="gs]_x000d__x000a_Window=0,0,640,480, , ,3_x000d__x000a_dir1=5,7,637,250,-1,-1,1,30,201,1905,231,G:\UGRC\RB\B-DADOS\FOX-PRO\CRED-VEN\KP" xfId="201"/>
    <cellStyle name="gs]_x000d__x000a_Window=0,0,640,480, , ,3_x000d__x000a_dir1=5,7,637,250,-1,-1,1,30,201,1905,231,G:\UGRC\RB\B-DADOS\FOX-PRO\CRED-VEN\KP 2" xfId="202"/>
    <cellStyle name="gs]_x000d__x000a_Window=0,0,640,480, , ,3_x000d__x000a_dir1=5,7,637,250,-1,-1,1,30,201,1905,231,G:\UGRC\RB\B-DADOS\FOX-PRO\CRED-VEN\KP 3" xfId="203"/>
    <cellStyle name="gs]_x000d__x000a_Window=0,0,640,480, , ,3_x000d__x000a_dir1=5,7,637,250,-1,-1,1,30,201,1905,231,G:\UGRC\RB\B-DADOS\FOX-PRO\CRED-VEN\KP 4" xfId="204"/>
    <cellStyle name="Header1" xfId="205"/>
    <cellStyle name="Header2" xfId="206"/>
    <cellStyle name="Heading" xfId="207"/>
    <cellStyle name="Heading 1 2" xfId="208"/>
    <cellStyle name="Heading 1 3" xfId="209"/>
    <cellStyle name="Heading 2 2" xfId="210"/>
    <cellStyle name="Heading 2 3" xfId="211"/>
    <cellStyle name="Heading 3 2" xfId="212"/>
    <cellStyle name="Heading 3 3" xfId="213"/>
    <cellStyle name="Heading 4 2" xfId="214"/>
    <cellStyle name="Heading 4 3" xfId="215"/>
    <cellStyle name="Heading1" xfId="216"/>
    <cellStyle name="Heading2" xfId="217"/>
    <cellStyle name="Hiperligação" xfId="511" builtinId="8"/>
    <cellStyle name="Hiperligação 2" xfId="512"/>
    <cellStyle name="Hipervínculo" xfId="218"/>
    <cellStyle name="Hipervínculo visitado" xfId="219"/>
    <cellStyle name="Incorrecto 2" xfId="220"/>
    <cellStyle name="Input 2" xfId="221"/>
    <cellStyle name="Input 3" xfId="222"/>
    <cellStyle name="Linked Cell 2" xfId="223"/>
    <cellStyle name="Linked Cell 3" xfId="224"/>
    <cellStyle name="Millares [0]_ Distribution of revenue" xfId="225"/>
    <cellStyle name="Millares_ Distribution of revenue" xfId="226"/>
    <cellStyle name="Moeda 2" xfId="227"/>
    <cellStyle name="Moneda [0]_ Distribution of revenue" xfId="228"/>
    <cellStyle name="Moneda_ Distribution of revenue" xfId="229"/>
    <cellStyle name="Neutral 2" xfId="230"/>
    <cellStyle name="Neutral 3" xfId="231"/>
    <cellStyle name="Neutro 2" xfId="232"/>
    <cellStyle name="no dec" xfId="233"/>
    <cellStyle name="Normal" xfId="0" builtinId="0"/>
    <cellStyle name="Normal - Style1" xfId="234"/>
    <cellStyle name="Normal 10" xfId="14"/>
    <cellStyle name="Normal 10 2" xfId="235"/>
    <cellStyle name="Normal 10 2 2" xfId="516"/>
    <cellStyle name="Normal 11" xfId="236"/>
    <cellStyle name="Normal 12" xfId="4"/>
    <cellStyle name="Normal 12 2" xfId="237"/>
    <cellStyle name="Normal 13" xfId="238"/>
    <cellStyle name="Normal 14" xfId="12"/>
    <cellStyle name="Normal 14 2" xfId="16"/>
    <cellStyle name="Normal 15" xfId="239"/>
    <cellStyle name="Normal 16" xfId="240"/>
    <cellStyle name="Normal 17" xfId="241"/>
    <cellStyle name="Normal 18" xfId="242"/>
    <cellStyle name="Normal 19" xfId="243"/>
    <cellStyle name="Normal 2" xfId="6"/>
    <cellStyle name="Normal 2 10" xfId="244"/>
    <cellStyle name="Normal 2 11" xfId="245"/>
    <cellStyle name="Normal 2 12" xfId="246"/>
    <cellStyle name="Normal 2 13" xfId="247"/>
    <cellStyle name="Normal 2 14" xfId="248"/>
    <cellStyle name="Normal 2 15" xfId="249"/>
    <cellStyle name="Normal 2 16" xfId="250"/>
    <cellStyle name="Normal 2 17" xfId="251"/>
    <cellStyle name="Normal 2 18" xfId="252"/>
    <cellStyle name="Normal 2 19" xfId="253"/>
    <cellStyle name="Normal 2 2" xfId="254"/>
    <cellStyle name="Normal 2 2 2" xfId="255"/>
    <cellStyle name="Normal 2 2 2 2" xfId="256"/>
    <cellStyle name="Normal 2 2_MAPA SWAPS_Copy of Mapas Junho2010(1)" xfId="257"/>
    <cellStyle name="Normal 2 20" xfId="258"/>
    <cellStyle name="Normal 2 21" xfId="259"/>
    <cellStyle name="Normal 2 22" xfId="260"/>
    <cellStyle name="Normal 2 23" xfId="261"/>
    <cellStyle name="Normal 2 24" xfId="262"/>
    <cellStyle name="Normal 2 25" xfId="263"/>
    <cellStyle name="Normal 2 3" xfId="264"/>
    <cellStyle name="Normal 2 4" xfId="265"/>
    <cellStyle name="Normal 2 5" xfId="266"/>
    <cellStyle name="Normal 2 6" xfId="267"/>
    <cellStyle name="Normal 2 7" xfId="268"/>
    <cellStyle name="Normal 2 8" xfId="269"/>
    <cellStyle name="Normal 2 9" xfId="270"/>
    <cellStyle name="Normal 2_MAPA SWAPS_Copy of Mapas Junho2010(1)" xfId="271"/>
    <cellStyle name="Normal 20" xfId="272"/>
    <cellStyle name="Normal 21" xfId="273"/>
    <cellStyle name="Normal 22" xfId="274"/>
    <cellStyle name="Normal 23" xfId="275"/>
    <cellStyle name="Normal 24" xfId="276"/>
    <cellStyle name="Normal 25" xfId="277"/>
    <cellStyle name="Normal 26" xfId="278"/>
    <cellStyle name="Normal 27" xfId="279"/>
    <cellStyle name="Normal 28" xfId="280"/>
    <cellStyle name="Normal 29" xfId="281"/>
    <cellStyle name="Normal 3" xfId="11"/>
    <cellStyle name="Normal 3 10" xfId="282"/>
    <cellStyle name="Normal 3 11" xfId="283"/>
    <cellStyle name="Normal 3 12" xfId="284"/>
    <cellStyle name="Normal 3 13" xfId="285"/>
    <cellStyle name="Normal 3 14" xfId="286"/>
    <cellStyle name="Normal 3 15" xfId="287"/>
    <cellStyle name="Normal 3 2" xfId="10"/>
    <cellStyle name="Normal 3 3" xfId="288"/>
    <cellStyle name="Normal 3 4" xfId="289"/>
    <cellStyle name="Normal 3 5" xfId="290"/>
    <cellStyle name="Normal 3 6" xfId="291"/>
    <cellStyle name="Normal 3 7" xfId="292"/>
    <cellStyle name="Normal 3 8" xfId="293"/>
    <cellStyle name="Normal 3 9" xfId="294"/>
    <cellStyle name="Normal 30" xfId="295"/>
    <cellStyle name="Normal 31" xfId="296"/>
    <cellStyle name="Normal 32" xfId="297"/>
    <cellStyle name="Normal 33" xfId="298"/>
    <cellStyle name="Normal 34" xfId="299"/>
    <cellStyle name="Normal 34 2" xfId="300"/>
    <cellStyle name="Normal 34 2 2" xfId="301"/>
    <cellStyle name="Normal 34 2 2 2" xfId="302"/>
    <cellStyle name="Normal 34 2 2 2 2" xfId="303"/>
    <cellStyle name="Normal 34 2 2 2 3" xfId="304"/>
    <cellStyle name="Normal 34 2 2 2 4" xfId="305"/>
    <cellStyle name="Normal 34 2 2 2 5" xfId="306"/>
    <cellStyle name="Normal 34 2 2 3" xfId="307"/>
    <cellStyle name="Normal 34 2 2 4" xfId="308"/>
    <cellStyle name="Normal 34 2 2 5" xfId="309"/>
    <cellStyle name="Normal 34 2 2 6" xfId="310"/>
    <cellStyle name="Normal 34 2 3" xfId="311"/>
    <cellStyle name="Normal 34 2 3 2" xfId="312"/>
    <cellStyle name="Normal 34 2 3 3" xfId="313"/>
    <cellStyle name="Normal 34 2 3 4" xfId="314"/>
    <cellStyle name="Normal 34 2 3 5" xfId="315"/>
    <cellStyle name="Normal 34 2 4" xfId="316"/>
    <cellStyle name="Normal 34 2 5" xfId="317"/>
    <cellStyle name="Normal 34 2 6" xfId="318"/>
    <cellStyle name="Normal 34 2 7" xfId="319"/>
    <cellStyle name="Normal 34 3" xfId="320"/>
    <cellStyle name="Normal 34 3 2" xfId="321"/>
    <cellStyle name="Normal 34 3 2 2" xfId="322"/>
    <cellStyle name="Normal 34 3 2 2 2" xfId="323"/>
    <cellStyle name="Normal 34 3 2 2 3" xfId="324"/>
    <cellStyle name="Normal 34 3 2 2 4" xfId="325"/>
    <cellStyle name="Normal 34 3 2 2 5" xfId="326"/>
    <cellStyle name="Normal 34 3 2 3" xfId="327"/>
    <cellStyle name="Normal 34 3 2 4" xfId="328"/>
    <cellStyle name="Normal 34 3 2 5" xfId="329"/>
    <cellStyle name="Normal 34 3 2 6" xfId="330"/>
    <cellStyle name="Normal 34 3 3" xfId="331"/>
    <cellStyle name="Normal 34 3 3 2" xfId="332"/>
    <cellStyle name="Normal 34 3 3 3" xfId="333"/>
    <cellStyle name="Normal 34 3 3 4" xfId="334"/>
    <cellStyle name="Normal 34 3 3 5" xfId="335"/>
    <cellStyle name="Normal 34 3 4" xfId="336"/>
    <cellStyle name="Normal 34 3 5" xfId="337"/>
    <cellStyle name="Normal 34 3 6" xfId="338"/>
    <cellStyle name="Normal 34 3 7" xfId="339"/>
    <cellStyle name="Normal 34 4" xfId="340"/>
    <cellStyle name="Normal 34 4 2" xfId="341"/>
    <cellStyle name="Normal 34 4 2 2" xfId="342"/>
    <cellStyle name="Normal 34 4 2 3" xfId="343"/>
    <cellStyle name="Normal 34 4 2 4" xfId="344"/>
    <cellStyle name="Normal 34 4 2 5" xfId="345"/>
    <cellStyle name="Normal 34 4 3" xfId="346"/>
    <cellStyle name="Normal 34 4 4" xfId="347"/>
    <cellStyle name="Normal 34 4 5" xfId="348"/>
    <cellStyle name="Normal 34 4 6" xfId="349"/>
    <cellStyle name="Normal 34 5" xfId="350"/>
    <cellStyle name="Normal 34 5 2" xfId="351"/>
    <cellStyle name="Normal 34 5 3" xfId="352"/>
    <cellStyle name="Normal 34 5 4" xfId="353"/>
    <cellStyle name="Normal 34 5 5" xfId="354"/>
    <cellStyle name="Normal 34 6" xfId="355"/>
    <cellStyle name="Normal 34 7" xfId="356"/>
    <cellStyle name="Normal 34 8" xfId="357"/>
    <cellStyle name="Normal 34 9" xfId="358"/>
    <cellStyle name="Normal 35" xfId="359"/>
    <cellStyle name="Normal 36" xfId="360"/>
    <cellStyle name="Normal 37" xfId="361"/>
    <cellStyle name="Normal 38" xfId="362"/>
    <cellStyle name="Normal 39" xfId="363"/>
    <cellStyle name="Normal 4" xfId="364"/>
    <cellStyle name="Normal 4 2" xfId="365"/>
    <cellStyle name="Normal 40" xfId="366"/>
    <cellStyle name="Normal 41" xfId="367"/>
    <cellStyle name="Normal 42" xfId="368"/>
    <cellStyle name="Normal 43" xfId="369"/>
    <cellStyle name="Normal 44" xfId="370"/>
    <cellStyle name="Normal 45" xfId="371"/>
    <cellStyle name="Normal 46" xfId="372"/>
    <cellStyle name="Normal 47" xfId="373"/>
    <cellStyle name="Normal 48" xfId="374"/>
    <cellStyle name="Normal 49" xfId="375"/>
    <cellStyle name="Normal 5" xfId="376"/>
    <cellStyle name="Normal 5 2" xfId="377"/>
    <cellStyle name="Normal 50" xfId="378"/>
    <cellStyle name="Normal 51" xfId="379"/>
    <cellStyle name="Normal 52" xfId="380"/>
    <cellStyle name="Normal 53" xfId="381"/>
    <cellStyle name="Normal 54" xfId="382"/>
    <cellStyle name="Normal 55" xfId="383"/>
    <cellStyle name="Normal 56" xfId="384"/>
    <cellStyle name="Normal 57" xfId="385"/>
    <cellStyle name="Normal 58" xfId="386"/>
    <cellStyle name="Normal 59" xfId="387"/>
    <cellStyle name="Normal 6" xfId="388"/>
    <cellStyle name="Normal 60" xfId="389"/>
    <cellStyle name="Normal 61" xfId="390"/>
    <cellStyle name="Normal 62" xfId="391"/>
    <cellStyle name="Normal 63" xfId="392"/>
    <cellStyle name="Normal 64" xfId="393"/>
    <cellStyle name="Normal 65" xfId="394"/>
    <cellStyle name="Normal 66" xfId="395"/>
    <cellStyle name="Normal 67" xfId="396"/>
    <cellStyle name="Normal 68" xfId="397"/>
    <cellStyle name="Normal 69" xfId="398"/>
    <cellStyle name="Normal 7" xfId="399"/>
    <cellStyle name="Normal 70" xfId="400"/>
    <cellStyle name="Normal 71" xfId="401"/>
    <cellStyle name="Normal 72" xfId="402"/>
    <cellStyle name="Normal 73" xfId="403"/>
    <cellStyle name="Normal 74" xfId="404"/>
    <cellStyle name="Normal 75" xfId="405"/>
    <cellStyle name="Normal 76" xfId="406"/>
    <cellStyle name="Normal 77" xfId="514"/>
    <cellStyle name="Normal 8" xfId="407"/>
    <cellStyle name="Normal 9" xfId="408"/>
    <cellStyle name="Normal_DFS_GE_IAS_Dez_2005_Auditado_280606" xfId="2"/>
    <cellStyle name="Normal_Finais" xfId="7"/>
    <cellStyle name="Normal_REAV9497" xfId="15"/>
    <cellStyle name="Normal_Relatório Grupo NB 31 DEZ 2002" xfId="513"/>
    <cellStyle name="Normal_REN Atlantico teminal GNL" xfId="1"/>
    <cellStyle name="Normal_tren96" xfId="5"/>
    <cellStyle name="Nota 2" xfId="409"/>
    <cellStyle name="Note 10" xfId="410"/>
    <cellStyle name="Note 2" xfId="411"/>
    <cellStyle name="Note 2 2" xfId="412"/>
    <cellStyle name="Note 3" xfId="413"/>
    <cellStyle name="Note 3 2" xfId="414"/>
    <cellStyle name="Note 4" xfId="415"/>
    <cellStyle name="Note 4 2" xfId="416"/>
    <cellStyle name="Note 5" xfId="417"/>
    <cellStyle name="Note 5 2" xfId="418"/>
    <cellStyle name="Note 6" xfId="419"/>
    <cellStyle name="Note 7" xfId="420"/>
    <cellStyle name="Note 8" xfId="421"/>
    <cellStyle name="Note 9" xfId="422"/>
    <cellStyle name="Output 2" xfId="423"/>
    <cellStyle name="Output 3" xfId="424"/>
    <cellStyle name="Percent (0)" xfId="425"/>
    <cellStyle name="Percent (0) 2" xfId="426"/>
    <cellStyle name="Percent (0) 3" xfId="427"/>
    <cellStyle name="Percent (0) 4" xfId="428"/>
    <cellStyle name="Percent 2" xfId="429"/>
    <cellStyle name="Percent 2 2" xfId="430"/>
    <cellStyle name="Percent 2 3" xfId="431"/>
    <cellStyle name="Percent 2 4" xfId="432"/>
    <cellStyle name="Percent 2 5" xfId="433"/>
    <cellStyle name="Percent 2 6" xfId="434"/>
    <cellStyle name="Percent 2 7" xfId="435"/>
    <cellStyle name="Percent 2 8" xfId="436"/>
    <cellStyle name="Percent 3" xfId="437"/>
    <cellStyle name="Percentagem" xfId="13" builtinId="5"/>
    <cellStyle name="Percentagem 2" xfId="438"/>
    <cellStyle name="Percentagem 3" xfId="439"/>
    <cellStyle name="Percentagem 4" xfId="440"/>
    <cellStyle name="Percentagem 5" xfId="515"/>
    <cellStyle name="Saída 2" xfId="441"/>
    <cellStyle name="SAPBEXaggData" xfId="442"/>
    <cellStyle name="SAPBEXaggDataEmph" xfId="443"/>
    <cellStyle name="SAPBEXaggItem" xfId="444"/>
    <cellStyle name="SAPBEXaggItemX" xfId="445"/>
    <cellStyle name="SAPBEXchaText" xfId="446"/>
    <cellStyle name="SAPBEXexcBad7" xfId="447"/>
    <cellStyle name="SAPBEXexcBad8" xfId="448"/>
    <cellStyle name="SAPBEXexcBad9" xfId="449"/>
    <cellStyle name="SAPBEXexcCritical4" xfId="450"/>
    <cellStyle name="SAPBEXexcCritical5" xfId="451"/>
    <cellStyle name="SAPBEXexcCritical6" xfId="452"/>
    <cellStyle name="SAPBEXexcGood1" xfId="453"/>
    <cellStyle name="SAPBEXexcGood2" xfId="454"/>
    <cellStyle name="SAPBEXexcGood3" xfId="455"/>
    <cellStyle name="SAPBEXfilterDrill" xfId="456"/>
    <cellStyle name="SAPBEXfilterItem" xfId="457"/>
    <cellStyle name="SAPBEXfilterText" xfId="458"/>
    <cellStyle name="SAPBEXformats" xfId="459"/>
    <cellStyle name="SAPBEXheaderItem" xfId="460"/>
    <cellStyle name="SAPBEXheaderText" xfId="461"/>
    <cellStyle name="SAPBEXHLevel0" xfId="462"/>
    <cellStyle name="SAPBEXHLevel0X" xfId="463"/>
    <cellStyle name="SAPBEXHLevel1" xfId="464"/>
    <cellStyle name="SAPBEXHLevel1X" xfId="465"/>
    <cellStyle name="SAPBEXHLevel2" xfId="466"/>
    <cellStyle name="SAPBEXHLevel2X" xfId="467"/>
    <cellStyle name="SAPBEXHLevel3" xfId="468"/>
    <cellStyle name="SAPBEXHLevel3X" xfId="469"/>
    <cellStyle name="SAPBEXresData" xfId="470"/>
    <cellStyle name="SAPBEXresDataEmph" xfId="471"/>
    <cellStyle name="SAPBEXresItem" xfId="472"/>
    <cellStyle name="SAPBEXresItemX" xfId="473"/>
    <cellStyle name="SAPBEXstdData" xfId="474"/>
    <cellStyle name="SAPBEXstdDataEmph" xfId="475"/>
    <cellStyle name="SAPBEXstdItem" xfId="476"/>
    <cellStyle name="SAPBEXstdItemX" xfId="477"/>
    <cellStyle name="SAPBEXtitle" xfId="478"/>
    <cellStyle name="SAPBEXundefined" xfId="479"/>
    <cellStyle name="Style 1" xfId="480"/>
    <cellStyle name="Texto de Aviso 2" xfId="481"/>
    <cellStyle name="Texto Explicativo 2" xfId="482"/>
    <cellStyle name="Tickmark" xfId="483"/>
    <cellStyle name="Title 2" xfId="484"/>
    <cellStyle name="Title 3" xfId="485"/>
    <cellStyle name="Title1" xfId="486"/>
    <cellStyle name="Título 2" xfId="487"/>
    <cellStyle name="Total 10" xfId="488"/>
    <cellStyle name="Total 2" xfId="489"/>
    <cellStyle name="Total 2 2" xfId="490"/>
    <cellStyle name="Total 3" xfId="491"/>
    <cellStyle name="Total 4" xfId="492"/>
    <cellStyle name="Total 5" xfId="493"/>
    <cellStyle name="Total 6" xfId="494"/>
    <cellStyle name="Total 7" xfId="495"/>
    <cellStyle name="Total 8" xfId="496"/>
    <cellStyle name="Total 9" xfId="497"/>
    <cellStyle name="user" xfId="498"/>
    <cellStyle name="Verificar Célula 2" xfId="499"/>
    <cellStyle name="Vírgula 2" xfId="500"/>
    <cellStyle name="Vírgula 2 2" xfId="501"/>
    <cellStyle name="Vírgula 3" xfId="502"/>
    <cellStyle name="Vírgula 4" xfId="503"/>
    <cellStyle name="Vírgula 5" xfId="504"/>
    <cellStyle name="Vírgula 6" xfId="505"/>
    <cellStyle name="Währung [0]_RESULTS" xfId="506"/>
    <cellStyle name="Währung_RESULTS" xfId="507"/>
    <cellStyle name="Warning Text 2" xfId="508"/>
    <cellStyle name="Warning Text 3" xfId="509"/>
    <cellStyle name="year" xfId="5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rardo\RELAT&#211;RIO%20ERSE%202008\Areatrab\Trabalho%20-%20Miguel%20Monraia\ERSE\Imobilizado\Subven&#231;&#245;es\2002\AMT%20SUBV%20EXERC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Documents%20and%20Settings\e401700\Local%20Settings\Temporary%20Internet%20Files\Content.Outlook\4H4W51DS\OR&#199;AMENTO\2005\4017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231;amento%202003\Vers&#227;o%20Final(16Dez)\Or&#231;amento2003%2030dez%20c%20cor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F18FF2\Santander\BP_REN_Global_Draft_200701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stinfe\cae\CAE_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%20de%20Controlo%20Or&#231;amental\2004\OUT04\Relat&#243;rio%20out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cae\CAE_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6030C8\Balcom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final%20dez05\Or&#231;amento%20da%20REN%202006%20(VFinal-Dez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2006\AGO06\Investimento-AGO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AP\0Versao21Jul04\Relat&#243;rio%20out04(3&#170;%20vers&#227;o%20dos%20desvios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Abril_2002\ORCAM03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N\DR_orc2007_Caroli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inicial%20jul05\Or&#231;amento%20da%20REN%202006%20(JUL05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IPO\informa&#231;&#227;o%20a%20enviar_1Set-ultima%20vers&#227;o\HIP%20com%20CAE_v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Setembro%202002\Inputs\quadro21setemb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Modelos_Proposta_Tarifas_REN\Junho_2004\INPUTS_CSEP\Copiar%20de%20quadro21automatico_200507_mai_06_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ardo\DR%20REGULADAS%202008\REN%20-%20Trading\Areatrab\Trabalho%20-%20Miguel%20Monraia\ERSE\Imobilizado\Subven&#231;&#245;es\2002\AMT%20SUBV%20EXERC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istema%20Informa&#231;&#227;o\Informa&#231;&#227;o%20F&#237;sica\Produ&#231;&#227;o\Produ&#231;&#227;o\Diagrama%20carga%20dia%20pon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Relat&#243;rio%20Junho\Oferta%20e%20procura%20reais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 t="str">
            <v/>
          </cell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/>
      <sheetData sheetId="16"/>
      <sheetData sheetId="17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/>
      <sheetData sheetId="28"/>
      <sheetData sheetId="29"/>
      <sheetData sheetId="30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/>
      <sheetData sheetId="32"/>
      <sheetData sheetId="33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1906990.2285800001</v>
          </cell>
          <cell r="M5">
            <v>0</v>
          </cell>
          <cell r="N5">
            <v>1046243.76</v>
          </cell>
        </row>
        <row r="6">
          <cell r="L6">
            <v>1733620.778042</v>
          </cell>
          <cell r="M6">
            <v>0</v>
          </cell>
          <cell r="N6">
            <v>1154751.608</v>
          </cell>
        </row>
        <row r="7">
          <cell r="N7">
            <v>1002992.737</v>
          </cell>
        </row>
        <row r="11">
          <cell r="B11" t="str">
            <v>JAN</v>
          </cell>
          <cell r="C11">
            <v>0</v>
          </cell>
          <cell r="D11">
            <v>0</v>
          </cell>
          <cell r="E11">
            <v>250664.16131299999</v>
          </cell>
          <cell r="F11">
            <v>0</v>
          </cell>
          <cell r="G11">
            <v>95890.981125999999</v>
          </cell>
          <cell r="H11">
            <v>331251.127179</v>
          </cell>
          <cell r="I11">
            <v>0</v>
          </cell>
          <cell r="J11">
            <v>2142.9423820000002</v>
          </cell>
          <cell r="K11">
            <v>8525963.6808330007</v>
          </cell>
          <cell r="L11">
            <v>3640611.0066220001</v>
          </cell>
          <cell r="M11">
            <v>0</v>
          </cell>
          <cell r="N11">
            <v>3203988.1049999995</v>
          </cell>
        </row>
        <row r="12">
          <cell r="L12">
            <v>962390.47433</v>
          </cell>
          <cell r="M12">
            <v>0</v>
          </cell>
          <cell r="N12">
            <v>729156.72900000005</v>
          </cell>
        </row>
        <row r="13">
          <cell r="L13">
            <v>1009414.412698</v>
          </cell>
          <cell r="M13">
            <v>0</v>
          </cell>
          <cell r="N13">
            <v>1173784.3929999999</v>
          </cell>
        </row>
        <row r="14">
          <cell r="N14">
            <v>999391.05</v>
          </cell>
        </row>
        <row r="18">
          <cell r="B18" t="str">
            <v>FEV</v>
          </cell>
          <cell r="C18">
            <v>0</v>
          </cell>
          <cell r="D18">
            <v>28236.208452999999</v>
          </cell>
          <cell r="E18">
            <v>365550.58429000003</v>
          </cell>
          <cell r="F18">
            <v>0</v>
          </cell>
          <cell r="G18">
            <v>167176.31079300001</v>
          </cell>
          <cell r="H18">
            <v>245739.25716599997</v>
          </cell>
          <cell r="I18">
            <v>0</v>
          </cell>
          <cell r="J18">
            <v>23835.359325999998</v>
          </cell>
          <cell r="K18">
            <v>7136435.6829909999</v>
          </cell>
          <cell r="L18">
            <v>1971804.8870279999</v>
          </cell>
          <cell r="M18">
            <v>0</v>
          </cell>
          <cell r="N18">
            <v>2902332.1720000003</v>
          </cell>
        </row>
        <row r="19">
          <cell r="L19">
            <v>1703027.840656</v>
          </cell>
          <cell r="M19">
            <v>0</v>
          </cell>
          <cell r="N19">
            <v>488900.728</v>
          </cell>
        </row>
        <row r="20">
          <cell r="L20">
            <v>1600755.8895729999</v>
          </cell>
          <cell r="M20">
            <v>0</v>
          </cell>
          <cell r="N20">
            <v>1556237.4010000001</v>
          </cell>
        </row>
        <row r="21">
          <cell r="N21">
            <v>1569926.463</v>
          </cell>
        </row>
        <row r="25">
          <cell r="B25" t="str">
            <v>MAR</v>
          </cell>
          <cell r="C25">
            <v>0</v>
          </cell>
          <cell r="D25">
            <v>21911.895414999999</v>
          </cell>
          <cell r="E25">
            <v>320112.74413100001</v>
          </cell>
          <cell r="F25">
            <v>0</v>
          </cell>
          <cell r="G25">
            <v>210699.41422499999</v>
          </cell>
          <cell r="H25">
            <v>617769.925468</v>
          </cell>
          <cell r="I25">
            <v>0</v>
          </cell>
          <cell r="J25">
            <v>1947.3104249999999</v>
          </cell>
          <cell r="K25">
            <v>8161511.0347480001</v>
          </cell>
          <cell r="L25">
            <v>3303783.7302289996</v>
          </cell>
          <cell r="M25">
            <v>0</v>
          </cell>
          <cell r="N25">
            <v>3615064.5920000002</v>
          </cell>
        </row>
        <row r="26">
          <cell r="L26">
            <v>1167553.673592</v>
          </cell>
          <cell r="M26">
            <v>0</v>
          </cell>
          <cell r="N26">
            <v>1259806.4439999999</v>
          </cell>
        </row>
        <row r="27">
          <cell r="L27">
            <v>1154606.735237</v>
          </cell>
          <cell r="M27">
            <v>0</v>
          </cell>
          <cell r="N27">
            <v>952512.00800000003</v>
          </cell>
        </row>
        <row r="28">
          <cell r="N28">
            <v>1249102.182</v>
          </cell>
        </row>
        <row r="32">
          <cell r="B32" t="str">
            <v>ABR</v>
          </cell>
          <cell r="C32">
            <v>0</v>
          </cell>
          <cell r="D32">
            <v>3148.4693889999999</v>
          </cell>
          <cell r="E32">
            <v>216454.94652500001</v>
          </cell>
          <cell r="F32">
            <v>0</v>
          </cell>
          <cell r="G32">
            <v>107010.092607</v>
          </cell>
          <cell r="H32">
            <v>140105.12231000001</v>
          </cell>
          <cell r="I32">
            <v>176.70241300000001</v>
          </cell>
          <cell r="J32">
            <v>0</v>
          </cell>
          <cell r="K32">
            <v>7414888.8035130007</v>
          </cell>
          <cell r="L32">
            <v>2322160.4088289998</v>
          </cell>
          <cell r="M32">
            <v>0</v>
          </cell>
          <cell r="N32">
            <v>3461420.6340000001</v>
          </cell>
        </row>
        <row r="33">
          <cell r="L33">
            <v>3368396</v>
          </cell>
          <cell r="M33">
            <v>0</v>
          </cell>
          <cell r="N33">
            <v>1762860</v>
          </cell>
        </row>
        <row r="34">
          <cell r="L34">
            <v>0</v>
          </cell>
          <cell r="M34">
            <v>0</v>
          </cell>
          <cell r="N34">
            <v>0</v>
          </cell>
        </row>
        <row r="35">
          <cell r="N35">
            <v>0</v>
          </cell>
        </row>
        <row r="39">
          <cell r="B39" t="str">
            <v>MAI</v>
          </cell>
          <cell r="C39">
            <v>0</v>
          </cell>
          <cell r="D39">
            <v>19620</v>
          </cell>
          <cell r="E39">
            <v>13734</v>
          </cell>
          <cell r="F39">
            <v>0</v>
          </cell>
          <cell r="G39">
            <v>65224</v>
          </cell>
          <cell r="H39">
            <v>7528</v>
          </cell>
          <cell r="I39">
            <v>3630</v>
          </cell>
          <cell r="J39">
            <v>0</v>
          </cell>
          <cell r="K39">
            <v>8184329</v>
          </cell>
          <cell r="L39">
            <v>3368396</v>
          </cell>
          <cell r="M39">
            <v>0</v>
          </cell>
          <cell r="N39">
            <v>1762860</v>
          </cell>
        </row>
        <row r="40">
          <cell r="L40">
            <v>3758798</v>
          </cell>
          <cell r="M40">
            <v>0</v>
          </cell>
          <cell r="N40">
            <v>2598420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N42">
            <v>0</v>
          </cell>
        </row>
        <row r="46">
          <cell r="B46" t="str">
            <v>JUN</v>
          </cell>
          <cell r="C46">
            <v>0</v>
          </cell>
          <cell r="D46">
            <v>19620</v>
          </cell>
          <cell r="E46">
            <v>76518</v>
          </cell>
          <cell r="F46">
            <v>0</v>
          </cell>
          <cell r="G46">
            <v>63120</v>
          </cell>
          <cell r="H46">
            <v>0</v>
          </cell>
          <cell r="I46">
            <v>3630</v>
          </cell>
          <cell r="J46">
            <v>0</v>
          </cell>
          <cell r="K46">
            <v>7968412</v>
          </cell>
          <cell r="L46">
            <v>3758798</v>
          </cell>
          <cell r="M46">
            <v>0</v>
          </cell>
          <cell r="N46">
            <v>2598420</v>
          </cell>
        </row>
        <row r="47">
          <cell r="L47">
            <v>4024724</v>
          </cell>
          <cell r="M47">
            <v>0</v>
          </cell>
          <cell r="N47">
            <v>4378440</v>
          </cell>
        </row>
        <row r="48">
          <cell r="L48">
            <v>0</v>
          </cell>
          <cell r="M48">
            <v>0</v>
          </cell>
          <cell r="N48">
            <v>0</v>
          </cell>
        </row>
        <row r="49">
          <cell r="N49">
            <v>0</v>
          </cell>
        </row>
        <row r="53">
          <cell r="B53" t="str">
            <v>JUL</v>
          </cell>
          <cell r="C53">
            <v>143091</v>
          </cell>
          <cell r="D53">
            <v>19620</v>
          </cell>
          <cell r="E53">
            <v>468918</v>
          </cell>
          <cell r="F53">
            <v>0</v>
          </cell>
          <cell r="G53">
            <v>65224</v>
          </cell>
          <cell r="H53">
            <v>276654</v>
          </cell>
          <cell r="I53">
            <v>3630</v>
          </cell>
          <cell r="J53">
            <v>0</v>
          </cell>
          <cell r="K53">
            <v>8263466</v>
          </cell>
          <cell r="L53">
            <v>4024724</v>
          </cell>
          <cell r="M53">
            <v>0</v>
          </cell>
          <cell r="N53">
            <v>4378440</v>
          </cell>
        </row>
        <row r="54">
          <cell r="L54">
            <v>4026610</v>
          </cell>
          <cell r="M54">
            <v>0</v>
          </cell>
          <cell r="N54">
            <v>4441800</v>
          </cell>
        </row>
        <row r="55">
          <cell r="L55">
            <v>0</v>
          </cell>
          <cell r="M55">
            <v>0</v>
          </cell>
          <cell r="N55">
            <v>0</v>
          </cell>
        </row>
        <row r="56">
          <cell r="N56">
            <v>0</v>
          </cell>
        </row>
        <row r="60">
          <cell r="B60" t="str">
            <v>AGO</v>
          </cell>
          <cell r="C60">
            <v>0</v>
          </cell>
          <cell r="D60">
            <v>19620</v>
          </cell>
          <cell r="E60">
            <v>145188</v>
          </cell>
          <cell r="F60">
            <v>0</v>
          </cell>
          <cell r="G60">
            <v>65224</v>
          </cell>
          <cell r="H60">
            <v>876071</v>
          </cell>
          <cell r="I60">
            <v>3630</v>
          </cell>
          <cell r="J60">
            <v>0</v>
          </cell>
          <cell r="K60">
            <v>6562509</v>
          </cell>
          <cell r="L60">
            <v>4026610</v>
          </cell>
          <cell r="M60">
            <v>0</v>
          </cell>
          <cell r="N60">
            <v>4441800</v>
          </cell>
        </row>
        <row r="61">
          <cell r="L61">
            <v>3896476</v>
          </cell>
          <cell r="M61">
            <v>0</v>
          </cell>
          <cell r="N61">
            <v>3358740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58860</v>
          </cell>
          <cell r="E67">
            <v>725940</v>
          </cell>
          <cell r="F67">
            <v>0</v>
          </cell>
          <cell r="G67">
            <v>63120</v>
          </cell>
          <cell r="H67">
            <v>2696906</v>
          </cell>
          <cell r="I67">
            <v>3630</v>
          </cell>
          <cell r="J67">
            <v>0</v>
          </cell>
          <cell r="K67">
            <v>6704174</v>
          </cell>
          <cell r="L67">
            <v>3896476</v>
          </cell>
          <cell r="M67">
            <v>0</v>
          </cell>
          <cell r="N67">
            <v>3358740</v>
          </cell>
        </row>
        <row r="68">
          <cell r="L68">
            <v>4013408</v>
          </cell>
          <cell r="M68">
            <v>0</v>
          </cell>
          <cell r="N68">
            <v>3553440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19620</v>
          </cell>
          <cell r="E74">
            <v>179523</v>
          </cell>
          <cell r="F74">
            <v>0</v>
          </cell>
          <cell r="G74">
            <v>65224</v>
          </cell>
          <cell r="H74">
            <v>794204</v>
          </cell>
          <cell r="I74">
            <v>3630</v>
          </cell>
          <cell r="J74">
            <v>0</v>
          </cell>
          <cell r="K74">
            <v>8258581</v>
          </cell>
          <cell r="L74">
            <v>4013408</v>
          </cell>
          <cell r="M74">
            <v>0</v>
          </cell>
          <cell r="N74">
            <v>3553440</v>
          </cell>
        </row>
        <row r="75">
          <cell r="L75">
            <v>3703161</v>
          </cell>
          <cell r="M75">
            <v>0</v>
          </cell>
          <cell r="N75">
            <v>3268980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38504.25</v>
          </cell>
          <cell r="E81">
            <v>1716.75</v>
          </cell>
          <cell r="F81">
            <v>0</v>
          </cell>
          <cell r="G81">
            <v>63120</v>
          </cell>
          <cell r="H81">
            <v>817729</v>
          </cell>
          <cell r="I81">
            <v>3630</v>
          </cell>
          <cell r="J81">
            <v>0</v>
          </cell>
          <cell r="K81">
            <v>7826747</v>
          </cell>
          <cell r="L81">
            <v>3703161</v>
          </cell>
          <cell r="M81">
            <v>0</v>
          </cell>
          <cell r="N81">
            <v>3268980</v>
          </cell>
        </row>
        <row r="82">
          <cell r="L82">
            <v>3474955</v>
          </cell>
          <cell r="M82">
            <v>0</v>
          </cell>
          <cell r="N82">
            <v>2630760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194950.23287671231</v>
          </cell>
          <cell r="E88">
            <v>12040.767123287671</v>
          </cell>
          <cell r="F88">
            <v>0</v>
          </cell>
          <cell r="G88">
            <v>69432</v>
          </cell>
          <cell r="H88">
            <v>1202598</v>
          </cell>
          <cell r="I88">
            <v>9680</v>
          </cell>
          <cell r="J88">
            <v>0</v>
          </cell>
          <cell r="K88">
            <v>7828701</v>
          </cell>
          <cell r="L88">
            <v>3474955</v>
          </cell>
          <cell r="M88">
            <v>0</v>
          </cell>
          <cell r="N88">
            <v>2630760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 t="str">
            <v/>
          </cell>
          <cell r="J12">
            <v>0</v>
          </cell>
          <cell r="K12" t="str">
            <v/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 t="str">
            <v/>
          </cell>
          <cell r="J14">
            <v>0</v>
          </cell>
          <cell r="K14" t="str">
            <v/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J22">
            <v>0</v>
          </cell>
          <cell r="K22" t="str">
            <v/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J23">
            <v>0</v>
          </cell>
          <cell r="K23" t="str">
            <v/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KPI's"/>
      <sheetName val="DR Wrd"/>
      <sheetName val="Quadros DR"/>
      <sheetName val="DW"/>
      <sheetName val="MW"/>
      <sheetName val="Gráficos FSE"/>
      <sheetName val="Quadros custos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D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Weight"/>
      <sheetName val="INV"/>
      <sheetName val="Rem"/>
      <sheetName val="PP"/>
      <sheetName val="Sales"/>
      <sheetName val="IS"/>
      <sheetName val="IRC"/>
      <sheetName val="Balanço_orç"/>
      <sheetName val="PF"/>
      <sheetName val="FECHO"/>
      <sheetName val="Tables"/>
      <sheetName val="Graphs"/>
      <sheetName val="Interes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showGridLines="0" tabSelected="1" zoomScaleNormal="100" zoomScaleSheetLayoutView="80" workbookViewId="0">
      <selection activeCell="A6" sqref="A6"/>
    </sheetView>
  </sheetViews>
  <sheetFormatPr defaultRowHeight="13.2"/>
  <cols>
    <col min="3" max="3" width="11" customWidth="1"/>
    <col min="4" max="4" width="100.33203125" customWidth="1"/>
  </cols>
  <sheetData>
    <row r="2" spans="1:6" ht="17.399999999999999">
      <c r="A2" s="1"/>
      <c r="B2" s="2" t="s">
        <v>101</v>
      </c>
      <c r="C2" s="1"/>
      <c r="D2" s="1"/>
      <c r="E2" s="1"/>
      <c r="F2" s="1"/>
    </row>
    <row r="3" spans="1:6" ht="17.399999999999999">
      <c r="A3" s="1"/>
      <c r="B3" s="2"/>
      <c r="C3" s="1"/>
      <c r="D3" s="1"/>
      <c r="E3" s="1"/>
      <c r="F3" s="1"/>
    </row>
    <row r="4" spans="1:6" ht="15.6">
      <c r="A4" s="1"/>
      <c r="B4" s="336" t="s">
        <v>134</v>
      </c>
      <c r="C4" s="336"/>
      <c r="D4" s="336"/>
      <c r="E4" s="336"/>
      <c r="F4" s="336"/>
    </row>
    <row r="5" spans="1:6" ht="13.8">
      <c r="A5" s="1"/>
      <c r="B5" s="1"/>
      <c r="C5" s="1"/>
      <c r="D5" s="1"/>
      <c r="E5" s="1"/>
      <c r="F5" s="1"/>
    </row>
    <row r="6" spans="1:6" ht="13.8">
      <c r="A6" s="1"/>
      <c r="B6" s="8"/>
      <c r="C6" s="6" t="s">
        <v>132</v>
      </c>
      <c r="D6" s="6" t="s">
        <v>133</v>
      </c>
    </row>
    <row r="7" spans="1:6" ht="13.8">
      <c r="A7" s="3"/>
      <c r="B7" s="9"/>
      <c r="C7" s="7">
        <v>1</v>
      </c>
      <c r="D7" t="s">
        <v>196</v>
      </c>
    </row>
    <row r="8" spans="1:6" ht="13.8">
      <c r="A8" s="3"/>
      <c r="B8" s="3"/>
      <c r="C8" s="7">
        <v>2</v>
      </c>
      <c r="D8" t="s">
        <v>197</v>
      </c>
    </row>
    <row r="9" spans="1:6" ht="13.8">
      <c r="A9" s="3"/>
      <c r="B9" s="3"/>
      <c r="C9" s="7">
        <v>3</v>
      </c>
      <c r="D9" t="s">
        <v>198</v>
      </c>
    </row>
    <row r="10" spans="1:6" ht="13.8">
      <c r="A10" s="3"/>
      <c r="B10" s="3"/>
      <c r="C10" s="7">
        <v>4</v>
      </c>
      <c r="D10" t="s">
        <v>199</v>
      </c>
    </row>
    <row r="11" spans="1:6" ht="13.8">
      <c r="A11" s="3"/>
      <c r="B11" s="3"/>
      <c r="C11" s="7">
        <v>5</v>
      </c>
      <c r="D11" t="s">
        <v>200</v>
      </c>
    </row>
    <row r="12" spans="1:6" ht="13.8">
      <c r="A12" s="3"/>
      <c r="B12" s="3"/>
      <c r="C12" s="7">
        <v>6</v>
      </c>
      <c r="D12" t="s">
        <v>201</v>
      </c>
    </row>
    <row r="13" spans="1:6" ht="13.8">
      <c r="A13" s="3"/>
      <c r="B13" s="3"/>
      <c r="C13" s="7">
        <v>7</v>
      </c>
      <c r="D13" t="s">
        <v>202</v>
      </c>
    </row>
    <row r="14" spans="1:6" ht="13.8">
      <c r="A14" s="3"/>
      <c r="B14" s="3"/>
      <c r="C14" s="7">
        <v>8</v>
      </c>
      <c r="D14" t="s">
        <v>203</v>
      </c>
    </row>
    <row r="15" spans="1:6" ht="13.8">
      <c r="A15" s="3"/>
      <c r="B15" s="3"/>
      <c r="C15" s="7">
        <v>9</v>
      </c>
      <c r="D15" t="s">
        <v>204</v>
      </c>
    </row>
    <row r="16" spans="1:6" ht="13.8">
      <c r="A16" s="1"/>
      <c r="B16" s="1"/>
      <c r="C16" s="4"/>
      <c r="D16" s="5"/>
      <c r="E16" s="1"/>
      <c r="F16" s="1"/>
    </row>
  </sheetData>
  <mergeCells count="1">
    <mergeCell ref="B4:F4"/>
  </mergeCells>
  <pageMargins left="0.70866141732283472" right="0.70866141732283472" top="1.5354330708661419" bottom="0.74803149606299213" header="0.31496062992125984" footer="0.31496062992125984"/>
  <pageSetup paperSize="9" scale="74" orientation="portrait" r:id="rId1"/>
  <headerFooter>
    <oddHeader>&amp;LEnondas, SA</oddHeader>
    <oddFooter>&amp;L&amp;F 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90" zoomScaleNormal="90" workbookViewId="0">
      <selection activeCell="A2" sqref="A2"/>
    </sheetView>
  </sheetViews>
  <sheetFormatPr defaultRowHeight="13.2"/>
  <cols>
    <col min="1" max="1" width="4.5546875" style="227" customWidth="1"/>
    <col min="2" max="2" width="69.44140625" style="227" customWidth="1"/>
    <col min="3" max="3" width="18.5546875" style="227" customWidth="1"/>
    <col min="4" max="4" width="8.88671875" style="227" customWidth="1"/>
    <col min="5" max="12" width="23" style="227" customWidth="1"/>
    <col min="13" max="13" width="10.6640625" style="227" customWidth="1"/>
    <col min="14" max="14" width="12.33203125" style="227" customWidth="1"/>
    <col min="15" max="256" width="9.109375" style="227"/>
    <col min="257" max="257" width="4.5546875" style="227" customWidth="1"/>
    <col min="258" max="258" width="69.44140625" style="227" customWidth="1"/>
    <col min="259" max="259" width="18.5546875" style="227" customWidth="1"/>
    <col min="260" max="260" width="6" style="227" customWidth="1"/>
    <col min="261" max="268" width="14.6640625" style="227" customWidth="1"/>
    <col min="269" max="269" width="10.6640625" style="227" customWidth="1"/>
    <col min="270" max="270" width="12.33203125" style="227" customWidth="1"/>
    <col min="271" max="512" width="9.109375" style="227"/>
    <col min="513" max="513" width="4.5546875" style="227" customWidth="1"/>
    <col min="514" max="514" width="69.44140625" style="227" customWidth="1"/>
    <col min="515" max="515" width="18.5546875" style="227" customWidth="1"/>
    <col min="516" max="516" width="6" style="227" customWidth="1"/>
    <col min="517" max="524" width="14.6640625" style="227" customWidth="1"/>
    <col min="525" max="525" width="10.6640625" style="227" customWidth="1"/>
    <col min="526" max="526" width="12.33203125" style="227" customWidth="1"/>
    <col min="527" max="768" width="9.109375" style="227"/>
    <col min="769" max="769" width="4.5546875" style="227" customWidth="1"/>
    <col min="770" max="770" width="69.44140625" style="227" customWidth="1"/>
    <col min="771" max="771" width="18.5546875" style="227" customWidth="1"/>
    <col min="772" max="772" width="6" style="227" customWidth="1"/>
    <col min="773" max="780" width="14.6640625" style="227" customWidth="1"/>
    <col min="781" max="781" width="10.6640625" style="227" customWidth="1"/>
    <col min="782" max="782" width="12.33203125" style="227" customWidth="1"/>
    <col min="783" max="1024" width="9.109375" style="227"/>
    <col min="1025" max="1025" width="4.5546875" style="227" customWidth="1"/>
    <col min="1026" max="1026" width="69.44140625" style="227" customWidth="1"/>
    <col min="1027" max="1027" width="18.5546875" style="227" customWidth="1"/>
    <col min="1028" max="1028" width="6" style="227" customWidth="1"/>
    <col min="1029" max="1036" width="14.6640625" style="227" customWidth="1"/>
    <col min="1037" max="1037" width="10.6640625" style="227" customWidth="1"/>
    <col min="1038" max="1038" width="12.33203125" style="227" customWidth="1"/>
    <col min="1039" max="1280" width="9.109375" style="227"/>
    <col min="1281" max="1281" width="4.5546875" style="227" customWidth="1"/>
    <col min="1282" max="1282" width="69.44140625" style="227" customWidth="1"/>
    <col min="1283" max="1283" width="18.5546875" style="227" customWidth="1"/>
    <col min="1284" max="1284" width="6" style="227" customWidth="1"/>
    <col min="1285" max="1292" width="14.6640625" style="227" customWidth="1"/>
    <col min="1293" max="1293" width="10.6640625" style="227" customWidth="1"/>
    <col min="1294" max="1294" width="12.33203125" style="227" customWidth="1"/>
    <col min="1295" max="1536" width="9.109375" style="227"/>
    <col min="1537" max="1537" width="4.5546875" style="227" customWidth="1"/>
    <col min="1538" max="1538" width="69.44140625" style="227" customWidth="1"/>
    <col min="1539" max="1539" width="18.5546875" style="227" customWidth="1"/>
    <col min="1540" max="1540" width="6" style="227" customWidth="1"/>
    <col min="1541" max="1548" width="14.6640625" style="227" customWidth="1"/>
    <col min="1549" max="1549" width="10.6640625" style="227" customWidth="1"/>
    <col min="1550" max="1550" width="12.33203125" style="227" customWidth="1"/>
    <col min="1551" max="1792" width="9.109375" style="227"/>
    <col min="1793" max="1793" width="4.5546875" style="227" customWidth="1"/>
    <col min="1794" max="1794" width="69.44140625" style="227" customWidth="1"/>
    <col min="1795" max="1795" width="18.5546875" style="227" customWidth="1"/>
    <col min="1796" max="1796" width="6" style="227" customWidth="1"/>
    <col min="1797" max="1804" width="14.6640625" style="227" customWidth="1"/>
    <col min="1805" max="1805" width="10.6640625" style="227" customWidth="1"/>
    <col min="1806" max="1806" width="12.33203125" style="227" customWidth="1"/>
    <col min="1807" max="2048" width="9.109375" style="227"/>
    <col min="2049" max="2049" width="4.5546875" style="227" customWidth="1"/>
    <col min="2050" max="2050" width="69.44140625" style="227" customWidth="1"/>
    <col min="2051" max="2051" width="18.5546875" style="227" customWidth="1"/>
    <col min="2052" max="2052" width="6" style="227" customWidth="1"/>
    <col min="2053" max="2060" width="14.6640625" style="227" customWidth="1"/>
    <col min="2061" max="2061" width="10.6640625" style="227" customWidth="1"/>
    <col min="2062" max="2062" width="12.33203125" style="227" customWidth="1"/>
    <col min="2063" max="2304" width="9.109375" style="227"/>
    <col min="2305" max="2305" width="4.5546875" style="227" customWidth="1"/>
    <col min="2306" max="2306" width="69.44140625" style="227" customWidth="1"/>
    <col min="2307" max="2307" width="18.5546875" style="227" customWidth="1"/>
    <col min="2308" max="2308" width="6" style="227" customWidth="1"/>
    <col min="2309" max="2316" width="14.6640625" style="227" customWidth="1"/>
    <col min="2317" max="2317" width="10.6640625" style="227" customWidth="1"/>
    <col min="2318" max="2318" width="12.33203125" style="227" customWidth="1"/>
    <col min="2319" max="2560" width="9.109375" style="227"/>
    <col min="2561" max="2561" width="4.5546875" style="227" customWidth="1"/>
    <col min="2562" max="2562" width="69.44140625" style="227" customWidth="1"/>
    <col min="2563" max="2563" width="18.5546875" style="227" customWidth="1"/>
    <col min="2564" max="2564" width="6" style="227" customWidth="1"/>
    <col min="2565" max="2572" width="14.6640625" style="227" customWidth="1"/>
    <col min="2573" max="2573" width="10.6640625" style="227" customWidth="1"/>
    <col min="2574" max="2574" width="12.33203125" style="227" customWidth="1"/>
    <col min="2575" max="2816" width="9.109375" style="227"/>
    <col min="2817" max="2817" width="4.5546875" style="227" customWidth="1"/>
    <col min="2818" max="2818" width="69.44140625" style="227" customWidth="1"/>
    <col min="2819" max="2819" width="18.5546875" style="227" customWidth="1"/>
    <col min="2820" max="2820" width="6" style="227" customWidth="1"/>
    <col min="2821" max="2828" width="14.6640625" style="227" customWidth="1"/>
    <col min="2829" max="2829" width="10.6640625" style="227" customWidth="1"/>
    <col min="2830" max="2830" width="12.33203125" style="227" customWidth="1"/>
    <col min="2831" max="3072" width="9.109375" style="227"/>
    <col min="3073" max="3073" width="4.5546875" style="227" customWidth="1"/>
    <col min="3074" max="3074" width="69.44140625" style="227" customWidth="1"/>
    <col min="3075" max="3075" width="18.5546875" style="227" customWidth="1"/>
    <col min="3076" max="3076" width="6" style="227" customWidth="1"/>
    <col min="3077" max="3084" width="14.6640625" style="227" customWidth="1"/>
    <col min="3085" max="3085" width="10.6640625" style="227" customWidth="1"/>
    <col min="3086" max="3086" width="12.33203125" style="227" customWidth="1"/>
    <col min="3087" max="3328" width="9.109375" style="227"/>
    <col min="3329" max="3329" width="4.5546875" style="227" customWidth="1"/>
    <col min="3330" max="3330" width="69.44140625" style="227" customWidth="1"/>
    <col min="3331" max="3331" width="18.5546875" style="227" customWidth="1"/>
    <col min="3332" max="3332" width="6" style="227" customWidth="1"/>
    <col min="3333" max="3340" width="14.6640625" style="227" customWidth="1"/>
    <col min="3341" max="3341" width="10.6640625" style="227" customWidth="1"/>
    <col min="3342" max="3342" width="12.33203125" style="227" customWidth="1"/>
    <col min="3343" max="3584" width="9.109375" style="227"/>
    <col min="3585" max="3585" width="4.5546875" style="227" customWidth="1"/>
    <col min="3586" max="3586" width="69.44140625" style="227" customWidth="1"/>
    <col min="3587" max="3587" width="18.5546875" style="227" customWidth="1"/>
    <col min="3588" max="3588" width="6" style="227" customWidth="1"/>
    <col min="3589" max="3596" width="14.6640625" style="227" customWidth="1"/>
    <col min="3597" max="3597" width="10.6640625" style="227" customWidth="1"/>
    <col min="3598" max="3598" width="12.33203125" style="227" customWidth="1"/>
    <col min="3599" max="3840" width="9.109375" style="227"/>
    <col min="3841" max="3841" width="4.5546875" style="227" customWidth="1"/>
    <col min="3842" max="3842" width="69.44140625" style="227" customWidth="1"/>
    <col min="3843" max="3843" width="18.5546875" style="227" customWidth="1"/>
    <col min="3844" max="3844" width="6" style="227" customWidth="1"/>
    <col min="3845" max="3852" width="14.6640625" style="227" customWidth="1"/>
    <col min="3853" max="3853" width="10.6640625" style="227" customWidth="1"/>
    <col min="3854" max="3854" width="12.33203125" style="227" customWidth="1"/>
    <col min="3855" max="4096" width="9.109375" style="227"/>
    <col min="4097" max="4097" width="4.5546875" style="227" customWidth="1"/>
    <col min="4098" max="4098" width="69.44140625" style="227" customWidth="1"/>
    <col min="4099" max="4099" width="18.5546875" style="227" customWidth="1"/>
    <col min="4100" max="4100" width="6" style="227" customWidth="1"/>
    <col min="4101" max="4108" width="14.6640625" style="227" customWidth="1"/>
    <col min="4109" max="4109" width="10.6640625" style="227" customWidth="1"/>
    <col min="4110" max="4110" width="12.33203125" style="227" customWidth="1"/>
    <col min="4111" max="4352" width="9.109375" style="227"/>
    <col min="4353" max="4353" width="4.5546875" style="227" customWidth="1"/>
    <col min="4354" max="4354" width="69.44140625" style="227" customWidth="1"/>
    <col min="4355" max="4355" width="18.5546875" style="227" customWidth="1"/>
    <col min="4356" max="4356" width="6" style="227" customWidth="1"/>
    <col min="4357" max="4364" width="14.6640625" style="227" customWidth="1"/>
    <col min="4365" max="4365" width="10.6640625" style="227" customWidth="1"/>
    <col min="4366" max="4366" width="12.33203125" style="227" customWidth="1"/>
    <col min="4367" max="4608" width="9.109375" style="227"/>
    <col min="4609" max="4609" width="4.5546875" style="227" customWidth="1"/>
    <col min="4610" max="4610" width="69.44140625" style="227" customWidth="1"/>
    <col min="4611" max="4611" width="18.5546875" style="227" customWidth="1"/>
    <col min="4612" max="4612" width="6" style="227" customWidth="1"/>
    <col min="4613" max="4620" width="14.6640625" style="227" customWidth="1"/>
    <col min="4621" max="4621" width="10.6640625" style="227" customWidth="1"/>
    <col min="4622" max="4622" width="12.33203125" style="227" customWidth="1"/>
    <col min="4623" max="4864" width="9.109375" style="227"/>
    <col min="4865" max="4865" width="4.5546875" style="227" customWidth="1"/>
    <col min="4866" max="4866" width="69.44140625" style="227" customWidth="1"/>
    <col min="4867" max="4867" width="18.5546875" style="227" customWidth="1"/>
    <col min="4868" max="4868" width="6" style="227" customWidth="1"/>
    <col min="4869" max="4876" width="14.6640625" style="227" customWidth="1"/>
    <col min="4877" max="4877" width="10.6640625" style="227" customWidth="1"/>
    <col min="4878" max="4878" width="12.33203125" style="227" customWidth="1"/>
    <col min="4879" max="5120" width="9.109375" style="227"/>
    <col min="5121" max="5121" width="4.5546875" style="227" customWidth="1"/>
    <col min="5122" max="5122" width="69.44140625" style="227" customWidth="1"/>
    <col min="5123" max="5123" width="18.5546875" style="227" customWidth="1"/>
    <col min="5124" max="5124" width="6" style="227" customWidth="1"/>
    <col min="5125" max="5132" width="14.6640625" style="227" customWidth="1"/>
    <col min="5133" max="5133" width="10.6640625" style="227" customWidth="1"/>
    <col min="5134" max="5134" width="12.33203125" style="227" customWidth="1"/>
    <col min="5135" max="5376" width="9.109375" style="227"/>
    <col min="5377" max="5377" width="4.5546875" style="227" customWidth="1"/>
    <col min="5378" max="5378" width="69.44140625" style="227" customWidth="1"/>
    <col min="5379" max="5379" width="18.5546875" style="227" customWidth="1"/>
    <col min="5380" max="5380" width="6" style="227" customWidth="1"/>
    <col min="5381" max="5388" width="14.6640625" style="227" customWidth="1"/>
    <col min="5389" max="5389" width="10.6640625" style="227" customWidth="1"/>
    <col min="5390" max="5390" width="12.33203125" style="227" customWidth="1"/>
    <col min="5391" max="5632" width="9.109375" style="227"/>
    <col min="5633" max="5633" width="4.5546875" style="227" customWidth="1"/>
    <col min="5634" max="5634" width="69.44140625" style="227" customWidth="1"/>
    <col min="5635" max="5635" width="18.5546875" style="227" customWidth="1"/>
    <col min="5636" max="5636" width="6" style="227" customWidth="1"/>
    <col min="5637" max="5644" width="14.6640625" style="227" customWidth="1"/>
    <col min="5645" max="5645" width="10.6640625" style="227" customWidth="1"/>
    <col min="5646" max="5646" width="12.33203125" style="227" customWidth="1"/>
    <col min="5647" max="5888" width="9.109375" style="227"/>
    <col min="5889" max="5889" width="4.5546875" style="227" customWidth="1"/>
    <col min="5890" max="5890" width="69.44140625" style="227" customWidth="1"/>
    <col min="5891" max="5891" width="18.5546875" style="227" customWidth="1"/>
    <col min="5892" max="5892" width="6" style="227" customWidth="1"/>
    <col min="5893" max="5900" width="14.6640625" style="227" customWidth="1"/>
    <col min="5901" max="5901" width="10.6640625" style="227" customWidth="1"/>
    <col min="5902" max="5902" width="12.33203125" style="227" customWidth="1"/>
    <col min="5903" max="6144" width="9.109375" style="227"/>
    <col min="6145" max="6145" width="4.5546875" style="227" customWidth="1"/>
    <col min="6146" max="6146" width="69.44140625" style="227" customWidth="1"/>
    <col min="6147" max="6147" width="18.5546875" style="227" customWidth="1"/>
    <col min="6148" max="6148" width="6" style="227" customWidth="1"/>
    <col min="6149" max="6156" width="14.6640625" style="227" customWidth="1"/>
    <col min="6157" max="6157" width="10.6640625" style="227" customWidth="1"/>
    <col min="6158" max="6158" width="12.33203125" style="227" customWidth="1"/>
    <col min="6159" max="6400" width="9.109375" style="227"/>
    <col min="6401" max="6401" width="4.5546875" style="227" customWidth="1"/>
    <col min="6402" max="6402" width="69.44140625" style="227" customWidth="1"/>
    <col min="6403" max="6403" width="18.5546875" style="227" customWidth="1"/>
    <col min="6404" max="6404" width="6" style="227" customWidth="1"/>
    <col min="6405" max="6412" width="14.6640625" style="227" customWidth="1"/>
    <col min="6413" max="6413" width="10.6640625" style="227" customWidth="1"/>
    <col min="6414" max="6414" width="12.33203125" style="227" customWidth="1"/>
    <col min="6415" max="6656" width="9.109375" style="227"/>
    <col min="6657" max="6657" width="4.5546875" style="227" customWidth="1"/>
    <col min="6658" max="6658" width="69.44140625" style="227" customWidth="1"/>
    <col min="6659" max="6659" width="18.5546875" style="227" customWidth="1"/>
    <col min="6660" max="6660" width="6" style="227" customWidth="1"/>
    <col min="6661" max="6668" width="14.6640625" style="227" customWidth="1"/>
    <col min="6669" max="6669" width="10.6640625" style="227" customWidth="1"/>
    <col min="6670" max="6670" width="12.33203125" style="227" customWidth="1"/>
    <col min="6671" max="6912" width="9.109375" style="227"/>
    <col min="6913" max="6913" width="4.5546875" style="227" customWidth="1"/>
    <col min="6914" max="6914" width="69.44140625" style="227" customWidth="1"/>
    <col min="6915" max="6915" width="18.5546875" style="227" customWidth="1"/>
    <col min="6916" max="6916" width="6" style="227" customWidth="1"/>
    <col min="6917" max="6924" width="14.6640625" style="227" customWidth="1"/>
    <col min="6925" max="6925" width="10.6640625" style="227" customWidth="1"/>
    <col min="6926" max="6926" width="12.33203125" style="227" customWidth="1"/>
    <col min="6927" max="7168" width="9.109375" style="227"/>
    <col min="7169" max="7169" width="4.5546875" style="227" customWidth="1"/>
    <col min="7170" max="7170" width="69.44140625" style="227" customWidth="1"/>
    <col min="7171" max="7171" width="18.5546875" style="227" customWidth="1"/>
    <col min="7172" max="7172" width="6" style="227" customWidth="1"/>
    <col min="7173" max="7180" width="14.6640625" style="227" customWidth="1"/>
    <col min="7181" max="7181" width="10.6640625" style="227" customWidth="1"/>
    <col min="7182" max="7182" width="12.33203125" style="227" customWidth="1"/>
    <col min="7183" max="7424" width="9.109375" style="227"/>
    <col min="7425" max="7425" width="4.5546875" style="227" customWidth="1"/>
    <col min="7426" max="7426" width="69.44140625" style="227" customWidth="1"/>
    <col min="7427" max="7427" width="18.5546875" style="227" customWidth="1"/>
    <col min="7428" max="7428" width="6" style="227" customWidth="1"/>
    <col min="7429" max="7436" width="14.6640625" style="227" customWidth="1"/>
    <col min="7437" max="7437" width="10.6640625" style="227" customWidth="1"/>
    <col min="7438" max="7438" width="12.33203125" style="227" customWidth="1"/>
    <col min="7439" max="7680" width="9.109375" style="227"/>
    <col min="7681" max="7681" width="4.5546875" style="227" customWidth="1"/>
    <col min="7682" max="7682" width="69.44140625" style="227" customWidth="1"/>
    <col min="7683" max="7683" width="18.5546875" style="227" customWidth="1"/>
    <col min="7684" max="7684" width="6" style="227" customWidth="1"/>
    <col min="7685" max="7692" width="14.6640625" style="227" customWidth="1"/>
    <col min="7693" max="7693" width="10.6640625" style="227" customWidth="1"/>
    <col min="7694" max="7694" width="12.33203125" style="227" customWidth="1"/>
    <col min="7695" max="7936" width="9.109375" style="227"/>
    <col min="7937" max="7937" width="4.5546875" style="227" customWidth="1"/>
    <col min="7938" max="7938" width="69.44140625" style="227" customWidth="1"/>
    <col min="7939" max="7939" width="18.5546875" style="227" customWidth="1"/>
    <col min="7940" max="7940" width="6" style="227" customWidth="1"/>
    <col min="7941" max="7948" width="14.6640625" style="227" customWidth="1"/>
    <col min="7949" max="7949" width="10.6640625" style="227" customWidth="1"/>
    <col min="7950" max="7950" width="12.33203125" style="227" customWidth="1"/>
    <col min="7951" max="8192" width="9.109375" style="227"/>
    <col min="8193" max="8193" width="4.5546875" style="227" customWidth="1"/>
    <col min="8194" max="8194" width="69.44140625" style="227" customWidth="1"/>
    <col min="8195" max="8195" width="18.5546875" style="227" customWidth="1"/>
    <col min="8196" max="8196" width="6" style="227" customWidth="1"/>
    <col min="8197" max="8204" width="14.6640625" style="227" customWidth="1"/>
    <col min="8205" max="8205" width="10.6640625" style="227" customWidth="1"/>
    <col min="8206" max="8206" width="12.33203125" style="227" customWidth="1"/>
    <col min="8207" max="8448" width="9.109375" style="227"/>
    <col min="8449" max="8449" width="4.5546875" style="227" customWidth="1"/>
    <col min="8450" max="8450" width="69.44140625" style="227" customWidth="1"/>
    <col min="8451" max="8451" width="18.5546875" style="227" customWidth="1"/>
    <col min="8452" max="8452" width="6" style="227" customWidth="1"/>
    <col min="8453" max="8460" width="14.6640625" style="227" customWidth="1"/>
    <col min="8461" max="8461" width="10.6640625" style="227" customWidth="1"/>
    <col min="8462" max="8462" width="12.33203125" style="227" customWidth="1"/>
    <col min="8463" max="8704" width="9.109375" style="227"/>
    <col min="8705" max="8705" width="4.5546875" style="227" customWidth="1"/>
    <col min="8706" max="8706" width="69.44140625" style="227" customWidth="1"/>
    <col min="8707" max="8707" width="18.5546875" style="227" customWidth="1"/>
    <col min="8708" max="8708" width="6" style="227" customWidth="1"/>
    <col min="8709" max="8716" width="14.6640625" style="227" customWidth="1"/>
    <col min="8717" max="8717" width="10.6640625" style="227" customWidth="1"/>
    <col min="8718" max="8718" width="12.33203125" style="227" customWidth="1"/>
    <col min="8719" max="8960" width="9.109375" style="227"/>
    <col min="8961" max="8961" width="4.5546875" style="227" customWidth="1"/>
    <col min="8962" max="8962" width="69.44140625" style="227" customWidth="1"/>
    <col min="8963" max="8963" width="18.5546875" style="227" customWidth="1"/>
    <col min="8964" max="8964" width="6" style="227" customWidth="1"/>
    <col min="8965" max="8972" width="14.6640625" style="227" customWidth="1"/>
    <col min="8973" max="8973" width="10.6640625" style="227" customWidth="1"/>
    <col min="8974" max="8974" width="12.33203125" style="227" customWidth="1"/>
    <col min="8975" max="9216" width="9.109375" style="227"/>
    <col min="9217" max="9217" width="4.5546875" style="227" customWidth="1"/>
    <col min="9218" max="9218" width="69.44140625" style="227" customWidth="1"/>
    <col min="9219" max="9219" width="18.5546875" style="227" customWidth="1"/>
    <col min="9220" max="9220" width="6" style="227" customWidth="1"/>
    <col min="9221" max="9228" width="14.6640625" style="227" customWidth="1"/>
    <col min="9229" max="9229" width="10.6640625" style="227" customWidth="1"/>
    <col min="9230" max="9230" width="12.33203125" style="227" customWidth="1"/>
    <col min="9231" max="9472" width="9.109375" style="227"/>
    <col min="9473" max="9473" width="4.5546875" style="227" customWidth="1"/>
    <col min="9474" max="9474" width="69.44140625" style="227" customWidth="1"/>
    <col min="9475" max="9475" width="18.5546875" style="227" customWidth="1"/>
    <col min="9476" max="9476" width="6" style="227" customWidth="1"/>
    <col min="9477" max="9484" width="14.6640625" style="227" customWidth="1"/>
    <col min="9485" max="9485" width="10.6640625" style="227" customWidth="1"/>
    <col min="9486" max="9486" width="12.33203125" style="227" customWidth="1"/>
    <col min="9487" max="9728" width="9.109375" style="227"/>
    <col min="9729" max="9729" width="4.5546875" style="227" customWidth="1"/>
    <col min="9730" max="9730" width="69.44140625" style="227" customWidth="1"/>
    <col min="9731" max="9731" width="18.5546875" style="227" customWidth="1"/>
    <col min="9732" max="9732" width="6" style="227" customWidth="1"/>
    <col min="9733" max="9740" width="14.6640625" style="227" customWidth="1"/>
    <col min="9741" max="9741" width="10.6640625" style="227" customWidth="1"/>
    <col min="9742" max="9742" width="12.33203125" style="227" customWidth="1"/>
    <col min="9743" max="9984" width="9.109375" style="227"/>
    <col min="9985" max="9985" width="4.5546875" style="227" customWidth="1"/>
    <col min="9986" max="9986" width="69.44140625" style="227" customWidth="1"/>
    <col min="9987" max="9987" width="18.5546875" style="227" customWidth="1"/>
    <col min="9988" max="9988" width="6" style="227" customWidth="1"/>
    <col min="9989" max="9996" width="14.6640625" style="227" customWidth="1"/>
    <col min="9997" max="9997" width="10.6640625" style="227" customWidth="1"/>
    <col min="9998" max="9998" width="12.33203125" style="227" customWidth="1"/>
    <col min="9999" max="10240" width="9.109375" style="227"/>
    <col min="10241" max="10241" width="4.5546875" style="227" customWidth="1"/>
    <col min="10242" max="10242" width="69.44140625" style="227" customWidth="1"/>
    <col min="10243" max="10243" width="18.5546875" style="227" customWidth="1"/>
    <col min="10244" max="10244" width="6" style="227" customWidth="1"/>
    <col min="10245" max="10252" width="14.6640625" style="227" customWidth="1"/>
    <col min="10253" max="10253" width="10.6640625" style="227" customWidth="1"/>
    <col min="10254" max="10254" width="12.33203125" style="227" customWidth="1"/>
    <col min="10255" max="10496" width="9.109375" style="227"/>
    <col min="10497" max="10497" width="4.5546875" style="227" customWidth="1"/>
    <col min="10498" max="10498" width="69.44140625" style="227" customWidth="1"/>
    <col min="10499" max="10499" width="18.5546875" style="227" customWidth="1"/>
    <col min="10500" max="10500" width="6" style="227" customWidth="1"/>
    <col min="10501" max="10508" width="14.6640625" style="227" customWidth="1"/>
    <col min="10509" max="10509" width="10.6640625" style="227" customWidth="1"/>
    <col min="10510" max="10510" width="12.33203125" style="227" customWidth="1"/>
    <col min="10511" max="10752" width="9.109375" style="227"/>
    <col min="10753" max="10753" width="4.5546875" style="227" customWidth="1"/>
    <col min="10754" max="10754" width="69.44140625" style="227" customWidth="1"/>
    <col min="10755" max="10755" width="18.5546875" style="227" customWidth="1"/>
    <col min="10756" max="10756" width="6" style="227" customWidth="1"/>
    <col min="10757" max="10764" width="14.6640625" style="227" customWidth="1"/>
    <col min="10765" max="10765" width="10.6640625" style="227" customWidth="1"/>
    <col min="10766" max="10766" width="12.33203125" style="227" customWidth="1"/>
    <col min="10767" max="11008" width="9.109375" style="227"/>
    <col min="11009" max="11009" width="4.5546875" style="227" customWidth="1"/>
    <col min="11010" max="11010" width="69.44140625" style="227" customWidth="1"/>
    <col min="11011" max="11011" width="18.5546875" style="227" customWidth="1"/>
    <col min="11012" max="11012" width="6" style="227" customWidth="1"/>
    <col min="11013" max="11020" width="14.6640625" style="227" customWidth="1"/>
    <col min="11021" max="11021" width="10.6640625" style="227" customWidth="1"/>
    <col min="11022" max="11022" width="12.33203125" style="227" customWidth="1"/>
    <col min="11023" max="11264" width="9.109375" style="227"/>
    <col min="11265" max="11265" width="4.5546875" style="227" customWidth="1"/>
    <col min="11266" max="11266" width="69.44140625" style="227" customWidth="1"/>
    <col min="11267" max="11267" width="18.5546875" style="227" customWidth="1"/>
    <col min="11268" max="11268" width="6" style="227" customWidth="1"/>
    <col min="11269" max="11276" width="14.6640625" style="227" customWidth="1"/>
    <col min="11277" max="11277" width="10.6640625" style="227" customWidth="1"/>
    <col min="11278" max="11278" width="12.33203125" style="227" customWidth="1"/>
    <col min="11279" max="11520" width="9.109375" style="227"/>
    <col min="11521" max="11521" width="4.5546875" style="227" customWidth="1"/>
    <col min="11522" max="11522" width="69.44140625" style="227" customWidth="1"/>
    <col min="11523" max="11523" width="18.5546875" style="227" customWidth="1"/>
    <col min="11524" max="11524" width="6" style="227" customWidth="1"/>
    <col min="11525" max="11532" width="14.6640625" style="227" customWidth="1"/>
    <col min="11533" max="11533" width="10.6640625" style="227" customWidth="1"/>
    <col min="11534" max="11534" width="12.33203125" style="227" customWidth="1"/>
    <col min="11535" max="11776" width="9.109375" style="227"/>
    <col min="11777" max="11777" width="4.5546875" style="227" customWidth="1"/>
    <col min="11778" max="11778" width="69.44140625" style="227" customWidth="1"/>
    <col min="11779" max="11779" width="18.5546875" style="227" customWidth="1"/>
    <col min="11780" max="11780" width="6" style="227" customWidth="1"/>
    <col min="11781" max="11788" width="14.6640625" style="227" customWidth="1"/>
    <col min="11789" max="11789" width="10.6640625" style="227" customWidth="1"/>
    <col min="11790" max="11790" width="12.33203125" style="227" customWidth="1"/>
    <col min="11791" max="12032" width="9.109375" style="227"/>
    <col min="12033" max="12033" width="4.5546875" style="227" customWidth="1"/>
    <col min="12034" max="12034" width="69.44140625" style="227" customWidth="1"/>
    <col min="12035" max="12035" width="18.5546875" style="227" customWidth="1"/>
    <col min="12036" max="12036" width="6" style="227" customWidth="1"/>
    <col min="12037" max="12044" width="14.6640625" style="227" customWidth="1"/>
    <col min="12045" max="12045" width="10.6640625" style="227" customWidth="1"/>
    <col min="12046" max="12046" width="12.33203125" style="227" customWidth="1"/>
    <col min="12047" max="12288" width="9.109375" style="227"/>
    <col min="12289" max="12289" width="4.5546875" style="227" customWidth="1"/>
    <col min="12290" max="12290" width="69.44140625" style="227" customWidth="1"/>
    <col min="12291" max="12291" width="18.5546875" style="227" customWidth="1"/>
    <col min="12292" max="12292" width="6" style="227" customWidth="1"/>
    <col min="12293" max="12300" width="14.6640625" style="227" customWidth="1"/>
    <col min="12301" max="12301" width="10.6640625" style="227" customWidth="1"/>
    <col min="12302" max="12302" width="12.33203125" style="227" customWidth="1"/>
    <col min="12303" max="12544" width="9.109375" style="227"/>
    <col min="12545" max="12545" width="4.5546875" style="227" customWidth="1"/>
    <col min="12546" max="12546" width="69.44140625" style="227" customWidth="1"/>
    <col min="12547" max="12547" width="18.5546875" style="227" customWidth="1"/>
    <col min="12548" max="12548" width="6" style="227" customWidth="1"/>
    <col min="12549" max="12556" width="14.6640625" style="227" customWidth="1"/>
    <col min="12557" max="12557" width="10.6640625" style="227" customWidth="1"/>
    <col min="12558" max="12558" width="12.33203125" style="227" customWidth="1"/>
    <col min="12559" max="12800" width="9.109375" style="227"/>
    <col min="12801" max="12801" width="4.5546875" style="227" customWidth="1"/>
    <col min="12802" max="12802" width="69.44140625" style="227" customWidth="1"/>
    <col min="12803" max="12803" width="18.5546875" style="227" customWidth="1"/>
    <col min="12804" max="12804" width="6" style="227" customWidth="1"/>
    <col min="12805" max="12812" width="14.6640625" style="227" customWidth="1"/>
    <col min="12813" max="12813" width="10.6640625" style="227" customWidth="1"/>
    <col min="12814" max="12814" width="12.33203125" style="227" customWidth="1"/>
    <col min="12815" max="13056" width="9.109375" style="227"/>
    <col min="13057" max="13057" width="4.5546875" style="227" customWidth="1"/>
    <col min="13058" max="13058" width="69.44140625" style="227" customWidth="1"/>
    <col min="13059" max="13059" width="18.5546875" style="227" customWidth="1"/>
    <col min="13060" max="13060" width="6" style="227" customWidth="1"/>
    <col min="13061" max="13068" width="14.6640625" style="227" customWidth="1"/>
    <col min="13069" max="13069" width="10.6640625" style="227" customWidth="1"/>
    <col min="13070" max="13070" width="12.33203125" style="227" customWidth="1"/>
    <col min="13071" max="13312" width="9.109375" style="227"/>
    <col min="13313" max="13313" width="4.5546875" style="227" customWidth="1"/>
    <col min="13314" max="13314" width="69.44140625" style="227" customWidth="1"/>
    <col min="13315" max="13315" width="18.5546875" style="227" customWidth="1"/>
    <col min="13316" max="13316" width="6" style="227" customWidth="1"/>
    <col min="13317" max="13324" width="14.6640625" style="227" customWidth="1"/>
    <col min="13325" max="13325" width="10.6640625" style="227" customWidth="1"/>
    <col min="13326" max="13326" width="12.33203125" style="227" customWidth="1"/>
    <col min="13327" max="13568" width="9.109375" style="227"/>
    <col min="13569" max="13569" width="4.5546875" style="227" customWidth="1"/>
    <col min="13570" max="13570" width="69.44140625" style="227" customWidth="1"/>
    <col min="13571" max="13571" width="18.5546875" style="227" customWidth="1"/>
    <col min="13572" max="13572" width="6" style="227" customWidth="1"/>
    <col min="13573" max="13580" width="14.6640625" style="227" customWidth="1"/>
    <col min="13581" max="13581" width="10.6640625" style="227" customWidth="1"/>
    <col min="13582" max="13582" width="12.33203125" style="227" customWidth="1"/>
    <col min="13583" max="13824" width="9.109375" style="227"/>
    <col min="13825" max="13825" width="4.5546875" style="227" customWidth="1"/>
    <col min="13826" max="13826" width="69.44140625" style="227" customWidth="1"/>
    <col min="13827" max="13827" width="18.5546875" style="227" customWidth="1"/>
    <col min="13828" max="13828" width="6" style="227" customWidth="1"/>
    <col min="13829" max="13836" width="14.6640625" style="227" customWidth="1"/>
    <col min="13837" max="13837" width="10.6640625" style="227" customWidth="1"/>
    <col min="13838" max="13838" width="12.33203125" style="227" customWidth="1"/>
    <col min="13839" max="14080" width="9.109375" style="227"/>
    <col min="14081" max="14081" width="4.5546875" style="227" customWidth="1"/>
    <col min="14082" max="14082" width="69.44140625" style="227" customWidth="1"/>
    <col min="14083" max="14083" width="18.5546875" style="227" customWidth="1"/>
    <col min="14084" max="14084" width="6" style="227" customWidth="1"/>
    <col min="14085" max="14092" width="14.6640625" style="227" customWidth="1"/>
    <col min="14093" max="14093" width="10.6640625" style="227" customWidth="1"/>
    <col min="14094" max="14094" width="12.33203125" style="227" customWidth="1"/>
    <col min="14095" max="14336" width="9.109375" style="227"/>
    <col min="14337" max="14337" width="4.5546875" style="227" customWidth="1"/>
    <col min="14338" max="14338" width="69.44140625" style="227" customWidth="1"/>
    <col min="14339" max="14339" width="18.5546875" style="227" customWidth="1"/>
    <col min="14340" max="14340" width="6" style="227" customWidth="1"/>
    <col min="14341" max="14348" width="14.6640625" style="227" customWidth="1"/>
    <col min="14349" max="14349" width="10.6640625" style="227" customWidth="1"/>
    <col min="14350" max="14350" width="12.33203125" style="227" customWidth="1"/>
    <col min="14351" max="14592" width="9.109375" style="227"/>
    <col min="14593" max="14593" width="4.5546875" style="227" customWidth="1"/>
    <col min="14594" max="14594" width="69.44140625" style="227" customWidth="1"/>
    <col min="14595" max="14595" width="18.5546875" style="227" customWidth="1"/>
    <col min="14596" max="14596" width="6" style="227" customWidth="1"/>
    <col min="14597" max="14604" width="14.6640625" style="227" customWidth="1"/>
    <col min="14605" max="14605" width="10.6640625" style="227" customWidth="1"/>
    <col min="14606" max="14606" width="12.33203125" style="227" customWidth="1"/>
    <col min="14607" max="14848" width="9.109375" style="227"/>
    <col min="14849" max="14849" width="4.5546875" style="227" customWidth="1"/>
    <col min="14850" max="14850" width="69.44140625" style="227" customWidth="1"/>
    <col min="14851" max="14851" width="18.5546875" style="227" customWidth="1"/>
    <col min="14852" max="14852" width="6" style="227" customWidth="1"/>
    <col min="14853" max="14860" width="14.6640625" style="227" customWidth="1"/>
    <col min="14861" max="14861" width="10.6640625" style="227" customWidth="1"/>
    <col min="14862" max="14862" width="12.33203125" style="227" customWidth="1"/>
    <col min="14863" max="15104" width="9.109375" style="227"/>
    <col min="15105" max="15105" width="4.5546875" style="227" customWidth="1"/>
    <col min="15106" max="15106" width="69.44140625" style="227" customWidth="1"/>
    <col min="15107" max="15107" width="18.5546875" style="227" customWidth="1"/>
    <col min="15108" max="15108" width="6" style="227" customWidth="1"/>
    <col min="15109" max="15116" width="14.6640625" style="227" customWidth="1"/>
    <col min="15117" max="15117" width="10.6640625" style="227" customWidth="1"/>
    <col min="15118" max="15118" width="12.33203125" style="227" customWidth="1"/>
    <col min="15119" max="15360" width="9.109375" style="227"/>
    <col min="15361" max="15361" width="4.5546875" style="227" customWidth="1"/>
    <col min="15362" max="15362" width="69.44140625" style="227" customWidth="1"/>
    <col min="15363" max="15363" width="18.5546875" style="227" customWidth="1"/>
    <col min="15364" max="15364" width="6" style="227" customWidth="1"/>
    <col min="15365" max="15372" width="14.6640625" style="227" customWidth="1"/>
    <col min="15373" max="15373" width="10.6640625" style="227" customWidth="1"/>
    <col min="15374" max="15374" width="12.33203125" style="227" customWidth="1"/>
    <col min="15375" max="15616" width="9.109375" style="227"/>
    <col min="15617" max="15617" width="4.5546875" style="227" customWidth="1"/>
    <col min="15618" max="15618" width="69.44140625" style="227" customWidth="1"/>
    <col min="15619" max="15619" width="18.5546875" style="227" customWidth="1"/>
    <col min="15620" max="15620" width="6" style="227" customWidth="1"/>
    <col min="15621" max="15628" width="14.6640625" style="227" customWidth="1"/>
    <col min="15629" max="15629" width="10.6640625" style="227" customWidth="1"/>
    <col min="15630" max="15630" width="12.33203125" style="227" customWidth="1"/>
    <col min="15631" max="15872" width="9.109375" style="227"/>
    <col min="15873" max="15873" width="4.5546875" style="227" customWidth="1"/>
    <col min="15874" max="15874" width="69.44140625" style="227" customWidth="1"/>
    <col min="15875" max="15875" width="18.5546875" style="227" customWidth="1"/>
    <col min="15876" max="15876" width="6" style="227" customWidth="1"/>
    <col min="15877" max="15884" width="14.6640625" style="227" customWidth="1"/>
    <col min="15885" max="15885" width="10.6640625" style="227" customWidth="1"/>
    <col min="15886" max="15886" width="12.33203125" style="227" customWidth="1"/>
    <col min="15887" max="16128" width="9.109375" style="227"/>
    <col min="16129" max="16129" width="4.5546875" style="227" customWidth="1"/>
    <col min="16130" max="16130" width="69.44140625" style="227" customWidth="1"/>
    <col min="16131" max="16131" width="18.5546875" style="227" customWidth="1"/>
    <col min="16132" max="16132" width="6" style="227" customWidth="1"/>
    <col min="16133" max="16140" width="14.6640625" style="227" customWidth="1"/>
    <col min="16141" max="16141" width="10.6640625" style="227" customWidth="1"/>
    <col min="16142" max="16142" width="12.33203125" style="227" customWidth="1"/>
    <col min="16143" max="16384" width="9.109375" style="227"/>
  </cols>
  <sheetData>
    <row r="1" spans="1:12" s="222" customFormat="1" ht="14.4">
      <c r="A1" s="301">
        <f>+'N3-08-EN - Proveitos'!A1+1</f>
        <v>9</v>
      </c>
    </row>
    <row r="2" spans="1:12" s="222" customFormat="1" ht="16.5" customHeight="1">
      <c r="A2" s="223"/>
      <c r="B2" s="374" t="str">
        <f>+Índice!D15</f>
        <v xml:space="preserve">Quadro N3-09-Enondas - Mapa de Alterações aos Capitais Próprios </v>
      </c>
      <c r="C2" s="374"/>
      <c r="D2" s="374"/>
      <c r="E2" s="374"/>
      <c r="F2" s="374"/>
      <c r="G2" s="374"/>
      <c r="H2" s="374"/>
      <c r="I2" s="374"/>
      <c r="J2" s="374"/>
      <c r="K2" s="374"/>
      <c r="L2" s="224"/>
    </row>
    <row r="3" spans="1:12" s="222" customFormat="1" ht="16.5" customHeight="1">
      <c r="B3" s="225"/>
      <c r="F3" s="226"/>
    </row>
    <row r="4" spans="1:12" s="222" customFormat="1" ht="16.5" customHeight="1">
      <c r="B4" s="225"/>
      <c r="F4" s="226"/>
    </row>
    <row r="5" spans="1:12" s="222" customFormat="1" ht="16.5" customHeight="1">
      <c r="B5" s="225"/>
      <c r="F5" s="226"/>
    </row>
    <row r="6" spans="1:12" ht="14.4" thickBot="1">
      <c r="B6" s="228"/>
      <c r="C6" s="228"/>
      <c r="D6" s="228"/>
      <c r="E6" s="228"/>
      <c r="L6" s="229" t="s">
        <v>184</v>
      </c>
    </row>
    <row r="7" spans="1:12" ht="42" customHeight="1" thickBot="1">
      <c r="B7" s="375" t="s">
        <v>149</v>
      </c>
      <c r="C7" s="376"/>
      <c r="D7" s="379" t="s">
        <v>113</v>
      </c>
      <c r="E7" s="381" t="s">
        <v>180</v>
      </c>
      <c r="F7" s="382"/>
      <c r="G7" s="382"/>
      <c r="H7" s="382"/>
      <c r="I7" s="382"/>
      <c r="J7" s="382"/>
      <c r="K7" s="383" t="s">
        <v>181</v>
      </c>
      <c r="L7" s="372" t="s">
        <v>150</v>
      </c>
    </row>
    <row r="8" spans="1:12" ht="46.2" thickBot="1">
      <c r="B8" s="377"/>
      <c r="C8" s="378"/>
      <c r="D8" s="380"/>
      <c r="E8" s="230" t="s">
        <v>151</v>
      </c>
      <c r="F8" s="231" t="s">
        <v>152</v>
      </c>
      <c r="G8" s="232" t="s">
        <v>153</v>
      </c>
      <c r="H8" s="231" t="s">
        <v>154</v>
      </c>
      <c r="I8" s="233" t="s">
        <v>155</v>
      </c>
      <c r="J8" s="234" t="s">
        <v>85</v>
      </c>
      <c r="K8" s="384"/>
      <c r="L8" s="373"/>
    </row>
    <row r="9" spans="1:12" ht="13.8" thickBot="1">
      <c r="B9" s="323"/>
      <c r="C9" s="324"/>
      <c r="D9" s="325"/>
      <c r="E9" s="333" t="s">
        <v>188</v>
      </c>
      <c r="F9" s="326" t="s">
        <v>189</v>
      </c>
      <c r="G9" s="327" t="s">
        <v>190</v>
      </c>
      <c r="H9" s="328" t="s">
        <v>191</v>
      </c>
      <c r="I9" s="329" t="s">
        <v>192</v>
      </c>
      <c r="J9" s="330" t="s">
        <v>193</v>
      </c>
      <c r="K9" s="331" t="s">
        <v>194</v>
      </c>
      <c r="L9" s="332" t="s">
        <v>195</v>
      </c>
    </row>
    <row r="10" spans="1:12">
      <c r="B10" s="235"/>
      <c r="C10" s="236"/>
      <c r="D10" s="237"/>
      <c r="E10" s="253"/>
      <c r="F10" s="254"/>
      <c r="G10" s="254"/>
      <c r="H10" s="254"/>
      <c r="I10" s="254"/>
      <c r="J10" s="255"/>
      <c r="K10" s="237"/>
      <c r="L10" s="236"/>
    </row>
    <row r="11" spans="1:12" ht="14.4" thickBot="1">
      <c r="B11" s="243" t="s">
        <v>156</v>
      </c>
      <c r="C11" s="244">
        <v>1</v>
      </c>
      <c r="D11" s="245"/>
      <c r="E11" s="246"/>
      <c r="F11" s="247"/>
      <c r="G11" s="247"/>
      <c r="H11" s="247"/>
      <c r="I11" s="247"/>
      <c r="J11" s="248"/>
      <c r="K11" s="249"/>
      <c r="L11" s="250"/>
    </row>
    <row r="12" spans="1:12" ht="14.4" thickTop="1">
      <c r="B12" s="251"/>
      <c r="C12" s="252"/>
      <c r="D12" s="245"/>
      <c r="E12" s="253"/>
      <c r="F12" s="254"/>
      <c r="G12" s="254"/>
      <c r="H12" s="254"/>
      <c r="I12" s="254"/>
      <c r="J12" s="255"/>
      <c r="K12" s="237"/>
      <c r="L12" s="236"/>
    </row>
    <row r="13" spans="1:12" ht="13.8">
      <c r="B13" s="243" t="s">
        <v>157</v>
      </c>
      <c r="C13" s="244"/>
      <c r="D13" s="245"/>
      <c r="E13" s="253"/>
      <c r="F13" s="254"/>
      <c r="G13" s="254"/>
      <c r="H13" s="254"/>
      <c r="I13" s="254"/>
      <c r="J13" s="255"/>
      <c r="K13" s="237"/>
      <c r="L13" s="236"/>
    </row>
    <row r="14" spans="1:12" ht="13.8">
      <c r="B14" s="256" t="s">
        <v>158</v>
      </c>
      <c r="C14" s="257"/>
      <c r="D14" s="258"/>
      <c r="E14" s="259"/>
      <c r="F14" s="260"/>
      <c r="G14" s="260"/>
      <c r="H14" s="260"/>
      <c r="I14" s="260"/>
      <c r="J14" s="261"/>
      <c r="K14" s="262"/>
      <c r="L14" s="263"/>
    </row>
    <row r="15" spans="1:12">
      <c r="B15" s="264" t="s">
        <v>159</v>
      </c>
      <c r="C15" s="236"/>
      <c r="D15" s="237"/>
      <c r="E15" s="253"/>
      <c r="F15" s="254"/>
      <c r="G15" s="254"/>
      <c r="H15" s="254"/>
      <c r="I15" s="254"/>
      <c r="J15" s="255"/>
      <c r="K15" s="237"/>
      <c r="L15" s="236"/>
    </row>
    <row r="16" spans="1:12">
      <c r="B16" s="264" t="s">
        <v>160</v>
      </c>
      <c r="C16" s="265"/>
      <c r="D16" s="266"/>
      <c r="E16" s="253"/>
      <c r="F16" s="254"/>
      <c r="G16" s="254"/>
      <c r="H16" s="254"/>
      <c r="I16" s="254"/>
      <c r="J16" s="255"/>
      <c r="K16" s="237"/>
      <c r="L16" s="236"/>
    </row>
    <row r="17" spans="2:12">
      <c r="B17" s="322" t="s">
        <v>179</v>
      </c>
      <c r="C17" s="265"/>
      <c r="D17" s="266"/>
      <c r="E17" s="253"/>
      <c r="F17" s="254"/>
      <c r="G17" s="254"/>
      <c r="H17" s="254"/>
      <c r="I17" s="254"/>
      <c r="J17" s="255"/>
      <c r="K17" s="237"/>
      <c r="L17" s="236"/>
    </row>
    <row r="18" spans="2:12">
      <c r="B18" s="267" t="s">
        <v>161</v>
      </c>
      <c r="C18" s="268"/>
      <c r="D18" s="269"/>
      <c r="E18" s="270"/>
      <c r="F18" s="271"/>
      <c r="G18" s="271"/>
      <c r="H18" s="271"/>
      <c r="I18" s="271"/>
      <c r="J18" s="272"/>
      <c r="K18" s="273"/>
      <c r="L18" s="274"/>
    </row>
    <row r="19" spans="2:12" ht="13.8" thickBot="1">
      <c r="B19" s="267"/>
      <c r="C19" s="275">
        <v>2</v>
      </c>
      <c r="D19" s="269"/>
      <c r="E19" s="276"/>
      <c r="F19" s="277"/>
      <c r="G19" s="277"/>
      <c r="H19" s="277"/>
      <c r="I19" s="277"/>
      <c r="J19" s="278"/>
      <c r="K19" s="279"/>
      <c r="L19" s="280"/>
    </row>
    <row r="20" spans="2:12" ht="13.8" thickTop="1">
      <c r="B20" s="281"/>
      <c r="C20" s="282"/>
      <c r="D20" s="283"/>
      <c r="E20" s="284"/>
      <c r="F20" s="285"/>
      <c r="G20" s="285"/>
      <c r="H20" s="285"/>
      <c r="I20" s="285"/>
      <c r="J20" s="286"/>
      <c r="K20" s="287"/>
      <c r="L20" s="288"/>
    </row>
    <row r="21" spans="2:12" ht="13.8" thickBot="1">
      <c r="B21" s="243" t="s">
        <v>162</v>
      </c>
      <c r="C21" s="244">
        <v>3</v>
      </c>
      <c r="D21" s="269"/>
      <c r="E21" s="289"/>
      <c r="F21" s="254"/>
      <c r="G21" s="254"/>
      <c r="H21" s="254"/>
      <c r="I21" s="247"/>
      <c r="J21" s="248"/>
      <c r="K21" s="249"/>
      <c r="L21" s="250"/>
    </row>
    <row r="22" spans="2:12" ht="13.8" thickTop="1">
      <c r="B22" s="243"/>
      <c r="C22" s="244"/>
      <c r="D22" s="269"/>
      <c r="E22" s="289"/>
      <c r="F22" s="254"/>
      <c r="G22" s="254"/>
      <c r="H22" s="254"/>
      <c r="I22" s="285"/>
      <c r="J22" s="255"/>
      <c r="K22" s="237"/>
      <c r="L22" s="288"/>
    </row>
    <row r="23" spans="2:12" ht="13.8" thickBot="1">
      <c r="B23" s="243" t="s">
        <v>163</v>
      </c>
      <c r="C23" s="290" t="s">
        <v>164</v>
      </c>
      <c r="D23" s="269"/>
      <c r="E23" s="289"/>
      <c r="F23" s="254"/>
      <c r="G23" s="254"/>
      <c r="H23" s="254"/>
      <c r="I23" s="247"/>
      <c r="J23" s="248"/>
      <c r="K23" s="249"/>
      <c r="L23" s="250"/>
    </row>
    <row r="24" spans="2:12" ht="14.4" thickTop="1">
      <c r="B24" s="251"/>
      <c r="C24" s="252"/>
      <c r="D24" s="269"/>
      <c r="E24" s="253"/>
      <c r="F24" s="254"/>
      <c r="G24" s="254"/>
      <c r="H24" s="254"/>
      <c r="I24" s="254"/>
      <c r="J24" s="255"/>
      <c r="K24" s="237"/>
      <c r="L24" s="236"/>
    </row>
    <row r="25" spans="2:12">
      <c r="B25" s="291" t="s">
        <v>165</v>
      </c>
      <c r="C25" s="275"/>
      <c r="D25" s="292"/>
      <c r="E25" s="253"/>
      <c r="F25" s="254"/>
      <c r="G25" s="254"/>
      <c r="H25" s="254"/>
      <c r="I25" s="254"/>
      <c r="J25" s="255"/>
      <c r="K25" s="237"/>
      <c r="L25" s="236"/>
    </row>
    <row r="26" spans="2:12">
      <c r="B26" s="267" t="s">
        <v>166</v>
      </c>
      <c r="C26" s="268"/>
      <c r="D26" s="269"/>
      <c r="E26" s="289"/>
      <c r="F26" s="254"/>
      <c r="G26" s="254"/>
      <c r="H26" s="254"/>
      <c r="I26" s="254"/>
      <c r="J26" s="255"/>
      <c r="K26" s="237"/>
      <c r="L26" s="236"/>
    </row>
    <row r="27" spans="2:12">
      <c r="B27" s="267" t="s">
        <v>167</v>
      </c>
      <c r="C27" s="268"/>
      <c r="D27" s="269"/>
      <c r="E27" s="289"/>
      <c r="F27" s="254"/>
      <c r="G27" s="254"/>
      <c r="H27" s="254"/>
      <c r="I27" s="254"/>
      <c r="J27" s="255"/>
      <c r="K27" s="237"/>
      <c r="L27" s="236"/>
    </row>
    <row r="28" spans="2:12">
      <c r="B28" s="267" t="s">
        <v>168</v>
      </c>
      <c r="C28" s="268"/>
      <c r="D28" s="269"/>
      <c r="E28" s="253"/>
      <c r="F28" s="254"/>
      <c r="G28" s="254"/>
      <c r="H28" s="254"/>
      <c r="I28" s="254"/>
      <c r="J28" s="255"/>
      <c r="K28" s="237"/>
      <c r="L28" s="236"/>
    </row>
    <row r="29" spans="2:12">
      <c r="B29" s="267" t="s">
        <v>169</v>
      </c>
      <c r="C29" s="268"/>
      <c r="D29" s="269"/>
      <c r="E29" s="253"/>
      <c r="F29" s="254"/>
      <c r="G29" s="254"/>
      <c r="H29" s="254"/>
      <c r="I29" s="254"/>
      <c r="J29" s="255"/>
      <c r="K29" s="237"/>
      <c r="L29" s="236"/>
    </row>
    <row r="30" spans="2:12">
      <c r="B30" s="267" t="s">
        <v>170</v>
      </c>
      <c r="C30" s="268"/>
      <c r="D30" s="269"/>
      <c r="E30" s="253"/>
      <c r="F30" s="254"/>
      <c r="G30" s="254"/>
      <c r="H30" s="254"/>
      <c r="I30" s="254"/>
      <c r="J30" s="255"/>
      <c r="K30" s="237"/>
      <c r="L30" s="236"/>
    </row>
    <row r="31" spans="2:12" ht="13.5" thickBot="1">
      <c r="B31" s="281"/>
      <c r="C31" s="275">
        <v>5</v>
      </c>
      <c r="D31" s="269"/>
      <c r="E31" s="276"/>
      <c r="F31" s="277"/>
      <c r="G31" s="277"/>
      <c r="H31" s="277"/>
      <c r="I31" s="277"/>
      <c r="J31" s="278"/>
      <c r="K31" s="279"/>
      <c r="L31" s="280"/>
    </row>
    <row r="32" spans="2:12" ht="13.5" thickTop="1">
      <c r="B32" s="281"/>
      <c r="C32" s="268"/>
      <c r="D32" s="269"/>
      <c r="E32" s="289"/>
      <c r="F32" s="254"/>
      <c r="G32" s="254"/>
      <c r="H32" s="254"/>
      <c r="I32" s="254"/>
      <c r="J32" s="255"/>
      <c r="K32" s="287"/>
      <c r="L32" s="288"/>
    </row>
    <row r="33" spans="2:12">
      <c r="B33" s="291" t="s">
        <v>171</v>
      </c>
      <c r="C33" s="275" t="s">
        <v>172</v>
      </c>
      <c r="D33" s="292"/>
      <c r="E33" s="289"/>
      <c r="F33" s="254"/>
      <c r="G33" s="254"/>
      <c r="H33" s="254"/>
      <c r="I33" s="254"/>
      <c r="J33" s="255"/>
      <c r="K33" s="237"/>
      <c r="L33" s="236"/>
    </row>
    <row r="34" spans="2:12" ht="13.5" thickBot="1">
      <c r="B34" s="293"/>
      <c r="C34" s="294"/>
      <c r="D34" s="295"/>
      <c r="E34" s="296"/>
      <c r="F34" s="297"/>
      <c r="G34" s="297"/>
      <c r="H34" s="297"/>
      <c r="I34" s="297"/>
      <c r="J34" s="298"/>
      <c r="K34" s="295"/>
      <c r="L34" s="294"/>
    </row>
    <row r="35" spans="2:12">
      <c r="B35" s="299"/>
      <c r="C35" s="236"/>
      <c r="D35" s="237"/>
      <c r="E35" s="238"/>
      <c r="F35" s="239"/>
      <c r="G35" s="239"/>
      <c r="H35" s="239"/>
      <c r="I35" s="239"/>
      <c r="J35" s="240"/>
      <c r="K35" s="241"/>
      <c r="L35" s="242"/>
    </row>
    <row r="36" spans="2:12" ht="15" thickBot="1">
      <c r="B36" s="243" t="s">
        <v>173</v>
      </c>
      <c r="C36" s="244">
        <v>6</v>
      </c>
      <c r="D36" s="245"/>
      <c r="E36" s="246"/>
      <c r="F36" s="247"/>
      <c r="G36" s="247"/>
      <c r="H36" s="247"/>
      <c r="I36" s="247"/>
      <c r="J36" s="248"/>
      <c r="K36" s="249"/>
      <c r="L36" s="250"/>
    </row>
    <row r="37" spans="2:12" ht="15" thickTop="1">
      <c r="B37" s="251"/>
      <c r="C37" s="252"/>
      <c r="D37" s="245"/>
      <c r="E37" s="253"/>
      <c r="F37" s="254"/>
      <c r="G37" s="254"/>
      <c r="H37" s="254"/>
      <c r="I37" s="254"/>
      <c r="J37" s="255"/>
      <c r="K37" s="237"/>
      <c r="L37" s="236"/>
    </row>
    <row r="38" spans="2:12" ht="14.25">
      <c r="B38" s="243" t="s">
        <v>157</v>
      </c>
      <c r="C38" s="244"/>
      <c r="D38" s="245"/>
      <c r="E38" s="253"/>
      <c r="F38" s="254"/>
      <c r="G38" s="254"/>
      <c r="H38" s="254"/>
      <c r="I38" s="254"/>
      <c r="J38" s="255"/>
      <c r="K38" s="237"/>
      <c r="L38" s="236"/>
    </row>
    <row r="39" spans="2:12" ht="14.25">
      <c r="B39" s="256" t="s">
        <v>158</v>
      </c>
      <c r="C39" s="257"/>
      <c r="D39" s="258"/>
      <c r="E39" s="259"/>
      <c r="F39" s="260"/>
      <c r="G39" s="260"/>
      <c r="H39" s="260"/>
      <c r="I39" s="260"/>
      <c r="J39" s="261"/>
      <c r="K39" s="262"/>
      <c r="L39" s="263"/>
    </row>
    <row r="40" spans="2:12">
      <c r="B40" s="264" t="s">
        <v>159</v>
      </c>
      <c r="C40" s="265"/>
      <c r="D40" s="266"/>
      <c r="E40" s="253"/>
      <c r="F40" s="254"/>
      <c r="G40" s="254"/>
      <c r="H40" s="254"/>
      <c r="I40" s="254"/>
      <c r="J40" s="255"/>
      <c r="K40" s="237"/>
      <c r="L40" s="236"/>
    </row>
    <row r="41" spans="2:12">
      <c r="B41" s="264" t="s">
        <v>160</v>
      </c>
      <c r="C41" s="236"/>
      <c r="D41" s="237"/>
      <c r="E41" s="253"/>
      <c r="F41" s="254"/>
      <c r="G41" s="254"/>
      <c r="H41" s="254"/>
      <c r="I41" s="254"/>
      <c r="J41" s="255"/>
      <c r="K41" s="237"/>
      <c r="L41" s="236"/>
    </row>
    <row r="42" spans="2:12">
      <c r="B42" s="322" t="s">
        <v>179</v>
      </c>
      <c r="C42" s="265"/>
      <c r="D42" s="266"/>
      <c r="E42" s="253"/>
      <c r="F42" s="254"/>
      <c r="G42" s="254"/>
      <c r="H42" s="254"/>
      <c r="I42" s="254"/>
      <c r="J42" s="255"/>
      <c r="K42" s="237"/>
      <c r="L42" s="236"/>
    </row>
    <row r="43" spans="2:12">
      <c r="B43" s="267" t="s">
        <v>161</v>
      </c>
      <c r="C43" s="268"/>
      <c r="D43" s="269"/>
      <c r="E43" s="270"/>
      <c r="F43" s="271"/>
      <c r="G43" s="271"/>
      <c r="H43" s="271"/>
      <c r="I43" s="271"/>
      <c r="J43" s="272"/>
      <c r="K43" s="273"/>
      <c r="L43" s="274"/>
    </row>
    <row r="44" spans="2:12" ht="13.5" thickBot="1">
      <c r="B44" s="267"/>
      <c r="C44" s="275">
        <v>7</v>
      </c>
      <c r="D44" s="269"/>
      <c r="E44" s="276"/>
      <c r="F44" s="277"/>
      <c r="G44" s="277"/>
      <c r="H44" s="277"/>
      <c r="I44" s="277"/>
      <c r="J44" s="278"/>
      <c r="K44" s="279"/>
      <c r="L44" s="280"/>
    </row>
    <row r="45" spans="2:12" ht="13.5" thickTop="1">
      <c r="B45" s="281"/>
      <c r="C45" s="282"/>
      <c r="D45" s="283"/>
      <c r="E45" s="284"/>
      <c r="F45" s="285"/>
      <c r="G45" s="285"/>
      <c r="H45" s="285"/>
      <c r="I45" s="285"/>
      <c r="J45" s="286"/>
      <c r="K45" s="287"/>
      <c r="L45" s="288"/>
    </row>
    <row r="46" spans="2:12" ht="13.5" thickBot="1">
      <c r="B46" s="243" t="s">
        <v>162</v>
      </c>
      <c r="C46" s="244">
        <v>8</v>
      </c>
      <c r="D46" s="269"/>
      <c r="E46" s="289"/>
      <c r="F46" s="254"/>
      <c r="G46" s="254"/>
      <c r="H46" s="254"/>
      <c r="I46" s="247"/>
      <c r="J46" s="248"/>
      <c r="K46" s="249"/>
      <c r="L46" s="250"/>
    </row>
    <row r="47" spans="2:12" ht="13.5" thickTop="1">
      <c r="B47" s="243"/>
      <c r="C47" s="244"/>
      <c r="D47" s="269"/>
      <c r="E47" s="289"/>
      <c r="F47" s="254"/>
      <c r="G47" s="254"/>
      <c r="H47" s="254"/>
      <c r="I47" s="285"/>
      <c r="J47" s="255"/>
      <c r="K47" s="237"/>
      <c r="L47" s="288"/>
    </row>
    <row r="48" spans="2:12" ht="13.5" thickBot="1">
      <c r="B48" s="243" t="s">
        <v>163</v>
      </c>
      <c r="C48" s="290" t="s">
        <v>174</v>
      </c>
      <c r="D48" s="269"/>
      <c r="E48" s="289"/>
      <c r="F48" s="254"/>
      <c r="G48" s="254"/>
      <c r="H48" s="254"/>
      <c r="I48" s="247"/>
      <c r="J48" s="248"/>
      <c r="K48" s="249"/>
      <c r="L48" s="250"/>
    </row>
    <row r="49" spans="2:12" ht="15" thickTop="1">
      <c r="B49" s="251"/>
      <c r="C49" s="252"/>
      <c r="D49" s="269"/>
      <c r="E49" s="253"/>
      <c r="F49" s="254"/>
      <c r="G49" s="254"/>
      <c r="H49" s="254"/>
      <c r="I49" s="254"/>
      <c r="J49" s="255"/>
      <c r="K49" s="237"/>
      <c r="L49" s="236"/>
    </row>
    <row r="50" spans="2:12">
      <c r="B50" s="291" t="s">
        <v>165</v>
      </c>
      <c r="C50" s="275"/>
      <c r="D50" s="292"/>
      <c r="E50" s="253"/>
      <c r="F50" s="254"/>
      <c r="G50" s="254"/>
      <c r="H50" s="254"/>
      <c r="I50" s="254"/>
      <c r="J50" s="255"/>
      <c r="K50" s="237"/>
      <c r="L50" s="236"/>
    </row>
    <row r="51" spans="2:12">
      <c r="B51" s="267" t="s">
        <v>166</v>
      </c>
      <c r="C51" s="268"/>
      <c r="D51" s="269"/>
      <c r="E51" s="289"/>
      <c r="F51" s="254"/>
      <c r="G51" s="254"/>
      <c r="H51" s="254"/>
      <c r="I51" s="254"/>
      <c r="J51" s="255"/>
      <c r="K51" s="237"/>
      <c r="L51" s="236"/>
    </row>
    <row r="52" spans="2:12">
      <c r="B52" s="267" t="s">
        <v>167</v>
      </c>
      <c r="C52" s="268"/>
      <c r="D52" s="269"/>
      <c r="E52" s="289"/>
      <c r="F52" s="254"/>
      <c r="G52" s="254"/>
      <c r="H52" s="254"/>
      <c r="I52" s="254"/>
      <c r="J52" s="255"/>
      <c r="K52" s="237"/>
      <c r="L52" s="236"/>
    </row>
    <row r="53" spans="2:12">
      <c r="B53" s="267" t="s">
        <v>168</v>
      </c>
      <c r="C53" s="268"/>
      <c r="D53" s="269"/>
      <c r="E53" s="253"/>
      <c r="F53" s="254"/>
      <c r="G53" s="254"/>
      <c r="H53" s="254"/>
      <c r="I53" s="254"/>
      <c r="J53" s="255"/>
      <c r="K53" s="237"/>
      <c r="L53" s="236"/>
    </row>
    <row r="54" spans="2:12">
      <c r="B54" s="267" t="s">
        <v>169</v>
      </c>
      <c r="C54" s="268"/>
      <c r="D54" s="269"/>
      <c r="E54" s="253"/>
      <c r="F54" s="254"/>
      <c r="G54" s="254"/>
      <c r="H54" s="254"/>
      <c r="I54" s="254"/>
      <c r="J54" s="255"/>
      <c r="K54" s="237"/>
      <c r="L54" s="236"/>
    </row>
    <row r="55" spans="2:12">
      <c r="B55" s="267" t="s">
        <v>170</v>
      </c>
      <c r="C55" s="268"/>
      <c r="D55" s="269"/>
      <c r="E55" s="253"/>
      <c r="F55" s="254"/>
      <c r="G55" s="254"/>
      <c r="H55" s="254"/>
      <c r="I55" s="254"/>
      <c r="J55" s="255"/>
      <c r="K55" s="237"/>
      <c r="L55" s="236"/>
    </row>
    <row r="56" spans="2:12" ht="13.5" thickBot="1">
      <c r="B56" s="281"/>
      <c r="C56" s="275">
        <v>10</v>
      </c>
      <c r="D56" s="269"/>
      <c r="E56" s="276"/>
      <c r="F56" s="277"/>
      <c r="G56" s="277"/>
      <c r="H56" s="277"/>
      <c r="I56" s="277"/>
      <c r="J56" s="278"/>
      <c r="K56" s="279"/>
      <c r="L56" s="280"/>
    </row>
    <row r="57" spans="2:12" ht="13.5" thickTop="1">
      <c r="B57" s="281"/>
      <c r="C57" s="268"/>
      <c r="D57" s="269"/>
      <c r="E57" s="289"/>
      <c r="F57" s="254"/>
      <c r="G57" s="254"/>
      <c r="H57" s="254"/>
      <c r="I57" s="254"/>
      <c r="J57" s="255"/>
      <c r="K57" s="287"/>
      <c r="L57" s="288"/>
    </row>
    <row r="58" spans="2:12">
      <c r="B58" s="291" t="s">
        <v>175</v>
      </c>
      <c r="C58" s="275" t="s">
        <v>176</v>
      </c>
      <c r="D58" s="292"/>
      <c r="E58" s="289"/>
      <c r="F58" s="254"/>
      <c r="G58" s="254"/>
      <c r="H58" s="254"/>
      <c r="I58" s="254"/>
      <c r="J58" s="255"/>
      <c r="K58" s="237"/>
      <c r="L58" s="236"/>
    </row>
    <row r="59" spans="2:12" ht="13.5" thickBot="1">
      <c r="B59" s="293"/>
      <c r="C59" s="294"/>
      <c r="D59" s="295"/>
      <c r="E59" s="296"/>
      <c r="F59" s="297"/>
      <c r="G59" s="297"/>
      <c r="H59" s="297"/>
      <c r="I59" s="297"/>
      <c r="J59" s="298"/>
      <c r="K59" s="295"/>
      <c r="L59" s="294"/>
    </row>
    <row r="60" spans="2:12" ht="13.5">
      <c r="B60" s="300"/>
    </row>
  </sheetData>
  <mergeCells count="10">
    <mergeCell ref="L7:L8"/>
    <mergeCell ref="B2:C2"/>
    <mergeCell ref="D2:E2"/>
    <mergeCell ref="F2:G2"/>
    <mergeCell ref="H2:I2"/>
    <mergeCell ref="J2:K2"/>
    <mergeCell ref="B7:C8"/>
    <mergeCell ref="D7:D8"/>
    <mergeCell ref="E7:J7"/>
    <mergeCell ref="K7:K8"/>
  </mergeCells>
  <hyperlinks>
    <hyperlink ref="A1" location="Índice!A1" display="Índice!A1"/>
  </hyperlinks>
  <printOptions horizontalCentered="1"/>
  <pageMargins left="0.2" right="0.19685039370078741" top="1.39" bottom="0.19685039370078741" header="0.3" footer="0"/>
  <pageSetup paperSize="9" scale="65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5.33203125" style="48" customWidth="1"/>
    <col min="2" max="2" width="44" style="48" customWidth="1"/>
    <col min="3" max="3" width="6.5546875" style="49" customWidth="1"/>
    <col min="4" max="7" width="13.44140625" style="48" customWidth="1"/>
    <col min="8" max="8" width="5.109375" style="48" customWidth="1"/>
    <col min="9" max="9" width="8" style="48" customWidth="1"/>
    <col min="10" max="12" width="12.33203125" style="48" customWidth="1"/>
    <col min="13" max="13" width="13.6640625" style="48" customWidth="1"/>
    <col min="14" max="15" width="10.109375" style="48" customWidth="1"/>
    <col min="16" max="46" width="10.44140625" style="48" customWidth="1"/>
    <col min="47" max="16384" width="9.109375" style="48"/>
  </cols>
  <sheetData>
    <row r="1" spans="1:18">
      <c r="A1" s="53">
        <v>1</v>
      </c>
    </row>
    <row r="2" spans="1:18" ht="15.75" customHeight="1">
      <c r="B2" s="337" t="str">
        <f>+Índice!D7</f>
        <v>Quadro N3-01-Enondas - Balanço em t-2 e t-3</v>
      </c>
      <c r="C2" s="337"/>
      <c r="D2" s="337"/>
      <c r="E2" s="337"/>
      <c r="F2" s="337"/>
      <c r="G2" s="337"/>
      <c r="H2" s="54"/>
      <c r="I2" s="54"/>
      <c r="J2" s="54"/>
      <c r="K2" s="54"/>
      <c r="L2" s="54"/>
      <c r="M2" s="54"/>
      <c r="N2" s="54"/>
      <c r="O2" s="54"/>
    </row>
    <row r="3" spans="1:18">
      <c r="C3" s="22"/>
      <c r="D3" s="23"/>
      <c r="E3" s="23"/>
      <c r="F3" s="23"/>
      <c r="G3" s="55"/>
      <c r="H3" s="54"/>
      <c r="I3" s="54"/>
      <c r="J3" s="54"/>
      <c r="K3" s="54"/>
      <c r="L3" s="54"/>
      <c r="M3" s="54"/>
      <c r="N3" s="54"/>
      <c r="O3" s="54"/>
    </row>
    <row r="4" spans="1:18">
      <c r="B4" s="56"/>
      <c r="C4" s="57"/>
      <c r="D4" s="56"/>
      <c r="E4" s="56"/>
      <c r="F4" s="56"/>
      <c r="G4" s="25" t="s">
        <v>0</v>
      </c>
      <c r="M4" s="50"/>
      <c r="N4" s="50"/>
      <c r="O4" s="50"/>
      <c r="P4" s="50"/>
      <c r="Q4" s="50"/>
      <c r="R4" s="50"/>
    </row>
    <row r="5" spans="1:18">
      <c r="B5" s="341" t="s">
        <v>103</v>
      </c>
      <c r="C5" s="339" t="s">
        <v>113</v>
      </c>
      <c r="D5" s="338" t="s">
        <v>126</v>
      </c>
      <c r="E5" s="338"/>
      <c r="F5" s="338"/>
      <c r="G5" s="338" t="s">
        <v>127</v>
      </c>
      <c r="M5" s="50"/>
      <c r="N5" s="50"/>
      <c r="O5" s="50"/>
      <c r="P5" s="50"/>
      <c r="Q5" s="50"/>
      <c r="R5" s="50"/>
    </row>
    <row r="6" spans="1:18" ht="25.5" customHeight="1">
      <c r="B6" s="342"/>
      <c r="C6" s="340"/>
      <c r="D6" s="302" t="s">
        <v>143</v>
      </c>
      <c r="E6" s="302" t="s">
        <v>142</v>
      </c>
      <c r="F6" s="302" t="s">
        <v>144</v>
      </c>
      <c r="G6" s="338"/>
      <c r="M6" s="50"/>
      <c r="N6" s="50"/>
      <c r="O6" s="50"/>
      <c r="P6" s="50"/>
      <c r="Q6" s="50"/>
      <c r="R6" s="50"/>
    </row>
    <row r="7" spans="1:18" ht="7.5" customHeight="1">
      <c r="C7" s="48"/>
      <c r="M7" s="50"/>
      <c r="N7" s="50"/>
      <c r="O7" s="50"/>
      <c r="P7" s="50"/>
      <c r="Q7" s="50"/>
      <c r="R7" s="50"/>
    </row>
    <row r="8" spans="1:18">
      <c r="B8" s="304" t="s">
        <v>104</v>
      </c>
      <c r="C8" s="305"/>
      <c r="D8" s="306"/>
      <c r="E8" s="307"/>
      <c r="F8" s="307"/>
      <c r="G8" s="307"/>
      <c r="M8" s="50"/>
      <c r="N8" s="50"/>
      <c r="O8" s="50"/>
      <c r="P8" s="50"/>
      <c r="Q8" s="50"/>
      <c r="R8" s="50"/>
    </row>
    <row r="9" spans="1:18">
      <c r="B9" s="63" t="s">
        <v>114</v>
      </c>
      <c r="C9" s="64"/>
      <c r="D9" s="59"/>
      <c r="E9" s="60"/>
      <c r="F9" s="60"/>
      <c r="G9" s="60"/>
    </row>
    <row r="10" spans="1:18">
      <c r="B10" s="63" t="s">
        <v>110</v>
      </c>
      <c r="C10" s="64"/>
      <c r="D10" s="59"/>
      <c r="E10" s="60"/>
      <c r="F10" s="60"/>
      <c r="G10" s="60"/>
    </row>
    <row r="11" spans="1:18">
      <c r="B11" s="65" t="s">
        <v>115</v>
      </c>
      <c r="C11" s="66"/>
      <c r="D11" s="59"/>
      <c r="E11" s="60"/>
      <c r="F11" s="60"/>
      <c r="G11" s="60"/>
    </row>
    <row r="12" spans="1:18" ht="6" customHeight="1">
      <c r="B12" s="65"/>
      <c r="C12" s="66"/>
      <c r="D12" s="59"/>
      <c r="E12" s="60"/>
      <c r="F12" s="60"/>
      <c r="G12" s="60"/>
    </row>
    <row r="13" spans="1:18" ht="22.5" customHeight="1">
      <c r="B13" s="67" t="s">
        <v>102</v>
      </c>
      <c r="C13" s="68"/>
      <c r="D13" s="69"/>
      <c r="E13" s="70"/>
      <c r="F13" s="70"/>
      <c r="G13" s="70"/>
    </row>
    <row r="14" spans="1:18" ht="22.5" customHeight="1">
      <c r="B14" s="71"/>
      <c r="C14" s="62"/>
      <c r="D14" s="59"/>
      <c r="E14" s="60"/>
      <c r="F14" s="60"/>
      <c r="G14" s="60"/>
    </row>
    <row r="15" spans="1:18">
      <c r="B15" s="61" t="s">
        <v>105</v>
      </c>
      <c r="C15" s="62"/>
      <c r="D15" s="59"/>
      <c r="E15" s="60"/>
      <c r="F15" s="60"/>
      <c r="G15" s="60"/>
    </row>
    <row r="16" spans="1:18">
      <c r="B16" s="63" t="s">
        <v>1</v>
      </c>
      <c r="C16" s="64"/>
      <c r="D16" s="59"/>
      <c r="E16" s="60"/>
      <c r="F16" s="60"/>
      <c r="G16" s="60"/>
    </row>
    <row r="17" spans="1:18">
      <c r="B17" s="63" t="s">
        <v>207</v>
      </c>
      <c r="C17" s="64"/>
      <c r="D17" s="59"/>
      <c r="E17" s="60"/>
      <c r="F17" s="60"/>
      <c r="G17" s="60"/>
    </row>
    <row r="18" spans="1:18">
      <c r="B18" s="63" t="s">
        <v>2</v>
      </c>
      <c r="C18" s="64"/>
      <c r="D18" s="59"/>
      <c r="E18" s="60"/>
      <c r="F18" s="60"/>
      <c r="G18" s="60"/>
    </row>
    <row r="19" spans="1:18">
      <c r="B19" s="63" t="s">
        <v>3</v>
      </c>
      <c r="C19" s="64"/>
      <c r="D19" s="59"/>
      <c r="E19" s="60"/>
      <c r="F19" s="60"/>
      <c r="G19" s="60"/>
    </row>
    <row r="20" spans="1:18" ht="6.75" customHeight="1">
      <c r="B20" s="72"/>
      <c r="C20" s="64"/>
      <c r="D20" s="59"/>
      <c r="E20" s="60"/>
      <c r="F20" s="60"/>
      <c r="G20" s="60"/>
    </row>
    <row r="21" spans="1:18" ht="22.5" customHeight="1">
      <c r="B21" s="73" t="s">
        <v>106</v>
      </c>
      <c r="C21" s="68"/>
      <c r="D21" s="69"/>
      <c r="E21" s="70"/>
      <c r="F21" s="70"/>
      <c r="G21" s="70"/>
    </row>
    <row r="22" spans="1:18" ht="22.5" customHeight="1" thickBot="1">
      <c r="B22" s="58" t="s">
        <v>117</v>
      </c>
      <c r="C22" s="308"/>
      <c r="D22" s="309"/>
      <c r="E22" s="310"/>
      <c r="F22" s="310"/>
      <c r="G22" s="310"/>
    </row>
    <row r="23" spans="1:18" ht="22.5" customHeight="1" thickTop="1">
      <c r="B23" s="313"/>
      <c r="C23" s="313"/>
      <c r="D23" s="314"/>
      <c r="E23" s="314"/>
      <c r="F23" s="314"/>
      <c r="G23" s="314"/>
    </row>
    <row r="24" spans="1:18" ht="22.5" customHeight="1">
      <c r="C24" s="48"/>
    </row>
    <row r="25" spans="1:18">
      <c r="B25" s="341" t="s">
        <v>4</v>
      </c>
      <c r="C25" s="339" t="s">
        <v>113</v>
      </c>
      <c r="D25" s="338" t="s">
        <v>126</v>
      </c>
      <c r="E25" s="338"/>
      <c r="F25" s="338"/>
      <c r="G25" s="338" t="s">
        <v>127</v>
      </c>
      <c r="M25" s="50"/>
      <c r="N25" s="50"/>
      <c r="O25" s="50"/>
      <c r="P25" s="50"/>
      <c r="Q25" s="50"/>
      <c r="R25" s="50"/>
    </row>
    <row r="26" spans="1:18" ht="25.5" customHeight="1">
      <c r="B26" s="342" t="s">
        <v>4</v>
      </c>
      <c r="C26" s="340"/>
      <c r="D26" s="302" t="s">
        <v>143</v>
      </c>
      <c r="E26" s="302" t="s">
        <v>142</v>
      </c>
      <c r="F26" s="302" t="s">
        <v>144</v>
      </c>
      <c r="G26" s="338"/>
      <c r="M26" s="50"/>
      <c r="N26" s="50"/>
      <c r="O26" s="50"/>
      <c r="P26" s="50"/>
      <c r="Q26" s="50"/>
      <c r="R26" s="50"/>
    </row>
    <row r="27" spans="1:18" ht="7.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8">
      <c r="A28" s="50"/>
      <c r="B28" s="304" t="s">
        <v>5</v>
      </c>
      <c r="C28" s="305"/>
      <c r="D28" s="306"/>
      <c r="E28" s="307"/>
      <c r="F28" s="307"/>
      <c r="G28" s="307"/>
    </row>
    <row r="29" spans="1:18">
      <c r="A29" s="50"/>
      <c r="B29" s="63" t="s">
        <v>209</v>
      </c>
      <c r="C29" s="64"/>
      <c r="D29" s="59"/>
      <c r="E29" s="60"/>
      <c r="F29" s="60"/>
      <c r="G29" s="60"/>
    </row>
    <row r="30" spans="1:18">
      <c r="A30" s="50"/>
      <c r="B30" s="63" t="s">
        <v>69</v>
      </c>
      <c r="C30" s="64"/>
      <c r="D30" s="59"/>
      <c r="E30" s="60"/>
      <c r="F30" s="60"/>
      <c r="G30" s="60"/>
    </row>
    <row r="31" spans="1:18">
      <c r="A31" s="50"/>
      <c r="B31" s="63" t="s">
        <v>6</v>
      </c>
      <c r="C31" s="64"/>
      <c r="D31" s="74"/>
      <c r="E31" s="75"/>
      <c r="F31" s="75"/>
      <c r="G31" s="75"/>
    </row>
    <row r="32" spans="1:18" s="52" customFormat="1">
      <c r="A32" s="51"/>
      <c r="B32" s="76" t="s">
        <v>7</v>
      </c>
      <c r="C32" s="64"/>
      <c r="D32" s="77"/>
      <c r="E32" s="78"/>
      <c r="F32" s="78"/>
      <c r="G32" s="78"/>
      <c r="K32" s="48"/>
    </row>
    <row r="33" spans="1:7" ht="22.5" customHeight="1">
      <c r="A33" s="50"/>
      <c r="B33" s="79" t="s">
        <v>107</v>
      </c>
      <c r="C33" s="64"/>
      <c r="D33" s="80"/>
      <c r="E33" s="81"/>
      <c r="F33" s="81"/>
      <c r="G33" s="81"/>
    </row>
    <row r="34" spans="1:7" ht="21.75" customHeight="1">
      <c r="A34" s="50"/>
      <c r="B34" s="61" t="s">
        <v>8</v>
      </c>
      <c r="C34" s="64"/>
      <c r="D34" s="59"/>
      <c r="E34" s="60"/>
      <c r="F34" s="60"/>
      <c r="G34" s="60"/>
    </row>
    <row r="35" spans="1:7" ht="20.25" customHeight="1">
      <c r="A35" s="50"/>
      <c r="B35" s="61" t="s">
        <v>9</v>
      </c>
      <c r="C35" s="62"/>
      <c r="D35" s="59"/>
      <c r="E35" s="60"/>
      <c r="F35" s="60"/>
      <c r="G35" s="60"/>
    </row>
    <row r="36" spans="1:7">
      <c r="A36" s="50"/>
      <c r="B36" s="63" t="s">
        <v>10</v>
      </c>
      <c r="C36" s="64"/>
      <c r="D36" s="59"/>
      <c r="E36" s="60"/>
      <c r="F36" s="60"/>
      <c r="G36" s="60"/>
    </row>
    <row r="37" spans="1:7">
      <c r="A37" s="50"/>
      <c r="B37" s="63" t="s">
        <v>208</v>
      </c>
      <c r="C37" s="64"/>
      <c r="D37" s="59"/>
      <c r="E37" s="60"/>
      <c r="F37" s="60"/>
      <c r="G37" s="60"/>
    </row>
    <row r="38" spans="1:7">
      <c r="A38" s="50"/>
      <c r="B38" s="63" t="s">
        <v>11</v>
      </c>
      <c r="C38" s="64"/>
      <c r="D38" s="74"/>
      <c r="E38" s="75"/>
      <c r="F38" s="75"/>
      <c r="G38" s="75"/>
    </row>
    <row r="39" spans="1:7" ht="17.25" customHeight="1">
      <c r="A39" s="50"/>
      <c r="B39" s="82" t="s">
        <v>108</v>
      </c>
      <c r="C39" s="62"/>
      <c r="D39" s="80"/>
      <c r="E39" s="81"/>
      <c r="F39" s="81"/>
      <c r="G39" s="81"/>
    </row>
    <row r="40" spans="1:7" ht="20.25" customHeight="1">
      <c r="A40" s="50"/>
      <c r="B40" s="61" t="s">
        <v>12</v>
      </c>
      <c r="C40" s="62"/>
      <c r="D40" s="59"/>
      <c r="E40" s="60"/>
      <c r="F40" s="60"/>
      <c r="G40" s="60"/>
    </row>
    <row r="41" spans="1:7">
      <c r="A41" s="50"/>
      <c r="B41" s="63" t="s">
        <v>13</v>
      </c>
      <c r="C41" s="64"/>
      <c r="D41" s="59"/>
      <c r="E41" s="60"/>
      <c r="F41" s="60"/>
      <c r="G41" s="60"/>
    </row>
    <row r="42" spans="1:7">
      <c r="A42" s="50"/>
      <c r="B42" s="63" t="s">
        <v>14</v>
      </c>
      <c r="C42" s="64"/>
      <c r="D42" s="59"/>
      <c r="E42" s="60"/>
      <c r="F42" s="60"/>
      <c r="G42" s="60"/>
    </row>
    <row r="43" spans="1:7">
      <c r="A43" s="50"/>
      <c r="B43" s="63" t="s">
        <v>116</v>
      </c>
      <c r="C43" s="64"/>
      <c r="D43" s="59"/>
      <c r="E43" s="60"/>
      <c r="F43" s="60"/>
      <c r="G43" s="60"/>
    </row>
    <row r="44" spans="1:7">
      <c r="A44" s="50"/>
      <c r="B44" s="63" t="s">
        <v>208</v>
      </c>
      <c r="C44" s="64"/>
      <c r="D44" s="59"/>
      <c r="E44" s="60"/>
      <c r="F44" s="60"/>
      <c r="G44" s="60"/>
    </row>
    <row r="45" spans="1:7">
      <c r="A45" s="50"/>
      <c r="B45" s="63" t="s">
        <v>2</v>
      </c>
      <c r="C45" s="64"/>
      <c r="D45" s="74"/>
      <c r="E45" s="75"/>
      <c r="F45" s="75"/>
      <c r="G45" s="75"/>
    </row>
    <row r="46" spans="1:7" ht="22.5" customHeight="1">
      <c r="A46" s="50"/>
      <c r="B46" s="82" t="s">
        <v>109</v>
      </c>
      <c r="C46" s="62"/>
      <c r="D46" s="80"/>
      <c r="E46" s="81"/>
      <c r="F46" s="81"/>
      <c r="G46" s="81"/>
    </row>
    <row r="47" spans="1:7" ht="22.5" customHeight="1">
      <c r="A47" s="50"/>
      <c r="B47" s="71" t="s">
        <v>15</v>
      </c>
      <c r="C47" s="62"/>
      <c r="D47" s="80"/>
      <c r="E47" s="81"/>
      <c r="F47" s="81"/>
      <c r="G47" s="81"/>
    </row>
    <row r="48" spans="1:7" ht="22.5" customHeight="1" thickBot="1">
      <c r="B48" s="79" t="s">
        <v>16</v>
      </c>
      <c r="C48" s="83"/>
      <c r="D48" s="311"/>
      <c r="E48" s="312"/>
      <c r="F48" s="312"/>
      <c r="G48" s="312"/>
    </row>
    <row r="49" spans="2:7" ht="13.5" thickTop="1">
      <c r="B49" s="50"/>
      <c r="C49" s="84"/>
      <c r="D49" s="50"/>
      <c r="E49" s="50"/>
      <c r="F49" s="50"/>
      <c r="G49" s="50"/>
    </row>
    <row r="50" spans="2:7">
      <c r="B50" s="50"/>
      <c r="C50" s="84"/>
      <c r="D50" s="85"/>
      <c r="E50" s="85"/>
      <c r="F50" s="85"/>
      <c r="G50" s="85"/>
    </row>
  </sheetData>
  <mergeCells count="9">
    <mergeCell ref="B2:G2"/>
    <mergeCell ref="D5:F5"/>
    <mergeCell ref="G5:G6"/>
    <mergeCell ref="D25:F25"/>
    <mergeCell ref="G25:G26"/>
    <mergeCell ref="C5:C6"/>
    <mergeCell ref="B5:B6"/>
    <mergeCell ref="B25:B26"/>
    <mergeCell ref="C25:C26"/>
  </mergeCells>
  <hyperlinks>
    <hyperlink ref="A1" location="Índice!A1" display="Índice!A1"/>
  </hyperlinks>
  <printOptions horizontalCentered="1"/>
  <pageMargins left="0.74803149606299213" right="0.74803149606299213" top="0.98425196850393704" bottom="0.98425196850393704" header="0" footer="0"/>
  <pageSetup paperSize="9" scale="81" orientation="portrait" r:id="rId1"/>
  <headerFooter alignWithMargins="0">
    <oddHeader>&amp;LEnondas, SA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11.109375" style="12" customWidth="1"/>
    <col min="2" max="2" width="73.88671875" style="12" customWidth="1"/>
    <col min="3" max="3" width="7.109375" style="16" customWidth="1"/>
    <col min="4" max="6" width="15.88671875" style="12" customWidth="1"/>
    <col min="7" max="7" width="12.109375" style="12" bestFit="1" customWidth="1"/>
    <col min="8" max="8" width="11" style="12" bestFit="1" customWidth="1"/>
    <col min="9" max="9" width="66.44140625" style="12" bestFit="1" customWidth="1"/>
    <col min="10" max="10" width="10.109375" style="12" customWidth="1"/>
    <col min="11" max="11" width="11.33203125" style="12" customWidth="1"/>
    <col min="12" max="12" width="10.6640625" style="12" customWidth="1"/>
    <col min="13" max="13" width="10.109375" style="12" customWidth="1"/>
    <col min="14" max="44" width="10.44140625" style="12" customWidth="1"/>
    <col min="45" max="16384" width="9.109375" style="12"/>
  </cols>
  <sheetData>
    <row r="1" spans="1:13">
      <c r="A1" s="20">
        <f>+' N3-01-EN - Balanço'!A1+1</f>
        <v>2</v>
      </c>
      <c r="B1" s="10"/>
      <c r="C1" s="11"/>
      <c r="D1" s="10"/>
      <c r="E1" s="10"/>
      <c r="F1" s="10"/>
      <c r="G1" s="10"/>
    </row>
    <row r="2" spans="1:13" ht="15.6">
      <c r="A2" s="10"/>
      <c r="B2" s="343" t="str">
        <f>Índice!D8</f>
        <v>Quadro N3-02-Enondas - Demonstração de resultados de t-2 e t-3</v>
      </c>
      <c r="C2" s="343"/>
      <c r="D2" s="343"/>
      <c r="E2" s="343"/>
      <c r="F2" s="343"/>
      <c r="G2" s="343"/>
      <c r="H2" s="21"/>
      <c r="I2" s="21"/>
      <c r="J2" s="21"/>
      <c r="K2" s="21"/>
      <c r="L2" s="21"/>
      <c r="M2" s="21"/>
    </row>
    <row r="3" spans="1:13">
      <c r="C3" s="22"/>
      <c r="D3" s="13"/>
      <c r="E3" s="13"/>
      <c r="F3" s="13"/>
    </row>
    <row r="4" spans="1:13" ht="24" customHeight="1">
      <c r="B4" s="23"/>
      <c r="C4" s="22"/>
      <c r="D4" s="13"/>
      <c r="E4" s="13"/>
      <c r="F4" s="13"/>
      <c r="G4" s="24" t="s">
        <v>0</v>
      </c>
      <c r="H4" s="25"/>
    </row>
    <row r="5" spans="1:13" ht="24.75" customHeight="1">
      <c r="B5" s="349" t="s">
        <v>17</v>
      </c>
      <c r="C5" s="347" t="s">
        <v>113</v>
      </c>
      <c r="D5" s="344" t="s">
        <v>126</v>
      </c>
      <c r="E5" s="345"/>
      <c r="F5" s="346"/>
      <c r="G5" s="338" t="s">
        <v>127</v>
      </c>
      <c r="H5" s="25"/>
    </row>
    <row r="6" spans="1:13" ht="22.5" customHeight="1">
      <c r="B6" s="350"/>
      <c r="C6" s="348"/>
      <c r="D6" s="216" t="s">
        <v>143</v>
      </c>
      <c r="E6" s="216" t="s">
        <v>142</v>
      </c>
      <c r="F6" s="26" t="s">
        <v>144</v>
      </c>
      <c r="G6" s="338"/>
      <c r="H6" s="14"/>
    </row>
    <row r="7" spans="1:13">
      <c r="A7" s="15"/>
      <c r="B7" s="27"/>
      <c r="C7" s="28"/>
      <c r="D7" s="29"/>
      <c r="E7" s="30"/>
      <c r="F7" s="30"/>
      <c r="G7" s="30"/>
      <c r="H7" s="14"/>
    </row>
    <row r="8" spans="1:13">
      <c r="A8" s="15"/>
      <c r="B8" s="334" t="s">
        <v>18</v>
      </c>
      <c r="C8" s="28"/>
      <c r="D8" s="32"/>
      <c r="E8" s="33"/>
      <c r="F8" s="33"/>
      <c r="G8" s="33"/>
      <c r="H8" s="14"/>
    </row>
    <row r="9" spans="1:13">
      <c r="A9" s="15"/>
      <c r="B9" s="335" t="s">
        <v>70</v>
      </c>
      <c r="C9" s="28"/>
      <c r="D9" s="34"/>
      <c r="E9" s="35"/>
      <c r="F9" s="35"/>
      <c r="G9" s="35"/>
      <c r="H9" s="14"/>
    </row>
    <row r="10" spans="1:13">
      <c r="A10" s="15"/>
      <c r="B10" s="334" t="s">
        <v>205</v>
      </c>
      <c r="C10" s="28"/>
      <c r="D10" s="34"/>
      <c r="E10" s="35"/>
      <c r="F10" s="35"/>
      <c r="G10" s="35"/>
      <c r="H10" s="14"/>
    </row>
    <row r="11" spans="1:13">
      <c r="A11" s="15"/>
      <c r="B11" s="335" t="s">
        <v>121</v>
      </c>
      <c r="C11" s="28"/>
      <c r="D11" s="34"/>
      <c r="E11" s="35"/>
      <c r="F11" s="35"/>
      <c r="G11" s="35"/>
      <c r="H11" s="14"/>
    </row>
    <row r="12" spans="1:13">
      <c r="A12" s="15"/>
      <c r="B12" s="335" t="s">
        <v>120</v>
      </c>
      <c r="C12" s="36" t="s">
        <v>140</v>
      </c>
      <c r="D12" s="34"/>
      <c r="E12" s="35"/>
      <c r="F12" s="35"/>
      <c r="G12" s="35"/>
      <c r="H12" s="14"/>
    </row>
    <row r="13" spans="1:13">
      <c r="A13" s="15"/>
      <c r="B13" s="334" t="s">
        <v>19</v>
      </c>
      <c r="C13" s="37" t="s">
        <v>139</v>
      </c>
      <c r="D13" s="34"/>
      <c r="E13" s="35"/>
      <c r="F13" s="35"/>
      <c r="G13" s="35"/>
      <c r="H13" s="14"/>
    </row>
    <row r="14" spans="1:13">
      <c r="A14" s="15"/>
      <c r="B14" s="334" t="s">
        <v>206</v>
      </c>
      <c r="C14" s="37"/>
      <c r="D14" s="34"/>
      <c r="E14" s="35"/>
      <c r="F14" s="35"/>
      <c r="G14" s="35"/>
      <c r="H14" s="14"/>
    </row>
    <row r="15" spans="1:13">
      <c r="A15" s="15"/>
      <c r="B15" s="334" t="s">
        <v>20</v>
      </c>
      <c r="C15" s="28"/>
      <c r="D15" s="32"/>
      <c r="E15" s="33"/>
      <c r="F15" s="33"/>
      <c r="G15" s="33"/>
      <c r="H15" s="14"/>
    </row>
    <row r="16" spans="1:13">
      <c r="A16" s="15"/>
      <c r="B16" s="31" t="s">
        <v>21</v>
      </c>
      <c r="C16" s="28"/>
      <c r="D16" s="32"/>
      <c r="E16" s="33"/>
      <c r="F16" s="33"/>
      <c r="G16" s="33"/>
    </row>
    <row r="17" spans="1:7">
      <c r="A17" s="15"/>
      <c r="B17" s="31" t="s">
        <v>22</v>
      </c>
      <c r="C17" s="37" t="s">
        <v>141</v>
      </c>
      <c r="D17" s="32"/>
      <c r="E17" s="33"/>
      <c r="F17" s="33"/>
      <c r="G17" s="33"/>
    </row>
    <row r="18" spans="1:7" ht="21" customHeight="1">
      <c r="A18" s="15"/>
      <c r="B18" s="38" t="s">
        <v>23</v>
      </c>
      <c r="C18" s="39"/>
      <c r="D18" s="40"/>
      <c r="E18" s="41"/>
      <c r="F18" s="41"/>
      <c r="G18" s="41"/>
    </row>
    <row r="19" spans="1:7" ht="6" customHeight="1">
      <c r="A19" s="15"/>
      <c r="B19" s="42"/>
      <c r="C19" s="39"/>
      <c r="D19" s="43"/>
      <c r="E19" s="44"/>
      <c r="F19" s="44"/>
      <c r="G19" s="44"/>
    </row>
    <row r="20" spans="1:7">
      <c r="A20" s="15"/>
      <c r="B20" s="31" t="s">
        <v>24</v>
      </c>
      <c r="C20" s="28"/>
      <c r="D20" s="43"/>
      <c r="E20" s="44"/>
      <c r="F20" s="44"/>
      <c r="G20" s="44"/>
    </row>
    <row r="21" spans="1:7">
      <c r="A21" s="15"/>
      <c r="B21" s="31" t="s">
        <v>25</v>
      </c>
      <c r="C21" s="28"/>
      <c r="D21" s="34"/>
      <c r="E21" s="35"/>
      <c r="F21" s="35"/>
      <c r="G21" s="35"/>
    </row>
    <row r="22" spans="1:7" ht="6" customHeight="1">
      <c r="A22" s="15"/>
      <c r="B22" s="42"/>
      <c r="C22" s="39"/>
      <c r="D22" s="43"/>
      <c r="E22" s="44"/>
      <c r="F22" s="44"/>
      <c r="G22" s="44"/>
    </row>
    <row r="23" spans="1:7" ht="27" customHeight="1">
      <c r="A23" s="15"/>
      <c r="B23" s="38" t="s">
        <v>26</v>
      </c>
      <c r="C23" s="39"/>
      <c r="D23" s="40"/>
      <c r="E23" s="41"/>
      <c r="F23" s="41"/>
      <c r="G23" s="41"/>
    </row>
    <row r="24" spans="1:7" ht="6" customHeight="1">
      <c r="A24" s="15"/>
      <c r="B24" s="42"/>
      <c r="C24" s="39"/>
      <c r="D24" s="43"/>
      <c r="E24" s="44"/>
      <c r="F24" s="44"/>
      <c r="G24" s="44"/>
    </row>
    <row r="25" spans="1:7">
      <c r="A25" s="15"/>
      <c r="B25" s="31" t="s">
        <v>27</v>
      </c>
      <c r="C25" s="28"/>
      <c r="D25" s="43"/>
      <c r="E25" s="44"/>
      <c r="F25" s="44"/>
      <c r="G25" s="44"/>
    </row>
    <row r="26" spans="1:7">
      <c r="A26" s="15"/>
      <c r="B26" s="31" t="s">
        <v>28</v>
      </c>
      <c r="C26" s="28"/>
      <c r="D26" s="32"/>
      <c r="E26" s="33"/>
      <c r="F26" s="33"/>
      <c r="G26" s="33"/>
    </row>
    <row r="27" spans="1:7" ht="6" customHeight="1">
      <c r="A27" s="15"/>
      <c r="B27" s="31"/>
      <c r="C27" s="28"/>
      <c r="D27" s="43"/>
      <c r="E27" s="44"/>
      <c r="F27" s="44"/>
      <c r="G27" s="44"/>
    </row>
    <row r="28" spans="1:7" ht="24.75" customHeight="1">
      <c r="A28" s="15"/>
      <c r="B28" s="38" t="s">
        <v>29</v>
      </c>
      <c r="C28" s="39"/>
      <c r="D28" s="40"/>
      <c r="E28" s="41"/>
      <c r="F28" s="41"/>
      <c r="G28" s="41"/>
    </row>
    <row r="29" spans="1:7" ht="6" customHeight="1">
      <c r="A29" s="15"/>
      <c r="B29" s="42"/>
      <c r="C29" s="39"/>
      <c r="D29" s="43"/>
      <c r="E29" s="44"/>
      <c r="F29" s="44"/>
      <c r="G29" s="44"/>
    </row>
    <row r="30" spans="1:7">
      <c r="A30" s="15"/>
      <c r="B30" s="45" t="s">
        <v>30</v>
      </c>
      <c r="C30" s="46"/>
      <c r="D30" s="32"/>
      <c r="E30" s="33"/>
      <c r="F30" s="33"/>
      <c r="G30" s="33"/>
    </row>
    <row r="31" spans="1:7" ht="6" customHeight="1">
      <c r="A31" s="15"/>
      <c r="B31" s="42"/>
      <c r="C31" s="39"/>
      <c r="D31" s="43"/>
      <c r="E31" s="44"/>
      <c r="F31" s="44"/>
      <c r="G31" s="44"/>
    </row>
    <row r="32" spans="1:7" ht="27.75" customHeight="1" thickBot="1">
      <c r="A32" s="15"/>
      <c r="B32" s="38" t="s">
        <v>7</v>
      </c>
      <c r="C32" s="47"/>
      <c r="D32" s="315"/>
      <c r="E32" s="316"/>
      <c r="F32" s="316"/>
      <c r="G32" s="316"/>
    </row>
    <row r="33" spans="2:7" ht="13.5" thickTop="1">
      <c r="D33" s="17"/>
      <c r="E33" s="17"/>
      <c r="F33" s="17"/>
      <c r="G33" s="17"/>
    </row>
    <row r="34" spans="2:7">
      <c r="B34" s="18"/>
      <c r="C34" s="19"/>
    </row>
  </sheetData>
  <mergeCells count="5">
    <mergeCell ref="B2:G2"/>
    <mergeCell ref="G5:G6"/>
    <mergeCell ref="D5:F5"/>
    <mergeCell ref="C5:C6"/>
    <mergeCell ref="B5:B6"/>
  </mergeCells>
  <hyperlinks>
    <hyperlink ref="A1" location="Índice!A1" display="Índice!A1"/>
    <hyperlink ref="C12" location="'N3-05-EN - TPE'!A1" display="N3-05"/>
    <hyperlink ref="C13" location="'N3-06-EN - FSE'!A1" display="N3-06"/>
    <hyperlink ref="C17" location="'N3-07-EN - O. Gastos e Perdas'!A1" display="N5-07"/>
  </hyperlinks>
  <printOptions horizontalCentered="1"/>
  <pageMargins left="0.74803149606299213" right="0.74803149606299213" top="0.98425196850393704" bottom="0.98425196850393704" header="0" footer="0"/>
  <pageSetup paperSize="9" scale="61" orientation="portrait" r:id="rId1"/>
  <headerFooter alignWithMargins="0">
    <oddHeader>&amp;LEnondas, SA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zoomScaleSheetLayoutView="85" workbookViewId="0">
      <selection activeCell="A2" sqref="A2"/>
    </sheetView>
  </sheetViews>
  <sheetFormatPr defaultColWidth="9.109375" defaultRowHeight="13.8"/>
  <cols>
    <col min="1" max="1" width="5.88671875" style="90" bestFit="1" customWidth="1"/>
    <col min="2" max="2" width="1.6640625" style="91" customWidth="1"/>
    <col min="3" max="3" width="50.6640625" style="95" customWidth="1"/>
    <col min="4" max="4" width="1.6640625" style="93" customWidth="1"/>
    <col min="5" max="5" width="13.6640625" style="94" customWidth="1"/>
    <col min="6" max="6" width="15.6640625" style="94" customWidth="1"/>
    <col min="7" max="7" width="17.109375" style="89" customWidth="1"/>
    <col min="8" max="8" width="15.6640625" style="89" customWidth="1"/>
    <col min="9" max="9" width="15.109375" style="88" customWidth="1"/>
    <col min="10" max="10" width="13.6640625" style="88" customWidth="1"/>
    <col min="11" max="11" width="1.6640625" style="88" customWidth="1"/>
    <col min="12" max="12" width="11.6640625" style="89" bestFit="1" customWidth="1"/>
    <col min="13" max="13" width="13.5546875" style="88" bestFit="1" customWidth="1"/>
    <col min="14" max="14" width="11.109375" style="88" bestFit="1" customWidth="1"/>
    <col min="15" max="16384" width="9.109375" style="88"/>
  </cols>
  <sheetData>
    <row r="1" spans="1:12">
      <c r="A1" s="20">
        <f>+'N3-02-EN - DR'!A1+1</f>
        <v>3</v>
      </c>
      <c r="B1" s="86"/>
      <c r="C1" s="87"/>
      <c r="D1" s="87"/>
      <c r="E1" s="87"/>
      <c r="F1" s="87"/>
      <c r="G1" s="87"/>
      <c r="H1" s="87"/>
      <c r="I1" s="87"/>
    </row>
    <row r="2" spans="1:12" ht="15" customHeight="1">
      <c r="C2" s="352" t="str">
        <f>Índice!D9</f>
        <v>Quadro N3-03-Enondas - Ativos intangíveis - valor bruto e amortizações acumuladas</v>
      </c>
      <c r="D2" s="352"/>
      <c r="E2" s="352"/>
      <c r="F2" s="352"/>
    </row>
    <row r="3" spans="1:12">
      <c r="C3" s="92"/>
    </row>
    <row r="4" spans="1:12">
      <c r="D4" s="96"/>
      <c r="E4" s="97"/>
      <c r="F4" s="97"/>
      <c r="G4" s="98"/>
      <c r="H4" s="98"/>
      <c r="I4" s="24" t="s">
        <v>0</v>
      </c>
    </row>
    <row r="5" spans="1:12" ht="18" customHeight="1">
      <c r="C5" s="353" t="s">
        <v>128</v>
      </c>
      <c r="E5" s="99" t="s">
        <v>71</v>
      </c>
      <c r="F5" s="355" t="s">
        <v>72</v>
      </c>
      <c r="G5" s="355"/>
      <c r="H5" s="100" t="s">
        <v>73</v>
      </c>
      <c r="I5" s="100" t="s">
        <v>71</v>
      </c>
      <c r="K5" s="89"/>
    </row>
    <row r="6" spans="1:12" s="105" customFormat="1" ht="18" customHeight="1">
      <c r="A6" s="101"/>
      <c r="B6" s="91"/>
      <c r="C6" s="354"/>
      <c r="D6" s="102"/>
      <c r="E6" s="103" t="s">
        <v>74</v>
      </c>
      <c r="F6" s="103" t="s">
        <v>75</v>
      </c>
      <c r="G6" s="103" t="s">
        <v>76</v>
      </c>
      <c r="H6" s="103" t="s">
        <v>77</v>
      </c>
      <c r="I6" s="104" t="s">
        <v>78</v>
      </c>
      <c r="J6" s="88"/>
      <c r="K6" s="106"/>
      <c r="L6" s="89"/>
    </row>
    <row r="7" spans="1:12" ht="6" customHeight="1">
      <c r="D7" s="107"/>
      <c r="E7" s="108"/>
      <c r="F7" s="108"/>
      <c r="G7" s="109"/>
      <c r="H7" s="110"/>
      <c r="I7" s="110"/>
      <c r="K7" s="89"/>
    </row>
    <row r="8" spans="1:12" ht="12.75" customHeight="1">
      <c r="C8" s="92" t="s">
        <v>118</v>
      </c>
      <c r="D8" s="107"/>
      <c r="E8" s="108"/>
      <c r="F8" s="108"/>
      <c r="G8" s="109"/>
      <c r="H8" s="110"/>
      <c r="I8" s="110"/>
      <c r="K8" s="89"/>
    </row>
    <row r="9" spans="1:12" ht="12.75" customHeight="1">
      <c r="C9" s="111" t="s">
        <v>79</v>
      </c>
      <c r="D9" s="107"/>
      <c r="E9" s="112"/>
      <c r="F9" s="112"/>
      <c r="G9" s="112"/>
      <c r="H9" s="112"/>
      <c r="I9" s="112"/>
      <c r="K9" s="113"/>
    </row>
    <row r="10" spans="1:12" ht="12.75" customHeight="1">
      <c r="C10" s="114" t="s">
        <v>62</v>
      </c>
      <c r="D10" s="107"/>
      <c r="E10" s="112"/>
      <c r="F10" s="112"/>
      <c r="G10" s="112"/>
      <c r="H10" s="112"/>
      <c r="I10" s="112"/>
      <c r="K10" s="113"/>
    </row>
    <row r="11" spans="1:12" ht="12.75" customHeight="1">
      <c r="C11" s="114" t="s">
        <v>67</v>
      </c>
      <c r="D11" s="107"/>
      <c r="E11" s="112"/>
      <c r="F11" s="112"/>
      <c r="G11" s="112"/>
      <c r="H11" s="112"/>
      <c r="I11" s="112"/>
      <c r="K11" s="113"/>
    </row>
    <row r="12" spans="1:12" ht="12.75" customHeight="1">
      <c r="C12" s="114" t="s">
        <v>111</v>
      </c>
      <c r="D12" s="107"/>
      <c r="E12" s="112"/>
      <c r="F12" s="112"/>
      <c r="G12" s="112"/>
      <c r="H12" s="112"/>
      <c r="I12" s="112"/>
      <c r="K12" s="113"/>
    </row>
    <row r="13" spans="1:12" ht="4.5" customHeight="1">
      <c r="C13" s="114"/>
      <c r="D13" s="107"/>
      <c r="E13" s="112"/>
      <c r="F13" s="112"/>
      <c r="G13" s="112"/>
      <c r="H13" s="112"/>
      <c r="I13" s="112"/>
      <c r="K13" s="113"/>
    </row>
    <row r="14" spans="1:12" s="120" customFormat="1" ht="21" customHeight="1">
      <c r="A14" s="115"/>
      <c r="B14" s="116"/>
      <c r="C14" s="117" t="s">
        <v>80</v>
      </c>
      <c r="D14" s="118"/>
      <c r="E14" s="119"/>
      <c r="F14" s="119"/>
      <c r="G14" s="119"/>
      <c r="H14" s="119"/>
      <c r="I14" s="119"/>
      <c r="K14" s="121"/>
      <c r="L14" s="89"/>
    </row>
    <row r="15" spans="1:12" ht="12.75" customHeight="1">
      <c r="E15" s="108"/>
      <c r="F15" s="108"/>
      <c r="G15" s="110"/>
      <c r="H15" s="110"/>
      <c r="I15" s="110"/>
      <c r="K15" s="113"/>
    </row>
    <row r="16" spans="1:12" ht="12.75" customHeight="1">
      <c r="A16" s="88"/>
      <c r="C16" s="92" t="s">
        <v>81</v>
      </c>
      <c r="D16" s="107"/>
      <c r="E16" s="112"/>
      <c r="F16" s="112"/>
      <c r="G16" s="112"/>
      <c r="H16" s="112"/>
      <c r="I16" s="110"/>
      <c r="K16" s="113"/>
    </row>
    <row r="17" spans="1:13" ht="12.75" customHeight="1">
      <c r="C17" s="111" t="s">
        <v>79</v>
      </c>
      <c r="E17" s="110"/>
      <c r="F17" s="110"/>
      <c r="G17" s="110"/>
      <c r="H17" s="110"/>
      <c r="I17" s="110"/>
      <c r="J17" s="110"/>
      <c r="K17" s="113"/>
      <c r="M17" s="122"/>
    </row>
    <row r="18" spans="1:13" ht="12.75" customHeight="1">
      <c r="C18" s="123" t="s">
        <v>182</v>
      </c>
      <c r="E18" s="110"/>
      <c r="F18" s="110"/>
      <c r="G18" s="110"/>
      <c r="H18" s="110"/>
      <c r="I18" s="112"/>
      <c r="J18" s="110"/>
      <c r="K18" s="113"/>
      <c r="M18" s="122"/>
    </row>
    <row r="19" spans="1:13" ht="12.75" customHeight="1">
      <c r="C19" s="123" t="s">
        <v>112</v>
      </c>
      <c r="E19" s="110"/>
      <c r="F19" s="110"/>
      <c r="G19" s="110"/>
      <c r="H19" s="110"/>
      <c r="I19" s="112"/>
      <c r="J19" s="110"/>
      <c r="K19" s="113"/>
      <c r="M19" s="122"/>
    </row>
    <row r="20" spans="1:13" ht="5.25" customHeight="1">
      <c r="C20" s="111"/>
      <c r="E20" s="110"/>
      <c r="F20" s="110"/>
      <c r="G20" s="110"/>
      <c r="H20" s="110"/>
      <c r="I20" s="112"/>
      <c r="J20" s="110"/>
      <c r="K20" s="113"/>
      <c r="M20" s="122"/>
    </row>
    <row r="21" spans="1:13" s="120" customFormat="1" ht="18.75" customHeight="1">
      <c r="B21" s="116"/>
      <c r="C21" s="117" t="s">
        <v>82</v>
      </c>
      <c r="D21" s="118"/>
      <c r="E21" s="119"/>
      <c r="F21" s="119"/>
      <c r="G21" s="119"/>
      <c r="H21" s="119"/>
      <c r="I21" s="119"/>
      <c r="K21" s="124"/>
      <c r="L21" s="89"/>
    </row>
    <row r="22" spans="1:13" s="120" customFormat="1" ht="6.75" customHeight="1">
      <c r="B22" s="116"/>
      <c r="C22" s="117"/>
      <c r="D22" s="118"/>
      <c r="E22" s="125"/>
      <c r="F22" s="125"/>
      <c r="G22" s="125"/>
      <c r="H22" s="125"/>
      <c r="I22" s="125"/>
      <c r="K22" s="124"/>
      <c r="L22" s="89"/>
    </row>
    <row r="23" spans="1:13" s="120" customFormat="1" ht="20.25" customHeight="1" thickBot="1">
      <c r="B23" s="116"/>
      <c r="C23" s="117" t="s">
        <v>83</v>
      </c>
      <c r="D23" s="118"/>
      <c r="E23" s="126"/>
      <c r="F23" s="126"/>
      <c r="G23" s="126"/>
      <c r="H23" s="126"/>
      <c r="I23" s="126"/>
      <c r="K23" s="127"/>
      <c r="L23" s="89"/>
    </row>
    <row r="24" spans="1:13">
      <c r="A24" s="88"/>
      <c r="D24" s="95"/>
      <c r="E24" s="108"/>
      <c r="F24" s="108"/>
      <c r="G24" s="108"/>
      <c r="H24" s="108"/>
      <c r="I24" s="108"/>
      <c r="J24" s="108"/>
      <c r="K24" s="95"/>
    </row>
    <row r="25" spans="1:13">
      <c r="A25" s="88"/>
      <c r="B25" s="88"/>
      <c r="C25" s="88"/>
      <c r="E25" s="122"/>
      <c r="F25" s="122"/>
      <c r="G25" s="109"/>
      <c r="H25" s="109"/>
    </row>
    <row r="26" spans="1:13">
      <c r="A26" s="88"/>
      <c r="B26" s="88"/>
      <c r="D26" s="96"/>
      <c r="E26" s="97"/>
      <c r="F26" s="97"/>
      <c r="G26" s="128" t="s">
        <v>135</v>
      </c>
    </row>
    <row r="27" spans="1:13" ht="18" customHeight="1">
      <c r="A27" s="88"/>
      <c r="B27" s="88"/>
      <c r="C27" s="353" t="s">
        <v>129</v>
      </c>
      <c r="E27" s="99" t="s">
        <v>71</v>
      </c>
      <c r="F27" s="356" t="s">
        <v>84</v>
      </c>
      <c r="G27" s="100" t="s">
        <v>71</v>
      </c>
      <c r="H27" s="351"/>
      <c r="I27" s="129"/>
      <c r="J27" s="130"/>
      <c r="K27" s="89"/>
      <c r="L27" s="88"/>
    </row>
    <row r="28" spans="1:13" ht="18" customHeight="1">
      <c r="A28" s="88"/>
      <c r="B28" s="88"/>
      <c r="C28" s="354"/>
      <c r="D28" s="102"/>
      <c r="E28" s="103" t="s">
        <v>74</v>
      </c>
      <c r="F28" s="357"/>
      <c r="G28" s="104" t="s">
        <v>78</v>
      </c>
      <c r="H28" s="351"/>
      <c r="I28" s="129"/>
      <c r="J28" s="130"/>
      <c r="K28" s="89"/>
      <c r="L28" s="88"/>
    </row>
    <row r="29" spans="1:13" ht="6" customHeight="1">
      <c r="A29" s="88"/>
      <c r="B29" s="88"/>
      <c r="D29" s="107"/>
      <c r="E29" s="131"/>
      <c r="F29" s="131"/>
      <c r="G29" s="131"/>
      <c r="H29" s="88"/>
      <c r="I29" s="129"/>
      <c r="J29" s="130"/>
      <c r="K29" s="89"/>
      <c r="L29" s="88"/>
    </row>
    <row r="30" spans="1:13">
      <c r="A30" s="88"/>
      <c r="B30" s="88"/>
      <c r="C30" s="92" t="s">
        <v>118</v>
      </c>
      <c r="D30" s="107"/>
      <c r="E30" s="132"/>
      <c r="F30" s="133"/>
      <c r="G30" s="132"/>
      <c r="H30" s="112"/>
      <c r="I30" s="129"/>
      <c r="K30" s="89"/>
      <c r="L30" s="88"/>
    </row>
    <row r="31" spans="1:13">
      <c r="A31" s="88"/>
      <c r="B31" s="88"/>
      <c r="C31" s="111" t="s">
        <v>79</v>
      </c>
      <c r="D31" s="107"/>
      <c r="E31" s="132"/>
      <c r="F31" s="132"/>
      <c r="G31" s="132"/>
      <c r="H31" s="112"/>
      <c r="I31" s="129"/>
      <c r="J31" s="129"/>
      <c r="K31" s="89"/>
      <c r="L31" s="88"/>
    </row>
    <row r="32" spans="1:13">
      <c r="A32" s="88"/>
      <c r="B32" s="88"/>
      <c r="C32" s="114" t="s">
        <v>62</v>
      </c>
      <c r="D32" s="107"/>
      <c r="E32" s="132"/>
      <c r="F32" s="132"/>
      <c r="G32" s="132"/>
      <c r="H32" s="112"/>
      <c r="I32" s="129"/>
      <c r="J32" s="134"/>
      <c r="K32" s="89"/>
      <c r="L32" s="88"/>
    </row>
    <row r="33" spans="1:12">
      <c r="A33" s="88"/>
      <c r="B33" s="88"/>
      <c r="C33" s="114" t="s">
        <v>67</v>
      </c>
      <c r="D33" s="107"/>
      <c r="E33" s="132"/>
      <c r="F33" s="132"/>
      <c r="G33" s="132"/>
      <c r="H33" s="135"/>
      <c r="I33" s="129"/>
      <c r="K33" s="89"/>
      <c r="L33" s="88"/>
    </row>
    <row r="34" spans="1:12">
      <c r="A34" s="88"/>
      <c r="B34" s="88"/>
      <c r="C34" s="114" t="s">
        <v>111</v>
      </c>
      <c r="D34" s="107"/>
      <c r="E34" s="132"/>
      <c r="F34" s="132"/>
      <c r="G34" s="132"/>
      <c r="H34" s="135"/>
      <c r="I34" s="129"/>
      <c r="K34" s="89"/>
      <c r="L34" s="88"/>
    </row>
    <row r="35" spans="1:12" ht="5.25" customHeight="1">
      <c r="A35" s="88"/>
      <c r="B35" s="88"/>
      <c r="C35" s="114"/>
      <c r="D35" s="107"/>
      <c r="E35" s="132"/>
      <c r="F35" s="132"/>
      <c r="G35" s="132"/>
      <c r="H35" s="112"/>
      <c r="I35" s="129"/>
      <c r="K35" s="89"/>
      <c r="L35" s="88"/>
    </row>
    <row r="36" spans="1:12" s="120" customFormat="1" ht="21" customHeight="1" thickBot="1">
      <c r="B36" s="116"/>
      <c r="C36" s="117" t="s">
        <v>85</v>
      </c>
      <c r="D36" s="118"/>
      <c r="E36" s="126"/>
      <c r="F36" s="136"/>
      <c r="G36" s="126"/>
      <c r="H36" s="137"/>
      <c r="I36" s="129"/>
      <c r="J36" s="88"/>
      <c r="K36" s="89"/>
      <c r="L36" s="88"/>
    </row>
    <row r="37" spans="1:12">
      <c r="A37" s="88"/>
      <c r="C37" s="88"/>
      <c r="D37" s="88"/>
      <c r="E37" s="88"/>
      <c r="F37" s="88"/>
      <c r="G37" s="88"/>
      <c r="H37" s="88"/>
      <c r="L37" s="88"/>
    </row>
    <row r="38" spans="1:12">
      <c r="A38" s="88"/>
      <c r="C38" s="88"/>
      <c r="D38" s="88"/>
      <c r="E38" s="88"/>
      <c r="F38" s="88"/>
      <c r="G38" s="88"/>
      <c r="H38" s="88"/>
      <c r="L38" s="88"/>
    </row>
    <row r="39" spans="1:12">
      <c r="A39" s="88"/>
      <c r="C39" s="88"/>
      <c r="D39" s="88"/>
      <c r="E39" s="88"/>
      <c r="F39" s="88"/>
      <c r="G39" s="88"/>
      <c r="H39" s="88"/>
      <c r="L39" s="88"/>
    </row>
    <row r="40" spans="1:12">
      <c r="A40" s="88"/>
      <c r="C40" s="88"/>
      <c r="D40" s="88"/>
      <c r="E40" s="88"/>
      <c r="F40" s="88"/>
      <c r="G40" s="88"/>
      <c r="H40" s="88"/>
      <c r="L40" s="88"/>
    </row>
    <row r="41" spans="1:12">
      <c r="A41" s="88"/>
      <c r="C41" s="88"/>
      <c r="D41" s="88"/>
      <c r="E41" s="88"/>
      <c r="F41" s="88"/>
      <c r="G41" s="88"/>
      <c r="H41" s="88"/>
      <c r="L41" s="88"/>
    </row>
    <row r="42" spans="1:12">
      <c r="A42" s="88"/>
      <c r="C42" s="88"/>
      <c r="D42" s="88"/>
      <c r="E42" s="88"/>
      <c r="F42" s="88"/>
      <c r="G42" s="88"/>
      <c r="H42" s="88"/>
      <c r="L42" s="88"/>
    </row>
    <row r="43" spans="1:12">
      <c r="A43" s="88"/>
      <c r="C43" s="88"/>
      <c r="D43" s="88"/>
      <c r="E43" s="88"/>
      <c r="F43" s="88"/>
      <c r="G43" s="88"/>
      <c r="H43" s="88"/>
      <c r="L43" s="88"/>
    </row>
    <row r="44" spans="1:12">
      <c r="A44" s="88"/>
      <c r="C44" s="88"/>
      <c r="D44" s="88"/>
      <c r="E44" s="88"/>
      <c r="F44" s="88"/>
      <c r="G44" s="88"/>
      <c r="H44" s="88"/>
      <c r="L44" s="88"/>
    </row>
    <row r="45" spans="1:12">
      <c r="A45" s="88"/>
      <c r="C45" s="88"/>
      <c r="D45" s="88"/>
      <c r="E45" s="88"/>
      <c r="F45" s="88"/>
      <c r="G45" s="88"/>
      <c r="H45" s="88"/>
      <c r="L45" s="88"/>
    </row>
    <row r="46" spans="1:12">
      <c r="A46" s="88"/>
      <c r="C46" s="88"/>
      <c r="D46" s="88"/>
      <c r="E46" s="88"/>
      <c r="F46" s="88"/>
      <c r="G46" s="88"/>
      <c r="H46" s="88"/>
      <c r="L46" s="88"/>
    </row>
    <row r="47" spans="1:12">
      <c r="A47" s="88"/>
      <c r="C47" s="88"/>
      <c r="D47" s="88"/>
      <c r="E47" s="88"/>
      <c r="F47" s="88"/>
      <c r="G47" s="88"/>
      <c r="H47" s="88"/>
      <c r="L47" s="88"/>
    </row>
    <row r="48" spans="1:12">
      <c r="A48" s="88"/>
      <c r="C48" s="88"/>
      <c r="D48" s="88"/>
      <c r="E48" s="88"/>
      <c r="F48" s="88"/>
      <c r="G48" s="88"/>
      <c r="H48" s="88"/>
      <c r="L48" s="88"/>
    </row>
    <row r="49" spans="1:12">
      <c r="A49" s="88"/>
      <c r="C49" s="88"/>
      <c r="D49" s="88"/>
      <c r="E49" s="88"/>
      <c r="F49" s="88"/>
      <c r="G49" s="88"/>
      <c r="H49" s="88"/>
      <c r="L49" s="88"/>
    </row>
    <row r="50" spans="1:12">
      <c r="A50" s="88"/>
      <c r="C50" s="88"/>
      <c r="D50" s="88"/>
      <c r="E50" s="88"/>
      <c r="F50" s="88"/>
      <c r="G50" s="88"/>
      <c r="H50" s="88"/>
      <c r="L50" s="88"/>
    </row>
    <row r="51" spans="1:12">
      <c r="A51" s="88"/>
      <c r="C51" s="88"/>
      <c r="D51" s="88"/>
      <c r="E51" s="88"/>
      <c r="F51" s="88"/>
      <c r="G51" s="88"/>
      <c r="H51" s="88"/>
      <c r="L51" s="88"/>
    </row>
    <row r="52" spans="1:12">
      <c r="A52" s="88"/>
      <c r="C52" s="88"/>
      <c r="D52" s="88"/>
      <c r="E52" s="88"/>
      <c r="F52" s="88"/>
      <c r="G52" s="88"/>
      <c r="H52" s="88"/>
      <c r="L52" s="88"/>
    </row>
    <row r="53" spans="1:12">
      <c r="A53" s="88"/>
      <c r="C53" s="88"/>
      <c r="D53" s="88"/>
      <c r="E53" s="88"/>
      <c r="F53" s="88"/>
      <c r="G53" s="88"/>
      <c r="H53" s="88"/>
      <c r="L53" s="88"/>
    </row>
    <row r="54" spans="1:12">
      <c r="A54" s="88"/>
      <c r="C54" s="88"/>
      <c r="D54" s="88"/>
      <c r="E54" s="88"/>
      <c r="F54" s="88"/>
      <c r="G54" s="88"/>
      <c r="H54" s="88"/>
      <c r="L54" s="88"/>
    </row>
    <row r="55" spans="1:12">
      <c r="A55" s="88"/>
      <c r="C55" s="88"/>
      <c r="D55" s="88"/>
      <c r="E55" s="88"/>
      <c r="F55" s="88"/>
      <c r="G55" s="88"/>
      <c r="H55" s="88"/>
      <c r="L55" s="88"/>
    </row>
  </sheetData>
  <mergeCells count="6">
    <mergeCell ref="H27:H28"/>
    <mergeCell ref="C2:F2"/>
    <mergeCell ref="C5:C6"/>
    <mergeCell ref="F5:G5"/>
    <mergeCell ref="C27:C28"/>
    <mergeCell ref="F27:F28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&amp;LEnondas, SA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Normal="100" zoomScaleSheetLayoutView="100" workbookViewId="0">
      <selection activeCell="A4" sqref="A4"/>
    </sheetView>
  </sheetViews>
  <sheetFormatPr defaultColWidth="9.109375" defaultRowHeight="13.8"/>
  <cols>
    <col min="1" max="1" width="5.88671875" style="90" bestFit="1" customWidth="1"/>
    <col min="2" max="2" width="1.6640625" style="88" customWidth="1"/>
    <col min="3" max="3" width="39.6640625" style="95" customWidth="1"/>
    <col min="4" max="4" width="1.6640625" style="93" customWidth="1"/>
    <col min="5" max="5" width="10.6640625" style="94" bestFit="1" customWidth="1"/>
    <col min="6" max="6" width="11.109375" style="94" bestFit="1" customWidth="1"/>
    <col min="7" max="7" width="9.6640625" style="89" customWidth="1"/>
    <col min="8" max="8" width="9.88671875" style="89" bestFit="1" customWidth="1"/>
    <col min="9" max="9" width="13.109375" style="88" bestFit="1" customWidth="1"/>
    <col min="10" max="10" width="10.44140625" style="88" bestFit="1" customWidth="1"/>
    <col min="11" max="11" width="1.6640625" style="93" customWidth="1"/>
    <col min="12" max="12" width="11.5546875" style="88" bestFit="1" customWidth="1"/>
    <col min="13" max="13" width="10.6640625" style="88" bestFit="1" customWidth="1"/>
    <col min="14" max="14" width="1.6640625" style="88" customWidth="1"/>
    <col min="15" max="15" width="12" style="88" bestFit="1" customWidth="1"/>
    <col min="16" max="16384" width="9.109375" style="88"/>
  </cols>
  <sheetData>
    <row r="1" spans="1:16">
      <c r="A1" s="140">
        <f>+'N3-03-EN - Imobilizado_amort'!A1+1</f>
        <v>4</v>
      </c>
      <c r="B1" s="141"/>
      <c r="C1" s="141"/>
      <c r="D1" s="142"/>
      <c r="E1" s="141"/>
      <c r="F1" s="141"/>
      <c r="G1" s="141"/>
      <c r="H1" s="141"/>
      <c r="I1" s="141"/>
    </row>
    <row r="2" spans="1:16">
      <c r="A2" s="141"/>
      <c r="C2" s="143"/>
      <c r="D2" s="144"/>
      <c r="E2" s="145"/>
      <c r="F2" s="145"/>
      <c r="G2" s="145"/>
      <c r="H2" s="145"/>
      <c r="I2" s="145"/>
    </row>
    <row r="3" spans="1:16">
      <c r="A3" s="138"/>
    </row>
    <row r="4" spans="1:16" ht="15.6">
      <c r="C4" s="358" t="str">
        <f>Índice!D10</f>
        <v>Quadro N3-04 -Enondas - Subsídios ao investimento e t-2</v>
      </c>
      <c r="D4" s="358"/>
      <c r="E4" s="358"/>
      <c r="F4" s="358"/>
      <c r="G4" s="106"/>
      <c r="H4" s="106"/>
      <c r="I4" s="106"/>
      <c r="J4" s="105"/>
      <c r="K4" s="25"/>
      <c r="L4" s="146"/>
      <c r="M4" s="105"/>
      <c r="O4" s="110"/>
    </row>
    <row r="5" spans="1:16">
      <c r="C5" s="139"/>
      <c r="E5" s="147"/>
      <c r="F5" s="147"/>
      <c r="G5" s="148"/>
      <c r="H5" s="148"/>
      <c r="I5" s="25"/>
      <c r="J5" s="25"/>
      <c r="K5" s="25"/>
      <c r="L5" s="25"/>
      <c r="M5" s="25"/>
    </row>
    <row r="6" spans="1:16">
      <c r="C6" s="149"/>
      <c r="D6" s="96"/>
      <c r="E6" s="359"/>
      <c r="F6" s="359"/>
      <c r="G6" s="150"/>
      <c r="H6" s="150"/>
      <c r="I6" s="24"/>
      <c r="J6" s="24"/>
      <c r="K6" s="24"/>
      <c r="L6" s="360" t="s">
        <v>0</v>
      </c>
      <c r="M6" s="360"/>
    </row>
    <row r="7" spans="1:16" s="105" customFormat="1" ht="18" customHeight="1">
      <c r="A7" s="101"/>
      <c r="C7" s="353" t="s">
        <v>128</v>
      </c>
      <c r="D7" s="25"/>
      <c r="E7" s="151" t="s">
        <v>88</v>
      </c>
      <c r="F7" s="151" t="s">
        <v>89</v>
      </c>
      <c r="G7" s="361" t="s">
        <v>90</v>
      </c>
      <c r="H7" s="361"/>
      <c r="I7" s="361"/>
      <c r="J7" s="152" t="s">
        <v>91</v>
      </c>
      <c r="K7" s="102"/>
      <c r="L7" s="153" t="s">
        <v>88</v>
      </c>
      <c r="M7" s="153" t="s">
        <v>89</v>
      </c>
    </row>
    <row r="8" spans="1:16" s="105" customFormat="1" ht="18" customHeight="1">
      <c r="A8" s="101"/>
      <c r="C8" s="354"/>
      <c r="D8" s="102"/>
      <c r="E8" s="103" t="s">
        <v>86</v>
      </c>
      <c r="F8" s="103" t="s">
        <v>86</v>
      </c>
      <c r="G8" s="103" t="s">
        <v>92</v>
      </c>
      <c r="H8" s="103" t="s">
        <v>93</v>
      </c>
      <c r="I8" s="103" t="s">
        <v>94</v>
      </c>
      <c r="J8" s="103" t="s">
        <v>95</v>
      </c>
      <c r="K8" s="154"/>
      <c r="L8" s="155" t="s">
        <v>87</v>
      </c>
      <c r="M8" s="155" t="s">
        <v>87</v>
      </c>
    </row>
    <row r="9" spans="1:16" ht="6" customHeight="1">
      <c r="D9" s="107"/>
      <c r="E9" s="156"/>
      <c r="F9" s="156"/>
      <c r="G9" s="157"/>
      <c r="H9" s="157"/>
      <c r="I9" s="105"/>
      <c r="J9" s="105"/>
      <c r="K9" s="25"/>
      <c r="L9" s="105"/>
      <c r="M9" s="105"/>
    </row>
    <row r="10" spans="1:16">
      <c r="C10" s="92" t="s">
        <v>96</v>
      </c>
      <c r="D10" s="107"/>
      <c r="E10" s="156"/>
      <c r="F10" s="156"/>
      <c r="G10" s="156"/>
      <c r="H10" s="156"/>
      <c r="I10" s="105"/>
      <c r="J10" s="105"/>
      <c r="K10" s="25"/>
      <c r="L10" s="105"/>
      <c r="M10" s="105"/>
    </row>
    <row r="11" spans="1:16" collapsed="1">
      <c r="C11" s="111" t="s">
        <v>79</v>
      </c>
      <c r="D11" s="107"/>
      <c r="E11" s="146"/>
      <c r="F11" s="146"/>
      <c r="G11" s="146"/>
      <c r="H11" s="146"/>
      <c r="I11" s="146"/>
      <c r="J11" s="146"/>
      <c r="K11" s="158"/>
      <c r="L11" s="146"/>
      <c r="M11" s="146"/>
      <c r="N11" s="110"/>
      <c r="O11" s="110"/>
    </row>
    <row r="12" spans="1:16" s="160" customFormat="1" ht="15" customHeight="1" thickBot="1">
      <c r="A12" s="159"/>
      <c r="C12" s="161" t="s">
        <v>85</v>
      </c>
      <c r="D12" s="162"/>
      <c r="E12" s="163"/>
      <c r="F12" s="163"/>
      <c r="G12" s="163"/>
      <c r="H12" s="163"/>
      <c r="I12" s="164"/>
      <c r="J12" s="163"/>
      <c r="K12" s="165"/>
      <c r="L12" s="166"/>
      <c r="M12" s="166"/>
      <c r="N12" s="167"/>
      <c r="O12" s="167"/>
    </row>
    <row r="13" spans="1:16" ht="6" customHeight="1">
      <c r="E13" s="168"/>
      <c r="F13" s="168"/>
      <c r="G13" s="169"/>
      <c r="H13" s="169"/>
      <c r="I13" s="146"/>
      <c r="J13" s="146"/>
      <c r="K13" s="158"/>
      <c r="L13" s="146"/>
      <c r="M13" s="146"/>
      <c r="N13" s="110"/>
      <c r="O13" s="110"/>
    </row>
    <row r="14" spans="1:16" collapsed="1">
      <c r="A14" s="88"/>
      <c r="C14" s="92" t="s">
        <v>97</v>
      </c>
      <c r="D14" s="107"/>
      <c r="E14" s="170"/>
      <c r="F14" s="170"/>
      <c r="G14" s="170"/>
      <c r="H14" s="170"/>
      <c r="I14" s="146"/>
      <c r="J14" s="146"/>
      <c r="K14" s="158"/>
      <c r="L14" s="146"/>
      <c r="M14" s="146"/>
      <c r="N14" s="110"/>
      <c r="O14" s="110"/>
    </row>
    <row r="15" spans="1:16">
      <c r="A15" s="88"/>
      <c r="C15" s="111" t="s">
        <v>79</v>
      </c>
      <c r="E15" s="146"/>
      <c r="F15" s="146"/>
      <c r="G15" s="146"/>
      <c r="H15" s="146"/>
      <c r="I15" s="146"/>
      <c r="J15" s="146"/>
      <c r="K15" s="158"/>
      <c r="L15" s="146"/>
      <c r="M15" s="146"/>
      <c r="N15" s="110"/>
      <c r="O15" s="110"/>
      <c r="P15" s="110"/>
    </row>
    <row r="16" spans="1:16" s="160" customFormat="1" ht="15" customHeight="1" thickBot="1">
      <c r="C16" s="161" t="s">
        <v>85</v>
      </c>
      <c r="D16" s="162"/>
      <c r="E16" s="163"/>
      <c r="F16" s="163"/>
      <c r="G16" s="163"/>
      <c r="H16" s="163"/>
      <c r="I16" s="163"/>
      <c r="J16" s="163"/>
      <c r="K16" s="165"/>
      <c r="L16" s="166"/>
      <c r="M16" s="166"/>
      <c r="N16" s="167"/>
      <c r="O16" s="167"/>
    </row>
    <row r="17" spans="1:16">
      <c r="A17" s="88"/>
      <c r="G17" s="94"/>
      <c r="H17" s="94"/>
      <c r="I17" s="94"/>
      <c r="J17" s="94"/>
      <c r="K17" s="122"/>
      <c r="L17" s="94"/>
      <c r="M17" s="94"/>
    </row>
    <row r="18" spans="1:16" s="89" customFormat="1">
      <c r="A18" s="90"/>
      <c r="B18" s="88"/>
      <c r="C18" s="88"/>
      <c r="D18" s="93"/>
      <c r="E18" s="122"/>
      <c r="F18" s="122"/>
      <c r="I18" s="88"/>
      <c r="J18" s="88"/>
      <c r="K18" s="93"/>
      <c r="L18" s="88"/>
      <c r="M18" s="88"/>
      <c r="N18" s="88"/>
      <c r="O18" s="88"/>
      <c r="P18" s="88"/>
    </row>
    <row r="19" spans="1:16" s="89" customFormat="1">
      <c r="A19" s="90"/>
      <c r="B19" s="88"/>
      <c r="C19" s="88"/>
      <c r="D19" s="93"/>
      <c r="E19" s="122"/>
      <c r="F19" s="122"/>
      <c r="I19" s="88"/>
      <c r="J19" s="88"/>
      <c r="K19" s="93"/>
      <c r="L19" s="88"/>
      <c r="M19" s="88"/>
      <c r="N19" s="88"/>
      <c r="O19" s="88"/>
      <c r="P19" s="88"/>
    </row>
    <row r="20" spans="1:16" s="89" customFormat="1">
      <c r="A20" s="90"/>
      <c r="B20" s="88"/>
      <c r="C20" s="88"/>
      <c r="D20" s="93"/>
      <c r="E20" s="122"/>
      <c r="F20" s="122"/>
      <c r="I20" s="88"/>
      <c r="J20" s="88"/>
      <c r="K20" s="93"/>
      <c r="L20" s="88"/>
      <c r="M20" s="88"/>
      <c r="N20" s="88"/>
      <c r="O20" s="88"/>
      <c r="P20" s="88"/>
    </row>
    <row r="21" spans="1:16" s="89" customFormat="1">
      <c r="A21" s="90"/>
      <c r="B21" s="88"/>
      <c r="C21" s="88"/>
      <c r="D21" s="93"/>
      <c r="E21" s="122"/>
      <c r="F21" s="122"/>
      <c r="I21" s="88"/>
      <c r="J21" s="88"/>
      <c r="K21" s="93"/>
      <c r="L21" s="88"/>
      <c r="M21" s="88"/>
      <c r="N21" s="88"/>
      <c r="O21" s="88"/>
      <c r="P21" s="88"/>
    </row>
    <row r="22" spans="1:16" s="89" customFormat="1">
      <c r="A22" s="90"/>
      <c r="B22" s="88"/>
      <c r="C22" s="88"/>
      <c r="D22" s="93"/>
      <c r="E22" s="122"/>
      <c r="F22" s="122"/>
      <c r="I22" s="88"/>
      <c r="J22" s="88"/>
      <c r="K22" s="93"/>
      <c r="L22" s="88"/>
      <c r="M22" s="88"/>
      <c r="N22" s="88"/>
      <c r="O22" s="88"/>
      <c r="P22" s="88"/>
    </row>
    <row r="23" spans="1:16" s="89" customFormat="1">
      <c r="A23" s="90"/>
      <c r="B23" s="88"/>
      <c r="C23" s="88"/>
      <c r="D23" s="93"/>
      <c r="E23" s="122"/>
      <c r="F23" s="122"/>
      <c r="I23" s="88"/>
      <c r="J23" s="88"/>
      <c r="K23" s="93"/>
      <c r="L23" s="88"/>
      <c r="M23" s="88"/>
      <c r="N23" s="88"/>
      <c r="O23" s="88"/>
      <c r="P23" s="88"/>
    </row>
    <row r="24" spans="1:16" s="89" customFormat="1">
      <c r="A24" s="90"/>
      <c r="B24" s="88"/>
      <c r="C24" s="88"/>
      <c r="D24" s="93"/>
      <c r="E24" s="122"/>
      <c r="F24" s="122"/>
      <c r="I24" s="88"/>
      <c r="J24" s="88"/>
      <c r="K24" s="93"/>
      <c r="L24" s="88"/>
      <c r="M24" s="88"/>
      <c r="N24" s="88"/>
      <c r="O24" s="88"/>
      <c r="P24" s="88"/>
    </row>
    <row r="25" spans="1:16" s="89" customFormat="1">
      <c r="A25" s="90"/>
      <c r="B25" s="88"/>
      <c r="C25" s="88"/>
      <c r="D25" s="93"/>
      <c r="E25" s="122"/>
      <c r="F25" s="122"/>
      <c r="I25" s="88"/>
      <c r="J25" s="88"/>
      <c r="K25" s="93"/>
      <c r="L25" s="88"/>
      <c r="M25" s="88"/>
      <c r="N25" s="88"/>
      <c r="O25" s="88"/>
      <c r="P25" s="88"/>
    </row>
    <row r="26" spans="1:16" s="89" customFormat="1">
      <c r="A26" s="90"/>
      <c r="B26" s="88"/>
      <c r="C26" s="88"/>
      <c r="D26" s="93"/>
      <c r="E26" s="122"/>
      <c r="F26" s="122"/>
      <c r="I26" s="88"/>
      <c r="J26" s="88"/>
      <c r="K26" s="93"/>
      <c r="L26" s="88"/>
      <c r="M26" s="88"/>
      <c r="N26" s="88"/>
      <c r="O26" s="88"/>
      <c r="P26" s="88"/>
    </row>
    <row r="27" spans="1:16" s="89" customFormat="1">
      <c r="A27" s="90"/>
      <c r="B27" s="88"/>
      <c r="C27" s="88"/>
      <c r="D27" s="93"/>
      <c r="E27" s="122"/>
      <c r="F27" s="122"/>
      <c r="I27" s="88"/>
      <c r="J27" s="88"/>
      <c r="K27" s="93"/>
      <c r="L27" s="88"/>
      <c r="M27" s="88"/>
      <c r="N27" s="88"/>
      <c r="O27" s="88"/>
      <c r="P27" s="88"/>
    </row>
  </sheetData>
  <mergeCells count="5">
    <mergeCell ref="C4:F4"/>
    <mergeCell ref="E6:F6"/>
    <mergeCell ref="L6:M6"/>
    <mergeCell ref="C7:C8"/>
    <mergeCell ref="G7:I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scale="70" orientation="portrait" r:id="rId1"/>
  <headerFooter>
    <oddHeader>&amp;LEnondas, SA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zoomScaleNormal="100" zoomScaleSheetLayoutView="130" workbookViewId="0">
      <selection activeCell="A2" sqref="A2"/>
    </sheetView>
  </sheetViews>
  <sheetFormatPr defaultColWidth="9.109375" defaultRowHeight="13.8"/>
  <cols>
    <col min="1" max="1" width="9.109375" style="13"/>
    <col min="2" max="2" width="27.5546875" style="13" customWidth="1"/>
    <col min="3" max="3" width="9.109375" style="13"/>
    <col min="4" max="4" width="10.109375" style="13" bestFit="1" customWidth="1"/>
    <col min="5" max="16384" width="9.109375" style="13"/>
  </cols>
  <sheetData>
    <row r="1" spans="1:5">
      <c r="A1" s="140">
        <f>'N3-04-EN - Sub invest'!A1+1</f>
        <v>5</v>
      </c>
    </row>
    <row r="2" spans="1:5" ht="15.6">
      <c r="B2" s="343" t="str">
        <f>Índice!D11</f>
        <v>Quadro N3-05-Enondas - Trabalhos para a própria empresa</v>
      </c>
      <c r="C2" s="343"/>
      <c r="D2" s="343"/>
      <c r="E2" s="343"/>
    </row>
    <row r="3" spans="1:5">
      <c r="C3" s="22"/>
    </row>
    <row r="4" spans="1:5">
      <c r="B4" s="23"/>
      <c r="C4" s="22"/>
      <c r="E4" s="172" t="s">
        <v>0</v>
      </c>
    </row>
    <row r="5" spans="1:5">
      <c r="B5" s="173"/>
      <c r="C5" s="174"/>
      <c r="D5" s="175" t="s">
        <v>126</v>
      </c>
      <c r="E5" s="175" t="s">
        <v>127</v>
      </c>
    </row>
    <row r="6" spans="1:5">
      <c r="B6" s="27"/>
      <c r="C6" s="22"/>
      <c r="D6" s="85"/>
      <c r="E6" s="85"/>
    </row>
    <row r="7" spans="1:5">
      <c r="B7" s="27" t="s">
        <v>121</v>
      </c>
      <c r="C7" s="22"/>
      <c r="D7" s="176"/>
      <c r="E7" s="176"/>
    </row>
    <row r="8" spans="1:5">
      <c r="B8" s="27" t="s">
        <v>120</v>
      </c>
      <c r="C8" s="22"/>
      <c r="D8" s="176"/>
      <c r="E8" s="176"/>
    </row>
    <row r="9" spans="1:5">
      <c r="B9" s="177" t="s">
        <v>122</v>
      </c>
      <c r="C9" s="22"/>
      <c r="D9" s="178"/>
      <c r="E9" s="178"/>
    </row>
    <row r="10" spans="1:5">
      <c r="B10" s="177" t="s">
        <v>123</v>
      </c>
      <c r="D10" s="178"/>
      <c r="E10" s="178"/>
    </row>
    <row r="11" spans="1:5" ht="20.25" customHeight="1">
      <c r="B11" s="179" t="s">
        <v>177</v>
      </c>
      <c r="C11" s="180"/>
      <c r="D11" s="181"/>
      <c r="E11" s="181"/>
    </row>
    <row r="13" spans="1:5">
      <c r="B13" s="27" t="s">
        <v>121</v>
      </c>
      <c r="D13" s="176"/>
      <c r="E13" s="176"/>
    </row>
    <row r="14" spans="1:5" ht="19.5" customHeight="1">
      <c r="B14" s="179" t="s">
        <v>124</v>
      </c>
      <c r="C14" s="180"/>
      <c r="D14" s="181"/>
      <c r="E14" s="181"/>
    </row>
    <row r="16" spans="1:5">
      <c r="D16" s="171"/>
      <c r="E16" s="171"/>
    </row>
  </sheetData>
  <mergeCells count="1">
    <mergeCell ref="B2:E2"/>
  </mergeCells>
  <hyperlinks>
    <hyperlink ref="A1" location="Índice!A1" display="Índice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&amp;LEnondas, SA.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zoomScale="80" zoomScaleNormal="80" workbookViewId="0">
      <selection activeCell="A2" sqref="A2"/>
    </sheetView>
  </sheetViews>
  <sheetFormatPr defaultColWidth="9.109375" defaultRowHeight="13.8"/>
  <cols>
    <col min="1" max="1" width="6" style="182" customWidth="1"/>
    <col min="2" max="2" width="58.6640625" style="182" customWidth="1"/>
    <col min="3" max="3" width="23.44140625" style="182" customWidth="1"/>
    <col min="4" max="5" width="24.5546875" style="182" customWidth="1"/>
    <col min="6" max="6" width="2.109375" style="182" customWidth="1"/>
    <col min="7" max="8" width="24.5546875" style="182" customWidth="1"/>
    <col min="9" max="9" width="1.5546875" style="182" customWidth="1"/>
    <col min="10" max="10" width="23.44140625" style="182" customWidth="1"/>
    <col min="11" max="12" width="24.5546875" style="182" customWidth="1"/>
    <col min="13" max="13" width="4" style="182" customWidth="1"/>
    <col min="14" max="15" width="11.6640625" style="182" customWidth="1"/>
    <col min="16" max="16384" width="9.109375" style="182"/>
  </cols>
  <sheetData>
    <row r="1" spans="1:15">
      <c r="A1" s="53">
        <f>+'N3-05-EN - TPE'!A1+1</f>
        <v>6</v>
      </c>
    </row>
    <row r="2" spans="1:15" ht="30.75" customHeight="1">
      <c r="B2" s="368" t="str">
        <f>Índice!D12</f>
        <v xml:space="preserve">Quadro N3-06-Enondas - Fornecimentos e serviços externos 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184"/>
      <c r="N2" s="184"/>
      <c r="O2" s="184"/>
    </row>
    <row r="3" spans="1:15" ht="18.75" customHeight="1">
      <c r="B3" s="183"/>
      <c r="C3" s="183"/>
      <c r="D3" s="183"/>
      <c r="E3" s="172"/>
      <c r="G3" s="172"/>
      <c r="H3" s="172"/>
      <c r="I3" s="172"/>
      <c r="J3" s="183"/>
      <c r="K3" s="183"/>
      <c r="L3" s="172" t="s">
        <v>0</v>
      </c>
    </row>
    <row r="4" spans="1:15">
      <c r="B4" s="362" t="s">
        <v>31</v>
      </c>
      <c r="C4" s="365" t="s">
        <v>130</v>
      </c>
      <c r="D4" s="366"/>
      <c r="E4" s="366"/>
      <c r="F4" s="366"/>
      <c r="G4" s="366"/>
      <c r="H4" s="367"/>
      <c r="J4" s="365" t="s">
        <v>131</v>
      </c>
      <c r="K4" s="366"/>
      <c r="L4" s="367"/>
    </row>
    <row r="5" spans="1:15" ht="63.75" customHeight="1">
      <c r="B5" s="363"/>
      <c r="C5" s="217" t="s">
        <v>183</v>
      </c>
      <c r="D5" s="217" t="s">
        <v>32</v>
      </c>
      <c r="E5" s="218" t="s">
        <v>33</v>
      </c>
      <c r="G5" s="218" t="s">
        <v>142</v>
      </c>
      <c r="H5" s="218" t="s">
        <v>145</v>
      </c>
      <c r="J5" s="185" t="s">
        <v>183</v>
      </c>
      <c r="K5" s="185" t="s">
        <v>32</v>
      </c>
      <c r="L5" s="186" t="s">
        <v>33</v>
      </c>
    </row>
    <row r="6" spans="1:15" ht="33" customHeight="1">
      <c r="B6" s="364"/>
      <c r="C6" s="187" t="s">
        <v>34</v>
      </c>
      <c r="D6" s="187" t="s">
        <v>35</v>
      </c>
      <c r="E6" s="187" t="s">
        <v>36</v>
      </c>
      <c r="G6" s="187" t="s">
        <v>146</v>
      </c>
      <c r="H6" s="321" t="s">
        <v>147</v>
      </c>
      <c r="J6" s="187" t="s">
        <v>185</v>
      </c>
      <c r="K6" s="187" t="s">
        <v>186</v>
      </c>
      <c r="L6" s="187" t="s">
        <v>187</v>
      </c>
    </row>
    <row r="7" spans="1:15">
      <c r="B7" s="183"/>
      <c r="C7" s="188"/>
      <c r="D7" s="188"/>
      <c r="E7" s="188"/>
      <c r="G7" s="188"/>
      <c r="H7" s="188"/>
      <c r="J7" s="188"/>
      <c r="K7" s="188"/>
      <c r="L7" s="188"/>
    </row>
    <row r="8" spans="1:15" ht="18.75" customHeight="1">
      <c r="B8" s="189" t="s">
        <v>37</v>
      </c>
      <c r="C8" s="190"/>
      <c r="D8" s="190"/>
      <c r="E8" s="190"/>
      <c r="G8" s="190"/>
      <c r="H8" s="190"/>
      <c r="J8" s="190"/>
      <c r="K8" s="190"/>
      <c r="L8" s="190"/>
    </row>
    <row r="9" spans="1:15" ht="18.75" customHeight="1">
      <c r="B9" s="191" t="s">
        <v>38</v>
      </c>
      <c r="C9" s="192"/>
      <c r="D9" s="192"/>
      <c r="E9" s="192"/>
      <c r="G9" s="192"/>
      <c r="H9" s="192"/>
      <c r="J9" s="192"/>
      <c r="K9" s="192"/>
      <c r="L9" s="192"/>
    </row>
    <row r="10" spans="1:15" ht="18.75" customHeight="1">
      <c r="B10" s="191" t="s">
        <v>39</v>
      </c>
      <c r="C10" s="192"/>
      <c r="D10" s="193"/>
      <c r="E10" s="193"/>
      <c r="G10" s="193"/>
      <c r="H10" s="193"/>
      <c r="J10" s="192"/>
      <c r="K10" s="193"/>
      <c r="L10" s="193"/>
    </row>
    <row r="11" spans="1:15" ht="18.75" customHeight="1">
      <c r="B11" s="194" t="s">
        <v>40</v>
      </c>
      <c r="C11" s="192"/>
      <c r="D11" s="195"/>
      <c r="E11" s="195"/>
      <c r="G11" s="195"/>
      <c r="H11" s="195"/>
      <c r="J11" s="192"/>
      <c r="K11" s="195"/>
      <c r="L11" s="195"/>
    </row>
    <row r="12" spans="1:15" ht="18.75" customHeight="1">
      <c r="B12" s="194" t="s">
        <v>41</v>
      </c>
      <c r="C12" s="192"/>
      <c r="D12" s="195"/>
      <c r="E12" s="195"/>
      <c r="G12" s="195"/>
      <c r="H12" s="195"/>
      <c r="J12" s="192"/>
      <c r="K12" s="195"/>
      <c r="L12" s="195"/>
    </row>
    <row r="13" spans="1:15" ht="18.75" customHeight="1">
      <c r="B13" s="194" t="s">
        <v>42</v>
      </c>
      <c r="C13" s="192"/>
      <c r="D13" s="195"/>
      <c r="E13" s="195"/>
      <c r="G13" s="195"/>
      <c r="H13" s="195"/>
      <c r="J13" s="192"/>
      <c r="K13" s="195"/>
      <c r="L13" s="195"/>
    </row>
    <row r="14" spans="1:15" ht="18.75" customHeight="1">
      <c r="B14" s="194" t="s">
        <v>43</v>
      </c>
      <c r="C14" s="192"/>
      <c r="D14" s="195"/>
      <c r="E14" s="195"/>
      <c r="G14" s="195"/>
      <c r="H14" s="195"/>
      <c r="J14" s="192"/>
      <c r="K14" s="195"/>
      <c r="L14" s="195"/>
    </row>
    <row r="15" spans="1:15" ht="18.75" customHeight="1">
      <c r="B15" s="194" t="s">
        <v>44</v>
      </c>
      <c r="C15" s="192"/>
      <c r="D15" s="195"/>
      <c r="E15" s="195"/>
      <c r="G15" s="195"/>
      <c r="H15" s="195"/>
      <c r="J15" s="192"/>
      <c r="K15" s="195"/>
      <c r="L15" s="195"/>
    </row>
    <row r="16" spans="1:15" ht="18.75" customHeight="1">
      <c r="B16" s="194" t="s">
        <v>45</v>
      </c>
      <c r="C16" s="192"/>
      <c r="D16" s="195"/>
      <c r="E16" s="195"/>
      <c r="G16" s="195"/>
      <c r="H16" s="195"/>
      <c r="J16" s="192"/>
      <c r="K16" s="195"/>
      <c r="L16" s="195"/>
    </row>
    <row r="17" spans="2:12" ht="18.75" customHeight="1">
      <c r="B17" s="194" t="s">
        <v>46</v>
      </c>
      <c r="C17" s="192"/>
      <c r="D17" s="195"/>
      <c r="E17" s="195"/>
      <c r="G17" s="195"/>
      <c r="H17" s="195"/>
      <c r="J17" s="192"/>
      <c r="K17" s="195"/>
      <c r="L17" s="195"/>
    </row>
    <row r="18" spans="2:12" ht="18.75" customHeight="1">
      <c r="B18" s="191" t="s">
        <v>47</v>
      </c>
      <c r="C18" s="192"/>
      <c r="D18" s="195"/>
      <c r="E18" s="195"/>
      <c r="G18" s="195"/>
      <c r="H18" s="195"/>
      <c r="J18" s="192"/>
      <c r="K18" s="195"/>
      <c r="L18" s="195"/>
    </row>
    <row r="19" spans="2:12" ht="18.75" customHeight="1">
      <c r="B19" s="191" t="s">
        <v>48</v>
      </c>
      <c r="C19" s="192"/>
      <c r="D19" s="195"/>
      <c r="E19" s="195"/>
      <c r="G19" s="195"/>
      <c r="H19" s="195"/>
      <c r="J19" s="192"/>
      <c r="K19" s="195"/>
      <c r="L19" s="195"/>
    </row>
    <row r="20" spans="2:12" ht="18.75" customHeight="1">
      <c r="B20" s="191" t="s">
        <v>49</v>
      </c>
      <c r="C20" s="192"/>
      <c r="D20" s="195"/>
      <c r="E20" s="195"/>
      <c r="G20" s="195"/>
      <c r="H20" s="195"/>
      <c r="J20" s="192"/>
      <c r="K20" s="195"/>
      <c r="L20" s="195"/>
    </row>
    <row r="21" spans="2:12" ht="18.75" customHeight="1">
      <c r="B21" s="191" t="s">
        <v>50</v>
      </c>
      <c r="C21" s="192"/>
      <c r="D21" s="193"/>
      <c r="E21" s="193"/>
      <c r="G21" s="193"/>
      <c r="H21" s="193"/>
      <c r="J21" s="192"/>
      <c r="K21" s="193"/>
      <c r="L21" s="193"/>
    </row>
    <row r="22" spans="2:12" ht="18.75" customHeight="1">
      <c r="B22" s="194" t="s">
        <v>51</v>
      </c>
      <c r="C22" s="192"/>
      <c r="D22" s="195"/>
      <c r="E22" s="195"/>
      <c r="G22" s="195"/>
      <c r="H22" s="195"/>
      <c r="J22" s="192"/>
      <c r="K22" s="195"/>
      <c r="L22" s="195"/>
    </row>
    <row r="23" spans="2:12" ht="18.75" customHeight="1">
      <c r="B23" s="194" t="s">
        <v>52</v>
      </c>
      <c r="C23" s="192"/>
      <c r="D23" s="195"/>
      <c r="E23" s="195"/>
      <c r="G23" s="195"/>
      <c r="H23" s="195"/>
      <c r="J23" s="192"/>
      <c r="K23" s="195"/>
      <c r="L23" s="195"/>
    </row>
    <row r="24" spans="2:12" ht="18.75" customHeight="1">
      <c r="B24" s="194" t="s">
        <v>53</v>
      </c>
      <c r="C24" s="192"/>
      <c r="D24" s="195"/>
      <c r="E24" s="195"/>
      <c r="G24" s="195"/>
      <c r="H24" s="195"/>
      <c r="J24" s="192"/>
      <c r="K24" s="195"/>
      <c r="L24" s="195"/>
    </row>
    <row r="25" spans="2:12" ht="18.75" customHeight="1">
      <c r="B25" s="194" t="s">
        <v>54</v>
      </c>
      <c r="C25" s="192"/>
      <c r="D25" s="195"/>
      <c r="E25" s="195"/>
      <c r="G25" s="195"/>
      <c r="H25" s="195"/>
      <c r="J25" s="192"/>
      <c r="K25" s="195"/>
      <c r="L25" s="195"/>
    </row>
    <row r="26" spans="2:12" ht="18.75" customHeight="1">
      <c r="B26" s="194" t="s">
        <v>55</v>
      </c>
      <c r="C26" s="192"/>
      <c r="D26" s="195"/>
      <c r="E26" s="195"/>
      <c r="G26" s="195"/>
      <c r="H26" s="195"/>
      <c r="J26" s="192"/>
      <c r="K26" s="195"/>
      <c r="L26" s="195"/>
    </row>
    <row r="27" spans="2:12" ht="18.75" customHeight="1">
      <c r="B27" s="194" t="s">
        <v>56</v>
      </c>
      <c r="C27" s="192"/>
      <c r="D27" s="195"/>
      <c r="E27" s="195"/>
      <c r="G27" s="195"/>
      <c r="H27" s="195"/>
      <c r="J27" s="192"/>
      <c r="K27" s="195"/>
      <c r="L27" s="195"/>
    </row>
    <row r="28" spans="2:12" ht="18.75" customHeight="1">
      <c r="B28" s="194" t="s">
        <v>57</v>
      </c>
      <c r="C28" s="192"/>
      <c r="D28" s="195"/>
      <c r="E28" s="195"/>
      <c r="G28" s="195"/>
      <c r="H28" s="195"/>
      <c r="J28" s="192"/>
      <c r="K28" s="195"/>
      <c r="L28" s="195"/>
    </row>
    <row r="29" spans="2:12" ht="18.75" customHeight="1">
      <c r="B29" s="194" t="s">
        <v>58</v>
      </c>
      <c r="C29" s="192"/>
      <c r="D29" s="195"/>
      <c r="E29" s="195"/>
      <c r="G29" s="195"/>
      <c r="H29" s="195"/>
      <c r="J29" s="192"/>
      <c r="K29" s="195"/>
      <c r="L29" s="195"/>
    </row>
    <row r="30" spans="2:12" ht="18.75" customHeight="1">
      <c r="B30" s="194" t="s">
        <v>59</v>
      </c>
      <c r="C30" s="192"/>
      <c r="D30" s="195"/>
      <c r="E30" s="195"/>
      <c r="G30" s="195"/>
      <c r="H30" s="195"/>
      <c r="J30" s="192"/>
      <c r="K30" s="195"/>
      <c r="L30" s="195"/>
    </row>
    <row r="31" spans="2:12" ht="18.75" customHeight="1">
      <c r="B31" s="196" t="s">
        <v>98</v>
      </c>
      <c r="C31" s="192"/>
      <c r="D31" s="197"/>
      <c r="E31" s="197"/>
      <c r="G31" s="197"/>
      <c r="H31" s="197"/>
      <c r="J31" s="192"/>
      <c r="K31" s="197"/>
      <c r="L31" s="197"/>
    </row>
    <row r="32" spans="2:12" ht="18.75" customHeight="1">
      <c r="B32" s="196" t="s">
        <v>99</v>
      </c>
      <c r="C32" s="192"/>
      <c r="D32" s="197"/>
      <c r="E32" s="197"/>
      <c r="G32" s="197"/>
      <c r="H32" s="197"/>
      <c r="J32" s="192"/>
      <c r="K32" s="197"/>
      <c r="L32" s="197"/>
    </row>
    <row r="33" spans="2:12" ht="18.75" customHeight="1">
      <c r="B33" s="196" t="s">
        <v>100</v>
      </c>
      <c r="C33" s="192"/>
      <c r="D33" s="197"/>
      <c r="E33" s="197"/>
      <c r="G33" s="197"/>
      <c r="H33" s="197"/>
      <c r="J33" s="192"/>
      <c r="K33" s="197"/>
      <c r="L33" s="197"/>
    </row>
    <row r="34" spans="2:12" ht="18.75" customHeight="1">
      <c r="B34" s="196" t="s">
        <v>119</v>
      </c>
      <c r="C34" s="192"/>
      <c r="D34" s="197"/>
      <c r="E34" s="197"/>
      <c r="G34" s="197"/>
      <c r="H34" s="197"/>
      <c r="J34" s="192"/>
      <c r="K34" s="197"/>
      <c r="L34" s="197"/>
    </row>
    <row r="35" spans="2:12" ht="18.75" customHeight="1">
      <c r="B35" s="196" t="s">
        <v>178</v>
      </c>
      <c r="C35" s="192"/>
      <c r="D35" s="197"/>
      <c r="E35" s="197"/>
      <c r="G35" s="197"/>
      <c r="H35" s="197"/>
      <c r="J35" s="192"/>
      <c r="K35" s="197"/>
      <c r="L35" s="197"/>
    </row>
    <row r="36" spans="2:12" ht="18.75" customHeight="1">
      <c r="B36" s="198" t="s">
        <v>60</v>
      </c>
      <c r="C36" s="192"/>
      <c r="D36" s="199"/>
      <c r="E36" s="199"/>
      <c r="G36" s="195"/>
      <c r="H36" s="195"/>
      <c r="J36" s="192"/>
      <c r="K36" s="199"/>
      <c r="L36" s="199"/>
    </row>
    <row r="37" spans="2:12" ht="30" customHeight="1">
      <c r="B37" s="200" t="s">
        <v>61</v>
      </c>
      <c r="C37" s="201"/>
      <c r="D37" s="202"/>
      <c r="E37" s="202"/>
      <c r="G37" s="202"/>
      <c r="H37" s="202"/>
      <c r="J37" s="201"/>
      <c r="K37" s="202"/>
      <c r="L37" s="202"/>
    </row>
  </sheetData>
  <mergeCells count="4">
    <mergeCell ref="B4:B6"/>
    <mergeCell ref="J4:L4"/>
    <mergeCell ref="B2:L2"/>
    <mergeCell ref="C4:H4"/>
  </mergeCells>
  <hyperlinks>
    <hyperlink ref="A1" location="Índice!A1" display="Índice!A1"/>
  </hyperlinks>
  <printOptions horizontalCentered="1"/>
  <pageMargins left="0.74803149606299213" right="0.74803149606299213" top="0.98425196850393704" bottom="0.98425196850393704" header="0" footer="0"/>
  <pageSetup paperSize="9" scale="32" orientation="portrait" r:id="rId1"/>
  <headerFooter alignWithMargins="0">
    <oddHeader>&amp;LEnondas, SA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9.109375" style="13"/>
    <col min="2" max="2" width="22" style="13" customWidth="1"/>
    <col min="3" max="4" width="13.33203125" style="13" customWidth="1"/>
    <col min="5" max="5" width="12" style="13" customWidth="1"/>
    <col min="6" max="6" width="11.5546875" style="13" customWidth="1"/>
    <col min="7" max="7" width="9.109375" style="13" customWidth="1"/>
    <col min="8" max="16384" width="9.109375" style="13"/>
  </cols>
  <sheetData>
    <row r="1" spans="1:6">
      <c r="A1" s="204">
        <f>++'N3-06-EN - FSE'!A1+1</f>
        <v>7</v>
      </c>
    </row>
    <row r="2" spans="1:6" ht="15.6">
      <c r="B2" s="343" t="str">
        <f>Índice!D13</f>
        <v>Quadro N3-07-Enondas - Outros gastos e perdas</v>
      </c>
      <c r="C2" s="343"/>
      <c r="D2" s="343"/>
      <c r="E2" s="343"/>
      <c r="F2" s="343"/>
    </row>
    <row r="4" spans="1:6">
      <c r="F4" s="220" t="s">
        <v>0</v>
      </c>
    </row>
    <row r="5" spans="1:6" ht="19.5" customHeight="1">
      <c r="B5" s="221"/>
      <c r="C5" s="345" t="s">
        <v>126</v>
      </c>
      <c r="D5" s="345"/>
      <c r="E5" s="346"/>
      <c r="F5" s="369" t="s">
        <v>127</v>
      </c>
    </row>
    <row r="6" spans="1:6" ht="41.4">
      <c r="B6" s="317"/>
      <c r="C6" s="303" t="s">
        <v>148</v>
      </c>
      <c r="D6" s="219" t="s">
        <v>142</v>
      </c>
      <c r="E6" s="219" t="s">
        <v>145</v>
      </c>
      <c r="F6" s="370"/>
    </row>
    <row r="7" spans="1:6">
      <c r="B7" s="27"/>
      <c r="C7" s="85"/>
      <c r="D7" s="85"/>
      <c r="E7" s="85"/>
      <c r="F7" s="85"/>
    </row>
    <row r="8" spans="1:6">
      <c r="B8" s="27" t="s">
        <v>22</v>
      </c>
      <c r="C8" s="176"/>
      <c r="D8" s="176"/>
      <c r="E8" s="176"/>
      <c r="F8" s="176"/>
    </row>
    <row r="9" spans="1:6">
      <c r="B9" s="177" t="s">
        <v>125</v>
      </c>
      <c r="C9" s="178"/>
      <c r="D9" s="178"/>
      <c r="E9" s="178"/>
      <c r="F9" s="178"/>
    </row>
    <row r="10" spans="1:6">
      <c r="B10" s="177" t="s">
        <v>138</v>
      </c>
      <c r="C10" s="178"/>
      <c r="D10" s="178"/>
      <c r="E10" s="178"/>
      <c r="F10" s="178"/>
    </row>
    <row r="11" spans="1:6">
      <c r="B11" s="177" t="s">
        <v>138</v>
      </c>
      <c r="C11" s="178"/>
      <c r="D11" s="178"/>
      <c r="E11" s="178"/>
      <c r="F11" s="178"/>
    </row>
    <row r="12" spans="1:6">
      <c r="B12" s="177" t="s">
        <v>138</v>
      </c>
      <c r="C12" s="178"/>
      <c r="D12" s="178"/>
      <c r="E12" s="178"/>
      <c r="F12" s="178"/>
    </row>
    <row r="13" spans="1:6" ht="22.5" customHeight="1" thickBot="1">
      <c r="C13" s="318"/>
      <c r="D13" s="318"/>
      <c r="E13" s="318"/>
      <c r="F13" s="318"/>
    </row>
    <row r="14" spans="1:6" ht="14.4" thickTop="1">
      <c r="C14" s="171"/>
      <c r="D14" s="171"/>
      <c r="E14" s="171"/>
      <c r="F14" s="171"/>
    </row>
    <row r="15" spans="1:6">
      <c r="C15" s="203"/>
      <c r="D15" s="203"/>
      <c r="E15" s="203"/>
    </row>
  </sheetData>
  <mergeCells count="3">
    <mergeCell ref="B2:F2"/>
    <mergeCell ref="C5:E5"/>
    <mergeCell ref="F5:F6"/>
  </mergeCells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&amp;LEnondas, SA.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zoomScaleSheetLayoutView="115" workbookViewId="0">
      <selection activeCell="F17" sqref="F17"/>
    </sheetView>
  </sheetViews>
  <sheetFormatPr defaultColWidth="9.109375" defaultRowHeight="13.8"/>
  <cols>
    <col min="1" max="1" width="9.109375" style="205"/>
    <col min="2" max="2" width="41.6640625" style="205" customWidth="1"/>
    <col min="3" max="4" width="12.5546875" style="205" customWidth="1"/>
    <col min="5" max="5" width="11.33203125" style="205" customWidth="1"/>
    <col min="6" max="6" width="12.44140625" style="205" customWidth="1"/>
    <col min="7" max="16384" width="9.109375" style="205"/>
  </cols>
  <sheetData>
    <row r="1" spans="1:5">
      <c r="A1" s="20">
        <f>+'N3-07-EN - O. Gastos e Perdas'!A1+1</f>
        <v>8</v>
      </c>
      <c r="B1" s="10"/>
    </row>
    <row r="2" spans="1:5" ht="15.6">
      <c r="A2" s="10"/>
      <c r="B2" s="371" t="str">
        <f>Índice!D14</f>
        <v>Quadro N3-08-Enondas - Proveitos permitidos</v>
      </c>
      <c r="C2" s="371"/>
      <c r="D2" s="206"/>
      <c r="E2" s="206"/>
    </row>
    <row r="3" spans="1:5">
      <c r="D3" s="172" t="s">
        <v>0</v>
      </c>
    </row>
    <row r="5" spans="1:5" ht="20.25" customHeight="1">
      <c r="C5" s="319" t="s">
        <v>126</v>
      </c>
      <c r="D5" s="319" t="s">
        <v>127</v>
      </c>
    </row>
    <row r="6" spans="1:5">
      <c r="B6" s="207" t="s">
        <v>64</v>
      </c>
      <c r="C6" s="208"/>
      <c r="D6" s="208"/>
      <c r="E6" s="209"/>
    </row>
    <row r="7" spans="1:5">
      <c r="B7" s="207" t="s">
        <v>63</v>
      </c>
      <c r="C7" s="208"/>
      <c r="D7" s="208"/>
      <c r="E7" s="208"/>
    </row>
    <row r="8" spans="1:5">
      <c r="B8" s="210" t="s">
        <v>65</v>
      </c>
      <c r="C8" s="211"/>
      <c r="D8" s="211"/>
      <c r="E8" s="212"/>
    </row>
    <row r="9" spans="1:5">
      <c r="B9" s="210" t="s">
        <v>66</v>
      </c>
      <c r="C9" s="213"/>
      <c r="D9" s="213"/>
      <c r="E9" s="213"/>
    </row>
    <row r="10" spans="1:5">
      <c r="B10" s="207" t="s">
        <v>136</v>
      </c>
      <c r="C10" s="208"/>
      <c r="D10" s="208"/>
      <c r="E10" s="208"/>
    </row>
    <row r="11" spans="1:5">
      <c r="B11" s="207" t="s">
        <v>137</v>
      </c>
      <c r="C11" s="208"/>
      <c r="D11" s="208"/>
      <c r="E11" s="208"/>
    </row>
    <row r="12" spans="1:5" ht="22.5" customHeight="1" thickBot="1">
      <c r="B12" s="320" t="s">
        <v>68</v>
      </c>
      <c r="C12" s="214"/>
      <c r="D12" s="214"/>
      <c r="E12" s="208"/>
    </row>
    <row r="13" spans="1:5" ht="14.4" thickTop="1">
      <c r="C13" s="208"/>
      <c r="D13" s="208"/>
      <c r="E13" s="208"/>
    </row>
    <row r="14" spans="1:5">
      <c r="B14" s="13"/>
      <c r="E14" s="208"/>
    </row>
    <row r="16" spans="1:5">
      <c r="C16" s="209"/>
      <c r="D16" s="209"/>
    </row>
    <row r="17" spans="3:3">
      <c r="C17" s="215"/>
    </row>
  </sheetData>
  <mergeCells count="1">
    <mergeCell ref="B2:C2"/>
  </mergeCells>
  <hyperlinks>
    <hyperlink ref="A1" location="Índice!A1" display="Índice!A1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&amp;LEnondas, SA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44C92031530B4397AA4FA5C03B9277" ma:contentTypeVersion="1" ma:contentTypeDescription="Criar um novo documento." ma:contentTypeScope="" ma:versionID="9887d0a6c3dfdb2518993c5f6dcb9bb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E27772-2044-4EE4-BA6B-1854FFD652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3D280E-29D8-4F71-B5A5-606119C4D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024DCF-C322-4470-B9A5-9D648C85331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11</vt:i4>
      </vt:variant>
    </vt:vector>
  </HeadingPairs>
  <TitlesOfParts>
    <vt:vector size="21" baseType="lpstr">
      <vt:lpstr>Índice</vt:lpstr>
      <vt:lpstr> N3-01-EN - Balanço</vt:lpstr>
      <vt:lpstr>N3-02-EN - DR</vt:lpstr>
      <vt:lpstr>N3-03-EN - Imobilizado_amort</vt:lpstr>
      <vt:lpstr>N3-04-EN - Sub invest</vt:lpstr>
      <vt:lpstr>N3-05-EN - TPE</vt:lpstr>
      <vt:lpstr>N3-06-EN - FSE</vt:lpstr>
      <vt:lpstr>N3-07-EN - O. Gastos e Perdas</vt:lpstr>
      <vt:lpstr>N3-08-EN - Proveitos</vt:lpstr>
      <vt:lpstr>N3-08-EN - DACP</vt:lpstr>
      <vt:lpstr>' N3-01-EN - Balanço'!Área_de_Impressão</vt:lpstr>
      <vt:lpstr>Índice!Área_de_Impressão</vt:lpstr>
      <vt:lpstr>'N3-02-EN - DR'!Área_de_Impressão</vt:lpstr>
      <vt:lpstr>'N3-03-EN - Imobilizado_amort'!Área_de_Impressão</vt:lpstr>
      <vt:lpstr>'N3-04-EN - Sub invest'!Área_de_Impressão</vt:lpstr>
      <vt:lpstr>'N3-05-EN - TPE'!Área_de_Impressão</vt:lpstr>
      <vt:lpstr>'N3-06-EN - FSE'!Área_de_Impressão</vt:lpstr>
      <vt:lpstr>'N3-07-EN - O. Gastos e Perdas'!Área_de_Impressão</vt:lpstr>
      <vt:lpstr>'N3-08-EN - DACP'!Área_de_Impressão</vt:lpstr>
      <vt:lpstr>'N3-08-EN - Proveitos'!Área_de_Impressão</vt:lpstr>
      <vt:lpstr>'N3-08-EN - DACP'!dacp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Ruth Graça</dc:creator>
  <cp:lastModifiedBy>Paula Marçalo</cp:lastModifiedBy>
  <cp:lastPrinted>2015-10-30T12:35:44Z</cp:lastPrinted>
  <dcterms:created xsi:type="dcterms:W3CDTF">2012-09-18T18:13:21Z</dcterms:created>
  <dcterms:modified xsi:type="dcterms:W3CDTF">2019-09-11T16:45:13Z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0x010100C844C92031530B4397AA4FA5C03B9277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ofe035e69cb24b078d8b9c07d652cf17">
    <vt:lpwstr/>
  </property>
  <property fmtid="{D5CDD505-2E9C-101B-9397-08002B2CF9AE}" pid="9" name="Verificadores">
    <vt:lpwstr/>
  </property>
  <property fmtid="{D5CDD505-2E9C-101B-9397-08002B2CF9AE}" pid="10" name="k9f182ab7fad46dfb4601370e285701d">
    <vt:lpwstr/>
  </property>
  <property fmtid="{D5CDD505-2E9C-101B-9397-08002B2CF9AE}" pid="11" name="DonoDocumento">
    <vt:lpwstr/>
  </property>
  <property fmtid="{D5CDD505-2E9C-101B-9397-08002B2CF9AE}" pid="12" name="ld391df232734207b2880ff70de8e612">
    <vt:lpwstr/>
  </property>
  <property fmtid="{D5CDD505-2E9C-101B-9397-08002B2CF9AE}" pid="13" name="Aprovadores">
    <vt:lpwstr/>
  </property>
</Properties>
</file>