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COMUM\Informações\2022\CA\Inf CA XX-2022_Publicação de normas complementares SE\Normas limpas - a enviar\SU Eletricidade\"/>
    </mc:Choice>
  </mc:AlternateContent>
  <bookViews>
    <workbookView xWindow="-15" yWindow="2565" windowWidth="13785" windowHeight="2925" tabRatio="849" activeTab="3"/>
  </bookViews>
  <sheets>
    <sheet name="Índice" sheetId="79" r:id="rId1"/>
    <sheet name="Capa Atividades Globais" sheetId="77" r:id="rId2"/>
    <sheet name="N5-01-CUR - DR" sheetId="78" r:id="rId3"/>
    <sheet name="N5 - 02 - Balanço" sheetId="139" r:id="rId4"/>
    <sheet name="Capa Atividades Reguladas" sheetId="83" r:id="rId5"/>
    <sheet name="N5 - 03 -DR Operac por Ati" sheetId="141" r:id="rId6"/>
    <sheet name="Capa Atividades e NT" sheetId="88" r:id="rId7"/>
    <sheet name="N5-04_Vendas" sheetId="76" r:id="rId8"/>
    <sheet name="N5-05-  Preços compra" sheetId="128" r:id="rId9"/>
    <sheet name="N5 - 06 - FSE - CUR" sheetId="142" r:id="rId10"/>
    <sheet name="N5 - 07- Pessoal - CUR" sheetId="149" r:id="rId11"/>
    <sheet name="N5-08-CVEE_PRE - Medidas mitig" sheetId="131" r:id="rId12"/>
    <sheet name="N5-09-Ativo Fixo - Comerc." sheetId="143" r:id="rId13"/>
    <sheet name="N5-10-Amortizações - Comerc." sheetId="144" r:id="rId14"/>
    <sheet name="N5-11-Ativo Fixo - CVEEFC" sheetId="145" r:id="rId15"/>
    <sheet name="N5-12-Amortizações - CVEEFC" sheetId="146" r:id="rId16"/>
    <sheet name="N5-13-Ativo Fixo - CVEEPRE" sheetId="147" r:id="rId17"/>
    <sheet name="N5-14-Amortizações - CVEEPRE" sheetId="148" r:id="rId18"/>
    <sheet name="N5-15-Ativo Fixo - O. funções" sheetId="151" r:id="rId19"/>
    <sheet name="N5-16-Amortizações - O. funções" sheetId="152" r:id="rId20"/>
    <sheet name="N5-17-Reg -Ativos Act&amp;NT" sheetId="71" r:id="rId21"/>
    <sheet name="N5-18- CVEE PRE_Ajust_t-1" sheetId="133" r:id="rId22"/>
    <sheet name="N5 - 19 - Ajust t-1 - OutrasF" sheetId="150" r:id="rId23"/>
    <sheet name="N5-20- CVEE FC_Ajust_t-1" sheetId="134" r:id="rId24"/>
    <sheet name="N5 - 21 - Crédito consumidores" sheetId="140" r:id="rId25"/>
    <sheet name="Capa Informação Estatística" sheetId="89" r:id="rId26"/>
    <sheet name="N5-22-CUR - Balanço Energia PRE" sheetId="123" r:id="rId27"/>
    <sheet name="N5-23-CUR - Balanço Energia FC" sheetId="154" r:id="rId28"/>
    <sheet name="N5-24-CUR - Bal Energia Facilit" sheetId="153" r:id="rId29"/>
    <sheet name="N5-25-CUR - Clientes" sheetId="51" r:id="rId30"/>
    <sheet name="N5-26-Reg - FTE" sheetId="43" r:id="rId31"/>
    <sheet name="N5-27-CUR - Pressupostos" sheetId="130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MI55" localSheetId="3">'[1]Remuneração Mensal_CogP57-2002'!$C$43</definedName>
    <definedName name="_EMI55" localSheetId="5">'[2]Remuneração Mensal_CogP57-2002'!$C$43</definedName>
    <definedName name="_EMI55" localSheetId="9">'[2]Remuneração Mensal_CogP57-2002'!$C$43</definedName>
    <definedName name="_EMI55" localSheetId="10">'[2]Remuneração Mensal_CogP57-2002'!$C$43</definedName>
    <definedName name="_EMI55" localSheetId="22">'[1]Remuneração Mensal_CogP57-2002'!$C$43</definedName>
    <definedName name="_EMI55" localSheetId="24">'[1]Remuneração Mensal_CogP57-2002'!$C$43</definedName>
    <definedName name="_EMI55">'[3]Remuneração Mensal_CogP57-2002'!$C$43</definedName>
    <definedName name="_Fill" localSheetId="10" hidden="1">#REF!</definedName>
    <definedName name="_Fill" localSheetId="22" hidden="1">#REF!</definedName>
    <definedName name="_Fill" localSheetId="27" hidden="1">#REF!</definedName>
    <definedName name="_Fill" localSheetId="28" hidden="1">#REF!</definedName>
    <definedName name="_Fill" hidden="1">#REF!</definedName>
    <definedName name="_xlnm._FilterDatabase" localSheetId="0" hidden="1">Índice!$C$6:$D$33</definedName>
    <definedName name="_Key1" localSheetId="5" hidden="1">#REF!</definedName>
    <definedName name="_Key1" localSheetId="10" hidden="1">#REF!</definedName>
    <definedName name="_Key1" localSheetId="22" hidden="1">#REF!</definedName>
    <definedName name="_Key1" localSheetId="20" hidden="1">#REF!</definedName>
    <definedName name="_Key1" localSheetId="27" hidden="1">#REF!</definedName>
    <definedName name="_Key1" localSheetId="28" hidden="1">#REF!</definedName>
    <definedName name="_Key1" hidden="1">#REF!</definedName>
    <definedName name="_Key10" localSheetId="10" hidden="1">#REF!</definedName>
    <definedName name="_Key10" localSheetId="22" hidden="1">#REF!</definedName>
    <definedName name="_Key10" localSheetId="27" hidden="1">#REF!</definedName>
    <definedName name="_Key10" localSheetId="28" hidden="1">#REF!</definedName>
    <definedName name="_Key10" hidden="1">#REF!</definedName>
    <definedName name="_Key12" localSheetId="10" hidden="1">#REF!</definedName>
    <definedName name="_Key12" localSheetId="22" hidden="1">#REF!</definedName>
    <definedName name="_Key12" localSheetId="27" hidden="1">#REF!</definedName>
    <definedName name="_Key12" localSheetId="28" hidden="1">#REF!</definedName>
    <definedName name="_Key12" hidden="1">#REF!</definedName>
    <definedName name="_Key2" localSheetId="10" hidden="1">#REF!</definedName>
    <definedName name="_Key2" localSheetId="22" hidden="1">#REF!</definedName>
    <definedName name="_Key2" localSheetId="27" hidden="1">#REF!</definedName>
    <definedName name="_Key2" localSheetId="28" hidden="1">#REF!</definedName>
    <definedName name="_Key2" hidden="1">#REF!</definedName>
    <definedName name="_MatInverse_In" localSheetId="5" hidden="1">#REF!</definedName>
    <definedName name="_MatInverse_In" localSheetId="20" hidden="1">#REF!</definedName>
    <definedName name="_MatInverse_Out" localSheetId="5" hidden="1">#REF!</definedName>
    <definedName name="_MatInverse_Out" localSheetId="20" hidden="1">#REF!</definedName>
    <definedName name="_Order1" hidden="1">255</definedName>
    <definedName name="_Order2" hidden="1">255</definedName>
    <definedName name="_Sort" localSheetId="5" hidden="1">#REF!</definedName>
    <definedName name="_Sort" localSheetId="10" hidden="1">#REF!</definedName>
    <definedName name="_Sort" localSheetId="22" hidden="1">#REF!</definedName>
    <definedName name="_Sort" localSheetId="20" hidden="1">#REF!</definedName>
    <definedName name="_Sort" localSheetId="27" hidden="1">#REF!</definedName>
    <definedName name="_Sort" localSheetId="28" hidden="1">#REF!</definedName>
    <definedName name="_Sort" hidden="1">#REF!</definedName>
    <definedName name="anscount" hidden="1">21</definedName>
    <definedName name="_xlnm.Print_Area" localSheetId="6">'Capa Atividades e NT'!$B$1:$M$55</definedName>
    <definedName name="_xlnm.Print_Area" localSheetId="1">'Capa Atividades Globais'!$B$1:$M$55</definedName>
    <definedName name="_xlnm.Print_Area" localSheetId="4">'Capa Atividades Reguladas'!$B$1:$M$55</definedName>
    <definedName name="_xlnm.Print_Area" localSheetId="25">'Capa Informação Estatística'!$B$1:$M$55</definedName>
    <definedName name="_xlnm.Print_Area" localSheetId="0">Índice!#REF!</definedName>
    <definedName name="_xlnm.Print_Area" localSheetId="3">'N5 - 02 - Balanço'!$B$2:$E$46</definedName>
    <definedName name="_xlnm.Print_Area" localSheetId="5">'N5 - 03 -DR Operac por Ati'!$B$2:$BN$92</definedName>
    <definedName name="_xlnm.Print_Area" localSheetId="9">'N5 - 06 - FSE - CUR'!$B$2:$BO$50</definedName>
    <definedName name="_xlnm.Print_Area" localSheetId="10">'N5 - 07- Pessoal - CUR'!$B$2:$AT$28</definedName>
    <definedName name="_xlnm.Print_Area" localSheetId="22">'N5 - 19 - Ajust t-1 - OutrasF'!$B$1:$D$18</definedName>
    <definedName name="_xlnm.Print_Area" localSheetId="24">'N5 - 21 - Crédito consumidores'!$B$1:$H$13</definedName>
    <definedName name="_xlnm.Print_Area" localSheetId="2">'N5-01-CUR - DR'!$B$2:$D$37</definedName>
    <definedName name="_xlnm.Print_Area" localSheetId="7">'N5-04_Vendas'!$B$2:$I$92</definedName>
    <definedName name="_xlnm.Print_Area" localSheetId="8">'N5-05-  Preços compra'!$C$1:$J$14</definedName>
    <definedName name="_xlnm.Print_Area" localSheetId="20">'N5-17-Reg -Ativos Act&amp;NT'!$B$2:$E$72</definedName>
    <definedName name="_xlnm.Print_Area" localSheetId="21">'N5-18- CVEE PRE_Ajust_t-1'!$A$1:$D$61</definedName>
    <definedName name="_xlnm.Print_Area" localSheetId="23">'N5-20- CVEE FC_Ajust_t-1'!#REF!</definedName>
    <definedName name="_xlnm.Print_Area" localSheetId="26">'N5-22-CUR - Balanço Energia PRE'!$B$2:$K$58</definedName>
    <definedName name="_xlnm.Print_Area" localSheetId="27">'N5-23-CUR - Balanço Energia FC'!$B$2:$K$4</definedName>
    <definedName name="_xlnm.Print_Area" localSheetId="28">'N5-24-CUR - Bal Energia Facilit'!$C$2:$L$21</definedName>
    <definedName name="_xlnm.Print_Area" localSheetId="29">'N5-25-CUR - Clientes'!$B$2:$E$33</definedName>
    <definedName name="_xlnm.Print_Area" localSheetId="30">'N5-26-Reg - FTE'!$B$2:$N$9</definedName>
    <definedName name="AS2DocOpenMode" hidden="1">"AS2DocumentEdit"</definedName>
    <definedName name="auto_cons_vap" localSheetId="5">#REF!</definedName>
    <definedName name="auto_cons_vap" localSheetId="9">#REF!</definedName>
    <definedName name="auto_cons_vap" localSheetId="10">#REF!</definedName>
    <definedName name="auto_cons_vap" localSheetId="22">#REF!</definedName>
    <definedName name="auto_cons_vap" localSheetId="24">#REF!</definedName>
    <definedName name="auto_cons_vap" localSheetId="27">#REF!</definedName>
    <definedName name="auto_cons_vap" localSheetId="28">#REF!</definedName>
    <definedName name="auto_cons_vap">#REF!</definedName>
    <definedName name="ax" localSheetId="5" hidden="1">Main.SAPF4Help()</definedName>
    <definedName name="ax" localSheetId="9" hidden="1">Main.SAPF4Help()</definedName>
    <definedName name="ax" localSheetId="10" hidden="1">Main.SAPF4Help()</definedName>
    <definedName name="ax" localSheetId="20" hidden="1">Main.SAPF4Help()</definedName>
    <definedName name="az" localSheetId="5" hidden="1">Main.SAPF4Help()</definedName>
    <definedName name="az" localSheetId="9" hidden="1">Main.SAPF4Help()</definedName>
    <definedName name="az" localSheetId="10" hidden="1">Main.SAPF4Help()</definedName>
    <definedName name="az" localSheetId="20" hidden="1">Main.SAPF4Help()</definedName>
    <definedName name="bal" localSheetId="3">#REF!</definedName>
    <definedName name="bal" localSheetId="5">#REF!</definedName>
    <definedName name="bal" localSheetId="9">#REF!</definedName>
    <definedName name="bal" localSheetId="10">#REF!</definedName>
    <definedName name="bal" localSheetId="22">#REF!</definedName>
    <definedName name="bal" localSheetId="24">#REF!</definedName>
    <definedName name="bal" localSheetId="27">#REF!</definedName>
    <definedName name="bal" localSheetId="28">#REF!</definedName>
    <definedName name="bal">#REF!</definedName>
    <definedName name="bx" localSheetId="5" hidden="1">Main.SAPF4Help()</definedName>
    <definedName name="bx" localSheetId="9" hidden="1">Main.SAPF4Help()</definedName>
    <definedName name="bx" localSheetId="10" hidden="1">Main.SAPF4Help()</definedName>
    <definedName name="bx" localSheetId="20" hidden="1">Main.SAPF4Help()</definedName>
    <definedName name="CCRef" localSheetId="3">'[1]Remuneração Mensal_Solar150MVA'!$O$9</definedName>
    <definedName name="CCRef" localSheetId="5">'[2]Remuneração Mensal_Solar150MVA'!$O$9</definedName>
    <definedName name="CCRef" localSheetId="9">'[2]Remuneração Mensal_Solar150MVA'!$O$9</definedName>
    <definedName name="CCRef" localSheetId="10">'[2]Remuneração Mensal_Solar150MVA'!$O$9</definedName>
    <definedName name="CCRef" localSheetId="22">'[1]Remuneração Mensal_Solar150MVA'!$O$9</definedName>
    <definedName name="CCRef" localSheetId="24">'[1]Remuneração Mensal_Solar150MVA'!$O$9</definedName>
    <definedName name="CCRef">'[3]Remuneração Mensal_Solar150MVA'!$O$9</definedName>
    <definedName name="cen_BRENT" localSheetId="3">[4]RESUMO_PROJ!#REF!</definedName>
    <definedName name="cen_BRENT" localSheetId="5">[5]RESUMO_PROJ!#REF!</definedName>
    <definedName name="cen_BRENT" localSheetId="9">[5]RESUMO_PROJ!#REF!</definedName>
    <definedName name="cen_BRENT" localSheetId="10">[5]RESUMO_PROJ!#REF!</definedName>
    <definedName name="cen_BRENT" localSheetId="22">[4]RESUMO_PROJ!#REF!</definedName>
    <definedName name="cen_BRENT" localSheetId="24">[4]RESUMO_PROJ!#REF!</definedName>
    <definedName name="cen_BRENT" localSheetId="27">[4]RESUMO_PROJ!#REF!</definedName>
    <definedName name="cen_BRENT" localSheetId="28">[4]RESUMO_PROJ!#REF!</definedName>
    <definedName name="cen_BRENT">[4]RESUMO_PROJ!#REF!</definedName>
    <definedName name="cenario" localSheetId="5">[5]RESUMO_PROJ!#REF!</definedName>
    <definedName name="cenario" localSheetId="9">[5]RESUMO_PROJ!#REF!</definedName>
    <definedName name="cenario" localSheetId="10">[5]RESUMO_PROJ!#REF!</definedName>
    <definedName name="cenario" localSheetId="22">[4]RESUMO_PROJ!#REF!</definedName>
    <definedName name="cenario" localSheetId="27">[4]RESUMO_PROJ!#REF!</definedName>
    <definedName name="cenario" localSheetId="28">[4]RESUMO_PROJ!#REF!</definedName>
    <definedName name="cenario">[4]RESUMO_PROJ!#REF!</definedName>
    <definedName name="cenario_consumos" localSheetId="5">[5]RESUMO_PROJ!#REF!</definedName>
    <definedName name="cenario_consumos" localSheetId="9">[5]RESUMO_PROJ!#REF!</definedName>
    <definedName name="cenario_consumos" localSheetId="10">[5]RESUMO_PROJ!#REF!</definedName>
    <definedName name="cenario_consumos" localSheetId="22">[4]RESUMO_PROJ!#REF!</definedName>
    <definedName name="cenario_consumos" localSheetId="27">[4]RESUMO_PROJ!#REF!</definedName>
    <definedName name="cenario_consumos" localSheetId="28">[4]RESUMO_PROJ!#REF!</definedName>
    <definedName name="cenario_consumos">[4]RESUMO_PROJ!#REF!</definedName>
    <definedName name="Clientes" localSheetId="5" hidden="1">Main.SAPF4Help()</definedName>
    <definedName name="Clientes" localSheetId="9" hidden="1">Main.SAPF4Help()</definedName>
    <definedName name="Clientes" localSheetId="10" hidden="1">Main.SAPF4Help()</definedName>
    <definedName name="Clientes" localSheetId="20" hidden="1">Main.SAPF4Help()</definedName>
    <definedName name="cond" localSheetId="5">[5]RESUMO_PROJ!$Q$6</definedName>
    <definedName name="cond" localSheetId="9">[5]RESUMO_PROJ!$Q$6</definedName>
    <definedName name="cond" localSheetId="10">[5]RESUMO_PROJ!$Q$6</definedName>
    <definedName name="cond">[4]RESUMO_PROJ!$Q$6</definedName>
    <definedName name="conseeparagem" localSheetId="5">'[5]DADOS PROD&amp;CONS'!$H$139</definedName>
    <definedName name="conseeparagem" localSheetId="9">'[5]DADOS PROD&amp;CONS'!$H$139</definedName>
    <definedName name="conseeparagem" localSheetId="10">'[5]DADOS PROD&amp;CONS'!$H$139</definedName>
    <definedName name="conseeparagem">'[4]DADOS PROD&amp;CONS'!$H$139</definedName>
    <definedName name="CPT_1" localSheetId="27">#REF!</definedName>
    <definedName name="CPT_1" localSheetId="28">#REF!</definedName>
    <definedName name="CPT_1">#REF!</definedName>
    <definedName name="dacp" localSheetId="3">#REF!</definedName>
    <definedName name="dacp" localSheetId="5">#REF!</definedName>
    <definedName name="dacp" localSheetId="9">#REF!</definedName>
    <definedName name="dacp" localSheetId="10">#REF!</definedName>
    <definedName name="dacp" localSheetId="22">#REF!</definedName>
    <definedName name="dacp" localSheetId="24">#REF!</definedName>
    <definedName name="dacp" localSheetId="27">#REF!</definedName>
    <definedName name="dacp" localSheetId="28">#REF!</definedName>
    <definedName name="dacp">#REF!</definedName>
    <definedName name="data_invest_ref" localSheetId="5">[5]RESUMO_PROJ!#REF!</definedName>
    <definedName name="data_invest_ref" localSheetId="9">[5]RESUMO_PROJ!#REF!</definedName>
    <definedName name="data_invest_ref" localSheetId="10">[5]RESUMO_PROJ!#REF!</definedName>
    <definedName name="data_invest_ref" localSheetId="22">[4]RESUMO_PROJ!#REF!</definedName>
    <definedName name="data_invest_ref" localSheetId="24">[4]RESUMO_PROJ!#REF!</definedName>
    <definedName name="data_invest_ref" localSheetId="27">[4]RESUMO_PROJ!#REF!</definedName>
    <definedName name="data_invest_ref" localSheetId="28">[4]RESUMO_PROJ!#REF!</definedName>
    <definedName name="data_invest_ref">[4]RESUMO_PROJ!#REF!</definedName>
    <definedName name="de" localSheetId="27">#REF!</definedName>
    <definedName name="de" localSheetId="28">#REF!</definedName>
    <definedName name="de">#REF!</definedName>
    <definedName name="drf" localSheetId="5">#REF!</definedName>
    <definedName name="drf" localSheetId="9">#REF!</definedName>
    <definedName name="drf" localSheetId="10">#REF!</definedName>
    <definedName name="drf" localSheetId="22">#REF!</definedName>
    <definedName name="drf" localSheetId="24">#REF!</definedName>
    <definedName name="drf" localSheetId="27">#REF!</definedName>
    <definedName name="drf" localSheetId="28">#REF!</definedName>
    <definedName name="drf">#REF!</definedName>
    <definedName name="drn" localSheetId="5">#REF!</definedName>
    <definedName name="drn" localSheetId="9">#REF!</definedName>
    <definedName name="drn" localSheetId="10">#REF!</definedName>
    <definedName name="drn" localSheetId="22">#REF!</definedName>
    <definedName name="drn" localSheetId="24">#REF!</definedName>
    <definedName name="drn" localSheetId="27">#REF!</definedName>
    <definedName name="drn" localSheetId="28">#REF!</definedName>
    <definedName name="drn">#REF!</definedName>
    <definedName name="ECEref" localSheetId="3">'[1]Remuneração Mensal_Solar150MVA'!$O$8</definedName>
    <definedName name="ECEref" localSheetId="5">'[2]Remuneração Mensal_Solar150MVA'!$O$8</definedName>
    <definedName name="ECEref" localSheetId="9">'[2]Remuneração Mensal_Solar150MVA'!$O$8</definedName>
    <definedName name="ECEref" localSheetId="10">'[2]Remuneração Mensal_Solar150MVA'!$O$8</definedName>
    <definedName name="ECEref" localSheetId="22">'[1]Remuneração Mensal_Solar150MVA'!$O$8</definedName>
    <definedName name="ECEref" localSheetId="24">'[1]Remuneração Mensal_Solar150MVA'!$O$8</definedName>
    <definedName name="ECEref">'[3]Remuneração Mensal_Solar150MVA'!$O$8</definedName>
    <definedName name="ECR" localSheetId="3">'[1]Remuneração Mensal_Solar150MVA'!$H$18</definedName>
    <definedName name="ECR" localSheetId="5">'[2]Remuneração Mensal_Solar150MVA'!$H$18</definedName>
    <definedName name="ECR" localSheetId="9">'[2]Remuneração Mensal_Solar150MVA'!$H$18</definedName>
    <definedName name="ECR" localSheetId="10">'[2]Remuneração Mensal_Solar150MVA'!$H$18</definedName>
    <definedName name="ECR" localSheetId="22">'[1]Remuneração Mensal_Solar150MVA'!$H$18</definedName>
    <definedName name="ECR" localSheetId="24">'[1]Remuneração Mensal_Solar150MVA'!$H$18</definedName>
    <definedName name="ECR">'[3]Remuneração Mensal_Solar150MVA'!$H$18</definedName>
    <definedName name="EV__LASTREFTIME__" hidden="1">40567.7804166667</definedName>
    <definedName name="f" localSheetId="10" hidden="1">#REF!</definedName>
    <definedName name="f" localSheetId="22" hidden="1">#REF!</definedName>
    <definedName name="f" localSheetId="27" hidden="1">#REF!</definedName>
    <definedName name="f" localSheetId="28" hidden="1">#REF!</definedName>
    <definedName name="f" hidden="1">#REF!</definedName>
    <definedName name="fact_TV" localSheetId="5">#REF!</definedName>
    <definedName name="fact_TV" localSheetId="9">#REF!</definedName>
    <definedName name="fact_TV" localSheetId="10">#REF!</definedName>
    <definedName name="fact_TV" localSheetId="22">#REF!</definedName>
    <definedName name="fact_TV" localSheetId="24">#REF!</definedName>
    <definedName name="fact_TV" localSheetId="27">#REF!</definedName>
    <definedName name="fact_TV" localSheetId="28">#REF!</definedName>
    <definedName name="fact_TV">#REF!</definedName>
    <definedName name="g" localSheetId="10" hidden="1">#REF!</definedName>
    <definedName name="g" localSheetId="22" hidden="1">#REF!</definedName>
    <definedName name="g" localSheetId="27" hidden="1">#REF!</definedName>
    <definedName name="g" localSheetId="28" hidden="1">#REF!</definedName>
    <definedName name="g" hidden="1">#REF!</definedName>
    <definedName name="HTML_CodePage" hidden="1">1252</definedName>
    <definedName name="HTML_Control" localSheetId="3" hidden="1">{"'Front_Page'!$F$190"}</definedName>
    <definedName name="HTML_Control" localSheetId="5" hidden="1">{"'Front_Page'!$F$190"}</definedName>
    <definedName name="HTML_Control" localSheetId="9" hidden="1">{"'Front_Page'!$F$190"}</definedName>
    <definedName name="HTML_Control" localSheetId="10" hidden="1">{"'Front_Page'!$F$190"}</definedName>
    <definedName name="HTML_Control" localSheetId="22" hidden="1">{"'Front_Page'!$F$190"}</definedName>
    <definedName name="HTML_Control" localSheetId="24" hidden="1">{"'Front_Page'!$F$190"}</definedName>
    <definedName name="HTML_Control" localSheetId="23" hidden="1">{"'Front_Page'!$F$190"}</definedName>
    <definedName name="HTML_Control" hidden="1">{"'Front_Page'!$F$190"}</definedName>
    <definedName name="HTML_Description" hidden="1">""</definedName>
    <definedName name="HTML_Email" hidden="1">""</definedName>
    <definedName name="HTML_Header" hidden="1">"Sheet1"</definedName>
    <definedName name="HTML_LastUpdate" hidden="1">"9/27/02"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"E:\Plest\Inf_Gestão_2002\Investimento\Agosto\Grafico_AGO_02.htm"</definedName>
    <definedName name="HTML_Title" hidden="1">""</definedName>
    <definedName name="Infl">[6]PresGerais!$46:$46</definedName>
    <definedName name="Infl_1992">[7]PresGerais!$48:$48</definedName>
    <definedName name="inicionovacog" localSheetId="5">[8]RESUMO_PROJ!$I$15</definedName>
    <definedName name="inicionovacog" localSheetId="9">[8]RESUMO_PROJ!$I$15</definedName>
    <definedName name="inicionovacog" localSheetId="10">[8]RESUMO_PROJ!$I$15</definedName>
    <definedName name="inicionovacog">[9]RESUMO_PROJ!$I$15</definedName>
    <definedName name="IPC_1992">[7]PresGerais!$48:$48</definedName>
    <definedName name="IPC_1995">[6]PresGerais!$48:$48</definedName>
    <definedName name="IPC_2004">[6]PresGerais!$49:$49</definedName>
    <definedName name="IPC_2010">[6]PresGerais!$52:$52</definedName>
    <definedName name="IPC_Cisao" localSheetId="27">#REF!</definedName>
    <definedName name="IPC_Cisao" localSheetId="28">#REF!</definedName>
    <definedName name="IPC_Cisao">#REF!</definedName>
    <definedName name="IPCm_1" localSheetId="3">'[1]Remuneração Mensal_Solar150MVA'!$L$8</definedName>
    <definedName name="IPCm_1" localSheetId="5">'[2]Remuneração Mensal_Solar150MVA'!$L$8</definedName>
    <definedName name="IPCm_1" localSheetId="9">'[2]Remuneração Mensal_Solar150MVA'!$L$8</definedName>
    <definedName name="IPCm_1" localSheetId="10">'[2]Remuneração Mensal_Solar150MVA'!$L$8</definedName>
    <definedName name="IPCm_1" localSheetId="22">'[1]Remuneração Mensal_Solar150MVA'!$L$8</definedName>
    <definedName name="IPCm_1" localSheetId="24">'[1]Remuneração Mensal_Solar150MVA'!$L$8</definedName>
    <definedName name="IPCm_1">'[3]Remuneração Mensal_Solar150MVA'!$L$8</definedName>
    <definedName name="IPCref" localSheetId="3">'[1]Remuneração Mensal_Solar150MVA'!$L$7</definedName>
    <definedName name="IPCref" localSheetId="5">'[2]Remuneração Mensal_Solar150MVA'!$L$7</definedName>
    <definedName name="IPCref" localSheetId="9">'[2]Remuneração Mensal_Solar150MVA'!$L$7</definedName>
    <definedName name="IPCref" localSheetId="10">'[2]Remuneração Mensal_Solar150MVA'!$L$7</definedName>
    <definedName name="IPCref" localSheetId="22">'[1]Remuneração Mensal_Solar150MVA'!$L$7</definedName>
    <definedName name="IPCref" localSheetId="24">'[1]Remuneração Mensal_Solar150MVA'!$L$7</definedName>
    <definedName name="IPCref">'[3]Remuneração Mensal_Solar150MVA'!$L$7</definedName>
    <definedName name="IRC">[6]PresGerais!$59:$59</definedName>
    <definedName name="j" localSheetId="27">#REF!</definedName>
    <definedName name="j" localSheetId="28">#REF!</definedName>
    <definedName name="j">#REF!</definedName>
    <definedName name="KMHO" localSheetId="3">'[1]Remuneração Mensal_Solar150MVA'!$H$22</definedName>
    <definedName name="KMHO" localSheetId="5">'[2]Remuneração Mensal_Solar150MVA'!$H$22</definedName>
    <definedName name="KMHO" localSheetId="9">'[2]Remuneração Mensal_Solar150MVA'!$H$22</definedName>
    <definedName name="KMHO" localSheetId="10">'[2]Remuneração Mensal_Solar150MVA'!$H$22</definedName>
    <definedName name="KMHO" localSheetId="22">'[1]Remuneração Mensal_Solar150MVA'!$H$22</definedName>
    <definedName name="KMHO" localSheetId="24">'[1]Remuneração Mensal_Solar150MVA'!$H$22</definedName>
    <definedName name="KMHO">'[3]Remuneração Mensal_Solar150MVA'!$H$22</definedName>
    <definedName name="LEV" localSheetId="3">'[1]Remuneração Mensal_Solar150MVA'!$O$18</definedName>
    <definedName name="LEV" localSheetId="5">'[2]Remuneração Mensal_Solar150MVA'!$O$18</definedName>
    <definedName name="LEV" localSheetId="9">'[2]Remuneração Mensal_Solar150MVA'!$O$18</definedName>
    <definedName name="LEV" localSheetId="10">'[2]Remuneração Mensal_Solar150MVA'!$O$18</definedName>
    <definedName name="LEV" localSheetId="22">'[1]Remuneração Mensal_Solar150MVA'!$O$18</definedName>
    <definedName name="LEV" localSheetId="24">'[1]Remuneração Mensal_Solar150MVA'!$O$18</definedName>
    <definedName name="LEV">'[3]Remuneração Mensal_Solar150MVA'!$O$18</definedName>
    <definedName name="limcount" hidden="1">21</definedName>
    <definedName name="Macro10">#N/A</definedName>
    <definedName name="Macro11">#N/A</definedName>
    <definedName name="Macro12">#N/A</definedName>
    <definedName name="Macro13">#N/A</definedName>
    <definedName name="Macro14">#N/A</definedName>
    <definedName name="Macro15">#N/A</definedName>
    <definedName name="Macro16">#N/A</definedName>
    <definedName name="Macro17">#N/A</definedName>
    <definedName name="Macro8">#N/A</definedName>
    <definedName name="meses">[6]PresGerais!$26:$26</definedName>
    <definedName name="NDM" localSheetId="3">'[1]Remuneração Mensal_Solar150MVA'!$O$16</definedName>
    <definedName name="NDM" localSheetId="5">'[2]Remuneração Mensal_Solar150MVA'!$O$16</definedName>
    <definedName name="NDM" localSheetId="9">'[2]Remuneração Mensal_Solar150MVA'!$O$16</definedName>
    <definedName name="NDM" localSheetId="10">'[2]Remuneração Mensal_Solar150MVA'!$O$16</definedName>
    <definedName name="NDM" localSheetId="22">'[1]Remuneração Mensal_Solar150MVA'!$O$16</definedName>
    <definedName name="NDM" localSheetId="24">'[1]Remuneração Mensal_Solar150MVA'!$O$16</definedName>
    <definedName name="NDM">'[3]Remuneração Mensal_Solar150MVA'!$O$16</definedName>
    <definedName name="NHOref" localSheetId="3">'[1]Remuneração Mensal_Solar150MVA'!$O$15</definedName>
    <definedName name="NHOref" localSheetId="5">'[2]Remuneração Mensal_Solar150MVA'!$O$15</definedName>
    <definedName name="NHOref" localSheetId="9">'[2]Remuneração Mensal_Solar150MVA'!$O$15</definedName>
    <definedName name="NHOref" localSheetId="10">'[2]Remuneração Mensal_Solar150MVA'!$O$15</definedName>
    <definedName name="NHOref" localSheetId="22">'[1]Remuneração Mensal_Solar150MVA'!$O$15</definedName>
    <definedName name="NHOref" localSheetId="24">'[1]Remuneração Mensal_Solar150MVA'!$O$15</definedName>
    <definedName name="NHOref">'[3]Remuneração Mensal_Solar150MVA'!$O$15</definedName>
    <definedName name="NHPref" localSheetId="3">'[1]Remuneração Mensal_Solar150MVA'!$O$14</definedName>
    <definedName name="NHPref" localSheetId="5">'[2]Remuneração Mensal_Solar150MVA'!$O$14</definedName>
    <definedName name="NHPref" localSheetId="9">'[2]Remuneração Mensal_Solar150MVA'!$O$14</definedName>
    <definedName name="NHPref" localSheetId="10">'[2]Remuneração Mensal_Solar150MVA'!$O$14</definedName>
    <definedName name="NHPref" localSheetId="22">'[1]Remuneração Mensal_Solar150MVA'!$O$14</definedName>
    <definedName name="NHPref" localSheetId="24">'[1]Remuneração Mensal_Solar150MVA'!$O$14</definedName>
    <definedName name="NHPref">'[3]Remuneração Mensal_Solar150MVA'!$O$14</definedName>
    <definedName name="PA_VRD" localSheetId="3">'[1]Remuneração Mensal_Solar150MVA'!$C$30</definedName>
    <definedName name="PA_VRD" localSheetId="5">'[2]Remuneração Mensal_Solar150MVA'!$C$30</definedName>
    <definedName name="PA_VRD" localSheetId="9">'[2]Remuneração Mensal_Solar150MVA'!$C$30</definedName>
    <definedName name="PA_VRD" localSheetId="10">'[2]Remuneração Mensal_Solar150MVA'!$C$30</definedName>
    <definedName name="PA_VRD" localSheetId="22">'[1]Remuneração Mensal_Solar150MVA'!$C$30</definedName>
    <definedName name="PA_VRD" localSheetId="24">'[1]Remuneração Mensal_Solar150MVA'!$C$30</definedName>
    <definedName name="PA_VRD">'[3]Remuneração Mensal_Solar150MVA'!$C$30</definedName>
    <definedName name="Pal_Workbook_GUID" hidden="1">"72R1A7TSHV953ZFTRISYMIWZ"</definedName>
    <definedName name="Pdec" localSheetId="3">'[1]Remuneração Mensal_Solar150MVA'!$H$8</definedName>
    <definedName name="Pdec" localSheetId="5">'[2]Remuneração Mensal_Solar150MVA'!$H$8</definedName>
    <definedName name="Pdec" localSheetId="9">'[2]Remuneração Mensal_Solar150MVA'!$H$8</definedName>
    <definedName name="Pdec" localSheetId="10">'[2]Remuneração Mensal_Solar150MVA'!$H$8</definedName>
    <definedName name="Pdec" localSheetId="22">'[1]Remuneração Mensal_Solar150MVA'!$H$8</definedName>
    <definedName name="Pdec" localSheetId="24">'[1]Remuneração Mensal_Solar150MVA'!$H$8</definedName>
    <definedName name="Pdec">'[3]Remuneração Mensal_Solar150MVA'!$H$8</definedName>
    <definedName name="PF_U_ref" localSheetId="3">'[1]Remuneração Mensal_Solar150MVA'!$O$11</definedName>
    <definedName name="PF_U_ref" localSheetId="5">'[2]Remuneração Mensal_Solar150MVA'!$O$11</definedName>
    <definedName name="PF_U_ref" localSheetId="9">'[2]Remuneração Mensal_Solar150MVA'!$O$11</definedName>
    <definedName name="PF_U_ref" localSheetId="10">'[2]Remuneração Mensal_Solar150MVA'!$O$11</definedName>
    <definedName name="PF_U_ref" localSheetId="22">'[1]Remuneração Mensal_Solar150MVA'!$O$11</definedName>
    <definedName name="PF_U_ref" localSheetId="24">'[1]Remuneração Mensal_Solar150MVA'!$O$11</definedName>
    <definedName name="PF_U_ref">'[3]Remuneração Mensal_Solar150MVA'!$O$11</definedName>
    <definedName name="PF_VRD" localSheetId="3">'[1]Remuneração Mensal_Solar150MVA'!$C$12</definedName>
    <definedName name="PF_VRD" localSheetId="5">'[2]Remuneração Mensal_Solar150MVA'!$C$12</definedName>
    <definedName name="PF_VRD" localSheetId="9">'[2]Remuneração Mensal_Solar150MVA'!$C$12</definedName>
    <definedName name="PF_VRD" localSheetId="10">'[2]Remuneração Mensal_Solar150MVA'!$C$12</definedName>
    <definedName name="PF_VRD" localSheetId="22">'[1]Remuneração Mensal_Solar150MVA'!$C$12</definedName>
    <definedName name="PF_VRD" localSheetId="24">'[1]Remuneração Mensal_Solar150MVA'!$C$12</definedName>
    <definedName name="PF_VRD">'[3]Remuneração Mensal_Solar150MVA'!$C$12</definedName>
    <definedName name="PGA" localSheetId="3">'[1]Remuneração Mensal_CogP57-2002'!$H$8</definedName>
    <definedName name="PGA" localSheetId="5">'[2]Remuneração Mensal_CogP57-2002'!$H$8</definedName>
    <definedName name="PGA" localSheetId="9">'[2]Remuneração Mensal_CogP57-2002'!$H$8</definedName>
    <definedName name="PGA" localSheetId="10">'[2]Remuneração Mensal_CogP57-2002'!$H$8</definedName>
    <definedName name="PGA" localSheetId="22">'[1]Remuneração Mensal_CogP57-2002'!$H$8</definedName>
    <definedName name="PGA" localSheetId="24">'[1]Remuneração Mensal_CogP57-2002'!$H$8</definedName>
    <definedName name="PGA">'[3]Remuneração Mensal_CogP57-2002'!$H$8</definedName>
    <definedName name="portagens_gn" localSheetId="3">[4]RESUMO_PROJ!#REF!</definedName>
    <definedName name="portagens_gn" localSheetId="5">[5]RESUMO_PROJ!#REF!</definedName>
    <definedName name="portagens_gn" localSheetId="9">[5]RESUMO_PROJ!#REF!</definedName>
    <definedName name="portagens_gn" localSheetId="10">[5]RESUMO_PROJ!#REF!</definedName>
    <definedName name="portagens_gn" localSheetId="22">[4]RESUMO_PROJ!#REF!</definedName>
    <definedName name="portagens_gn" localSheetId="24">[4]RESUMO_PROJ!#REF!</definedName>
    <definedName name="portagens_gn" localSheetId="27">[4]RESUMO_PROJ!#REF!</definedName>
    <definedName name="portagens_gn" localSheetId="28">[4]RESUMO_PROJ!#REF!</definedName>
    <definedName name="portagens_gn">[4]RESUMO_PROJ!#REF!</definedName>
    <definedName name="potcontratbackup" localSheetId="5">'[5]DADOS PROD&amp;CONS'!$N$139</definedName>
    <definedName name="potcontratbackup" localSheetId="9">'[5]DADOS PROD&amp;CONS'!$N$139</definedName>
    <definedName name="potcontratbackup" localSheetId="10">'[5]DADOS PROD&amp;CONS'!$N$139</definedName>
    <definedName name="potcontratbackup">'[4]DADOS PROD&amp;CONS'!$N$139</definedName>
    <definedName name="PV_U_ref" localSheetId="3">'[1]Remuneração Mensal_Solar150MVA'!$O$12</definedName>
    <definedName name="PV_U_ref" localSheetId="5">'[2]Remuneração Mensal_Solar150MVA'!$O$12</definedName>
    <definedName name="PV_U_ref" localSheetId="9">'[2]Remuneração Mensal_Solar150MVA'!$O$12</definedName>
    <definedName name="PV_U_ref" localSheetId="10">'[2]Remuneração Mensal_Solar150MVA'!$O$12</definedName>
    <definedName name="PV_U_ref" localSheetId="22">'[1]Remuneração Mensal_Solar150MVA'!$O$12</definedName>
    <definedName name="PV_U_ref" localSheetId="24">'[1]Remuneração Mensal_Solar150MVA'!$O$12</definedName>
    <definedName name="PV_U_ref">'[3]Remuneração Mensal_Solar150MVA'!$O$12</definedName>
    <definedName name="PV_VRD" localSheetId="3">'[1]Remuneração Mensal_Solar150MVA'!$C$22</definedName>
    <definedName name="PV_VRD" localSheetId="5">'[2]Remuneração Mensal_Solar150MVA'!$C$22</definedName>
    <definedName name="PV_VRD" localSheetId="9">'[2]Remuneração Mensal_Solar150MVA'!$C$22</definedName>
    <definedName name="PV_VRD" localSheetId="10">'[2]Remuneração Mensal_Solar150MVA'!$C$22</definedName>
    <definedName name="PV_VRD" localSheetId="22">'[1]Remuneração Mensal_Solar150MVA'!$C$22</definedName>
    <definedName name="PV_VRD" localSheetId="24">'[1]Remuneração Mensal_Solar150MVA'!$C$22</definedName>
    <definedName name="PV_VRD">'[3]Remuneração Mensal_Solar150MVA'!$C$22</definedName>
    <definedName name="RiskAfterRecalcMacro" hidden="1">""</definedName>
    <definedName name="RiskAfterSimMacro" hidden="1">""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4352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da" localSheetId="10" hidden="1">'[10]Off-Shore'!#REF!</definedName>
    <definedName name="sada" localSheetId="22" hidden="1">'[10]Off-Shore'!#REF!</definedName>
    <definedName name="sada" localSheetId="27" hidden="1">'[10]Off-Shore'!#REF!</definedName>
    <definedName name="sada" localSheetId="28" hidden="1">'[10]Off-Shore'!#REF!</definedName>
    <definedName name="sada" hidden="1">'[10]Off-Shore'!#REF!</definedName>
    <definedName name="SAPBEXhrIndnt" hidden="1">"Wide"</definedName>
    <definedName name="SAPBEXrevision" hidden="1">1</definedName>
    <definedName name="SAPBEXsysID" hidden="1">"PW1"</definedName>
    <definedName name="SAPBEXwbID" hidden="1">"3JGKH3H9E8QXY6XFBZVZDMFO6"</definedName>
    <definedName name="SAPFuncF4Help" localSheetId="5" hidden="1">Main.SAPF4Help()</definedName>
    <definedName name="SAPFuncF4Help" localSheetId="9" hidden="1">Main.SAPF4Help()</definedName>
    <definedName name="SAPFuncF4Help" localSheetId="10" hidden="1">Main.SAPF4Help()</definedName>
    <definedName name="SAPFuncF4Help" localSheetId="20" hidden="1">Main.SAPF4Help()</definedName>
    <definedName name="SAPsysID" hidden="1">"708C5W7SBKP804JT78WJ0JNKI"</definedName>
    <definedName name="SAPwbID" hidden="1">"ARS"</definedName>
    <definedName name="sencount" hidden="1">21</definedName>
    <definedName name="tarifas" localSheetId="5">[11]Tarif!$C$5:$G$84</definedName>
    <definedName name="tarifas" localSheetId="9">[11]Tarif!$C$5:$G$84</definedName>
    <definedName name="tarifas" localSheetId="10">[11]Tarif!$C$5:$G$84</definedName>
    <definedName name="tarifas">[12]Tarif!$C$5:$G$84</definedName>
    <definedName name="tarifas_c" localSheetId="5">[11]Tarif!$C$3:$G$3</definedName>
    <definedName name="tarifas_c" localSheetId="9">[11]Tarif!$C$3:$G$3</definedName>
    <definedName name="tarifas_c" localSheetId="10">[11]Tarif!$C$3:$G$3</definedName>
    <definedName name="tarifas_c">[12]Tarif!$C$3:$G$3</definedName>
    <definedName name="tarifas_l" localSheetId="5">[11]Tarif!$B$5:$B$84</definedName>
    <definedName name="tarifas_l" localSheetId="9">[11]Tarif!$B$5:$B$84</definedName>
    <definedName name="tarifas_l" localSheetId="10">[11]Tarif!$B$5:$B$84</definedName>
    <definedName name="tarifas_l">[12]Tarif!$B$5:$B$84</definedName>
    <definedName name="taxa_vap_bruta" localSheetId="3">[4]RESUMO_PROJ!#REF!</definedName>
    <definedName name="taxa_vap_bruta" localSheetId="5">[5]RESUMO_PROJ!#REF!</definedName>
    <definedName name="taxa_vap_bruta" localSheetId="9">[5]RESUMO_PROJ!#REF!</definedName>
    <definedName name="taxa_vap_bruta" localSheetId="10">[5]RESUMO_PROJ!#REF!</definedName>
    <definedName name="taxa_vap_bruta" localSheetId="22">[4]RESUMO_PROJ!#REF!</definedName>
    <definedName name="taxa_vap_bruta" localSheetId="24">[4]RESUMO_PROJ!#REF!</definedName>
    <definedName name="taxa_vap_bruta" localSheetId="27">[4]RESUMO_PROJ!#REF!</definedName>
    <definedName name="taxa_vap_bruta" localSheetId="28">[4]RESUMO_PROJ!#REF!</definedName>
    <definedName name="taxa_vap_bruta">[4]RESUMO_PROJ!#REF!</definedName>
    <definedName name="taxa_vaporiz_liq" localSheetId="5">[5]RESUMO_PROJ!#REF!</definedName>
    <definedName name="taxa_vaporiz_liq" localSheetId="9">[5]RESUMO_PROJ!#REF!</definedName>
    <definedName name="taxa_vaporiz_liq" localSheetId="10">[5]RESUMO_PROJ!#REF!</definedName>
    <definedName name="taxa_vaporiz_liq" localSheetId="22">[4]RESUMO_PROJ!#REF!</definedName>
    <definedName name="taxa_vaporiz_liq" localSheetId="27">[4]RESUMO_PROJ!#REF!</definedName>
    <definedName name="taxa_vaporiz_liq" localSheetId="28">[4]RESUMO_PROJ!#REF!</definedName>
    <definedName name="taxa_vaporiz_liq">[4]RESUMO_PROJ!#REF!</definedName>
    <definedName name="TextRefCopyRangeCount" hidden="1">11</definedName>
    <definedName name="_xlnm.Print_Titles" localSheetId="7">'N5-04_Vendas'!#REF!</definedName>
    <definedName name="_xlnm.Print_Titles" localSheetId="20">'N5-17-Reg -Ativos Act&amp;NT'!$2:$3</definedName>
    <definedName name="vapor_refinaria" localSheetId="3">[4]RESUMO_PROJ!#REF!</definedName>
    <definedName name="vapor_refinaria" localSheetId="5">[5]RESUMO_PROJ!#REF!</definedName>
    <definedName name="vapor_refinaria" localSheetId="9">[5]RESUMO_PROJ!#REF!</definedName>
    <definedName name="vapor_refinaria" localSheetId="10">[5]RESUMO_PROJ!#REF!</definedName>
    <definedName name="vapor_refinaria" localSheetId="22">[4]RESUMO_PROJ!#REF!</definedName>
    <definedName name="vapor_refinaria" localSheetId="24">[4]RESUMO_PROJ!#REF!</definedName>
    <definedName name="vapor_refinaria" localSheetId="27">[4]RESUMO_PROJ!#REF!</definedName>
    <definedName name="vapor_refinaria" localSheetId="28">[4]RESUMO_PROJ!#REF!</definedName>
    <definedName name="vapor_refinaria">[4]RESUMO_PROJ!#REF!</definedName>
    <definedName name="wrn.Fuel._.3.5." localSheetId="3" hidden="1">{#N/A,#N/A,FALSE,"Fuel 3.5%"}</definedName>
    <definedName name="wrn.Fuel._.3.5." localSheetId="5" hidden="1">{#N/A,#N/A,FALSE,"Fuel 3.5%"}</definedName>
    <definedName name="wrn.Fuel._.3.5." localSheetId="9" hidden="1">{#N/A,#N/A,FALSE,"Fuel 3.5%"}</definedName>
    <definedName name="wrn.Fuel._.3.5." localSheetId="10" hidden="1">{#N/A,#N/A,FALSE,"Fuel 3.5%"}</definedName>
    <definedName name="wrn.Fuel._.3.5." localSheetId="22" hidden="1">{#N/A,#N/A,FALSE,"Fuel 3.5%"}</definedName>
    <definedName name="wrn.Fuel._.3.5." localSheetId="24" hidden="1">{#N/A,#N/A,FALSE,"Fuel 3.5%"}</definedName>
    <definedName name="wrn.Fuel._.3.5." localSheetId="23" hidden="1">{#N/A,#N/A,FALSE,"Fuel 3.5%"}</definedName>
    <definedName name="wrn.Fuel._.3.5." hidden="1">{#N/A,#N/A,FALSE,"Fuel 3.5%"}</definedName>
    <definedName name="wrn.impressao." localSheetId="6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1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4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25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0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3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5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9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10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22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2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ão." localSheetId="6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1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4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25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0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3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5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9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10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22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2" hidden="1">{#N/A,#N/A,FALSE,"CA_FSE";#N/A,#N/A,FALSE,"CA_Pessoal";#N/A,#N/A,FALSE,"CA_Plano_Invest.";#N/A,#N/A,FALSE,"CA_Mapa FM";#N/A,#N/A,FALSE,"CA_DR";#N/A,#N/A,FALSE,"CA_Balanço";#N/A,#N/A,FALSE,"CA_Valor"}</definedName>
    <definedName name="wrn.impressão." hidden="1">{#N/A,#N/A,FALSE,"CA_FSE";#N/A,#N/A,FALSE,"CA_Pessoal";#N/A,#N/A,FALSE,"CA_Plano_Invest.";#N/A,#N/A,FALSE,"CA_Mapa FM";#N/A,#N/A,FALSE,"CA_DR";#N/A,#N/A,FALSE,"CA_Balanço";#N/A,#N/A,FALSE,"CA_Valor"}</definedName>
    <definedName name="wrn.pag.00" localSheetId="6" hidden="1">{#N/A,#N/A,FALSE,"Pag.01"}</definedName>
    <definedName name="wrn.pag.00" localSheetId="1" hidden="1">{#N/A,#N/A,FALSE,"Pag.01"}</definedName>
    <definedName name="wrn.pag.00" localSheetId="4" hidden="1">{#N/A,#N/A,FALSE,"Pag.01"}</definedName>
    <definedName name="wrn.pag.00" localSheetId="25" hidden="1">{#N/A,#N/A,FALSE,"Pag.01"}</definedName>
    <definedName name="wrn.pag.00" localSheetId="0" hidden="1">{#N/A,#N/A,FALSE,"Pag.01"}</definedName>
    <definedName name="wrn.pag.00" localSheetId="3" hidden="1">{#N/A,#N/A,FALSE,"Pag.01"}</definedName>
    <definedName name="wrn.pag.00" localSheetId="5" hidden="1">{#N/A,#N/A,FALSE,"Pag.01"}</definedName>
    <definedName name="wrn.pag.00" localSheetId="9" hidden="1">{#N/A,#N/A,FALSE,"Pag.01"}</definedName>
    <definedName name="wrn.pag.00" localSheetId="10" hidden="1">{#N/A,#N/A,FALSE,"Pag.01"}</definedName>
    <definedName name="wrn.pag.00" localSheetId="22" hidden="1">{#N/A,#N/A,FALSE,"Pag.01"}</definedName>
    <definedName name="wrn.pag.00" localSheetId="2" hidden="1">{#N/A,#N/A,FALSE,"Pag.01"}</definedName>
    <definedName name="wrn.pag.00" hidden="1">{#N/A,#N/A,FALSE,"Pag.01"}</definedName>
    <definedName name="wrn.pag.000" localSheetId="6" hidden="1">{#N/A,#N/A,FALSE,"Pag.01"}</definedName>
    <definedName name="wrn.pag.000" localSheetId="1" hidden="1">{#N/A,#N/A,FALSE,"Pag.01"}</definedName>
    <definedName name="wrn.pag.000" localSheetId="4" hidden="1">{#N/A,#N/A,FALSE,"Pag.01"}</definedName>
    <definedName name="wrn.pag.000" localSheetId="25" hidden="1">{#N/A,#N/A,FALSE,"Pag.01"}</definedName>
    <definedName name="wrn.pag.000" localSheetId="0" hidden="1">{#N/A,#N/A,FALSE,"Pag.01"}</definedName>
    <definedName name="wrn.pag.000" localSheetId="3" hidden="1">{#N/A,#N/A,FALSE,"Pag.01"}</definedName>
    <definedName name="wrn.pag.000" localSheetId="5" hidden="1">{#N/A,#N/A,FALSE,"Pag.01"}</definedName>
    <definedName name="wrn.pag.000" localSheetId="9" hidden="1">{#N/A,#N/A,FALSE,"Pag.01"}</definedName>
    <definedName name="wrn.pag.000" localSheetId="10" hidden="1">{#N/A,#N/A,FALSE,"Pag.01"}</definedName>
    <definedName name="wrn.pag.000" localSheetId="22" hidden="1">{#N/A,#N/A,FALSE,"Pag.01"}</definedName>
    <definedName name="wrn.pag.000" localSheetId="2" hidden="1">{#N/A,#N/A,FALSE,"Pag.01"}</definedName>
    <definedName name="wrn.pag.000" hidden="1">{#N/A,#N/A,FALSE,"Pag.01"}</definedName>
    <definedName name="wrn.pag.0000" localSheetId="6" hidden="1">{#N/A,#N/A,FALSE,"Pag.01"}</definedName>
    <definedName name="wrn.pag.0000" localSheetId="1" hidden="1">{#N/A,#N/A,FALSE,"Pag.01"}</definedName>
    <definedName name="wrn.pag.0000" localSheetId="4" hidden="1">{#N/A,#N/A,FALSE,"Pag.01"}</definedName>
    <definedName name="wrn.pag.0000" localSheetId="25" hidden="1">{#N/A,#N/A,FALSE,"Pag.01"}</definedName>
    <definedName name="wrn.pag.0000" localSheetId="0" hidden="1">{#N/A,#N/A,FALSE,"Pag.01"}</definedName>
    <definedName name="wrn.pag.0000" localSheetId="3" hidden="1">{#N/A,#N/A,FALSE,"Pag.01"}</definedName>
    <definedName name="wrn.pag.0000" localSheetId="5" hidden="1">{#N/A,#N/A,FALSE,"Pag.01"}</definedName>
    <definedName name="wrn.pag.0000" localSheetId="9" hidden="1">{#N/A,#N/A,FALSE,"Pag.01"}</definedName>
    <definedName name="wrn.pag.0000" localSheetId="10" hidden="1">{#N/A,#N/A,FALSE,"Pag.01"}</definedName>
    <definedName name="wrn.pag.0000" localSheetId="22" hidden="1">{#N/A,#N/A,FALSE,"Pag.01"}</definedName>
    <definedName name="wrn.pag.0000" localSheetId="2" hidden="1">{#N/A,#N/A,FALSE,"Pag.01"}</definedName>
    <definedName name="wrn.pag.0000" hidden="1">{#N/A,#N/A,FALSE,"Pag.01"}</definedName>
    <definedName name="wrn.pag.00000" localSheetId="6" hidden="1">{#N/A,#N/A,FALSE,"Pag.01"}</definedName>
    <definedName name="wrn.pag.00000" localSheetId="1" hidden="1">{#N/A,#N/A,FALSE,"Pag.01"}</definedName>
    <definedName name="wrn.pag.00000" localSheetId="4" hidden="1">{#N/A,#N/A,FALSE,"Pag.01"}</definedName>
    <definedName name="wrn.pag.00000" localSheetId="25" hidden="1">{#N/A,#N/A,FALSE,"Pag.01"}</definedName>
    <definedName name="wrn.pag.00000" localSheetId="0" hidden="1">{#N/A,#N/A,FALSE,"Pag.01"}</definedName>
    <definedName name="wrn.pag.00000" localSheetId="3" hidden="1">{#N/A,#N/A,FALSE,"Pag.01"}</definedName>
    <definedName name="wrn.pag.00000" localSheetId="5" hidden="1">{#N/A,#N/A,FALSE,"Pag.01"}</definedName>
    <definedName name="wrn.pag.00000" localSheetId="9" hidden="1">{#N/A,#N/A,FALSE,"Pag.01"}</definedName>
    <definedName name="wrn.pag.00000" localSheetId="10" hidden="1">{#N/A,#N/A,FALSE,"Pag.01"}</definedName>
    <definedName name="wrn.pag.00000" localSheetId="22" hidden="1">{#N/A,#N/A,FALSE,"Pag.01"}</definedName>
    <definedName name="wrn.pag.00000" localSheetId="2" hidden="1">{#N/A,#N/A,FALSE,"Pag.01"}</definedName>
    <definedName name="wrn.pag.00000" hidden="1">{#N/A,#N/A,FALSE,"Pag.01"}</definedName>
    <definedName name="wrn.pag.00001" localSheetId="6" hidden="1">{#N/A,#N/A,FALSE,"Pag.01"}</definedName>
    <definedName name="wrn.pag.00001" localSheetId="1" hidden="1">{#N/A,#N/A,FALSE,"Pag.01"}</definedName>
    <definedName name="wrn.pag.00001" localSheetId="4" hidden="1">{#N/A,#N/A,FALSE,"Pag.01"}</definedName>
    <definedName name="wrn.pag.00001" localSheetId="25" hidden="1">{#N/A,#N/A,FALSE,"Pag.01"}</definedName>
    <definedName name="wrn.pag.00001" localSheetId="0" hidden="1">{#N/A,#N/A,FALSE,"Pag.01"}</definedName>
    <definedName name="wrn.pag.00001" localSheetId="3" hidden="1">{#N/A,#N/A,FALSE,"Pag.01"}</definedName>
    <definedName name="wrn.pag.00001" localSheetId="5" hidden="1">{#N/A,#N/A,FALSE,"Pag.01"}</definedName>
    <definedName name="wrn.pag.00001" localSheetId="9" hidden="1">{#N/A,#N/A,FALSE,"Pag.01"}</definedName>
    <definedName name="wrn.pag.00001" localSheetId="10" hidden="1">{#N/A,#N/A,FALSE,"Pag.01"}</definedName>
    <definedName name="wrn.pag.00001" localSheetId="22" hidden="1">{#N/A,#N/A,FALSE,"Pag.01"}</definedName>
    <definedName name="wrn.pag.00001" localSheetId="2" hidden="1">{#N/A,#N/A,FALSE,"Pag.01"}</definedName>
    <definedName name="wrn.pag.00001" hidden="1">{#N/A,#N/A,FALSE,"Pag.01"}</definedName>
    <definedName name="wrn.pag.000012" localSheetId="6" hidden="1">{#N/A,#N/A,FALSE,"Pag.01"}</definedName>
    <definedName name="wrn.pag.000012" localSheetId="1" hidden="1">{#N/A,#N/A,FALSE,"Pag.01"}</definedName>
    <definedName name="wrn.pag.000012" localSheetId="4" hidden="1">{#N/A,#N/A,FALSE,"Pag.01"}</definedName>
    <definedName name="wrn.pag.000012" localSheetId="25" hidden="1">{#N/A,#N/A,FALSE,"Pag.01"}</definedName>
    <definedName name="wrn.pag.000012" localSheetId="0" hidden="1">{#N/A,#N/A,FALSE,"Pag.01"}</definedName>
    <definedName name="wrn.pag.000012" localSheetId="3" hidden="1">{#N/A,#N/A,FALSE,"Pag.01"}</definedName>
    <definedName name="wrn.pag.000012" localSheetId="5" hidden="1">{#N/A,#N/A,FALSE,"Pag.01"}</definedName>
    <definedName name="wrn.pag.000012" localSheetId="9" hidden="1">{#N/A,#N/A,FALSE,"Pag.01"}</definedName>
    <definedName name="wrn.pag.000012" localSheetId="10" hidden="1">{#N/A,#N/A,FALSE,"Pag.01"}</definedName>
    <definedName name="wrn.pag.000012" localSheetId="22" hidden="1">{#N/A,#N/A,FALSE,"Pag.01"}</definedName>
    <definedName name="wrn.pag.000012" localSheetId="2" hidden="1">{#N/A,#N/A,FALSE,"Pag.01"}</definedName>
    <definedName name="wrn.pag.000012" hidden="1">{#N/A,#N/A,FALSE,"Pag.01"}</definedName>
    <definedName name="WRN.PAG.01" localSheetId="6" hidden="1">{#N/A,#N/A,FALSE,"Pag.01"}</definedName>
    <definedName name="WRN.PAG.01" localSheetId="1" hidden="1">{#N/A,#N/A,FALSE,"Pag.01"}</definedName>
    <definedName name="WRN.PAG.01" localSheetId="4" hidden="1">{#N/A,#N/A,FALSE,"Pag.01"}</definedName>
    <definedName name="WRN.PAG.01" localSheetId="25" hidden="1">{#N/A,#N/A,FALSE,"Pag.01"}</definedName>
    <definedName name="WRN.PAG.01" localSheetId="0" hidden="1">{#N/A,#N/A,FALSE,"Pag.01"}</definedName>
    <definedName name="WRN.PAG.01" localSheetId="3" hidden="1">{#N/A,#N/A,FALSE,"Pag.01"}</definedName>
    <definedName name="WRN.PAG.01" localSheetId="5" hidden="1">{#N/A,#N/A,FALSE,"Pag.01"}</definedName>
    <definedName name="WRN.PAG.01" localSheetId="9" hidden="1">{#N/A,#N/A,FALSE,"Pag.01"}</definedName>
    <definedName name="WRN.PAG.01" localSheetId="10" hidden="1">{#N/A,#N/A,FALSE,"Pag.01"}</definedName>
    <definedName name="WRN.PAG.01" localSheetId="22" hidden="1">{#N/A,#N/A,FALSE,"Pag.01"}</definedName>
    <definedName name="WRN.PAG.01" localSheetId="2" hidden="1">{#N/A,#N/A,FALSE,"Pag.01"}</definedName>
    <definedName name="WRN.PAG.01" hidden="1">{#N/A,#N/A,FALSE,"Pag.01"}</definedName>
    <definedName name="wrn.pag.01." localSheetId="6" hidden="1">{#N/A,#N/A,FALSE,"Pag.01"}</definedName>
    <definedName name="wrn.pag.01." localSheetId="1" hidden="1">{#N/A,#N/A,FALSE,"Pag.01"}</definedName>
    <definedName name="wrn.pag.01." localSheetId="4" hidden="1">{#N/A,#N/A,FALSE,"Pag.01"}</definedName>
    <definedName name="wrn.pag.01." localSheetId="25" hidden="1">{#N/A,#N/A,FALSE,"Pag.01"}</definedName>
    <definedName name="wrn.pag.01." localSheetId="0" hidden="1">{#N/A,#N/A,FALSE,"Pag.01"}</definedName>
    <definedName name="wrn.pag.01." localSheetId="3" hidden="1">{#N/A,#N/A,FALSE,"Pag.01"}</definedName>
    <definedName name="wrn.pag.01." localSheetId="5" hidden="1">{#N/A,#N/A,FALSE,"Pag.01"}</definedName>
    <definedName name="wrn.pag.01." localSheetId="9" hidden="1">{#N/A,#N/A,FALSE,"Pag.01"}</definedName>
    <definedName name="wrn.pag.01." localSheetId="10" hidden="1">{#N/A,#N/A,FALSE,"Pag.01"}</definedName>
    <definedName name="wrn.pag.01." localSheetId="22" hidden="1">{#N/A,#N/A,FALSE,"Pag.01"}</definedName>
    <definedName name="wrn.pag.01." localSheetId="2" hidden="1">{#N/A,#N/A,FALSE,"Pag.01"}</definedName>
    <definedName name="wrn.pag.01." hidden="1">{#N/A,#N/A,FALSE,"Pag.01"}</definedName>
    <definedName name="wrn.pag.010" localSheetId="6" hidden="1">{#N/A,#N/A,FALSE,"Pag.01"}</definedName>
    <definedName name="wrn.pag.010" localSheetId="1" hidden="1">{#N/A,#N/A,FALSE,"Pag.01"}</definedName>
    <definedName name="wrn.pag.010" localSheetId="4" hidden="1">{#N/A,#N/A,FALSE,"Pag.01"}</definedName>
    <definedName name="wrn.pag.010" localSheetId="25" hidden="1">{#N/A,#N/A,FALSE,"Pag.01"}</definedName>
    <definedName name="wrn.pag.010" localSheetId="0" hidden="1">{#N/A,#N/A,FALSE,"Pag.01"}</definedName>
    <definedName name="wrn.pag.010" localSheetId="3" hidden="1">{#N/A,#N/A,FALSE,"Pag.01"}</definedName>
    <definedName name="wrn.pag.010" localSheetId="5" hidden="1">{#N/A,#N/A,FALSE,"Pag.01"}</definedName>
    <definedName name="wrn.pag.010" localSheetId="9" hidden="1">{#N/A,#N/A,FALSE,"Pag.01"}</definedName>
    <definedName name="wrn.pag.010" localSheetId="10" hidden="1">{#N/A,#N/A,FALSE,"Pag.01"}</definedName>
    <definedName name="wrn.pag.010" localSheetId="22" hidden="1">{#N/A,#N/A,FALSE,"Pag.01"}</definedName>
    <definedName name="wrn.pag.010" localSheetId="2" hidden="1">{#N/A,#N/A,FALSE,"Pag.01"}</definedName>
    <definedName name="wrn.pag.010" hidden="1">{#N/A,#N/A,FALSE,"Pag.01"}</definedName>
    <definedName name="wrn.pag.01000" localSheetId="6" hidden="1">{#N/A,#N/A,FALSE,"Pag.01"}</definedName>
    <definedName name="wrn.pag.01000" localSheetId="1" hidden="1">{#N/A,#N/A,FALSE,"Pag.01"}</definedName>
    <definedName name="wrn.pag.01000" localSheetId="4" hidden="1">{#N/A,#N/A,FALSE,"Pag.01"}</definedName>
    <definedName name="wrn.pag.01000" localSheetId="25" hidden="1">{#N/A,#N/A,FALSE,"Pag.01"}</definedName>
    <definedName name="wrn.pag.01000" localSheetId="0" hidden="1">{#N/A,#N/A,FALSE,"Pag.01"}</definedName>
    <definedName name="wrn.pag.01000" localSheetId="3" hidden="1">{#N/A,#N/A,FALSE,"Pag.01"}</definedName>
    <definedName name="wrn.pag.01000" localSheetId="5" hidden="1">{#N/A,#N/A,FALSE,"Pag.01"}</definedName>
    <definedName name="wrn.pag.01000" localSheetId="9" hidden="1">{#N/A,#N/A,FALSE,"Pag.01"}</definedName>
    <definedName name="wrn.pag.01000" localSheetId="10" hidden="1">{#N/A,#N/A,FALSE,"Pag.01"}</definedName>
    <definedName name="wrn.pag.01000" localSheetId="22" hidden="1">{#N/A,#N/A,FALSE,"Pag.01"}</definedName>
    <definedName name="wrn.pag.01000" localSheetId="2" hidden="1">{#N/A,#N/A,FALSE,"Pag.01"}</definedName>
    <definedName name="wrn.pag.01000" hidden="1">{#N/A,#N/A,FALSE,"Pag.01"}</definedName>
    <definedName name="wrn.pag.010000" localSheetId="6" hidden="1">{#N/A,#N/A,FALSE,"Pag.01"}</definedName>
    <definedName name="wrn.pag.010000" localSheetId="1" hidden="1">{#N/A,#N/A,FALSE,"Pag.01"}</definedName>
    <definedName name="wrn.pag.010000" localSheetId="4" hidden="1">{#N/A,#N/A,FALSE,"Pag.01"}</definedName>
    <definedName name="wrn.pag.010000" localSheetId="25" hidden="1">{#N/A,#N/A,FALSE,"Pag.01"}</definedName>
    <definedName name="wrn.pag.010000" localSheetId="0" hidden="1">{#N/A,#N/A,FALSE,"Pag.01"}</definedName>
    <definedName name="wrn.pag.010000" localSheetId="3" hidden="1">{#N/A,#N/A,FALSE,"Pag.01"}</definedName>
    <definedName name="wrn.pag.010000" localSheetId="5" hidden="1">{#N/A,#N/A,FALSE,"Pag.01"}</definedName>
    <definedName name="wrn.pag.010000" localSheetId="9" hidden="1">{#N/A,#N/A,FALSE,"Pag.01"}</definedName>
    <definedName name="wrn.pag.010000" localSheetId="10" hidden="1">{#N/A,#N/A,FALSE,"Pag.01"}</definedName>
    <definedName name="wrn.pag.010000" localSheetId="22" hidden="1">{#N/A,#N/A,FALSE,"Pag.01"}</definedName>
    <definedName name="wrn.pag.010000" localSheetId="2" hidden="1">{#N/A,#N/A,FALSE,"Pag.01"}</definedName>
    <definedName name="wrn.pag.010000" hidden="1">{#N/A,#N/A,FALSE,"Pag.01"}</definedName>
    <definedName name="wrn.pag.0100000" localSheetId="6" hidden="1">{#N/A,#N/A,FALSE,"Pag.01"}</definedName>
    <definedName name="wrn.pag.0100000" localSheetId="1" hidden="1">{#N/A,#N/A,FALSE,"Pag.01"}</definedName>
    <definedName name="wrn.pag.0100000" localSheetId="4" hidden="1">{#N/A,#N/A,FALSE,"Pag.01"}</definedName>
    <definedName name="wrn.pag.0100000" localSheetId="25" hidden="1">{#N/A,#N/A,FALSE,"Pag.01"}</definedName>
    <definedName name="wrn.pag.0100000" localSheetId="0" hidden="1">{#N/A,#N/A,FALSE,"Pag.01"}</definedName>
    <definedName name="wrn.pag.0100000" localSheetId="3" hidden="1">{#N/A,#N/A,FALSE,"Pag.01"}</definedName>
    <definedName name="wrn.pag.0100000" localSheetId="5" hidden="1">{#N/A,#N/A,FALSE,"Pag.01"}</definedName>
    <definedName name="wrn.pag.0100000" localSheetId="9" hidden="1">{#N/A,#N/A,FALSE,"Pag.01"}</definedName>
    <definedName name="wrn.pag.0100000" localSheetId="10" hidden="1">{#N/A,#N/A,FALSE,"Pag.01"}</definedName>
    <definedName name="wrn.pag.0100000" localSheetId="22" hidden="1">{#N/A,#N/A,FALSE,"Pag.01"}</definedName>
    <definedName name="wrn.pag.0100000" localSheetId="2" hidden="1">{#N/A,#N/A,FALSE,"Pag.01"}</definedName>
    <definedName name="wrn.pag.0100000" hidden="1">{#N/A,#N/A,FALSE,"Pag.01"}</definedName>
    <definedName name="wrn.pag.011" localSheetId="6" hidden="1">{#N/A,#N/A,FALSE,"Pag.01"}</definedName>
    <definedName name="wrn.pag.011" localSheetId="1" hidden="1">{#N/A,#N/A,FALSE,"Pag.01"}</definedName>
    <definedName name="wrn.pag.011" localSheetId="4" hidden="1">{#N/A,#N/A,FALSE,"Pag.01"}</definedName>
    <definedName name="wrn.pag.011" localSheetId="25" hidden="1">{#N/A,#N/A,FALSE,"Pag.01"}</definedName>
    <definedName name="wrn.pag.011" localSheetId="0" hidden="1">{#N/A,#N/A,FALSE,"Pag.01"}</definedName>
    <definedName name="wrn.pag.011" localSheetId="3" hidden="1">{#N/A,#N/A,FALSE,"Pag.01"}</definedName>
    <definedName name="wrn.pag.011" localSheetId="5" hidden="1">{#N/A,#N/A,FALSE,"Pag.01"}</definedName>
    <definedName name="wrn.pag.011" localSheetId="9" hidden="1">{#N/A,#N/A,FALSE,"Pag.01"}</definedName>
    <definedName name="wrn.pag.011" localSheetId="10" hidden="1">{#N/A,#N/A,FALSE,"Pag.01"}</definedName>
    <definedName name="wrn.pag.011" localSheetId="22" hidden="1">{#N/A,#N/A,FALSE,"Pag.01"}</definedName>
    <definedName name="wrn.pag.011" localSheetId="2" hidden="1">{#N/A,#N/A,FALSE,"Pag.01"}</definedName>
    <definedName name="wrn.pag.011" hidden="1">{#N/A,#N/A,FALSE,"Pag.01"}</definedName>
    <definedName name="wrn.pag.0110" localSheetId="6" hidden="1">{#N/A,#N/A,FALSE,"Pag.01"}</definedName>
    <definedName name="wrn.pag.0110" localSheetId="1" hidden="1">{#N/A,#N/A,FALSE,"Pag.01"}</definedName>
    <definedName name="wrn.pag.0110" localSheetId="4" hidden="1">{#N/A,#N/A,FALSE,"Pag.01"}</definedName>
    <definedName name="wrn.pag.0110" localSheetId="25" hidden="1">{#N/A,#N/A,FALSE,"Pag.01"}</definedName>
    <definedName name="wrn.pag.0110" localSheetId="0" hidden="1">{#N/A,#N/A,FALSE,"Pag.01"}</definedName>
    <definedName name="wrn.pag.0110" localSheetId="3" hidden="1">{#N/A,#N/A,FALSE,"Pag.01"}</definedName>
    <definedName name="wrn.pag.0110" localSheetId="5" hidden="1">{#N/A,#N/A,FALSE,"Pag.01"}</definedName>
    <definedName name="wrn.pag.0110" localSheetId="9" hidden="1">{#N/A,#N/A,FALSE,"Pag.01"}</definedName>
    <definedName name="wrn.pag.0110" localSheetId="10" hidden="1">{#N/A,#N/A,FALSE,"Pag.01"}</definedName>
    <definedName name="wrn.pag.0110" localSheetId="22" hidden="1">{#N/A,#N/A,FALSE,"Pag.01"}</definedName>
    <definedName name="wrn.pag.0110" localSheetId="2" hidden="1">{#N/A,#N/A,FALSE,"Pag.01"}</definedName>
    <definedName name="wrn.pag.0110" hidden="1">{#N/A,#N/A,FALSE,"Pag.01"}</definedName>
    <definedName name="wrn.pag.0110000" localSheetId="6" hidden="1">{#N/A,#N/A,FALSE,"Pag.01"}</definedName>
    <definedName name="wrn.pag.0110000" localSheetId="1" hidden="1">{#N/A,#N/A,FALSE,"Pag.01"}</definedName>
    <definedName name="wrn.pag.0110000" localSheetId="4" hidden="1">{#N/A,#N/A,FALSE,"Pag.01"}</definedName>
    <definedName name="wrn.pag.0110000" localSheetId="25" hidden="1">{#N/A,#N/A,FALSE,"Pag.01"}</definedName>
    <definedName name="wrn.pag.0110000" localSheetId="0" hidden="1">{#N/A,#N/A,FALSE,"Pag.01"}</definedName>
    <definedName name="wrn.pag.0110000" localSheetId="3" hidden="1">{#N/A,#N/A,FALSE,"Pag.01"}</definedName>
    <definedName name="wrn.pag.0110000" localSheetId="5" hidden="1">{#N/A,#N/A,FALSE,"Pag.01"}</definedName>
    <definedName name="wrn.pag.0110000" localSheetId="9" hidden="1">{#N/A,#N/A,FALSE,"Pag.01"}</definedName>
    <definedName name="wrn.pag.0110000" localSheetId="10" hidden="1">{#N/A,#N/A,FALSE,"Pag.01"}</definedName>
    <definedName name="wrn.pag.0110000" localSheetId="22" hidden="1">{#N/A,#N/A,FALSE,"Pag.01"}</definedName>
    <definedName name="wrn.pag.0110000" localSheetId="2" hidden="1">{#N/A,#N/A,FALSE,"Pag.01"}</definedName>
    <definedName name="wrn.pag.0110000" hidden="1">{#N/A,#N/A,FALSE,"Pag.01"}</definedName>
    <definedName name="wrn.pag.01200" localSheetId="6" hidden="1">{#N/A,#N/A,FALSE,"Pag.01"}</definedName>
    <definedName name="wrn.pag.01200" localSheetId="1" hidden="1">{#N/A,#N/A,FALSE,"Pag.01"}</definedName>
    <definedName name="wrn.pag.01200" localSheetId="4" hidden="1">{#N/A,#N/A,FALSE,"Pag.01"}</definedName>
    <definedName name="wrn.pag.01200" localSheetId="25" hidden="1">{#N/A,#N/A,FALSE,"Pag.01"}</definedName>
    <definedName name="wrn.pag.01200" localSheetId="0" hidden="1">{#N/A,#N/A,FALSE,"Pag.01"}</definedName>
    <definedName name="wrn.pag.01200" localSheetId="3" hidden="1">{#N/A,#N/A,FALSE,"Pag.01"}</definedName>
    <definedName name="wrn.pag.01200" localSheetId="5" hidden="1">{#N/A,#N/A,FALSE,"Pag.01"}</definedName>
    <definedName name="wrn.pag.01200" localSheetId="9" hidden="1">{#N/A,#N/A,FALSE,"Pag.01"}</definedName>
    <definedName name="wrn.pag.01200" localSheetId="10" hidden="1">{#N/A,#N/A,FALSE,"Pag.01"}</definedName>
    <definedName name="wrn.pag.01200" localSheetId="22" hidden="1">{#N/A,#N/A,FALSE,"Pag.01"}</definedName>
    <definedName name="wrn.pag.01200" localSheetId="2" hidden="1">{#N/A,#N/A,FALSE,"Pag.01"}</definedName>
    <definedName name="wrn.pag.01200" hidden="1">{#N/A,#N/A,FALSE,"Pag.01"}</definedName>
    <definedName name="wrn.pag.012547" localSheetId="6" hidden="1">{#N/A,#N/A,FALSE,"Pag.01"}</definedName>
    <definedName name="wrn.pag.012547" localSheetId="1" hidden="1">{#N/A,#N/A,FALSE,"Pag.01"}</definedName>
    <definedName name="wrn.pag.012547" localSheetId="4" hidden="1">{#N/A,#N/A,FALSE,"Pag.01"}</definedName>
    <definedName name="wrn.pag.012547" localSheetId="25" hidden="1">{#N/A,#N/A,FALSE,"Pag.01"}</definedName>
    <definedName name="wrn.pag.012547" localSheetId="0" hidden="1">{#N/A,#N/A,FALSE,"Pag.01"}</definedName>
    <definedName name="wrn.pag.012547" localSheetId="3" hidden="1">{#N/A,#N/A,FALSE,"Pag.01"}</definedName>
    <definedName name="wrn.pag.012547" localSheetId="5" hidden="1">{#N/A,#N/A,FALSE,"Pag.01"}</definedName>
    <definedName name="wrn.pag.012547" localSheetId="9" hidden="1">{#N/A,#N/A,FALSE,"Pag.01"}</definedName>
    <definedName name="wrn.pag.012547" localSheetId="10" hidden="1">{#N/A,#N/A,FALSE,"Pag.01"}</definedName>
    <definedName name="wrn.pag.012547" localSheetId="22" hidden="1">{#N/A,#N/A,FALSE,"Pag.01"}</definedName>
    <definedName name="wrn.pag.012547" localSheetId="2" hidden="1">{#N/A,#N/A,FALSE,"Pag.01"}</definedName>
    <definedName name="wrn.pag.012547" hidden="1">{#N/A,#N/A,FALSE,"Pag.01"}</definedName>
    <definedName name="wrn.pag.013" localSheetId="6" hidden="1">{#N/A,#N/A,FALSE,"Pag.01"}</definedName>
    <definedName name="wrn.pag.013" localSheetId="1" hidden="1">{#N/A,#N/A,FALSE,"Pag.01"}</definedName>
    <definedName name="wrn.pag.013" localSheetId="4" hidden="1">{#N/A,#N/A,FALSE,"Pag.01"}</definedName>
    <definedName name="wrn.pag.013" localSheetId="25" hidden="1">{#N/A,#N/A,FALSE,"Pag.01"}</definedName>
    <definedName name="wrn.pag.013" localSheetId="0" hidden="1">{#N/A,#N/A,FALSE,"Pag.01"}</definedName>
    <definedName name="wrn.pag.013" localSheetId="3" hidden="1">{#N/A,#N/A,FALSE,"Pag.01"}</definedName>
    <definedName name="wrn.pag.013" localSheetId="5" hidden="1">{#N/A,#N/A,FALSE,"Pag.01"}</definedName>
    <definedName name="wrn.pag.013" localSheetId="9" hidden="1">{#N/A,#N/A,FALSE,"Pag.01"}</definedName>
    <definedName name="wrn.pag.013" localSheetId="10" hidden="1">{#N/A,#N/A,FALSE,"Pag.01"}</definedName>
    <definedName name="wrn.pag.013" localSheetId="22" hidden="1">{#N/A,#N/A,FALSE,"Pag.01"}</definedName>
    <definedName name="wrn.pag.013" localSheetId="2" hidden="1">{#N/A,#N/A,FALSE,"Pag.01"}</definedName>
    <definedName name="wrn.pag.013" hidden="1">{#N/A,#N/A,FALSE,"Pag.01"}</definedName>
    <definedName name="wrn.pag.0130" localSheetId="6" hidden="1">{#N/A,#N/A,FALSE,"Pag.01"}</definedName>
    <definedName name="wrn.pag.0130" localSheetId="1" hidden="1">{#N/A,#N/A,FALSE,"Pag.01"}</definedName>
    <definedName name="wrn.pag.0130" localSheetId="4" hidden="1">{#N/A,#N/A,FALSE,"Pag.01"}</definedName>
    <definedName name="wrn.pag.0130" localSheetId="25" hidden="1">{#N/A,#N/A,FALSE,"Pag.01"}</definedName>
    <definedName name="wrn.pag.0130" localSheetId="0" hidden="1">{#N/A,#N/A,FALSE,"Pag.01"}</definedName>
    <definedName name="wrn.pag.0130" localSheetId="3" hidden="1">{#N/A,#N/A,FALSE,"Pag.01"}</definedName>
    <definedName name="wrn.pag.0130" localSheetId="5" hidden="1">{#N/A,#N/A,FALSE,"Pag.01"}</definedName>
    <definedName name="wrn.pag.0130" localSheetId="9" hidden="1">{#N/A,#N/A,FALSE,"Pag.01"}</definedName>
    <definedName name="wrn.pag.0130" localSheetId="10" hidden="1">{#N/A,#N/A,FALSE,"Pag.01"}</definedName>
    <definedName name="wrn.pag.0130" localSheetId="22" hidden="1">{#N/A,#N/A,FALSE,"Pag.01"}</definedName>
    <definedName name="wrn.pag.0130" localSheetId="2" hidden="1">{#N/A,#N/A,FALSE,"Pag.01"}</definedName>
    <definedName name="wrn.pag.0130" hidden="1">{#N/A,#N/A,FALSE,"Pag.01"}</definedName>
    <definedName name="wrn.pag.0130000" localSheetId="6" hidden="1">{#N/A,#N/A,FALSE,"Pag.01"}</definedName>
    <definedName name="wrn.pag.0130000" localSheetId="1" hidden="1">{#N/A,#N/A,FALSE,"Pag.01"}</definedName>
    <definedName name="wrn.pag.0130000" localSheetId="4" hidden="1">{#N/A,#N/A,FALSE,"Pag.01"}</definedName>
    <definedName name="wrn.pag.0130000" localSheetId="25" hidden="1">{#N/A,#N/A,FALSE,"Pag.01"}</definedName>
    <definedName name="wrn.pag.0130000" localSheetId="0" hidden="1">{#N/A,#N/A,FALSE,"Pag.01"}</definedName>
    <definedName name="wrn.pag.0130000" localSheetId="3" hidden="1">{#N/A,#N/A,FALSE,"Pag.01"}</definedName>
    <definedName name="wrn.pag.0130000" localSheetId="5" hidden="1">{#N/A,#N/A,FALSE,"Pag.01"}</definedName>
    <definedName name="wrn.pag.0130000" localSheetId="9" hidden="1">{#N/A,#N/A,FALSE,"Pag.01"}</definedName>
    <definedName name="wrn.pag.0130000" localSheetId="10" hidden="1">{#N/A,#N/A,FALSE,"Pag.01"}</definedName>
    <definedName name="wrn.pag.0130000" localSheetId="22" hidden="1">{#N/A,#N/A,FALSE,"Pag.01"}</definedName>
    <definedName name="wrn.pag.0130000" localSheetId="2" hidden="1">{#N/A,#N/A,FALSE,"Pag.01"}</definedName>
    <definedName name="wrn.pag.0130000" hidden="1">{#N/A,#N/A,FALSE,"Pag.01"}</definedName>
    <definedName name="wrn.pag.014" localSheetId="6" hidden="1">{#N/A,#N/A,FALSE,"Pag.01"}</definedName>
    <definedName name="wrn.pag.014" localSheetId="1" hidden="1">{#N/A,#N/A,FALSE,"Pag.01"}</definedName>
    <definedName name="wrn.pag.014" localSheetId="4" hidden="1">{#N/A,#N/A,FALSE,"Pag.01"}</definedName>
    <definedName name="wrn.pag.014" localSheetId="25" hidden="1">{#N/A,#N/A,FALSE,"Pag.01"}</definedName>
    <definedName name="wrn.pag.014" localSheetId="0" hidden="1">{#N/A,#N/A,FALSE,"Pag.01"}</definedName>
    <definedName name="wrn.pag.014" localSheetId="3" hidden="1">{#N/A,#N/A,FALSE,"Pag.01"}</definedName>
    <definedName name="wrn.pag.014" localSheetId="5" hidden="1">{#N/A,#N/A,FALSE,"Pag.01"}</definedName>
    <definedName name="wrn.pag.014" localSheetId="9" hidden="1">{#N/A,#N/A,FALSE,"Pag.01"}</definedName>
    <definedName name="wrn.pag.014" localSheetId="10" hidden="1">{#N/A,#N/A,FALSE,"Pag.01"}</definedName>
    <definedName name="wrn.pag.014" localSheetId="22" hidden="1">{#N/A,#N/A,FALSE,"Pag.01"}</definedName>
    <definedName name="wrn.pag.014" localSheetId="2" hidden="1">{#N/A,#N/A,FALSE,"Pag.01"}</definedName>
    <definedName name="wrn.pag.014" hidden="1">{#N/A,#N/A,FALSE,"Pag.01"}</definedName>
    <definedName name="wrn.pag.0140" localSheetId="6" hidden="1">{#N/A,#N/A,FALSE,"Pag.01"}</definedName>
    <definedName name="wrn.pag.0140" localSheetId="1" hidden="1">{#N/A,#N/A,FALSE,"Pag.01"}</definedName>
    <definedName name="wrn.pag.0140" localSheetId="4" hidden="1">{#N/A,#N/A,FALSE,"Pag.01"}</definedName>
    <definedName name="wrn.pag.0140" localSheetId="25" hidden="1">{#N/A,#N/A,FALSE,"Pag.01"}</definedName>
    <definedName name="wrn.pag.0140" localSheetId="0" hidden="1">{#N/A,#N/A,FALSE,"Pag.01"}</definedName>
    <definedName name="wrn.pag.0140" localSheetId="3" hidden="1">{#N/A,#N/A,FALSE,"Pag.01"}</definedName>
    <definedName name="wrn.pag.0140" localSheetId="5" hidden="1">{#N/A,#N/A,FALSE,"Pag.01"}</definedName>
    <definedName name="wrn.pag.0140" localSheetId="9" hidden="1">{#N/A,#N/A,FALSE,"Pag.01"}</definedName>
    <definedName name="wrn.pag.0140" localSheetId="10" hidden="1">{#N/A,#N/A,FALSE,"Pag.01"}</definedName>
    <definedName name="wrn.pag.0140" localSheetId="22" hidden="1">{#N/A,#N/A,FALSE,"Pag.01"}</definedName>
    <definedName name="wrn.pag.0140" localSheetId="2" hidden="1">{#N/A,#N/A,FALSE,"Pag.01"}</definedName>
    <definedName name="wrn.pag.0140" hidden="1">{#N/A,#N/A,FALSE,"Pag.01"}</definedName>
    <definedName name="wrn.pag.0140000" localSheetId="6" hidden="1">{#N/A,#N/A,FALSE,"Pag.01"}</definedName>
    <definedName name="wrn.pag.0140000" localSheetId="1" hidden="1">{#N/A,#N/A,FALSE,"Pag.01"}</definedName>
    <definedName name="wrn.pag.0140000" localSheetId="4" hidden="1">{#N/A,#N/A,FALSE,"Pag.01"}</definedName>
    <definedName name="wrn.pag.0140000" localSheetId="25" hidden="1">{#N/A,#N/A,FALSE,"Pag.01"}</definedName>
    <definedName name="wrn.pag.0140000" localSheetId="0" hidden="1">{#N/A,#N/A,FALSE,"Pag.01"}</definedName>
    <definedName name="wrn.pag.0140000" localSheetId="3" hidden="1">{#N/A,#N/A,FALSE,"Pag.01"}</definedName>
    <definedName name="wrn.pag.0140000" localSheetId="5" hidden="1">{#N/A,#N/A,FALSE,"Pag.01"}</definedName>
    <definedName name="wrn.pag.0140000" localSheetId="9" hidden="1">{#N/A,#N/A,FALSE,"Pag.01"}</definedName>
    <definedName name="wrn.pag.0140000" localSheetId="10" hidden="1">{#N/A,#N/A,FALSE,"Pag.01"}</definedName>
    <definedName name="wrn.pag.0140000" localSheetId="22" hidden="1">{#N/A,#N/A,FALSE,"Pag.01"}</definedName>
    <definedName name="wrn.pag.0140000" localSheetId="2" hidden="1">{#N/A,#N/A,FALSE,"Pag.01"}</definedName>
    <definedName name="wrn.pag.0140000" hidden="1">{#N/A,#N/A,FALSE,"Pag.01"}</definedName>
    <definedName name="wrn.pag.0140563" localSheetId="6" hidden="1">{#N/A,#N/A,FALSE,"Pag.01"}</definedName>
    <definedName name="wrn.pag.0140563" localSheetId="1" hidden="1">{#N/A,#N/A,FALSE,"Pag.01"}</definedName>
    <definedName name="wrn.pag.0140563" localSheetId="4" hidden="1">{#N/A,#N/A,FALSE,"Pag.01"}</definedName>
    <definedName name="wrn.pag.0140563" localSheetId="25" hidden="1">{#N/A,#N/A,FALSE,"Pag.01"}</definedName>
    <definedName name="wrn.pag.0140563" localSheetId="0" hidden="1">{#N/A,#N/A,FALSE,"Pag.01"}</definedName>
    <definedName name="wrn.pag.0140563" localSheetId="3" hidden="1">{#N/A,#N/A,FALSE,"Pag.01"}</definedName>
    <definedName name="wrn.pag.0140563" localSheetId="5" hidden="1">{#N/A,#N/A,FALSE,"Pag.01"}</definedName>
    <definedName name="wrn.pag.0140563" localSheetId="9" hidden="1">{#N/A,#N/A,FALSE,"Pag.01"}</definedName>
    <definedName name="wrn.pag.0140563" localSheetId="10" hidden="1">{#N/A,#N/A,FALSE,"Pag.01"}</definedName>
    <definedName name="wrn.pag.0140563" localSheetId="22" hidden="1">{#N/A,#N/A,FALSE,"Pag.01"}</definedName>
    <definedName name="wrn.pag.0140563" localSheetId="2" hidden="1">{#N/A,#N/A,FALSE,"Pag.01"}</definedName>
    <definedName name="wrn.pag.0140563" hidden="1">{#N/A,#N/A,FALSE,"Pag.01"}</definedName>
    <definedName name="wrn.pag.0147456" localSheetId="6" hidden="1">{#N/A,#N/A,FALSE,"Pag.01"}</definedName>
    <definedName name="wrn.pag.0147456" localSheetId="1" hidden="1">{#N/A,#N/A,FALSE,"Pag.01"}</definedName>
    <definedName name="wrn.pag.0147456" localSheetId="4" hidden="1">{#N/A,#N/A,FALSE,"Pag.01"}</definedName>
    <definedName name="wrn.pag.0147456" localSheetId="25" hidden="1">{#N/A,#N/A,FALSE,"Pag.01"}</definedName>
    <definedName name="wrn.pag.0147456" localSheetId="0" hidden="1">{#N/A,#N/A,FALSE,"Pag.01"}</definedName>
    <definedName name="wrn.pag.0147456" localSheetId="3" hidden="1">{#N/A,#N/A,FALSE,"Pag.01"}</definedName>
    <definedName name="wrn.pag.0147456" localSheetId="5" hidden="1">{#N/A,#N/A,FALSE,"Pag.01"}</definedName>
    <definedName name="wrn.pag.0147456" localSheetId="9" hidden="1">{#N/A,#N/A,FALSE,"Pag.01"}</definedName>
    <definedName name="wrn.pag.0147456" localSheetId="10" hidden="1">{#N/A,#N/A,FALSE,"Pag.01"}</definedName>
    <definedName name="wrn.pag.0147456" localSheetId="22" hidden="1">{#N/A,#N/A,FALSE,"Pag.01"}</definedName>
    <definedName name="wrn.pag.0147456" localSheetId="2" hidden="1">{#N/A,#N/A,FALSE,"Pag.01"}</definedName>
    <definedName name="wrn.pag.0147456" hidden="1">{#N/A,#N/A,FALSE,"Pag.01"}</definedName>
    <definedName name="wrn.pag.015" localSheetId="6" hidden="1">{#N/A,#N/A,FALSE,"Pag.01"}</definedName>
    <definedName name="wrn.pag.015" localSheetId="1" hidden="1">{#N/A,#N/A,FALSE,"Pag.01"}</definedName>
    <definedName name="wrn.pag.015" localSheetId="4" hidden="1">{#N/A,#N/A,FALSE,"Pag.01"}</definedName>
    <definedName name="wrn.pag.015" localSheetId="25" hidden="1">{#N/A,#N/A,FALSE,"Pag.01"}</definedName>
    <definedName name="wrn.pag.015" localSheetId="0" hidden="1">{#N/A,#N/A,FALSE,"Pag.01"}</definedName>
    <definedName name="wrn.pag.015" localSheetId="3" hidden="1">{#N/A,#N/A,FALSE,"Pag.01"}</definedName>
    <definedName name="wrn.pag.015" localSheetId="5" hidden="1">{#N/A,#N/A,FALSE,"Pag.01"}</definedName>
    <definedName name="wrn.pag.015" localSheetId="9" hidden="1">{#N/A,#N/A,FALSE,"Pag.01"}</definedName>
    <definedName name="wrn.pag.015" localSheetId="10" hidden="1">{#N/A,#N/A,FALSE,"Pag.01"}</definedName>
    <definedName name="wrn.pag.015" localSheetId="22" hidden="1">{#N/A,#N/A,FALSE,"Pag.01"}</definedName>
    <definedName name="wrn.pag.015" localSheetId="2" hidden="1">{#N/A,#N/A,FALSE,"Pag.01"}</definedName>
    <definedName name="wrn.pag.015" hidden="1">{#N/A,#N/A,FALSE,"Pag.01"}</definedName>
    <definedName name="wrn.pag.0150" localSheetId="6" hidden="1">{#N/A,#N/A,FALSE,"Pag.01"}</definedName>
    <definedName name="wrn.pag.0150" localSheetId="1" hidden="1">{#N/A,#N/A,FALSE,"Pag.01"}</definedName>
    <definedName name="wrn.pag.0150" localSheetId="4" hidden="1">{#N/A,#N/A,FALSE,"Pag.01"}</definedName>
    <definedName name="wrn.pag.0150" localSheetId="25" hidden="1">{#N/A,#N/A,FALSE,"Pag.01"}</definedName>
    <definedName name="wrn.pag.0150" localSheetId="0" hidden="1">{#N/A,#N/A,FALSE,"Pag.01"}</definedName>
    <definedName name="wrn.pag.0150" localSheetId="3" hidden="1">{#N/A,#N/A,FALSE,"Pag.01"}</definedName>
    <definedName name="wrn.pag.0150" localSheetId="5" hidden="1">{#N/A,#N/A,FALSE,"Pag.01"}</definedName>
    <definedName name="wrn.pag.0150" localSheetId="9" hidden="1">{#N/A,#N/A,FALSE,"Pag.01"}</definedName>
    <definedName name="wrn.pag.0150" localSheetId="10" hidden="1">{#N/A,#N/A,FALSE,"Pag.01"}</definedName>
    <definedName name="wrn.pag.0150" localSheetId="22" hidden="1">{#N/A,#N/A,FALSE,"Pag.01"}</definedName>
    <definedName name="wrn.pag.0150" localSheetId="2" hidden="1">{#N/A,#N/A,FALSE,"Pag.01"}</definedName>
    <definedName name="wrn.pag.0150" hidden="1">{#N/A,#N/A,FALSE,"Pag.01"}</definedName>
    <definedName name="wrn.pag.01500000" localSheetId="6" hidden="1">{#N/A,#N/A,FALSE,"Pag.01"}</definedName>
    <definedName name="wrn.pag.01500000" localSheetId="1" hidden="1">{#N/A,#N/A,FALSE,"Pag.01"}</definedName>
    <definedName name="wrn.pag.01500000" localSheetId="4" hidden="1">{#N/A,#N/A,FALSE,"Pag.01"}</definedName>
    <definedName name="wrn.pag.01500000" localSheetId="25" hidden="1">{#N/A,#N/A,FALSE,"Pag.01"}</definedName>
    <definedName name="wrn.pag.01500000" localSheetId="0" hidden="1">{#N/A,#N/A,FALSE,"Pag.01"}</definedName>
    <definedName name="wrn.pag.01500000" localSheetId="3" hidden="1">{#N/A,#N/A,FALSE,"Pag.01"}</definedName>
    <definedName name="wrn.pag.01500000" localSheetId="5" hidden="1">{#N/A,#N/A,FALSE,"Pag.01"}</definedName>
    <definedName name="wrn.pag.01500000" localSheetId="9" hidden="1">{#N/A,#N/A,FALSE,"Pag.01"}</definedName>
    <definedName name="wrn.pag.01500000" localSheetId="10" hidden="1">{#N/A,#N/A,FALSE,"Pag.01"}</definedName>
    <definedName name="wrn.pag.01500000" localSheetId="22" hidden="1">{#N/A,#N/A,FALSE,"Pag.01"}</definedName>
    <definedName name="wrn.pag.01500000" localSheetId="2" hidden="1">{#N/A,#N/A,FALSE,"Pag.01"}</definedName>
    <definedName name="wrn.pag.01500000" hidden="1">{#N/A,#N/A,FALSE,"Pag.01"}</definedName>
    <definedName name="wrn.pag.015320" localSheetId="6" hidden="1">{#N/A,#N/A,FALSE,"Pag.01"}</definedName>
    <definedName name="wrn.pag.015320" localSheetId="1" hidden="1">{#N/A,#N/A,FALSE,"Pag.01"}</definedName>
    <definedName name="wrn.pag.015320" localSheetId="4" hidden="1">{#N/A,#N/A,FALSE,"Pag.01"}</definedName>
    <definedName name="wrn.pag.015320" localSheetId="25" hidden="1">{#N/A,#N/A,FALSE,"Pag.01"}</definedName>
    <definedName name="wrn.pag.015320" localSheetId="0" hidden="1">{#N/A,#N/A,FALSE,"Pag.01"}</definedName>
    <definedName name="wrn.pag.015320" localSheetId="3" hidden="1">{#N/A,#N/A,FALSE,"Pag.01"}</definedName>
    <definedName name="wrn.pag.015320" localSheetId="5" hidden="1">{#N/A,#N/A,FALSE,"Pag.01"}</definedName>
    <definedName name="wrn.pag.015320" localSheetId="9" hidden="1">{#N/A,#N/A,FALSE,"Pag.01"}</definedName>
    <definedName name="wrn.pag.015320" localSheetId="10" hidden="1">{#N/A,#N/A,FALSE,"Pag.01"}</definedName>
    <definedName name="wrn.pag.015320" localSheetId="22" hidden="1">{#N/A,#N/A,FALSE,"Pag.01"}</definedName>
    <definedName name="wrn.pag.015320" localSheetId="2" hidden="1">{#N/A,#N/A,FALSE,"Pag.01"}</definedName>
    <definedName name="wrn.pag.015320" hidden="1">{#N/A,#N/A,FALSE,"Pag.01"}</definedName>
    <definedName name="wrn.pag.015468" localSheetId="6" hidden="1">{#N/A,#N/A,FALSE,"Pag.01"}</definedName>
    <definedName name="wrn.pag.015468" localSheetId="1" hidden="1">{#N/A,#N/A,FALSE,"Pag.01"}</definedName>
    <definedName name="wrn.pag.015468" localSheetId="4" hidden="1">{#N/A,#N/A,FALSE,"Pag.01"}</definedName>
    <definedName name="wrn.pag.015468" localSheetId="25" hidden="1">{#N/A,#N/A,FALSE,"Pag.01"}</definedName>
    <definedName name="wrn.pag.015468" localSheetId="0" hidden="1">{#N/A,#N/A,FALSE,"Pag.01"}</definedName>
    <definedName name="wrn.pag.015468" localSheetId="3" hidden="1">{#N/A,#N/A,FALSE,"Pag.01"}</definedName>
    <definedName name="wrn.pag.015468" localSheetId="5" hidden="1">{#N/A,#N/A,FALSE,"Pag.01"}</definedName>
    <definedName name="wrn.pag.015468" localSheetId="9" hidden="1">{#N/A,#N/A,FALSE,"Pag.01"}</definedName>
    <definedName name="wrn.pag.015468" localSheetId="10" hidden="1">{#N/A,#N/A,FALSE,"Pag.01"}</definedName>
    <definedName name="wrn.pag.015468" localSheetId="22" hidden="1">{#N/A,#N/A,FALSE,"Pag.01"}</definedName>
    <definedName name="wrn.pag.015468" localSheetId="2" hidden="1">{#N/A,#N/A,FALSE,"Pag.01"}</definedName>
    <definedName name="wrn.pag.015468" hidden="1">{#N/A,#N/A,FALSE,"Pag.01"}</definedName>
    <definedName name="wrn.pag.016" localSheetId="6" hidden="1">{#N/A,#N/A,FALSE,"Pag.01"}</definedName>
    <definedName name="wrn.pag.016" localSheetId="1" hidden="1">{#N/A,#N/A,FALSE,"Pag.01"}</definedName>
    <definedName name="wrn.pag.016" localSheetId="4" hidden="1">{#N/A,#N/A,FALSE,"Pag.01"}</definedName>
    <definedName name="wrn.pag.016" localSheetId="25" hidden="1">{#N/A,#N/A,FALSE,"Pag.01"}</definedName>
    <definedName name="wrn.pag.016" localSheetId="0" hidden="1">{#N/A,#N/A,FALSE,"Pag.01"}</definedName>
    <definedName name="wrn.pag.016" localSheetId="3" hidden="1">{#N/A,#N/A,FALSE,"Pag.01"}</definedName>
    <definedName name="wrn.pag.016" localSheetId="5" hidden="1">{#N/A,#N/A,FALSE,"Pag.01"}</definedName>
    <definedName name="wrn.pag.016" localSheetId="9" hidden="1">{#N/A,#N/A,FALSE,"Pag.01"}</definedName>
    <definedName name="wrn.pag.016" localSheetId="10" hidden="1">{#N/A,#N/A,FALSE,"Pag.01"}</definedName>
    <definedName name="wrn.pag.016" localSheetId="22" hidden="1">{#N/A,#N/A,FALSE,"Pag.01"}</definedName>
    <definedName name="wrn.pag.016" localSheetId="2" hidden="1">{#N/A,#N/A,FALSE,"Pag.01"}</definedName>
    <definedName name="wrn.pag.016" hidden="1">{#N/A,#N/A,FALSE,"Pag.01"}</definedName>
    <definedName name="wrn.pag.0160" localSheetId="6" hidden="1">{#N/A,#N/A,FALSE,"Pag.01"}</definedName>
    <definedName name="wrn.pag.0160" localSheetId="1" hidden="1">{#N/A,#N/A,FALSE,"Pag.01"}</definedName>
    <definedName name="wrn.pag.0160" localSheetId="4" hidden="1">{#N/A,#N/A,FALSE,"Pag.01"}</definedName>
    <definedName name="wrn.pag.0160" localSheetId="25" hidden="1">{#N/A,#N/A,FALSE,"Pag.01"}</definedName>
    <definedName name="wrn.pag.0160" localSheetId="0" hidden="1">{#N/A,#N/A,FALSE,"Pag.01"}</definedName>
    <definedName name="wrn.pag.0160" localSheetId="3" hidden="1">{#N/A,#N/A,FALSE,"Pag.01"}</definedName>
    <definedName name="wrn.pag.0160" localSheetId="5" hidden="1">{#N/A,#N/A,FALSE,"Pag.01"}</definedName>
    <definedName name="wrn.pag.0160" localSheetId="9" hidden="1">{#N/A,#N/A,FALSE,"Pag.01"}</definedName>
    <definedName name="wrn.pag.0160" localSheetId="10" hidden="1">{#N/A,#N/A,FALSE,"Pag.01"}</definedName>
    <definedName name="wrn.pag.0160" localSheetId="22" hidden="1">{#N/A,#N/A,FALSE,"Pag.01"}</definedName>
    <definedName name="wrn.pag.0160" localSheetId="2" hidden="1">{#N/A,#N/A,FALSE,"Pag.01"}</definedName>
    <definedName name="wrn.pag.0160" hidden="1">{#N/A,#N/A,FALSE,"Pag.01"}</definedName>
    <definedName name="wrn.pag.016000" localSheetId="6" hidden="1">{#N/A,#N/A,FALSE,"Pag.01"}</definedName>
    <definedName name="wrn.pag.016000" localSheetId="1" hidden="1">{#N/A,#N/A,FALSE,"Pag.01"}</definedName>
    <definedName name="wrn.pag.016000" localSheetId="4" hidden="1">{#N/A,#N/A,FALSE,"Pag.01"}</definedName>
    <definedName name="wrn.pag.016000" localSheetId="25" hidden="1">{#N/A,#N/A,FALSE,"Pag.01"}</definedName>
    <definedName name="wrn.pag.016000" localSheetId="0" hidden="1">{#N/A,#N/A,FALSE,"Pag.01"}</definedName>
    <definedName name="wrn.pag.016000" localSheetId="3" hidden="1">{#N/A,#N/A,FALSE,"Pag.01"}</definedName>
    <definedName name="wrn.pag.016000" localSheetId="5" hidden="1">{#N/A,#N/A,FALSE,"Pag.01"}</definedName>
    <definedName name="wrn.pag.016000" localSheetId="9" hidden="1">{#N/A,#N/A,FALSE,"Pag.01"}</definedName>
    <definedName name="wrn.pag.016000" localSheetId="10" hidden="1">{#N/A,#N/A,FALSE,"Pag.01"}</definedName>
    <definedName name="wrn.pag.016000" localSheetId="22" hidden="1">{#N/A,#N/A,FALSE,"Pag.01"}</definedName>
    <definedName name="wrn.pag.016000" localSheetId="2" hidden="1">{#N/A,#N/A,FALSE,"Pag.01"}</definedName>
    <definedName name="wrn.pag.016000" hidden="1">{#N/A,#N/A,FALSE,"Pag.01"}</definedName>
    <definedName name="wrn.pag.01603254" localSheetId="6" hidden="1">{#N/A,#N/A,FALSE,"Pag.01"}</definedName>
    <definedName name="wrn.pag.01603254" localSheetId="1" hidden="1">{#N/A,#N/A,FALSE,"Pag.01"}</definedName>
    <definedName name="wrn.pag.01603254" localSheetId="4" hidden="1">{#N/A,#N/A,FALSE,"Pag.01"}</definedName>
    <definedName name="wrn.pag.01603254" localSheetId="25" hidden="1">{#N/A,#N/A,FALSE,"Pag.01"}</definedName>
    <definedName name="wrn.pag.01603254" localSheetId="0" hidden="1">{#N/A,#N/A,FALSE,"Pag.01"}</definedName>
    <definedName name="wrn.pag.01603254" localSheetId="3" hidden="1">{#N/A,#N/A,FALSE,"Pag.01"}</definedName>
    <definedName name="wrn.pag.01603254" localSheetId="5" hidden="1">{#N/A,#N/A,FALSE,"Pag.01"}</definedName>
    <definedName name="wrn.pag.01603254" localSheetId="9" hidden="1">{#N/A,#N/A,FALSE,"Pag.01"}</definedName>
    <definedName name="wrn.pag.01603254" localSheetId="10" hidden="1">{#N/A,#N/A,FALSE,"Pag.01"}</definedName>
    <definedName name="wrn.pag.01603254" localSheetId="22" hidden="1">{#N/A,#N/A,FALSE,"Pag.01"}</definedName>
    <definedName name="wrn.pag.01603254" localSheetId="2" hidden="1">{#N/A,#N/A,FALSE,"Pag.01"}</definedName>
    <definedName name="wrn.pag.01603254" hidden="1">{#N/A,#N/A,FALSE,"Pag.01"}</definedName>
    <definedName name="wrn.pag.0165487" localSheetId="6" hidden="1">{#N/A,#N/A,FALSE,"Pag.01"}</definedName>
    <definedName name="wrn.pag.0165487" localSheetId="1" hidden="1">{#N/A,#N/A,FALSE,"Pag.01"}</definedName>
    <definedName name="wrn.pag.0165487" localSheetId="4" hidden="1">{#N/A,#N/A,FALSE,"Pag.01"}</definedName>
    <definedName name="wrn.pag.0165487" localSheetId="25" hidden="1">{#N/A,#N/A,FALSE,"Pag.01"}</definedName>
    <definedName name="wrn.pag.0165487" localSheetId="0" hidden="1">{#N/A,#N/A,FALSE,"Pag.01"}</definedName>
    <definedName name="wrn.pag.0165487" localSheetId="3" hidden="1">{#N/A,#N/A,FALSE,"Pag.01"}</definedName>
    <definedName name="wrn.pag.0165487" localSheetId="5" hidden="1">{#N/A,#N/A,FALSE,"Pag.01"}</definedName>
    <definedName name="wrn.pag.0165487" localSheetId="9" hidden="1">{#N/A,#N/A,FALSE,"Pag.01"}</definedName>
    <definedName name="wrn.pag.0165487" localSheetId="10" hidden="1">{#N/A,#N/A,FALSE,"Pag.01"}</definedName>
    <definedName name="wrn.pag.0165487" localSheetId="22" hidden="1">{#N/A,#N/A,FALSE,"Pag.01"}</definedName>
    <definedName name="wrn.pag.0165487" localSheetId="2" hidden="1">{#N/A,#N/A,FALSE,"Pag.01"}</definedName>
    <definedName name="wrn.pag.0165487" hidden="1">{#N/A,#N/A,FALSE,"Pag.01"}</definedName>
    <definedName name="wrn.pag.017" localSheetId="6" hidden="1">{#N/A,#N/A,FALSE,"Pag.01"}</definedName>
    <definedName name="wrn.pag.017" localSheetId="1" hidden="1">{#N/A,#N/A,FALSE,"Pag.01"}</definedName>
    <definedName name="wrn.pag.017" localSheetId="4" hidden="1">{#N/A,#N/A,FALSE,"Pag.01"}</definedName>
    <definedName name="wrn.pag.017" localSheetId="25" hidden="1">{#N/A,#N/A,FALSE,"Pag.01"}</definedName>
    <definedName name="wrn.pag.017" localSheetId="0" hidden="1">{#N/A,#N/A,FALSE,"Pag.01"}</definedName>
    <definedName name="wrn.pag.017" localSheetId="3" hidden="1">{#N/A,#N/A,FALSE,"Pag.01"}</definedName>
    <definedName name="wrn.pag.017" localSheetId="5" hidden="1">{#N/A,#N/A,FALSE,"Pag.01"}</definedName>
    <definedName name="wrn.pag.017" localSheetId="9" hidden="1">{#N/A,#N/A,FALSE,"Pag.01"}</definedName>
    <definedName name="wrn.pag.017" localSheetId="10" hidden="1">{#N/A,#N/A,FALSE,"Pag.01"}</definedName>
    <definedName name="wrn.pag.017" localSheetId="22" hidden="1">{#N/A,#N/A,FALSE,"Pag.01"}</definedName>
    <definedName name="wrn.pag.017" localSheetId="2" hidden="1">{#N/A,#N/A,FALSE,"Pag.01"}</definedName>
    <definedName name="wrn.pag.017" hidden="1">{#N/A,#N/A,FALSE,"Pag.01"}</definedName>
    <definedName name="wrn.pag.0170" localSheetId="6" hidden="1">{#N/A,#N/A,FALSE,"Pag.01"}</definedName>
    <definedName name="wrn.pag.0170" localSheetId="1" hidden="1">{#N/A,#N/A,FALSE,"Pag.01"}</definedName>
    <definedName name="wrn.pag.0170" localSheetId="4" hidden="1">{#N/A,#N/A,FALSE,"Pag.01"}</definedName>
    <definedName name="wrn.pag.0170" localSheetId="25" hidden="1">{#N/A,#N/A,FALSE,"Pag.01"}</definedName>
    <definedName name="wrn.pag.0170" localSheetId="0" hidden="1">{#N/A,#N/A,FALSE,"Pag.01"}</definedName>
    <definedName name="wrn.pag.0170" localSheetId="3" hidden="1">{#N/A,#N/A,FALSE,"Pag.01"}</definedName>
    <definedName name="wrn.pag.0170" localSheetId="5" hidden="1">{#N/A,#N/A,FALSE,"Pag.01"}</definedName>
    <definedName name="wrn.pag.0170" localSheetId="9" hidden="1">{#N/A,#N/A,FALSE,"Pag.01"}</definedName>
    <definedName name="wrn.pag.0170" localSheetId="10" hidden="1">{#N/A,#N/A,FALSE,"Pag.01"}</definedName>
    <definedName name="wrn.pag.0170" localSheetId="22" hidden="1">{#N/A,#N/A,FALSE,"Pag.01"}</definedName>
    <definedName name="wrn.pag.0170" localSheetId="2" hidden="1">{#N/A,#N/A,FALSE,"Pag.01"}</definedName>
    <definedName name="wrn.pag.0170" hidden="1">{#N/A,#N/A,FALSE,"Pag.01"}</definedName>
    <definedName name="wrn.pag.017000" localSheetId="6" hidden="1">{#N/A,#N/A,FALSE,"Pag.01"}</definedName>
    <definedName name="wrn.pag.017000" localSheetId="1" hidden="1">{#N/A,#N/A,FALSE,"Pag.01"}</definedName>
    <definedName name="wrn.pag.017000" localSheetId="4" hidden="1">{#N/A,#N/A,FALSE,"Pag.01"}</definedName>
    <definedName name="wrn.pag.017000" localSheetId="25" hidden="1">{#N/A,#N/A,FALSE,"Pag.01"}</definedName>
    <definedName name="wrn.pag.017000" localSheetId="0" hidden="1">{#N/A,#N/A,FALSE,"Pag.01"}</definedName>
    <definedName name="wrn.pag.017000" localSheetId="3" hidden="1">{#N/A,#N/A,FALSE,"Pag.01"}</definedName>
    <definedName name="wrn.pag.017000" localSheetId="5" hidden="1">{#N/A,#N/A,FALSE,"Pag.01"}</definedName>
    <definedName name="wrn.pag.017000" localSheetId="9" hidden="1">{#N/A,#N/A,FALSE,"Pag.01"}</definedName>
    <definedName name="wrn.pag.017000" localSheetId="10" hidden="1">{#N/A,#N/A,FALSE,"Pag.01"}</definedName>
    <definedName name="wrn.pag.017000" localSheetId="22" hidden="1">{#N/A,#N/A,FALSE,"Pag.01"}</definedName>
    <definedName name="wrn.pag.017000" localSheetId="2" hidden="1">{#N/A,#N/A,FALSE,"Pag.01"}</definedName>
    <definedName name="wrn.pag.017000" hidden="1">{#N/A,#N/A,FALSE,"Pag.01"}</definedName>
    <definedName name="wrn.pag.018" localSheetId="6" hidden="1">{#N/A,#N/A,FALSE,"Pag.01"}</definedName>
    <definedName name="wrn.pag.018" localSheetId="1" hidden="1">{#N/A,#N/A,FALSE,"Pag.01"}</definedName>
    <definedName name="wrn.pag.018" localSheetId="4" hidden="1">{#N/A,#N/A,FALSE,"Pag.01"}</definedName>
    <definedName name="wrn.pag.018" localSheetId="25" hidden="1">{#N/A,#N/A,FALSE,"Pag.01"}</definedName>
    <definedName name="wrn.pag.018" localSheetId="0" hidden="1">{#N/A,#N/A,FALSE,"Pag.01"}</definedName>
    <definedName name="wrn.pag.018" localSheetId="3" hidden="1">{#N/A,#N/A,FALSE,"Pag.01"}</definedName>
    <definedName name="wrn.pag.018" localSheetId="5" hidden="1">{#N/A,#N/A,FALSE,"Pag.01"}</definedName>
    <definedName name="wrn.pag.018" localSheetId="9" hidden="1">{#N/A,#N/A,FALSE,"Pag.01"}</definedName>
    <definedName name="wrn.pag.018" localSheetId="10" hidden="1">{#N/A,#N/A,FALSE,"Pag.01"}</definedName>
    <definedName name="wrn.pag.018" localSheetId="22" hidden="1">{#N/A,#N/A,FALSE,"Pag.01"}</definedName>
    <definedName name="wrn.pag.018" localSheetId="2" hidden="1">{#N/A,#N/A,FALSE,"Pag.01"}</definedName>
    <definedName name="wrn.pag.018" hidden="1">{#N/A,#N/A,FALSE,"Pag.01"}</definedName>
    <definedName name="wrn.pag.018000" localSheetId="6" hidden="1">{#N/A,#N/A,FALSE,"Pag.01"}</definedName>
    <definedName name="wrn.pag.018000" localSheetId="1" hidden="1">{#N/A,#N/A,FALSE,"Pag.01"}</definedName>
    <definedName name="wrn.pag.018000" localSheetId="4" hidden="1">{#N/A,#N/A,FALSE,"Pag.01"}</definedName>
    <definedName name="wrn.pag.018000" localSheetId="25" hidden="1">{#N/A,#N/A,FALSE,"Pag.01"}</definedName>
    <definedName name="wrn.pag.018000" localSheetId="0" hidden="1">{#N/A,#N/A,FALSE,"Pag.01"}</definedName>
    <definedName name="wrn.pag.018000" localSheetId="3" hidden="1">{#N/A,#N/A,FALSE,"Pag.01"}</definedName>
    <definedName name="wrn.pag.018000" localSheetId="5" hidden="1">{#N/A,#N/A,FALSE,"Pag.01"}</definedName>
    <definedName name="wrn.pag.018000" localSheetId="9" hidden="1">{#N/A,#N/A,FALSE,"Pag.01"}</definedName>
    <definedName name="wrn.pag.018000" localSheetId="10" hidden="1">{#N/A,#N/A,FALSE,"Pag.01"}</definedName>
    <definedName name="wrn.pag.018000" localSheetId="22" hidden="1">{#N/A,#N/A,FALSE,"Pag.01"}</definedName>
    <definedName name="wrn.pag.018000" localSheetId="2" hidden="1">{#N/A,#N/A,FALSE,"Pag.01"}</definedName>
    <definedName name="wrn.pag.018000" hidden="1">{#N/A,#N/A,FALSE,"Pag.01"}</definedName>
    <definedName name="wrn.pag.02" localSheetId="6" hidden="1">{#N/A,#N/A,FALSE,"Pag.01"}</definedName>
    <definedName name="wrn.pag.02" localSheetId="1" hidden="1">{#N/A,#N/A,FALSE,"Pag.01"}</definedName>
    <definedName name="wrn.pag.02" localSheetId="4" hidden="1">{#N/A,#N/A,FALSE,"Pag.01"}</definedName>
    <definedName name="wrn.pag.02" localSheetId="25" hidden="1">{#N/A,#N/A,FALSE,"Pag.01"}</definedName>
    <definedName name="wrn.pag.02" localSheetId="0" hidden="1">{#N/A,#N/A,FALSE,"Pag.01"}</definedName>
    <definedName name="wrn.pag.02" localSheetId="3" hidden="1">{#N/A,#N/A,FALSE,"Pag.01"}</definedName>
    <definedName name="wrn.pag.02" localSheetId="5" hidden="1">{#N/A,#N/A,FALSE,"Pag.01"}</definedName>
    <definedName name="wrn.pag.02" localSheetId="9" hidden="1">{#N/A,#N/A,FALSE,"Pag.01"}</definedName>
    <definedName name="wrn.pag.02" localSheetId="10" hidden="1">{#N/A,#N/A,FALSE,"Pag.01"}</definedName>
    <definedName name="wrn.pag.02" localSheetId="22" hidden="1">{#N/A,#N/A,FALSE,"Pag.01"}</definedName>
    <definedName name="wrn.pag.02" localSheetId="2" hidden="1">{#N/A,#N/A,FALSE,"Pag.01"}</definedName>
    <definedName name="wrn.pag.02" hidden="1">{#N/A,#N/A,FALSE,"Pag.01"}</definedName>
    <definedName name="wrn.pag.020" localSheetId="6" hidden="1">{#N/A,#N/A,FALSE,"Pag.01"}</definedName>
    <definedName name="wrn.pag.020" localSheetId="1" hidden="1">{#N/A,#N/A,FALSE,"Pag.01"}</definedName>
    <definedName name="wrn.pag.020" localSheetId="4" hidden="1">{#N/A,#N/A,FALSE,"Pag.01"}</definedName>
    <definedName name="wrn.pag.020" localSheetId="25" hidden="1">{#N/A,#N/A,FALSE,"Pag.01"}</definedName>
    <definedName name="wrn.pag.020" localSheetId="0" hidden="1">{#N/A,#N/A,FALSE,"Pag.01"}</definedName>
    <definedName name="wrn.pag.020" localSheetId="3" hidden="1">{#N/A,#N/A,FALSE,"Pag.01"}</definedName>
    <definedName name="wrn.pag.020" localSheetId="5" hidden="1">{#N/A,#N/A,FALSE,"Pag.01"}</definedName>
    <definedName name="wrn.pag.020" localSheetId="9" hidden="1">{#N/A,#N/A,FALSE,"Pag.01"}</definedName>
    <definedName name="wrn.pag.020" localSheetId="10" hidden="1">{#N/A,#N/A,FALSE,"Pag.01"}</definedName>
    <definedName name="wrn.pag.020" localSheetId="22" hidden="1">{#N/A,#N/A,FALSE,"Pag.01"}</definedName>
    <definedName name="wrn.pag.020" localSheetId="2" hidden="1">{#N/A,#N/A,FALSE,"Pag.01"}</definedName>
    <definedName name="wrn.pag.020" hidden="1">{#N/A,#N/A,FALSE,"Pag.01"}</definedName>
    <definedName name="wrn.pag.020000" localSheetId="6" hidden="1">{#N/A,#N/A,FALSE,"Pag.01"}</definedName>
    <definedName name="wrn.pag.020000" localSheetId="1" hidden="1">{#N/A,#N/A,FALSE,"Pag.01"}</definedName>
    <definedName name="wrn.pag.020000" localSheetId="4" hidden="1">{#N/A,#N/A,FALSE,"Pag.01"}</definedName>
    <definedName name="wrn.pag.020000" localSheetId="25" hidden="1">{#N/A,#N/A,FALSE,"Pag.01"}</definedName>
    <definedName name="wrn.pag.020000" localSheetId="0" hidden="1">{#N/A,#N/A,FALSE,"Pag.01"}</definedName>
    <definedName name="wrn.pag.020000" localSheetId="3" hidden="1">{#N/A,#N/A,FALSE,"Pag.01"}</definedName>
    <definedName name="wrn.pag.020000" localSheetId="5" hidden="1">{#N/A,#N/A,FALSE,"Pag.01"}</definedName>
    <definedName name="wrn.pag.020000" localSheetId="9" hidden="1">{#N/A,#N/A,FALSE,"Pag.01"}</definedName>
    <definedName name="wrn.pag.020000" localSheetId="10" hidden="1">{#N/A,#N/A,FALSE,"Pag.01"}</definedName>
    <definedName name="wrn.pag.020000" localSheetId="22" hidden="1">{#N/A,#N/A,FALSE,"Pag.01"}</definedName>
    <definedName name="wrn.pag.020000" localSheetId="2" hidden="1">{#N/A,#N/A,FALSE,"Pag.01"}</definedName>
    <definedName name="wrn.pag.020000" hidden="1">{#N/A,#N/A,FALSE,"Pag.01"}</definedName>
    <definedName name="wrn.pag.02145" localSheetId="6" hidden="1">{#N/A,#N/A,FALSE,"Pag.01"}</definedName>
    <definedName name="wrn.pag.02145" localSheetId="1" hidden="1">{#N/A,#N/A,FALSE,"Pag.01"}</definedName>
    <definedName name="wrn.pag.02145" localSheetId="4" hidden="1">{#N/A,#N/A,FALSE,"Pag.01"}</definedName>
    <definedName name="wrn.pag.02145" localSheetId="25" hidden="1">{#N/A,#N/A,FALSE,"Pag.01"}</definedName>
    <definedName name="wrn.pag.02145" localSheetId="0" hidden="1">{#N/A,#N/A,FALSE,"Pag.01"}</definedName>
    <definedName name="wrn.pag.02145" localSheetId="3" hidden="1">{#N/A,#N/A,FALSE,"Pag.01"}</definedName>
    <definedName name="wrn.pag.02145" localSheetId="5" hidden="1">{#N/A,#N/A,FALSE,"Pag.01"}</definedName>
    <definedName name="wrn.pag.02145" localSheetId="9" hidden="1">{#N/A,#N/A,FALSE,"Pag.01"}</definedName>
    <definedName name="wrn.pag.02145" localSheetId="10" hidden="1">{#N/A,#N/A,FALSE,"Pag.01"}</definedName>
    <definedName name="wrn.pag.02145" localSheetId="22" hidden="1">{#N/A,#N/A,FALSE,"Pag.01"}</definedName>
    <definedName name="wrn.pag.02145" localSheetId="2" hidden="1">{#N/A,#N/A,FALSE,"Pag.01"}</definedName>
    <definedName name="wrn.pag.02145" hidden="1">{#N/A,#N/A,FALSE,"Pag.01"}</definedName>
    <definedName name="wrn.pag.0214567" localSheetId="6" hidden="1">{#N/A,#N/A,FALSE,"Pag.01"}</definedName>
    <definedName name="wrn.pag.0214567" localSheetId="1" hidden="1">{#N/A,#N/A,FALSE,"Pag.01"}</definedName>
    <definedName name="wrn.pag.0214567" localSheetId="4" hidden="1">{#N/A,#N/A,FALSE,"Pag.01"}</definedName>
    <definedName name="wrn.pag.0214567" localSheetId="25" hidden="1">{#N/A,#N/A,FALSE,"Pag.01"}</definedName>
    <definedName name="wrn.pag.0214567" localSheetId="0" hidden="1">{#N/A,#N/A,FALSE,"Pag.01"}</definedName>
    <definedName name="wrn.pag.0214567" localSheetId="3" hidden="1">{#N/A,#N/A,FALSE,"Pag.01"}</definedName>
    <definedName name="wrn.pag.0214567" localSheetId="5" hidden="1">{#N/A,#N/A,FALSE,"Pag.01"}</definedName>
    <definedName name="wrn.pag.0214567" localSheetId="9" hidden="1">{#N/A,#N/A,FALSE,"Pag.01"}</definedName>
    <definedName name="wrn.pag.0214567" localSheetId="10" hidden="1">{#N/A,#N/A,FALSE,"Pag.01"}</definedName>
    <definedName name="wrn.pag.0214567" localSheetId="22" hidden="1">{#N/A,#N/A,FALSE,"Pag.01"}</definedName>
    <definedName name="wrn.pag.0214567" localSheetId="2" hidden="1">{#N/A,#N/A,FALSE,"Pag.01"}</definedName>
    <definedName name="wrn.pag.0214567" hidden="1">{#N/A,#N/A,FALSE,"Pag.01"}</definedName>
    <definedName name="wrn.pag.02145879" localSheetId="6" hidden="1">{#N/A,#N/A,FALSE,"Pag.01"}</definedName>
    <definedName name="wrn.pag.02145879" localSheetId="1" hidden="1">{#N/A,#N/A,FALSE,"Pag.01"}</definedName>
    <definedName name="wrn.pag.02145879" localSheetId="4" hidden="1">{#N/A,#N/A,FALSE,"Pag.01"}</definedName>
    <definedName name="wrn.pag.02145879" localSheetId="25" hidden="1">{#N/A,#N/A,FALSE,"Pag.01"}</definedName>
    <definedName name="wrn.pag.02145879" localSheetId="0" hidden="1">{#N/A,#N/A,FALSE,"Pag.01"}</definedName>
    <definedName name="wrn.pag.02145879" localSheetId="3" hidden="1">{#N/A,#N/A,FALSE,"Pag.01"}</definedName>
    <definedName name="wrn.pag.02145879" localSheetId="5" hidden="1">{#N/A,#N/A,FALSE,"Pag.01"}</definedName>
    <definedName name="wrn.pag.02145879" localSheetId="9" hidden="1">{#N/A,#N/A,FALSE,"Pag.01"}</definedName>
    <definedName name="wrn.pag.02145879" localSheetId="10" hidden="1">{#N/A,#N/A,FALSE,"Pag.01"}</definedName>
    <definedName name="wrn.pag.02145879" localSheetId="22" hidden="1">{#N/A,#N/A,FALSE,"Pag.01"}</definedName>
    <definedName name="wrn.pag.02145879" localSheetId="2" hidden="1">{#N/A,#N/A,FALSE,"Pag.01"}</definedName>
    <definedName name="wrn.pag.02145879" hidden="1">{#N/A,#N/A,FALSE,"Pag.01"}</definedName>
    <definedName name="wrn.pag.02325478" localSheetId="6" hidden="1">{#N/A,#N/A,FALSE,"Pag.01"}</definedName>
    <definedName name="wrn.pag.02325478" localSheetId="1" hidden="1">{#N/A,#N/A,FALSE,"Pag.01"}</definedName>
    <definedName name="wrn.pag.02325478" localSheetId="4" hidden="1">{#N/A,#N/A,FALSE,"Pag.01"}</definedName>
    <definedName name="wrn.pag.02325478" localSheetId="25" hidden="1">{#N/A,#N/A,FALSE,"Pag.01"}</definedName>
    <definedName name="wrn.pag.02325478" localSheetId="0" hidden="1">{#N/A,#N/A,FALSE,"Pag.01"}</definedName>
    <definedName name="wrn.pag.02325478" localSheetId="3" hidden="1">{#N/A,#N/A,FALSE,"Pag.01"}</definedName>
    <definedName name="wrn.pag.02325478" localSheetId="5" hidden="1">{#N/A,#N/A,FALSE,"Pag.01"}</definedName>
    <definedName name="wrn.pag.02325478" localSheetId="9" hidden="1">{#N/A,#N/A,FALSE,"Pag.01"}</definedName>
    <definedName name="wrn.pag.02325478" localSheetId="10" hidden="1">{#N/A,#N/A,FALSE,"Pag.01"}</definedName>
    <definedName name="wrn.pag.02325478" localSheetId="22" hidden="1">{#N/A,#N/A,FALSE,"Pag.01"}</definedName>
    <definedName name="wrn.pag.02325478" localSheetId="2" hidden="1">{#N/A,#N/A,FALSE,"Pag.01"}</definedName>
    <definedName name="wrn.pag.02325478" hidden="1">{#N/A,#N/A,FALSE,"Pag.01"}</definedName>
    <definedName name="wrn.pag.025" localSheetId="6" hidden="1">{#N/A,#N/A,FALSE,"Pag.01"}</definedName>
    <definedName name="wrn.pag.025" localSheetId="1" hidden="1">{#N/A,#N/A,FALSE,"Pag.01"}</definedName>
    <definedName name="wrn.pag.025" localSheetId="4" hidden="1">{#N/A,#N/A,FALSE,"Pag.01"}</definedName>
    <definedName name="wrn.pag.025" localSheetId="25" hidden="1">{#N/A,#N/A,FALSE,"Pag.01"}</definedName>
    <definedName name="wrn.pag.025" localSheetId="0" hidden="1">{#N/A,#N/A,FALSE,"Pag.01"}</definedName>
    <definedName name="wrn.pag.025" localSheetId="3" hidden="1">{#N/A,#N/A,FALSE,"Pag.01"}</definedName>
    <definedName name="wrn.pag.025" localSheetId="5" hidden="1">{#N/A,#N/A,FALSE,"Pag.01"}</definedName>
    <definedName name="wrn.pag.025" localSheetId="9" hidden="1">{#N/A,#N/A,FALSE,"Pag.01"}</definedName>
    <definedName name="wrn.pag.025" localSheetId="10" hidden="1">{#N/A,#N/A,FALSE,"Pag.01"}</definedName>
    <definedName name="wrn.pag.025" localSheetId="22" hidden="1">{#N/A,#N/A,FALSE,"Pag.01"}</definedName>
    <definedName name="wrn.pag.025" localSheetId="2" hidden="1">{#N/A,#N/A,FALSE,"Pag.01"}</definedName>
    <definedName name="wrn.pag.025" hidden="1">{#N/A,#N/A,FALSE,"Pag.01"}</definedName>
    <definedName name="wrn.pag.025000" localSheetId="6" hidden="1">{#N/A,#N/A,FALSE,"Pag.01"}</definedName>
    <definedName name="wrn.pag.025000" localSheetId="1" hidden="1">{#N/A,#N/A,FALSE,"Pag.01"}</definedName>
    <definedName name="wrn.pag.025000" localSheetId="4" hidden="1">{#N/A,#N/A,FALSE,"Pag.01"}</definedName>
    <definedName name="wrn.pag.025000" localSheetId="25" hidden="1">{#N/A,#N/A,FALSE,"Pag.01"}</definedName>
    <definedName name="wrn.pag.025000" localSheetId="0" hidden="1">{#N/A,#N/A,FALSE,"Pag.01"}</definedName>
    <definedName name="wrn.pag.025000" localSheetId="3" hidden="1">{#N/A,#N/A,FALSE,"Pag.01"}</definedName>
    <definedName name="wrn.pag.025000" localSheetId="5" hidden="1">{#N/A,#N/A,FALSE,"Pag.01"}</definedName>
    <definedName name="wrn.pag.025000" localSheetId="9" hidden="1">{#N/A,#N/A,FALSE,"Pag.01"}</definedName>
    <definedName name="wrn.pag.025000" localSheetId="10" hidden="1">{#N/A,#N/A,FALSE,"Pag.01"}</definedName>
    <definedName name="wrn.pag.025000" localSheetId="22" hidden="1">{#N/A,#N/A,FALSE,"Pag.01"}</definedName>
    <definedName name="wrn.pag.025000" localSheetId="2" hidden="1">{#N/A,#N/A,FALSE,"Pag.01"}</definedName>
    <definedName name="wrn.pag.025000" hidden="1">{#N/A,#N/A,FALSE,"Pag.01"}</definedName>
    <definedName name="wrn.pag.025476" localSheetId="6" hidden="1">{#N/A,#N/A,FALSE,"Pag.01"}</definedName>
    <definedName name="wrn.pag.025476" localSheetId="1" hidden="1">{#N/A,#N/A,FALSE,"Pag.01"}</definedName>
    <definedName name="wrn.pag.025476" localSheetId="4" hidden="1">{#N/A,#N/A,FALSE,"Pag.01"}</definedName>
    <definedName name="wrn.pag.025476" localSheetId="25" hidden="1">{#N/A,#N/A,FALSE,"Pag.01"}</definedName>
    <definedName name="wrn.pag.025476" localSheetId="0" hidden="1">{#N/A,#N/A,FALSE,"Pag.01"}</definedName>
    <definedName name="wrn.pag.025476" localSheetId="3" hidden="1">{#N/A,#N/A,FALSE,"Pag.01"}</definedName>
    <definedName name="wrn.pag.025476" localSheetId="5" hidden="1">{#N/A,#N/A,FALSE,"Pag.01"}</definedName>
    <definedName name="wrn.pag.025476" localSheetId="9" hidden="1">{#N/A,#N/A,FALSE,"Pag.01"}</definedName>
    <definedName name="wrn.pag.025476" localSheetId="10" hidden="1">{#N/A,#N/A,FALSE,"Pag.01"}</definedName>
    <definedName name="wrn.pag.025476" localSheetId="22" hidden="1">{#N/A,#N/A,FALSE,"Pag.01"}</definedName>
    <definedName name="wrn.pag.025476" localSheetId="2" hidden="1">{#N/A,#N/A,FALSE,"Pag.01"}</definedName>
    <definedName name="wrn.pag.025476" hidden="1">{#N/A,#N/A,FALSE,"Pag.01"}</definedName>
    <definedName name="wrn.pag.02564789" localSheetId="6" hidden="1">{#N/A,#N/A,FALSE,"Pag.01"}</definedName>
    <definedName name="wrn.pag.02564789" localSheetId="1" hidden="1">{#N/A,#N/A,FALSE,"Pag.01"}</definedName>
    <definedName name="wrn.pag.02564789" localSheetId="4" hidden="1">{#N/A,#N/A,FALSE,"Pag.01"}</definedName>
    <definedName name="wrn.pag.02564789" localSheetId="25" hidden="1">{#N/A,#N/A,FALSE,"Pag.01"}</definedName>
    <definedName name="wrn.pag.02564789" localSheetId="0" hidden="1">{#N/A,#N/A,FALSE,"Pag.01"}</definedName>
    <definedName name="wrn.pag.02564789" localSheetId="3" hidden="1">{#N/A,#N/A,FALSE,"Pag.01"}</definedName>
    <definedName name="wrn.pag.02564789" localSheetId="5" hidden="1">{#N/A,#N/A,FALSE,"Pag.01"}</definedName>
    <definedName name="wrn.pag.02564789" localSheetId="9" hidden="1">{#N/A,#N/A,FALSE,"Pag.01"}</definedName>
    <definedName name="wrn.pag.02564789" localSheetId="10" hidden="1">{#N/A,#N/A,FALSE,"Pag.01"}</definedName>
    <definedName name="wrn.pag.02564789" localSheetId="22" hidden="1">{#N/A,#N/A,FALSE,"Pag.01"}</definedName>
    <definedName name="wrn.pag.02564789" localSheetId="2" hidden="1">{#N/A,#N/A,FALSE,"Pag.01"}</definedName>
    <definedName name="wrn.pag.02564789" hidden="1">{#N/A,#N/A,FALSE,"Pag.01"}</definedName>
    <definedName name="wrn.pag.03" localSheetId="6" hidden="1">{#N/A,#N/A,FALSE,"Pag.01"}</definedName>
    <definedName name="wrn.pag.03" localSheetId="1" hidden="1">{#N/A,#N/A,FALSE,"Pag.01"}</definedName>
    <definedName name="wrn.pag.03" localSheetId="4" hidden="1">{#N/A,#N/A,FALSE,"Pag.01"}</definedName>
    <definedName name="wrn.pag.03" localSheetId="25" hidden="1">{#N/A,#N/A,FALSE,"Pag.01"}</definedName>
    <definedName name="wrn.pag.03" localSheetId="0" hidden="1">{#N/A,#N/A,FALSE,"Pag.01"}</definedName>
    <definedName name="wrn.pag.03" localSheetId="3" hidden="1">{#N/A,#N/A,FALSE,"Pag.01"}</definedName>
    <definedName name="wrn.pag.03" localSheetId="5" hidden="1">{#N/A,#N/A,FALSE,"Pag.01"}</definedName>
    <definedName name="wrn.pag.03" localSheetId="9" hidden="1">{#N/A,#N/A,FALSE,"Pag.01"}</definedName>
    <definedName name="wrn.pag.03" localSheetId="10" hidden="1">{#N/A,#N/A,FALSE,"Pag.01"}</definedName>
    <definedName name="wrn.pag.03" localSheetId="22" hidden="1">{#N/A,#N/A,FALSE,"Pag.01"}</definedName>
    <definedName name="wrn.pag.03" localSheetId="2" hidden="1">{#N/A,#N/A,FALSE,"Pag.01"}</definedName>
    <definedName name="wrn.pag.03" hidden="1">{#N/A,#N/A,FALSE,"Pag.01"}</definedName>
    <definedName name="wrn.pag.030" localSheetId="6" hidden="1">{#N/A,#N/A,FALSE,"Pag.01"}</definedName>
    <definedName name="wrn.pag.030" localSheetId="1" hidden="1">{#N/A,#N/A,FALSE,"Pag.01"}</definedName>
    <definedName name="wrn.pag.030" localSheetId="4" hidden="1">{#N/A,#N/A,FALSE,"Pag.01"}</definedName>
    <definedName name="wrn.pag.030" localSheetId="25" hidden="1">{#N/A,#N/A,FALSE,"Pag.01"}</definedName>
    <definedName name="wrn.pag.030" localSheetId="0" hidden="1">{#N/A,#N/A,FALSE,"Pag.01"}</definedName>
    <definedName name="wrn.pag.030" localSheetId="3" hidden="1">{#N/A,#N/A,FALSE,"Pag.01"}</definedName>
    <definedName name="wrn.pag.030" localSheetId="5" hidden="1">{#N/A,#N/A,FALSE,"Pag.01"}</definedName>
    <definedName name="wrn.pag.030" localSheetId="9" hidden="1">{#N/A,#N/A,FALSE,"Pag.01"}</definedName>
    <definedName name="wrn.pag.030" localSheetId="10" hidden="1">{#N/A,#N/A,FALSE,"Pag.01"}</definedName>
    <definedName name="wrn.pag.030" localSheetId="22" hidden="1">{#N/A,#N/A,FALSE,"Pag.01"}</definedName>
    <definedName name="wrn.pag.030" localSheetId="2" hidden="1">{#N/A,#N/A,FALSE,"Pag.01"}</definedName>
    <definedName name="wrn.pag.030" hidden="1">{#N/A,#N/A,FALSE,"Pag.01"}</definedName>
    <definedName name="wrn.pag.0300" localSheetId="6" hidden="1">{#N/A,#N/A,FALSE,"Pag.01"}</definedName>
    <definedName name="wrn.pag.0300" localSheetId="1" hidden="1">{#N/A,#N/A,FALSE,"Pag.01"}</definedName>
    <definedName name="wrn.pag.0300" localSheetId="4" hidden="1">{#N/A,#N/A,FALSE,"Pag.01"}</definedName>
    <definedName name="wrn.pag.0300" localSheetId="25" hidden="1">{#N/A,#N/A,FALSE,"Pag.01"}</definedName>
    <definedName name="wrn.pag.0300" localSheetId="0" hidden="1">{#N/A,#N/A,FALSE,"Pag.01"}</definedName>
    <definedName name="wrn.pag.0300" localSheetId="3" hidden="1">{#N/A,#N/A,FALSE,"Pag.01"}</definedName>
    <definedName name="wrn.pag.0300" localSheetId="5" hidden="1">{#N/A,#N/A,FALSE,"Pag.01"}</definedName>
    <definedName name="wrn.pag.0300" localSheetId="9" hidden="1">{#N/A,#N/A,FALSE,"Pag.01"}</definedName>
    <definedName name="wrn.pag.0300" localSheetId="10" hidden="1">{#N/A,#N/A,FALSE,"Pag.01"}</definedName>
    <definedName name="wrn.pag.0300" localSheetId="22" hidden="1">{#N/A,#N/A,FALSE,"Pag.01"}</definedName>
    <definedName name="wrn.pag.0300" localSheetId="2" hidden="1">{#N/A,#N/A,FALSE,"Pag.01"}</definedName>
    <definedName name="wrn.pag.0300" hidden="1">{#N/A,#N/A,FALSE,"Pag.01"}</definedName>
    <definedName name="wrn.pag.03000000" localSheetId="6" hidden="1">{#N/A,#N/A,FALSE,"Pag.01"}</definedName>
    <definedName name="wrn.pag.03000000" localSheetId="1" hidden="1">{#N/A,#N/A,FALSE,"Pag.01"}</definedName>
    <definedName name="wrn.pag.03000000" localSheetId="4" hidden="1">{#N/A,#N/A,FALSE,"Pag.01"}</definedName>
    <definedName name="wrn.pag.03000000" localSheetId="25" hidden="1">{#N/A,#N/A,FALSE,"Pag.01"}</definedName>
    <definedName name="wrn.pag.03000000" localSheetId="0" hidden="1">{#N/A,#N/A,FALSE,"Pag.01"}</definedName>
    <definedName name="wrn.pag.03000000" localSheetId="3" hidden="1">{#N/A,#N/A,FALSE,"Pag.01"}</definedName>
    <definedName name="wrn.pag.03000000" localSheetId="5" hidden="1">{#N/A,#N/A,FALSE,"Pag.01"}</definedName>
    <definedName name="wrn.pag.03000000" localSheetId="9" hidden="1">{#N/A,#N/A,FALSE,"Pag.01"}</definedName>
    <definedName name="wrn.pag.03000000" localSheetId="10" hidden="1">{#N/A,#N/A,FALSE,"Pag.01"}</definedName>
    <definedName name="wrn.pag.03000000" localSheetId="22" hidden="1">{#N/A,#N/A,FALSE,"Pag.01"}</definedName>
    <definedName name="wrn.pag.03000000" localSheetId="2" hidden="1">{#N/A,#N/A,FALSE,"Pag.01"}</definedName>
    <definedName name="wrn.pag.03000000" hidden="1">{#N/A,#N/A,FALSE,"Pag.01"}</definedName>
    <definedName name="wrn.pag.030000000" localSheetId="6" hidden="1">{#N/A,#N/A,FALSE,"Pag.01"}</definedName>
    <definedName name="wrn.pag.030000000" localSheetId="1" hidden="1">{#N/A,#N/A,FALSE,"Pag.01"}</definedName>
    <definedName name="wrn.pag.030000000" localSheetId="4" hidden="1">{#N/A,#N/A,FALSE,"Pag.01"}</definedName>
    <definedName name="wrn.pag.030000000" localSheetId="25" hidden="1">{#N/A,#N/A,FALSE,"Pag.01"}</definedName>
    <definedName name="wrn.pag.030000000" localSheetId="0" hidden="1">{#N/A,#N/A,FALSE,"Pag.01"}</definedName>
    <definedName name="wrn.pag.030000000" localSheetId="3" hidden="1">{#N/A,#N/A,FALSE,"Pag.01"}</definedName>
    <definedName name="wrn.pag.030000000" localSheetId="5" hidden="1">{#N/A,#N/A,FALSE,"Pag.01"}</definedName>
    <definedName name="wrn.pag.030000000" localSheetId="9" hidden="1">{#N/A,#N/A,FALSE,"Pag.01"}</definedName>
    <definedName name="wrn.pag.030000000" localSheetId="10" hidden="1">{#N/A,#N/A,FALSE,"Pag.01"}</definedName>
    <definedName name="wrn.pag.030000000" localSheetId="22" hidden="1">{#N/A,#N/A,FALSE,"Pag.01"}</definedName>
    <definedName name="wrn.pag.030000000" localSheetId="2" hidden="1">{#N/A,#N/A,FALSE,"Pag.01"}</definedName>
    <definedName name="wrn.pag.030000000" hidden="1">{#N/A,#N/A,FALSE,"Pag.01"}</definedName>
    <definedName name="wrn.pag.0321475" localSheetId="6" hidden="1">{#N/A,#N/A,FALSE,"Pag.01"}</definedName>
    <definedName name="wrn.pag.0321475" localSheetId="1" hidden="1">{#N/A,#N/A,FALSE,"Pag.01"}</definedName>
    <definedName name="wrn.pag.0321475" localSheetId="4" hidden="1">{#N/A,#N/A,FALSE,"Pag.01"}</definedName>
    <definedName name="wrn.pag.0321475" localSheetId="25" hidden="1">{#N/A,#N/A,FALSE,"Pag.01"}</definedName>
    <definedName name="wrn.pag.0321475" localSheetId="0" hidden="1">{#N/A,#N/A,FALSE,"Pag.01"}</definedName>
    <definedName name="wrn.pag.0321475" localSheetId="3" hidden="1">{#N/A,#N/A,FALSE,"Pag.01"}</definedName>
    <definedName name="wrn.pag.0321475" localSheetId="5" hidden="1">{#N/A,#N/A,FALSE,"Pag.01"}</definedName>
    <definedName name="wrn.pag.0321475" localSheetId="9" hidden="1">{#N/A,#N/A,FALSE,"Pag.01"}</definedName>
    <definedName name="wrn.pag.0321475" localSheetId="10" hidden="1">{#N/A,#N/A,FALSE,"Pag.01"}</definedName>
    <definedName name="wrn.pag.0321475" localSheetId="22" hidden="1">{#N/A,#N/A,FALSE,"Pag.01"}</definedName>
    <definedName name="wrn.pag.0321475" localSheetId="2" hidden="1">{#N/A,#N/A,FALSE,"Pag.01"}</definedName>
    <definedName name="wrn.pag.0321475" hidden="1">{#N/A,#N/A,FALSE,"Pag.01"}</definedName>
    <definedName name="wrn.pag.032548" localSheetId="6" hidden="1">{#N/A,#N/A,FALSE,"Pag.01"}</definedName>
    <definedName name="wrn.pag.032548" localSheetId="1" hidden="1">{#N/A,#N/A,FALSE,"Pag.01"}</definedName>
    <definedName name="wrn.pag.032548" localSheetId="4" hidden="1">{#N/A,#N/A,FALSE,"Pag.01"}</definedName>
    <definedName name="wrn.pag.032548" localSheetId="25" hidden="1">{#N/A,#N/A,FALSE,"Pag.01"}</definedName>
    <definedName name="wrn.pag.032548" localSheetId="0" hidden="1">{#N/A,#N/A,FALSE,"Pag.01"}</definedName>
    <definedName name="wrn.pag.032548" localSheetId="3" hidden="1">{#N/A,#N/A,FALSE,"Pag.01"}</definedName>
    <definedName name="wrn.pag.032548" localSheetId="5" hidden="1">{#N/A,#N/A,FALSE,"Pag.01"}</definedName>
    <definedName name="wrn.pag.032548" localSheetId="9" hidden="1">{#N/A,#N/A,FALSE,"Pag.01"}</definedName>
    <definedName name="wrn.pag.032548" localSheetId="10" hidden="1">{#N/A,#N/A,FALSE,"Pag.01"}</definedName>
    <definedName name="wrn.pag.032548" localSheetId="22" hidden="1">{#N/A,#N/A,FALSE,"Pag.01"}</definedName>
    <definedName name="wrn.pag.032548" localSheetId="2" hidden="1">{#N/A,#N/A,FALSE,"Pag.01"}</definedName>
    <definedName name="wrn.pag.032548" hidden="1">{#N/A,#N/A,FALSE,"Pag.01"}</definedName>
    <definedName name="wrn.pag.0345778" localSheetId="6" hidden="1">{#N/A,#N/A,FALSE,"Pag.01"}</definedName>
    <definedName name="wrn.pag.0345778" localSheetId="1" hidden="1">{#N/A,#N/A,FALSE,"Pag.01"}</definedName>
    <definedName name="wrn.pag.0345778" localSheetId="4" hidden="1">{#N/A,#N/A,FALSE,"Pag.01"}</definedName>
    <definedName name="wrn.pag.0345778" localSheetId="25" hidden="1">{#N/A,#N/A,FALSE,"Pag.01"}</definedName>
    <definedName name="wrn.pag.0345778" localSheetId="0" hidden="1">{#N/A,#N/A,FALSE,"Pag.01"}</definedName>
    <definedName name="wrn.pag.0345778" localSheetId="3" hidden="1">{#N/A,#N/A,FALSE,"Pag.01"}</definedName>
    <definedName name="wrn.pag.0345778" localSheetId="5" hidden="1">{#N/A,#N/A,FALSE,"Pag.01"}</definedName>
    <definedName name="wrn.pag.0345778" localSheetId="9" hidden="1">{#N/A,#N/A,FALSE,"Pag.01"}</definedName>
    <definedName name="wrn.pag.0345778" localSheetId="10" hidden="1">{#N/A,#N/A,FALSE,"Pag.01"}</definedName>
    <definedName name="wrn.pag.0345778" localSheetId="22" hidden="1">{#N/A,#N/A,FALSE,"Pag.01"}</definedName>
    <definedName name="wrn.pag.0345778" localSheetId="2" hidden="1">{#N/A,#N/A,FALSE,"Pag.01"}</definedName>
    <definedName name="wrn.pag.0345778" hidden="1">{#N/A,#N/A,FALSE,"Pag.01"}</definedName>
    <definedName name="wrn.pag.04" localSheetId="6" hidden="1">{#N/A,#N/A,FALSE,"Pag.01"}</definedName>
    <definedName name="wrn.pag.04" localSheetId="1" hidden="1">{#N/A,#N/A,FALSE,"Pag.01"}</definedName>
    <definedName name="wrn.pag.04" localSheetId="4" hidden="1">{#N/A,#N/A,FALSE,"Pag.01"}</definedName>
    <definedName name="wrn.pag.04" localSheetId="25" hidden="1">{#N/A,#N/A,FALSE,"Pag.01"}</definedName>
    <definedName name="wrn.pag.04" localSheetId="0" hidden="1">{#N/A,#N/A,FALSE,"Pag.01"}</definedName>
    <definedName name="wrn.pag.04" localSheetId="3" hidden="1">{#N/A,#N/A,FALSE,"Pag.01"}</definedName>
    <definedName name="wrn.pag.04" localSheetId="5" hidden="1">{#N/A,#N/A,FALSE,"Pag.01"}</definedName>
    <definedName name="wrn.pag.04" localSheetId="9" hidden="1">{#N/A,#N/A,FALSE,"Pag.01"}</definedName>
    <definedName name="wrn.pag.04" localSheetId="10" hidden="1">{#N/A,#N/A,FALSE,"Pag.01"}</definedName>
    <definedName name="wrn.pag.04" localSheetId="22" hidden="1">{#N/A,#N/A,FALSE,"Pag.01"}</definedName>
    <definedName name="wrn.pag.04" localSheetId="2" hidden="1">{#N/A,#N/A,FALSE,"Pag.01"}</definedName>
    <definedName name="wrn.pag.04" hidden="1">{#N/A,#N/A,FALSE,"Pag.01"}</definedName>
    <definedName name="wrn.pag.040" localSheetId="6" hidden="1">{#N/A,#N/A,FALSE,"Pag.01"}</definedName>
    <definedName name="wrn.pag.040" localSheetId="1" hidden="1">{#N/A,#N/A,FALSE,"Pag.01"}</definedName>
    <definedName name="wrn.pag.040" localSheetId="4" hidden="1">{#N/A,#N/A,FALSE,"Pag.01"}</definedName>
    <definedName name="wrn.pag.040" localSheetId="25" hidden="1">{#N/A,#N/A,FALSE,"Pag.01"}</definedName>
    <definedName name="wrn.pag.040" localSheetId="0" hidden="1">{#N/A,#N/A,FALSE,"Pag.01"}</definedName>
    <definedName name="wrn.pag.040" localSheetId="3" hidden="1">{#N/A,#N/A,FALSE,"Pag.01"}</definedName>
    <definedName name="wrn.pag.040" localSheetId="5" hidden="1">{#N/A,#N/A,FALSE,"Pag.01"}</definedName>
    <definedName name="wrn.pag.040" localSheetId="9" hidden="1">{#N/A,#N/A,FALSE,"Pag.01"}</definedName>
    <definedName name="wrn.pag.040" localSheetId="10" hidden="1">{#N/A,#N/A,FALSE,"Pag.01"}</definedName>
    <definedName name="wrn.pag.040" localSheetId="22" hidden="1">{#N/A,#N/A,FALSE,"Pag.01"}</definedName>
    <definedName name="wrn.pag.040" localSheetId="2" hidden="1">{#N/A,#N/A,FALSE,"Pag.01"}</definedName>
    <definedName name="wrn.pag.040" hidden="1">{#N/A,#N/A,FALSE,"Pag.01"}</definedName>
    <definedName name="wrn.pag.0400" localSheetId="6" hidden="1">{#N/A,#N/A,FALSE,"Pag.01"}</definedName>
    <definedName name="wrn.pag.0400" localSheetId="1" hidden="1">{#N/A,#N/A,FALSE,"Pag.01"}</definedName>
    <definedName name="wrn.pag.0400" localSheetId="4" hidden="1">{#N/A,#N/A,FALSE,"Pag.01"}</definedName>
    <definedName name="wrn.pag.0400" localSheetId="25" hidden="1">{#N/A,#N/A,FALSE,"Pag.01"}</definedName>
    <definedName name="wrn.pag.0400" localSheetId="0" hidden="1">{#N/A,#N/A,FALSE,"Pag.01"}</definedName>
    <definedName name="wrn.pag.0400" localSheetId="3" hidden="1">{#N/A,#N/A,FALSE,"Pag.01"}</definedName>
    <definedName name="wrn.pag.0400" localSheetId="5" hidden="1">{#N/A,#N/A,FALSE,"Pag.01"}</definedName>
    <definedName name="wrn.pag.0400" localSheetId="9" hidden="1">{#N/A,#N/A,FALSE,"Pag.01"}</definedName>
    <definedName name="wrn.pag.0400" localSheetId="10" hidden="1">{#N/A,#N/A,FALSE,"Pag.01"}</definedName>
    <definedName name="wrn.pag.0400" localSheetId="22" hidden="1">{#N/A,#N/A,FALSE,"Pag.01"}</definedName>
    <definedName name="wrn.pag.0400" localSheetId="2" hidden="1">{#N/A,#N/A,FALSE,"Pag.01"}</definedName>
    <definedName name="wrn.pag.0400" hidden="1">{#N/A,#N/A,FALSE,"Pag.01"}</definedName>
    <definedName name="wrn.pag.040000000" localSheetId="6" hidden="1">{#N/A,#N/A,FALSE,"Pag.01"}</definedName>
    <definedName name="wrn.pag.040000000" localSheetId="1" hidden="1">{#N/A,#N/A,FALSE,"Pag.01"}</definedName>
    <definedName name="wrn.pag.040000000" localSheetId="4" hidden="1">{#N/A,#N/A,FALSE,"Pag.01"}</definedName>
    <definedName name="wrn.pag.040000000" localSheetId="25" hidden="1">{#N/A,#N/A,FALSE,"Pag.01"}</definedName>
    <definedName name="wrn.pag.040000000" localSheetId="0" hidden="1">{#N/A,#N/A,FALSE,"Pag.01"}</definedName>
    <definedName name="wrn.pag.040000000" localSheetId="3" hidden="1">{#N/A,#N/A,FALSE,"Pag.01"}</definedName>
    <definedName name="wrn.pag.040000000" localSheetId="5" hidden="1">{#N/A,#N/A,FALSE,"Pag.01"}</definedName>
    <definedName name="wrn.pag.040000000" localSheetId="9" hidden="1">{#N/A,#N/A,FALSE,"Pag.01"}</definedName>
    <definedName name="wrn.pag.040000000" localSheetId="10" hidden="1">{#N/A,#N/A,FALSE,"Pag.01"}</definedName>
    <definedName name="wrn.pag.040000000" localSheetId="22" hidden="1">{#N/A,#N/A,FALSE,"Pag.01"}</definedName>
    <definedName name="wrn.pag.040000000" localSheetId="2" hidden="1">{#N/A,#N/A,FALSE,"Pag.01"}</definedName>
    <definedName name="wrn.pag.040000000" hidden="1">{#N/A,#N/A,FALSE,"Pag.01"}</definedName>
    <definedName name="wrn.pag.040000000000" localSheetId="6" hidden="1">{#N/A,#N/A,FALSE,"Pag.01"}</definedName>
    <definedName name="wrn.pag.040000000000" localSheetId="1" hidden="1">{#N/A,#N/A,FALSE,"Pag.01"}</definedName>
    <definedName name="wrn.pag.040000000000" localSheetId="4" hidden="1">{#N/A,#N/A,FALSE,"Pag.01"}</definedName>
    <definedName name="wrn.pag.040000000000" localSheetId="25" hidden="1">{#N/A,#N/A,FALSE,"Pag.01"}</definedName>
    <definedName name="wrn.pag.040000000000" localSheetId="0" hidden="1">{#N/A,#N/A,FALSE,"Pag.01"}</definedName>
    <definedName name="wrn.pag.040000000000" localSheetId="3" hidden="1">{#N/A,#N/A,FALSE,"Pag.01"}</definedName>
    <definedName name="wrn.pag.040000000000" localSheetId="5" hidden="1">{#N/A,#N/A,FALSE,"Pag.01"}</definedName>
    <definedName name="wrn.pag.040000000000" localSheetId="9" hidden="1">{#N/A,#N/A,FALSE,"Pag.01"}</definedName>
    <definedName name="wrn.pag.040000000000" localSheetId="10" hidden="1">{#N/A,#N/A,FALSE,"Pag.01"}</definedName>
    <definedName name="wrn.pag.040000000000" localSheetId="22" hidden="1">{#N/A,#N/A,FALSE,"Pag.01"}</definedName>
    <definedName name="wrn.pag.040000000000" localSheetId="2" hidden="1">{#N/A,#N/A,FALSE,"Pag.01"}</definedName>
    <definedName name="wrn.pag.040000000000" hidden="1">{#N/A,#N/A,FALSE,"Pag.01"}</definedName>
    <definedName name="wrn.pag.04254789" localSheetId="6" hidden="1">{#N/A,#N/A,FALSE,"Pag.01"}</definedName>
    <definedName name="wrn.pag.04254789" localSheetId="1" hidden="1">{#N/A,#N/A,FALSE,"Pag.01"}</definedName>
    <definedName name="wrn.pag.04254789" localSheetId="4" hidden="1">{#N/A,#N/A,FALSE,"Pag.01"}</definedName>
    <definedName name="wrn.pag.04254789" localSheetId="25" hidden="1">{#N/A,#N/A,FALSE,"Pag.01"}</definedName>
    <definedName name="wrn.pag.04254789" localSheetId="0" hidden="1">{#N/A,#N/A,FALSE,"Pag.01"}</definedName>
    <definedName name="wrn.pag.04254789" localSheetId="3" hidden="1">{#N/A,#N/A,FALSE,"Pag.01"}</definedName>
    <definedName name="wrn.pag.04254789" localSheetId="5" hidden="1">{#N/A,#N/A,FALSE,"Pag.01"}</definedName>
    <definedName name="wrn.pag.04254789" localSheetId="9" hidden="1">{#N/A,#N/A,FALSE,"Pag.01"}</definedName>
    <definedName name="wrn.pag.04254789" localSheetId="10" hidden="1">{#N/A,#N/A,FALSE,"Pag.01"}</definedName>
    <definedName name="wrn.pag.04254789" localSheetId="22" hidden="1">{#N/A,#N/A,FALSE,"Pag.01"}</definedName>
    <definedName name="wrn.pag.04254789" localSheetId="2" hidden="1">{#N/A,#N/A,FALSE,"Pag.01"}</definedName>
    <definedName name="wrn.pag.04254789" hidden="1">{#N/A,#N/A,FALSE,"Pag.01"}</definedName>
    <definedName name="wrn.pag.04875323" localSheetId="6" hidden="1">{#N/A,#N/A,FALSE,"Pag.01"}</definedName>
    <definedName name="wrn.pag.04875323" localSheetId="1" hidden="1">{#N/A,#N/A,FALSE,"Pag.01"}</definedName>
    <definedName name="wrn.pag.04875323" localSheetId="4" hidden="1">{#N/A,#N/A,FALSE,"Pag.01"}</definedName>
    <definedName name="wrn.pag.04875323" localSheetId="25" hidden="1">{#N/A,#N/A,FALSE,"Pag.01"}</definedName>
    <definedName name="wrn.pag.04875323" localSheetId="0" hidden="1">{#N/A,#N/A,FALSE,"Pag.01"}</definedName>
    <definedName name="wrn.pag.04875323" localSheetId="3" hidden="1">{#N/A,#N/A,FALSE,"Pag.01"}</definedName>
    <definedName name="wrn.pag.04875323" localSheetId="5" hidden="1">{#N/A,#N/A,FALSE,"Pag.01"}</definedName>
    <definedName name="wrn.pag.04875323" localSheetId="9" hidden="1">{#N/A,#N/A,FALSE,"Pag.01"}</definedName>
    <definedName name="wrn.pag.04875323" localSheetId="10" hidden="1">{#N/A,#N/A,FALSE,"Pag.01"}</definedName>
    <definedName name="wrn.pag.04875323" localSheetId="22" hidden="1">{#N/A,#N/A,FALSE,"Pag.01"}</definedName>
    <definedName name="wrn.pag.04875323" localSheetId="2" hidden="1">{#N/A,#N/A,FALSE,"Pag.01"}</definedName>
    <definedName name="wrn.pag.04875323" hidden="1">{#N/A,#N/A,FALSE,"Pag.01"}</definedName>
    <definedName name="wrn.pag.05" localSheetId="6" hidden="1">{#N/A,#N/A,FALSE,"Pag.01"}</definedName>
    <definedName name="wrn.pag.05" localSheetId="1" hidden="1">{#N/A,#N/A,FALSE,"Pag.01"}</definedName>
    <definedName name="wrn.pag.05" localSheetId="4" hidden="1">{#N/A,#N/A,FALSE,"Pag.01"}</definedName>
    <definedName name="wrn.pag.05" localSheetId="25" hidden="1">{#N/A,#N/A,FALSE,"Pag.01"}</definedName>
    <definedName name="wrn.pag.05" localSheetId="0" hidden="1">{#N/A,#N/A,FALSE,"Pag.01"}</definedName>
    <definedName name="wrn.pag.05" localSheetId="3" hidden="1">{#N/A,#N/A,FALSE,"Pag.01"}</definedName>
    <definedName name="wrn.pag.05" localSheetId="5" hidden="1">{#N/A,#N/A,FALSE,"Pag.01"}</definedName>
    <definedName name="wrn.pag.05" localSheetId="9" hidden="1">{#N/A,#N/A,FALSE,"Pag.01"}</definedName>
    <definedName name="wrn.pag.05" localSheetId="10" hidden="1">{#N/A,#N/A,FALSE,"Pag.01"}</definedName>
    <definedName name="wrn.pag.05" localSheetId="22" hidden="1">{#N/A,#N/A,FALSE,"Pag.01"}</definedName>
    <definedName name="wrn.pag.05" localSheetId="2" hidden="1">{#N/A,#N/A,FALSE,"Pag.01"}</definedName>
    <definedName name="wrn.pag.05" hidden="1">{#N/A,#N/A,FALSE,"Pag.01"}</definedName>
    <definedName name="wrn.pag.050" localSheetId="6" hidden="1">{#N/A,#N/A,FALSE,"Pag.01"}</definedName>
    <definedName name="wrn.pag.050" localSheetId="1" hidden="1">{#N/A,#N/A,FALSE,"Pag.01"}</definedName>
    <definedName name="wrn.pag.050" localSheetId="4" hidden="1">{#N/A,#N/A,FALSE,"Pag.01"}</definedName>
    <definedName name="wrn.pag.050" localSheetId="25" hidden="1">{#N/A,#N/A,FALSE,"Pag.01"}</definedName>
    <definedName name="wrn.pag.050" localSheetId="0" hidden="1">{#N/A,#N/A,FALSE,"Pag.01"}</definedName>
    <definedName name="wrn.pag.050" localSheetId="3" hidden="1">{#N/A,#N/A,FALSE,"Pag.01"}</definedName>
    <definedName name="wrn.pag.050" localSheetId="5" hidden="1">{#N/A,#N/A,FALSE,"Pag.01"}</definedName>
    <definedName name="wrn.pag.050" localSheetId="9" hidden="1">{#N/A,#N/A,FALSE,"Pag.01"}</definedName>
    <definedName name="wrn.pag.050" localSheetId="10" hidden="1">{#N/A,#N/A,FALSE,"Pag.01"}</definedName>
    <definedName name="wrn.pag.050" localSheetId="22" hidden="1">{#N/A,#N/A,FALSE,"Pag.01"}</definedName>
    <definedName name="wrn.pag.050" localSheetId="2" hidden="1">{#N/A,#N/A,FALSE,"Pag.01"}</definedName>
    <definedName name="wrn.pag.050" hidden="1">{#N/A,#N/A,FALSE,"Pag.01"}</definedName>
    <definedName name="wrn.pag.0500" localSheetId="6" hidden="1">{#N/A,#N/A,FALSE,"Pag.01"}</definedName>
    <definedName name="wrn.pag.0500" localSheetId="1" hidden="1">{#N/A,#N/A,FALSE,"Pag.01"}</definedName>
    <definedName name="wrn.pag.0500" localSheetId="4" hidden="1">{#N/A,#N/A,FALSE,"Pag.01"}</definedName>
    <definedName name="wrn.pag.0500" localSheetId="25" hidden="1">{#N/A,#N/A,FALSE,"Pag.01"}</definedName>
    <definedName name="wrn.pag.0500" localSheetId="0" hidden="1">{#N/A,#N/A,FALSE,"Pag.01"}</definedName>
    <definedName name="wrn.pag.0500" localSheetId="3" hidden="1">{#N/A,#N/A,FALSE,"Pag.01"}</definedName>
    <definedName name="wrn.pag.0500" localSheetId="5" hidden="1">{#N/A,#N/A,FALSE,"Pag.01"}</definedName>
    <definedName name="wrn.pag.0500" localSheetId="9" hidden="1">{#N/A,#N/A,FALSE,"Pag.01"}</definedName>
    <definedName name="wrn.pag.0500" localSheetId="10" hidden="1">{#N/A,#N/A,FALSE,"Pag.01"}</definedName>
    <definedName name="wrn.pag.0500" localSheetId="22" hidden="1">{#N/A,#N/A,FALSE,"Pag.01"}</definedName>
    <definedName name="wrn.pag.0500" localSheetId="2" hidden="1">{#N/A,#N/A,FALSE,"Pag.01"}</definedName>
    <definedName name="wrn.pag.0500" hidden="1">{#N/A,#N/A,FALSE,"Pag.01"}</definedName>
    <definedName name="wrn.pag.0500000000" localSheetId="6" hidden="1">{#N/A,#N/A,FALSE,"Pag.01"}</definedName>
    <definedName name="wrn.pag.0500000000" localSheetId="1" hidden="1">{#N/A,#N/A,FALSE,"Pag.01"}</definedName>
    <definedName name="wrn.pag.0500000000" localSheetId="4" hidden="1">{#N/A,#N/A,FALSE,"Pag.01"}</definedName>
    <definedName name="wrn.pag.0500000000" localSheetId="25" hidden="1">{#N/A,#N/A,FALSE,"Pag.01"}</definedName>
    <definedName name="wrn.pag.0500000000" localSheetId="0" hidden="1">{#N/A,#N/A,FALSE,"Pag.01"}</definedName>
    <definedName name="wrn.pag.0500000000" localSheetId="3" hidden="1">{#N/A,#N/A,FALSE,"Pag.01"}</definedName>
    <definedName name="wrn.pag.0500000000" localSheetId="5" hidden="1">{#N/A,#N/A,FALSE,"Pag.01"}</definedName>
    <definedName name="wrn.pag.0500000000" localSheetId="9" hidden="1">{#N/A,#N/A,FALSE,"Pag.01"}</definedName>
    <definedName name="wrn.pag.0500000000" localSheetId="10" hidden="1">{#N/A,#N/A,FALSE,"Pag.01"}</definedName>
    <definedName name="wrn.pag.0500000000" localSheetId="22" hidden="1">{#N/A,#N/A,FALSE,"Pag.01"}</definedName>
    <definedName name="wrn.pag.0500000000" localSheetId="2" hidden="1">{#N/A,#N/A,FALSE,"Pag.01"}</definedName>
    <definedName name="wrn.pag.0500000000" hidden="1">{#N/A,#N/A,FALSE,"Pag.01"}</definedName>
    <definedName name="wrn.pag.05000000000" localSheetId="6" hidden="1">{#N/A,#N/A,FALSE,"Pag.01"}</definedName>
    <definedName name="wrn.pag.05000000000" localSheetId="1" hidden="1">{#N/A,#N/A,FALSE,"Pag.01"}</definedName>
    <definedName name="wrn.pag.05000000000" localSheetId="4" hidden="1">{#N/A,#N/A,FALSE,"Pag.01"}</definedName>
    <definedName name="wrn.pag.05000000000" localSheetId="25" hidden="1">{#N/A,#N/A,FALSE,"Pag.01"}</definedName>
    <definedName name="wrn.pag.05000000000" localSheetId="0" hidden="1">{#N/A,#N/A,FALSE,"Pag.01"}</definedName>
    <definedName name="wrn.pag.05000000000" localSheetId="3" hidden="1">{#N/A,#N/A,FALSE,"Pag.01"}</definedName>
    <definedName name="wrn.pag.05000000000" localSheetId="5" hidden="1">{#N/A,#N/A,FALSE,"Pag.01"}</definedName>
    <definedName name="wrn.pag.05000000000" localSheetId="9" hidden="1">{#N/A,#N/A,FALSE,"Pag.01"}</definedName>
    <definedName name="wrn.pag.05000000000" localSheetId="10" hidden="1">{#N/A,#N/A,FALSE,"Pag.01"}</definedName>
    <definedName name="wrn.pag.05000000000" localSheetId="22" hidden="1">{#N/A,#N/A,FALSE,"Pag.01"}</definedName>
    <definedName name="wrn.pag.05000000000" localSheetId="2" hidden="1">{#N/A,#N/A,FALSE,"Pag.01"}</definedName>
    <definedName name="wrn.pag.05000000000" hidden="1">{#N/A,#N/A,FALSE,"Pag.01"}</definedName>
    <definedName name="wrn.pag.05428" localSheetId="6" hidden="1">{#N/A,#N/A,FALSE,"Pag.01"}</definedName>
    <definedName name="wrn.pag.05428" localSheetId="1" hidden="1">{#N/A,#N/A,FALSE,"Pag.01"}</definedName>
    <definedName name="wrn.pag.05428" localSheetId="4" hidden="1">{#N/A,#N/A,FALSE,"Pag.01"}</definedName>
    <definedName name="wrn.pag.05428" localSheetId="25" hidden="1">{#N/A,#N/A,FALSE,"Pag.01"}</definedName>
    <definedName name="wrn.pag.05428" localSheetId="0" hidden="1">{#N/A,#N/A,FALSE,"Pag.01"}</definedName>
    <definedName name="wrn.pag.05428" localSheetId="3" hidden="1">{#N/A,#N/A,FALSE,"Pag.01"}</definedName>
    <definedName name="wrn.pag.05428" localSheetId="5" hidden="1">{#N/A,#N/A,FALSE,"Pag.01"}</definedName>
    <definedName name="wrn.pag.05428" localSheetId="9" hidden="1">{#N/A,#N/A,FALSE,"Pag.01"}</definedName>
    <definedName name="wrn.pag.05428" localSheetId="10" hidden="1">{#N/A,#N/A,FALSE,"Pag.01"}</definedName>
    <definedName name="wrn.pag.05428" localSheetId="22" hidden="1">{#N/A,#N/A,FALSE,"Pag.01"}</definedName>
    <definedName name="wrn.pag.05428" localSheetId="2" hidden="1">{#N/A,#N/A,FALSE,"Pag.01"}</definedName>
    <definedName name="wrn.pag.05428" hidden="1">{#N/A,#N/A,FALSE,"Pag.01"}</definedName>
    <definedName name="wrn.pag.056874" localSheetId="6" hidden="1">{#N/A,#N/A,FALSE,"Pag.01"}</definedName>
    <definedName name="wrn.pag.056874" localSheetId="1" hidden="1">{#N/A,#N/A,FALSE,"Pag.01"}</definedName>
    <definedName name="wrn.pag.056874" localSheetId="4" hidden="1">{#N/A,#N/A,FALSE,"Pag.01"}</definedName>
    <definedName name="wrn.pag.056874" localSheetId="25" hidden="1">{#N/A,#N/A,FALSE,"Pag.01"}</definedName>
    <definedName name="wrn.pag.056874" localSheetId="0" hidden="1">{#N/A,#N/A,FALSE,"Pag.01"}</definedName>
    <definedName name="wrn.pag.056874" localSheetId="3" hidden="1">{#N/A,#N/A,FALSE,"Pag.01"}</definedName>
    <definedName name="wrn.pag.056874" localSheetId="5" hidden="1">{#N/A,#N/A,FALSE,"Pag.01"}</definedName>
    <definedName name="wrn.pag.056874" localSheetId="9" hidden="1">{#N/A,#N/A,FALSE,"Pag.01"}</definedName>
    <definedName name="wrn.pag.056874" localSheetId="10" hidden="1">{#N/A,#N/A,FALSE,"Pag.01"}</definedName>
    <definedName name="wrn.pag.056874" localSheetId="22" hidden="1">{#N/A,#N/A,FALSE,"Pag.01"}</definedName>
    <definedName name="wrn.pag.056874" localSheetId="2" hidden="1">{#N/A,#N/A,FALSE,"Pag.01"}</definedName>
    <definedName name="wrn.pag.056874" hidden="1">{#N/A,#N/A,FALSE,"Pag.01"}</definedName>
    <definedName name="wrn.pag.06" localSheetId="6" hidden="1">{#N/A,#N/A,FALSE,"Pag.01"}</definedName>
    <definedName name="wrn.pag.06" localSheetId="1" hidden="1">{#N/A,#N/A,FALSE,"Pag.01"}</definedName>
    <definedName name="wrn.pag.06" localSheetId="4" hidden="1">{#N/A,#N/A,FALSE,"Pag.01"}</definedName>
    <definedName name="wrn.pag.06" localSheetId="25" hidden="1">{#N/A,#N/A,FALSE,"Pag.01"}</definedName>
    <definedName name="wrn.pag.06" localSheetId="0" hidden="1">{#N/A,#N/A,FALSE,"Pag.01"}</definedName>
    <definedName name="wrn.pag.06" localSheetId="3" hidden="1">{#N/A,#N/A,FALSE,"Pag.01"}</definedName>
    <definedName name="wrn.pag.06" localSheetId="5" hidden="1">{#N/A,#N/A,FALSE,"Pag.01"}</definedName>
    <definedName name="wrn.pag.06" localSheetId="9" hidden="1">{#N/A,#N/A,FALSE,"Pag.01"}</definedName>
    <definedName name="wrn.pag.06" localSheetId="10" hidden="1">{#N/A,#N/A,FALSE,"Pag.01"}</definedName>
    <definedName name="wrn.pag.06" localSheetId="22" hidden="1">{#N/A,#N/A,FALSE,"Pag.01"}</definedName>
    <definedName name="wrn.pag.06" localSheetId="2" hidden="1">{#N/A,#N/A,FALSE,"Pag.01"}</definedName>
    <definedName name="wrn.pag.06" hidden="1">{#N/A,#N/A,FALSE,"Pag.01"}</definedName>
    <definedName name="wrn.pag.060" localSheetId="6" hidden="1">{#N/A,#N/A,FALSE,"Pag.01"}</definedName>
    <definedName name="wrn.pag.060" localSheetId="1" hidden="1">{#N/A,#N/A,FALSE,"Pag.01"}</definedName>
    <definedName name="wrn.pag.060" localSheetId="4" hidden="1">{#N/A,#N/A,FALSE,"Pag.01"}</definedName>
    <definedName name="wrn.pag.060" localSheetId="25" hidden="1">{#N/A,#N/A,FALSE,"Pag.01"}</definedName>
    <definedName name="wrn.pag.060" localSheetId="0" hidden="1">{#N/A,#N/A,FALSE,"Pag.01"}</definedName>
    <definedName name="wrn.pag.060" localSheetId="3" hidden="1">{#N/A,#N/A,FALSE,"Pag.01"}</definedName>
    <definedName name="wrn.pag.060" localSheetId="5" hidden="1">{#N/A,#N/A,FALSE,"Pag.01"}</definedName>
    <definedName name="wrn.pag.060" localSheetId="9" hidden="1">{#N/A,#N/A,FALSE,"Pag.01"}</definedName>
    <definedName name="wrn.pag.060" localSheetId="10" hidden="1">{#N/A,#N/A,FALSE,"Pag.01"}</definedName>
    <definedName name="wrn.pag.060" localSheetId="22" hidden="1">{#N/A,#N/A,FALSE,"Pag.01"}</definedName>
    <definedName name="wrn.pag.060" localSheetId="2" hidden="1">{#N/A,#N/A,FALSE,"Pag.01"}</definedName>
    <definedName name="wrn.pag.060" hidden="1">{#N/A,#N/A,FALSE,"Pag.01"}</definedName>
    <definedName name="wrn.pag.0600" localSheetId="6" hidden="1">{#N/A,#N/A,FALSE,"Pag.01"}</definedName>
    <definedName name="wrn.pag.0600" localSheetId="1" hidden="1">{#N/A,#N/A,FALSE,"Pag.01"}</definedName>
    <definedName name="wrn.pag.0600" localSheetId="4" hidden="1">{#N/A,#N/A,FALSE,"Pag.01"}</definedName>
    <definedName name="wrn.pag.0600" localSheetId="25" hidden="1">{#N/A,#N/A,FALSE,"Pag.01"}</definedName>
    <definedName name="wrn.pag.0600" localSheetId="0" hidden="1">{#N/A,#N/A,FALSE,"Pag.01"}</definedName>
    <definedName name="wrn.pag.0600" localSheetId="3" hidden="1">{#N/A,#N/A,FALSE,"Pag.01"}</definedName>
    <definedName name="wrn.pag.0600" localSheetId="5" hidden="1">{#N/A,#N/A,FALSE,"Pag.01"}</definedName>
    <definedName name="wrn.pag.0600" localSheetId="9" hidden="1">{#N/A,#N/A,FALSE,"Pag.01"}</definedName>
    <definedName name="wrn.pag.0600" localSheetId="10" hidden="1">{#N/A,#N/A,FALSE,"Pag.01"}</definedName>
    <definedName name="wrn.pag.0600" localSheetId="22" hidden="1">{#N/A,#N/A,FALSE,"Pag.01"}</definedName>
    <definedName name="wrn.pag.0600" localSheetId="2" hidden="1">{#N/A,#N/A,FALSE,"Pag.01"}</definedName>
    <definedName name="wrn.pag.0600" hidden="1">{#N/A,#N/A,FALSE,"Pag.01"}</definedName>
    <definedName name="wrn.pag.0600000000" localSheetId="6" hidden="1">{#N/A,#N/A,FALSE,"Pag.01"}</definedName>
    <definedName name="wrn.pag.0600000000" localSheetId="1" hidden="1">{#N/A,#N/A,FALSE,"Pag.01"}</definedName>
    <definedName name="wrn.pag.0600000000" localSheetId="4" hidden="1">{#N/A,#N/A,FALSE,"Pag.01"}</definedName>
    <definedName name="wrn.pag.0600000000" localSheetId="25" hidden="1">{#N/A,#N/A,FALSE,"Pag.01"}</definedName>
    <definedName name="wrn.pag.0600000000" localSheetId="0" hidden="1">{#N/A,#N/A,FALSE,"Pag.01"}</definedName>
    <definedName name="wrn.pag.0600000000" localSheetId="3" hidden="1">{#N/A,#N/A,FALSE,"Pag.01"}</definedName>
    <definedName name="wrn.pag.0600000000" localSheetId="5" hidden="1">{#N/A,#N/A,FALSE,"Pag.01"}</definedName>
    <definedName name="wrn.pag.0600000000" localSheetId="9" hidden="1">{#N/A,#N/A,FALSE,"Pag.01"}</definedName>
    <definedName name="wrn.pag.0600000000" localSheetId="10" hidden="1">{#N/A,#N/A,FALSE,"Pag.01"}</definedName>
    <definedName name="wrn.pag.0600000000" localSheetId="22" hidden="1">{#N/A,#N/A,FALSE,"Pag.01"}</definedName>
    <definedName name="wrn.pag.0600000000" localSheetId="2" hidden="1">{#N/A,#N/A,FALSE,"Pag.01"}</definedName>
    <definedName name="wrn.pag.0600000000" hidden="1">{#N/A,#N/A,FALSE,"Pag.01"}</definedName>
    <definedName name="wrn.pag.06000000000000000" localSheetId="6" hidden="1">{#N/A,#N/A,FALSE,"Pag.01"}</definedName>
    <definedName name="wrn.pag.06000000000000000" localSheetId="1" hidden="1">{#N/A,#N/A,FALSE,"Pag.01"}</definedName>
    <definedName name="wrn.pag.06000000000000000" localSheetId="4" hidden="1">{#N/A,#N/A,FALSE,"Pag.01"}</definedName>
    <definedName name="wrn.pag.06000000000000000" localSheetId="25" hidden="1">{#N/A,#N/A,FALSE,"Pag.01"}</definedName>
    <definedName name="wrn.pag.06000000000000000" localSheetId="0" hidden="1">{#N/A,#N/A,FALSE,"Pag.01"}</definedName>
    <definedName name="wrn.pag.06000000000000000" localSheetId="3" hidden="1">{#N/A,#N/A,FALSE,"Pag.01"}</definedName>
    <definedName name="wrn.pag.06000000000000000" localSheetId="5" hidden="1">{#N/A,#N/A,FALSE,"Pag.01"}</definedName>
    <definedName name="wrn.pag.06000000000000000" localSheetId="9" hidden="1">{#N/A,#N/A,FALSE,"Pag.01"}</definedName>
    <definedName name="wrn.pag.06000000000000000" localSheetId="10" hidden="1">{#N/A,#N/A,FALSE,"Pag.01"}</definedName>
    <definedName name="wrn.pag.06000000000000000" localSheetId="22" hidden="1">{#N/A,#N/A,FALSE,"Pag.01"}</definedName>
    <definedName name="wrn.pag.06000000000000000" localSheetId="2" hidden="1">{#N/A,#N/A,FALSE,"Pag.01"}</definedName>
    <definedName name="wrn.pag.06000000000000000" hidden="1">{#N/A,#N/A,FALSE,"Pag.01"}</definedName>
    <definedName name="wrn.pag.07" localSheetId="6" hidden="1">{#N/A,#N/A,FALSE,"Pag.01"}</definedName>
    <definedName name="wrn.pag.07" localSheetId="1" hidden="1">{#N/A,#N/A,FALSE,"Pag.01"}</definedName>
    <definedName name="wrn.pag.07" localSheetId="4" hidden="1">{#N/A,#N/A,FALSE,"Pag.01"}</definedName>
    <definedName name="wrn.pag.07" localSheetId="25" hidden="1">{#N/A,#N/A,FALSE,"Pag.01"}</definedName>
    <definedName name="wrn.pag.07" localSheetId="0" hidden="1">{#N/A,#N/A,FALSE,"Pag.01"}</definedName>
    <definedName name="wrn.pag.07" localSheetId="3" hidden="1">{#N/A,#N/A,FALSE,"Pag.01"}</definedName>
    <definedName name="wrn.pag.07" localSheetId="5" hidden="1">{#N/A,#N/A,FALSE,"Pag.01"}</definedName>
    <definedName name="wrn.pag.07" localSheetId="9" hidden="1">{#N/A,#N/A,FALSE,"Pag.01"}</definedName>
    <definedName name="wrn.pag.07" localSheetId="10" hidden="1">{#N/A,#N/A,FALSE,"Pag.01"}</definedName>
    <definedName name="wrn.pag.07" localSheetId="22" hidden="1">{#N/A,#N/A,FALSE,"Pag.01"}</definedName>
    <definedName name="wrn.pag.07" localSheetId="2" hidden="1">{#N/A,#N/A,FALSE,"Pag.01"}</definedName>
    <definedName name="wrn.pag.07" hidden="1">{#N/A,#N/A,FALSE,"Pag.01"}</definedName>
    <definedName name="wrn.pag.070" localSheetId="6" hidden="1">{#N/A,#N/A,FALSE,"Pag.01"}</definedName>
    <definedName name="wrn.pag.070" localSheetId="1" hidden="1">{#N/A,#N/A,FALSE,"Pag.01"}</definedName>
    <definedName name="wrn.pag.070" localSheetId="4" hidden="1">{#N/A,#N/A,FALSE,"Pag.01"}</definedName>
    <definedName name="wrn.pag.070" localSheetId="25" hidden="1">{#N/A,#N/A,FALSE,"Pag.01"}</definedName>
    <definedName name="wrn.pag.070" localSheetId="0" hidden="1">{#N/A,#N/A,FALSE,"Pag.01"}</definedName>
    <definedName name="wrn.pag.070" localSheetId="3" hidden="1">{#N/A,#N/A,FALSE,"Pag.01"}</definedName>
    <definedName name="wrn.pag.070" localSheetId="5" hidden="1">{#N/A,#N/A,FALSE,"Pag.01"}</definedName>
    <definedName name="wrn.pag.070" localSheetId="9" hidden="1">{#N/A,#N/A,FALSE,"Pag.01"}</definedName>
    <definedName name="wrn.pag.070" localSheetId="10" hidden="1">{#N/A,#N/A,FALSE,"Pag.01"}</definedName>
    <definedName name="wrn.pag.070" localSheetId="22" hidden="1">{#N/A,#N/A,FALSE,"Pag.01"}</definedName>
    <definedName name="wrn.pag.070" localSheetId="2" hidden="1">{#N/A,#N/A,FALSE,"Pag.01"}</definedName>
    <definedName name="wrn.pag.070" hidden="1">{#N/A,#N/A,FALSE,"Pag.01"}</definedName>
    <definedName name="wrn.pag.0700" localSheetId="6" hidden="1">{#N/A,#N/A,FALSE,"Pag.01"}</definedName>
    <definedName name="wrn.pag.0700" localSheetId="1" hidden="1">{#N/A,#N/A,FALSE,"Pag.01"}</definedName>
    <definedName name="wrn.pag.0700" localSheetId="4" hidden="1">{#N/A,#N/A,FALSE,"Pag.01"}</definedName>
    <definedName name="wrn.pag.0700" localSheetId="25" hidden="1">{#N/A,#N/A,FALSE,"Pag.01"}</definedName>
    <definedName name="wrn.pag.0700" localSheetId="0" hidden="1">{#N/A,#N/A,FALSE,"Pag.01"}</definedName>
    <definedName name="wrn.pag.0700" localSheetId="3" hidden="1">{#N/A,#N/A,FALSE,"Pag.01"}</definedName>
    <definedName name="wrn.pag.0700" localSheetId="5" hidden="1">{#N/A,#N/A,FALSE,"Pag.01"}</definedName>
    <definedName name="wrn.pag.0700" localSheetId="9" hidden="1">{#N/A,#N/A,FALSE,"Pag.01"}</definedName>
    <definedName name="wrn.pag.0700" localSheetId="10" hidden="1">{#N/A,#N/A,FALSE,"Pag.01"}</definedName>
    <definedName name="wrn.pag.0700" localSheetId="22" hidden="1">{#N/A,#N/A,FALSE,"Pag.01"}</definedName>
    <definedName name="wrn.pag.0700" localSheetId="2" hidden="1">{#N/A,#N/A,FALSE,"Pag.01"}</definedName>
    <definedName name="wrn.pag.0700" hidden="1">{#N/A,#N/A,FALSE,"Pag.01"}</definedName>
    <definedName name="wrn.pag.070000000000" localSheetId="6" hidden="1">{#N/A,#N/A,FALSE,"Pag.01"}</definedName>
    <definedName name="wrn.pag.070000000000" localSheetId="1" hidden="1">{#N/A,#N/A,FALSE,"Pag.01"}</definedName>
    <definedName name="wrn.pag.070000000000" localSheetId="4" hidden="1">{#N/A,#N/A,FALSE,"Pag.01"}</definedName>
    <definedName name="wrn.pag.070000000000" localSheetId="25" hidden="1">{#N/A,#N/A,FALSE,"Pag.01"}</definedName>
    <definedName name="wrn.pag.070000000000" localSheetId="0" hidden="1">{#N/A,#N/A,FALSE,"Pag.01"}</definedName>
    <definedName name="wrn.pag.070000000000" localSheetId="3" hidden="1">{#N/A,#N/A,FALSE,"Pag.01"}</definedName>
    <definedName name="wrn.pag.070000000000" localSheetId="5" hidden="1">{#N/A,#N/A,FALSE,"Pag.01"}</definedName>
    <definedName name="wrn.pag.070000000000" localSheetId="9" hidden="1">{#N/A,#N/A,FALSE,"Pag.01"}</definedName>
    <definedName name="wrn.pag.070000000000" localSheetId="10" hidden="1">{#N/A,#N/A,FALSE,"Pag.01"}</definedName>
    <definedName name="wrn.pag.070000000000" localSheetId="22" hidden="1">{#N/A,#N/A,FALSE,"Pag.01"}</definedName>
    <definedName name="wrn.pag.070000000000" localSheetId="2" hidden="1">{#N/A,#N/A,FALSE,"Pag.01"}</definedName>
    <definedName name="wrn.pag.070000000000" hidden="1">{#N/A,#N/A,FALSE,"Pag.01"}</definedName>
    <definedName name="wrn.pag.07000000000000" localSheetId="6" hidden="1">{#N/A,#N/A,FALSE,"Pag.01"}</definedName>
    <definedName name="wrn.pag.07000000000000" localSheetId="1" hidden="1">{#N/A,#N/A,FALSE,"Pag.01"}</definedName>
    <definedName name="wrn.pag.07000000000000" localSheetId="4" hidden="1">{#N/A,#N/A,FALSE,"Pag.01"}</definedName>
    <definedName name="wrn.pag.07000000000000" localSheetId="25" hidden="1">{#N/A,#N/A,FALSE,"Pag.01"}</definedName>
    <definedName name="wrn.pag.07000000000000" localSheetId="0" hidden="1">{#N/A,#N/A,FALSE,"Pag.01"}</definedName>
    <definedName name="wrn.pag.07000000000000" localSheetId="3" hidden="1">{#N/A,#N/A,FALSE,"Pag.01"}</definedName>
    <definedName name="wrn.pag.07000000000000" localSheetId="5" hidden="1">{#N/A,#N/A,FALSE,"Pag.01"}</definedName>
    <definedName name="wrn.pag.07000000000000" localSheetId="9" hidden="1">{#N/A,#N/A,FALSE,"Pag.01"}</definedName>
    <definedName name="wrn.pag.07000000000000" localSheetId="10" hidden="1">{#N/A,#N/A,FALSE,"Pag.01"}</definedName>
    <definedName name="wrn.pag.07000000000000" localSheetId="22" hidden="1">{#N/A,#N/A,FALSE,"Pag.01"}</definedName>
    <definedName name="wrn.pag.07000000000000" localSheetId="2" hidden="1">{#N/A,#N/A,FALSE,"Pag.01"}</definedName>
    <definedName name="wrn.pag.07000000000000" hidden="1">{#N/A,#N/A,FALSE,"Pag.01"}</definedName>
    <definedName name="wrn.pag.09" localSheetId="6" hidden="1">{#N/A,#N/A,FALSE,"Pag.01"}</definedName>
    <definedName name="wrn.pag.09" localSheetId="1" hidden="1">{#N/A,#N/A,FALSE,"Pag.01"}</definedName>
    <definedName name="wrn.pag.09" localSheetId="4" hidden="1">{#N/A,#N/A,FALSE,"Pag.01"}</definedName>
    <definedName name="wrn.pag.09" localSheetId="25" hidden="1">{#N/A,#N/A,FALSE,"Pag.01"}</definedName>
    <definedName name="wrn.pag.09" localSheetId="0" hidden="1">{#N/A,#N/A,FALSE,"Pag.01"}</definedName>
    <definedName name="wrn.pag.09" localSheetId="3" hidden="1">{#N/A,#N/A,FALSE,"Pag.01"}</definedName>
    <definedName name="wrn.pag.09" localSheetId="5" hidden="1">{#N/A,#N/A,FALSE,"Pag.01"}</definedName>
    <definedName name="wrn.pag.09" localSheetId="9" hidden="1">{#N/A,#N/A,FALSE,"Pag.01"}</definedName>
    <definedName name="wrn.pag.09" localSheetId="10" hidden="1">{#N/A,#N/A,FALSE,"Pag.01"}</definedName>
    <definedName name="wrn.pag.09" localSheetId="22" hidden="1">{#N/A,#N/A,FALSE,"Pag.01"}</definedName>
    <definedName name="wrn.pag.09" localSheetId="2" hidden="1">{#N/A,#N/A,FALSE,"Pag.01"}</definedName>
    <definedName name="wrn.pag.09" hidden="1">{#N/A,#N/A,FALSE,"Pag.01"}</definedName>
    <definedName name="wrn.pag.090" localSheetId="6" hidden="1">{#N/A,#N/A,FALSE,"Pag.01"}</definedName>
    <definedName name="wrn.pag.090" localSheetId="1" hidden="1">{#N/A,#N/A,FALSE,"Pag.01"}</definedName>
    <definedName name="wrn.pag.090" localSheetId="4" hidden="1">{#N/A,#N/A,FALSE,"Pag.01"}</definedName>
    <definedName name="wrn.pag.090" localSheetId="25" hidden="1">{#N/A,#N/A,FALSE,"Pag.01"}</definedName>
    <definedName name="wrn.pag.090" localSheetId="0" hidden="1">{#N/A,#N/A,FALSE,"Pag.01"}</definedName>
    <definedName name="wrn.pag.090" localSheetId="3" hidden="1">{#N/A,#N/A,FALSE,"Pag.01"}</definedName>
    <definedName name="wrn.pag.090" localSheetId="5" hidden="1">{#N/A,#N/A,FALSE,"Pag.01"}</definedName>
    <definedName name="wrn.pag.090" localSheetId="9" hidden="1">{#N/A,#N/A,FALSE,"Pag.01"}</definedName>
    <definedName name="wrn.pag.090" localSheetId="10" hidden="1">{#N/A,#N/A,FALSE,"Pag.01"}</definedName>
    <definedName name="wrn.pag.090" localSheetId="22" hidden="1">{#N/A,#N/A,FALSE,"Pag.01"}</definedName>
    <definedName name="wrn.pag.090" localSheetId="2" hidden="1">{#N/A,#N/A,FALSE,"Pag.01"}</definedName>
    <definedName name="wrn.pag.090" hidden="1">{#N/A,#N/A,FALSE,"Pag.01"}</definedName>
    <definedName name="wrn.pag.0900" localSheetId="6" hidden="1">{#N/A,#N/A,FALSE,"Pag.01"}</definedName>
    <definedName name="wrn.pag.0900" localSheetId="1" hidden="1">{#N/A,#N/A,FALSE,"Pag.01"}</definedName>
    <definedName name="wrn.pag.0900" localSheetId="4" hidden="1">{#N/A,#N/A,FALSE,"Pag.01"}</definedName>
    <definedName name="wrn.pag.0900" localSheetId="25" hidden="1">{#N/A,#N/A,FALSE,"Pag.01"}</definedName>
    <definedName name="wrn.pag.0900" localSheetId="0" hidden="1">{#N/A,#N/A,FALSE,"Pag.01"}</definedName>
    <definedName name="wrn.pag.0900" localSheetId="3" hidden="1">{#N/A,#N/A,FALSE,"Pag.01"}</definedName>
    <definedName name="wrn.pag.0900" localSheetId="5" hidden="1">{#N/A,#N/A,FALSE,"Pag.01"}</definedName>
    <definedName name="wrn.pag.0900" localSheetId="9" hidden="1">{#N/A,#N/A,FALSE,"Pag.01"}</definedName>
    <definedName name="wrn.pag.0900" localSheetId="10" hidden="1">{#N/A,#N/A,FALSE,"Pag.01"}</definedName>
    <definedName name="wrn.pag.0900" localSheetId="22" hidden="1">{#N/A,#N/A,FALSE,"Pag.01"}</definedName>
    <definedName name="wrn.pag.0900" localSheetId="2" hidden="1">{#N/A,#N/A,FALSE,"Pag.01"}</definedName>
    <definedName name="wrn.pag.0900" hidden="1">{#N/A,#N/A,FALSE,"Pag.01"}</definedName>
    <definedName name="wrn.pag.090000000000" localSheetId="6" hidden="1">{#N/A,#N/A,FALSE,"Pag.01"}</definedName>
    <definedName name="wrn.pag.090000000000" localSheetId="1" hidden="1">{#N/A,#N/A,FALSE,"Pag.01"}</definedName>
    <definedName name="wrn.pag.090000000000" localSheetId="4" hidden="1">{#N/A,#N/A,FALSE,"Pag.01"}</definedName>
    <definedName name="wrn.pag.090000000000" localSheetId="25" hidden="1">{#N/A,#N/A,FALSE,"Pag.01"}</definedName>
    <definedName name="wrn.pag.090000000000" localSheetId="0" hidden="1">{#N/A,#N/A,FALSE,"Pag.01"}</definedName>
    <definedName name="wrn.pag.090000000000" localSheetId="3" hidden="1">{#N/A,#N/A,FALSE,"Pag.01"}</definedName>
    <definedName name="wrn.pag.090000000000" localSheetId="5" hidden="1">{#N/A,#N/A,FALSE,"Pag.01"}</definedName>
    <definedName name="wrn.pag.090000000000" localSheetId="9" hidden="1">{#N/A,#N/A,FALSE,"Pag.01"}</definedName>
    <definedName name="wrn.pag.090000000000" localSheetId="10" hidden="1">{#N/A,#N/A,FALSE,"Pag.01"}</definedName>
    <definedName name="wrn.pag.090000000000" localSheetId="22" hidden="1">{#N/A,#N/A,FALSE,"Pag.01"}</definedName>
    <definedName name="wrn.pag.090000000000" localSheetId="2" hidden="1">{#N/A,#N/A,FALSE,"Pag.01"}</definedName>
    <definedName name="wrn.pag.090000000000" hidden="1">{#N/A,#N/A,FALSE,"Pag.01"}</definedName>
    <definedName name="wrn.pag.09000000000000000000" localSheetId="6" hidden="1">{#N/A,#N/A,FALSE,"Pag.01"}</definedName>
    <definedName name="wrn.pag.09000000000000000000" localSheetId="1" hidden="1">{#N/A,#N/A,FALSE,"Pag.01"}</definedName>
    <definedName name="wrn.pag.09000000000000000000" localSheetId="4" hidden="1">{#N/A,#N/A,FALSE,"Pag.01"}</definedName>
    <definedName name="wrn.pag.09000000000000000000" localSheetId="25" hidden="1">{#N/A,#N/A,FALSE,"Pag.01"}</definedName>
    <definedName name="wrn.pag.09000000000000000000" localSheetId="0" hidden="1">{#N/A,#N/A,FALSE,"Pag.01"}</definedName>
    <definedName name="wrn.pag.09000000000000000000" localSheetId="3" hidden="1">{#N/A,#N/A,FALSE,"Pag.01"}</definedName>
    <definedName name="wrn.pag.09000000000000000000" localSheetId="5" hidden="1">{#N/A,#N/A,FALSE,"Pag.01"}</definedName>
    <definedName name="wrn.pag.09000000000000000000" localSheetId="9" hidden="1">{#N/A,#N/A,FALSE,"Pag.01"}</definedName>
    <definedName name="wrn.pag.09000000000000000000" localSheetId="10" hidden="1">{#N/A,#N/A,FALSE,"Pag.01"}</definedName>
    <definedName name="wrn.pag.09000000000000000000" localSheetId="22" hidden="1">{#N/A,#N/A,FALSE,"Pag.01"}</definedName>
    <definedName name="wrn.pag.09000000000000000000" localSheetId="2" hidden="1">{#N/A,#N/A,FALSE,"Pag.01"}</definedName>
    <definedName name="wrn.pag.09000000000000000000" hidden="1">{#N/A,#N/A,FALSE,"Pag.01"}</definedName>
    <definedName name="wrn.pag.100" localSheetId="6" hidden="1">{#N/A,#N/A,FALSE,"Pag.01"}</definedName>
    <definedName name="wrn.pag.100" localSheetId="1" hidden="1">{#N/A,#N/A,FALSE,"Pag.01"}</definedName>
    <definedName name="wrn.pag.100" localSheetId="4" hidden="1">{#N/A,#N/A,FALSE,"Pag.01"}</definedName>
    <definedName name="wrn.pag.100" localSheetId="25" hidden="1">{#N/A,#N/A,FALSE,"Pag.01"}</definedName>
    <definedName name="wrn.pag.100" localSheetId="0" hidden="1">{#N/A,#N/A,FALSE,"Pag.01"}</definedName>
    <definedName name="wrn.pag.100" localSheetId="3" hidden="1">{#N/A,#N/A,FALSE,"Pag.01"}</definedName>
    <definedName name="wrn.pag.100" localSheetId="5" hidden="1">{#N/A,#N/A,FALSE,"Pag.01"}</definedName>
    <definedName name="wrn.pag.100" localSheetId="9" hidden="1">{#N/A,#N/A,FALSE,"Pag.01"}</definedName>
    <definedName name="wrn.pag.100" localSheetId="10" hidden="1">{#N/A,#N/A,FALSE,"Pag.01"}</definedName>
    <definedName name="wrn.pag.100" localSheetId="22" hidden="1">{#N/A,#N/A,FALSE,"Pag.01"}</definedName>
    <definedName name="wrn.pag.100" localSheetId="2" hidden="1">{#N/A,#N/A,FALSE,"Pag.01"}</definedName>
    <definedName name="wrn.pag.100" hidden="1">{#N/A,#N/A,FALSE,"Pag.01"}</definedName>
    <definedName name="wrn.pag.102145" localSheetId="6" hidden="1">{#N/A,#N/A,FALSE,"Pag.01"}</definedName>
    <definedName name="wrn.pag.102145" localSheetId="1" hidden="1">{#N/A,#N/A,FALSE,"Pag.01"}</definedName>
    <definedName name="wrn.pag.102145" localSheetId="4" hidden="1">{#N/A,#N/A,FALSE,"Pag.01"}</definedName>
    <definedName name="wrn.pag.102145" localSheetId="25" hidden="1">{#N/A,#N/A,FALSE,"Pag.01"}</definedName>
    <definedName name="wrn.pag.102145" localSheetId="0" hidden="1">{#N/A,#N/A,FALSE,"Pag.01"}</definedName>
    <definedName name="wrn.pag.102145" localSheetId="3" hidden="1">{#N/A,#N/A,FALSE,"Pag.01"}</definedName>
    <definedName name="wrn.pag.102145" localSheetId="5" hidden="1">{#N/A,#N/A,FALSE,"Pag.01"}</definedName>
    <definedName name="wrn.pag.102145" localSheetId="9" hidden="1">{#N/A,#N/A,FALSE,"Pag.01"}</definedName>
    <definedName name="wrn.pag.102145" localSheetId="10" hidden="1">{#N/A,#N/A,FALSE,"Pag.01"}</definedName>
    <definedName name="wrn.pag.102145" localSheetId="22" hidden="1">{#N/A,#N/A,FALSE,"Pag.01"}</definedName>
    <definedName name="wrn.pag.102145" localSheetId="2" hidden="1">{#N/A,#N/A,FALSE,"Pag.01"}</definedName>
    <definedName name="wrn.pag.102145" hidden="1">{#N/A,#N/A,FALSE,"Pag.01"}</definedName>
    <definedName name="wrn.pag.12" localSheetId="6" hidden="1">{#N/A,#N/A,FALSE,"Pag.01"}</definedName>
    <definedName name="wrn.pag.12" localSheetId="1" hidden="1">{#N/A,#N/A,FALSE,"Pag.01"}</definedName>
    <definedName name="wrn.pag.12" localSheetId="4" hidden="1">{#N/A,#N/A,FALSE,"Pag.01"}</definedName>
    <definedName name="wrn.pag.12" localSheetId="25" hidden="1">{#N/A,#N/A,FALSE,"Pag.01"}</definedName>
    <definedName name="wrn.pag.12" localSheetId="0" hidden="1">{#N/A,#N/A,FALSE,"Pag.01"}</definedName>
    <definedName name="wrn.pag.12" localSheetId="3" hidden="1">{#N/A,#N/A,FALSE,"Pag.01"}</definedName>
    <definedName name="wrn.pag.12" localSheetId="5" hidden="1">{#N/A,#N/A,FALSE,"Pag.01"}</definedName>
    <definedName name="wrn.pag.12" localSheetId="9" hidden="1">{#N/A,#N/A,FALSE,"Pag.01"}</definedName>
    <definedName name="wrn.pag.12" localSheetId="10" hidden="1">{#N/A,#N/A,FALSE,"Pag.01"}</definedName>
    <definedName name="wrn.pag.12" localSheetId="22" hidden="1">{#N/A,#N/A,FALSE,"Pag.01"}</definedName>
    <definedName name="wrn.pag.12" localSheetId="2" hidden="1">{#N/A,#N/A,FALSE,"Pag.01"}</definedName>
    <definedName name="wrn.pag.12" hidden="1">{#N/A,#N/A,FALSE,"Pag.01"}</definedName>
    <definedName name="wrn.pag.120" localSheetId="6" hidden="1">{#N/A,#N/A,FALSE,"Pag.01"}</definedName>
    <definedName name="wrn.pag.120" localSheetId="1" hidden="1">{#N/A,#N/A,FALSE,"Pag.01"}</definedName>
    <definedName name="wrn.pag.120" localSheetId="4" hidden="1">{#N/A,#N/A,FALSE,"Pag.01"}</definedName>
    <definedName name="wrn.pag.120" localSheetId="25" hidden="1">{#N/A,#N/A,FALSE,"Pag.01"}</definedName>
    <definedName name="wrn.pag.120" localSheetId="0" hidden="1">{#N/A,#N/A,FALSE,"Pag.01"}</definedName>
    <definedName name="wrn.pag.120" localSheetId="3" hidden="1">{#N/A,#N/A,FALSE,"Pag.01"}</definedName>
    <definedName name="wrn.pag.120" localSheetId="5" hidden="1">{#N/A,#N/A,FALSE,"Pag.01"}</definedName>
    <definedName name="wrn.pag.120" localSheetId="9" hidden="1">{#N/A,#N/A,FALSE,"Pag.01"}</definedName>
    <definedName name="wrn.pag.120" localSheetId="10" hidden="1">{#N/A,#N/A,FALSE,"Pag.01"}</definedName>
    <definedName name="wrn.pag.120" localSheetId="22" hidden="1">{#N/A,#N/A,FALSE,"Pag.01"}</definedName>
    <definedName name="wrn.pag.120" localSheetId="2" hidden="1">{#N/A,#N/A,FALSE,"Pag.01"}</definedName>
    <definedName name="wrn.pag.120" hidden="1">{#N/A,#N/A,FALSE,"Pag.01"}</definedName>
    <definedName name="wrn.pag.12000000000" localSheetId="6" hidden="1">{#N/A,#N/A,FALSE,"Pag.01"}</definedName>
    <definedName name="wrn.pag.12000000000" localSheetId="1" hidden="1">{#N/A,#N/A,FALSE,"Pag.01"}</definedName>
    <definedName name="wrn.pag.12000000000" localSheetId="4" hidden="1">{#N/A,#N/A,FALSE,"Pag.01"}</definedName>
    <definedName name="wrn.pag.12000000000" localSheetId="25" hidden="1">{#N/A,#N/A,FALSE,"Pag.01"}</definedName>
    <definedName name="wrn.pag.12000000000" localSheetId="0" hidden="1">{#N/A,#N/A,FALSE,"Pag.01"}</definedName>
    <definedName name="wrn.pag.12000000000" localSheetId="3" hidden="1">{#N/A,#N/A,FALSE,"Pag.01"}</definedName>
    <definedName name="wrn.pag.12000000000" localSheetId="5" hidden="1">{#N/A,#N/A,FALSE,"Pag.01"}</definedName>
    <definedName name="wrn.pag.12000000000" localSheetId="9" hidden="1">{#N/A,#N/A,FALSE,"Pag.01"}</definedName>
    <definedName name="wrn.pag.12000000000" localSheetId="10" hidden="1">{#N/A,#N/A,FALSE,"Pag.01"}</definedName>
    <definedName name="wrn.pag.12000000000" localSheetId="22" hidden="1">{#N/A,#N/A,FALSE,"Pag.01"}</definedName>
    <definedName name="wrn.pag.12000000000" localSheetId="2" hidden="1">{#N/A,#N/A,FALSE,"Pag.01"}</definedName>
    <definedName name="wrn.pag.12000000000" hidden="1">{#N/A,#N/A,FALSE,"Pag.01"}</definedName>
    <definedName name="wrn.pag.1200000000000000" localSheetId="6" hidden="1">{#N/A,#N/A,FALSE,"Pag.01"}</definedName>
    <definedName name="wrn.pag.1200000000000000" localSheetId="1" hidden="1">{#N/A,#N/A,FALSE,"Pag.01"}</definedName>
    <definedName name="wrn.pag.1200000000000000" localSheetId="4" hidden="1">{#N/A,#N/A,FALSE,"Pag.01"}</definedName>
    <definedName name="wrn.pag.1200000000000000" localSheetId="25" hidden="1">{#N/A,#N/A,FALSE,"Pag.01"}</definedName>
    <definedName name="wrn.pag.1200000000000000" localSheetId="0" hidden="1">{#N/A,#N/A,FALSE,"Pag.01"}</definedName>
    <definedName name="wrn.pag.1200000000000000" localSheetId="3" hidden="1">{#N/A,#N/A,FALSE,"Pag.01"}</definedName>
    <definedName name="wrn.pag.1200000000000000" localSheetId="5" hidden="1">{#N/A,#N/A,FALSE,"Pag.01"}</definedName>
    <definedName name="wrn.pag.1200000000000000" localSheetId="9" hidden="1">{#N/A,#N/A,FALSE,"Pag.01"}</definedName>
    <definedName name="wrn.pag.1200000000000000" localSheetId="10" hidden="1">{#N/A,#N/A,FALSE,"Pag.01"}</definedName>
    <definedName name="wrn.pag.1200000000000000" localSheetId="22" hidden="1">{#N/A,#N/A,FALSE,"Pag.01"}</definedName>
    <definedName name="wrn.pag.1200000000000000" localSheetId="2" hidden="1">{#N/A,#N/A,FALSE,"Pag.01"}</definedName>
    <definedName name="wrn.pag.1200000000000000" hidden="1">{#N/A,#N/A,FALSE,"Pag.01"}</definedName>
    <definedName name="wrn.pag.1254789" localSheetId="6" hidden="1">{#N/A,#N/A,FALSE,"Pag.01"}</definedName>
    <definedName name="wrn.pag.1254789" localSheetId="1" hidden="1">{#N/A,#N/A,FALSE,"Pag.01"}</definedName>
    <definedName name="wrn.pag.1254789" localSheetId="4" hidden="1">{#N/A,#N/A,FALSE,"Pag.01"}</definedName>
    <definedName name="wrn.pag.1254789" localSheetId="25" hidden="1">{#N/A,#N/A,FALSE,"Pag.01"}</definedName>
    <definedName name="wrn.pag.1254789" localSheetId="0" hidden="1">{#N/A,#N/A,FALSE,"Pag.01"}</definedName>
    <definedName name="wrn.pag.1254789" localSheetId="3" hidden="1">{#N/A,#N/A,FALSE,"Pag.01"}</definedName>
    <definedName name="wrn.pag.1254789" localSheetId="5" hidden="1">{#N/A,#N/A,FALSE,"Pag.01"}</definedName>
    <definedName name="wrn.pag.1254789" localSheetId="9" hidden="1">{#N/A,#N/A,FALSE,"Pag.01"}</definedName>
    <definedName name="wrn.pag.1254789" localSheetId="10" hidden="1">{#N/A,#N/A,FALSE,"Pag.01"}</definedName>
    <definedName name="wrn.pag.1254789" localSheetId="22" hidden="1">{#N/A,#N/A,FALSE,"Pag.01"}</definedName>
    <definedName name="wrn.pag.1254789" localSheetId="2" hidden="1">{#N/A,#N/A,FALSE,"Pag.01"}</definedName>
    <definedName name="wrn.pag.1254789" hidden="1">{#N/A,#N/A,FALSE,"Pag.01"}</definedName>
    <definedName name="wrn.pag.214578" localSheetId="6" hidden="1">{#N/A,#N/A,FALSE,"Pag.01"}</definedName>
    <definedName name="wrn.pag.214578" localSheetId="1" hidden="1">{#N/A,#N/A,FALSE,"Pag.01"}</definedName>
    <definedName name="wrn.pag.214578" localSheetId="4" hidden="1">{#N/A,#N/A,FALSE,"Pag.01"}</definedName>
    <definedName name="wrn.pag.214578" localSheetId="25" hidden="1">{#N/A,#N/A,FALSE,"Pag.01"}</definedName>
    <definedName name="wrn.pag.214578" localSheetId="0" hidden="1">{#N/A,#N/A,FALSE,"Pag.01"}</definedName>
    <definedName name="wrn.pag.214578" localSheetId="3" hidden="1">{#N/A,#N/A,FALSE,"Pag.01"}</definedName>
    <definedName name="wrn.pag.214578" localSheetId="5" hidden="1">{#N/A,#N/A,FALSE,"Pag.01"}</definedName>
    <definedName name="wrn.pag.214578" localSheetId="9" hidden="1">{#N/A,#N/A,FALSE,"Pag.01"}</definedName>
    <definedName name="wrn.pag.214578" localSheetId="10" hidden="1">{#N/A,#N/A,FALSE,"Pag.01"}</definedName>
    <definedName name="wrn.pag.214578" localSheetId="22" hidden="1">{#N/A,#N/A,FALSE,"Pag.01"}</definedName>
    <definedName name="wrn.pag.214578" localSheetId="2" hidden="1">{#N/A,#N/A,FALSE,"Pag.01"}</definedName>
    <definedName name="wrn.pag.214578" hidden="1">{#N/A,#N/A,FALSE,"Pag.01"}</definedName>
    <definedName name="wrn.pag.214789" localSheetId="6" hidden="1">{#N/A,#N/A,FALSE,"Pag.01"}</definedName>
    <definedName name="wrn.pag.214789" localSheetId="1" hidden="1">{#N/A,#N/A,FALSE,"Pag.01"}</definedName>
    <definedName name="wrn.pag.214789" localSheetId="4" hidden="1">{#N/A,#N/A,FALSE,"Pag.01"}</definedName>
    <definedName name="wrn.pag.214789" localSheetId="25" hidden="1">{#N/A,#N/A,FALSE,"Pag.01"}</definedName>
    <definedName name="wrn.pag.214789" localSheetId="0" hidden="1">{#N/A,#N/A,FALSE,"Pag.01"}</definedName>
    <definedName name="wrn.pag.214789" localSheetId="3" hidden="1">{#N/A,#N/A,FALSE,"Pag.01"}</definedName>
    <definedName name="wrn.pag.214789" localSheetId="5" hidden="1">{#N/A,#N/A,FALSE,"Pag.01"}</definedName>
    <definedName name="wrn.pag.214789" localSheetId="9" hidden="1">{#N/A,#N/A,FALSE,"Pag.01"}</definedName>
    <definedName name="wrn.pag.214789" localSheetId="10" hidden="1">{#N/A,#N/A,FALSE,"Pag.01"}</definedName>
    <definedName name="wrn.pag.214789" localSheetId="22" hidden="1">{#N/A,#N/A,FALSE,"Pag.01"}</definedName>
    <definedName name="wrn.pag.214789" localSheetId="2" hidden="1">{#N/A,#N/A,FALSE,"Pag.01"}</definedName>
    <definedName name="wrn.pag.214789" hidden="1">{#N/A,#N/A,FALSE,"Pag.01"}</definedName>
    <definedName name="wrn.pag.23654789" localSheetId="6" hidden="1">{#N/A,#N/A,FALSE,"Pag.01"}</definedName>
    <definedName name="wrn.pag.23654789" localSheetId="1" hidden="1">{#N/A,#N/A,FALSE,"Pag.01"}</definedName>
    <definedName name="wrn.pag.23654789" localSheetId="4" hidden="1">{#N/A,#N/A,FALSE,"Pag.01"}</definedName>
    <definedName name="wrn.pag.23654789" localSheetId="25" hidden="1">{#N/A,#N/A,FALSE,"Pag.01"}</definedName>
    <definedName name="wrn.pag.23654789" localSheetId="0" hidden="1">{#N/A,#N/A,FALSE,"Pag.01"}</definedName>
    <definedName name="wrn.pag.23654789" localSheetId="3" hidden="1">{#N/A,#N/A,FALSE,"Pag.01"}</definedName>
    <definedName name="wrn.pag.23654789" localSheetId="5" hidden="1">{#N/A,#N/A,FALSE,"Pag.01"}</definedName>
    <definedName name="wrn.pag.23654789" localSheetId="9" hidden="1">{#N/A,#N/A,FALSE,"Pag.01"}</definedName>
    <definedName name="wrn.pag.23654789" localSheetId="10" hidden="1">{#N/A,#N/A,FALSE,"Pag.01"}</definedName>
    <definedName name="wrn.pag.23654789" localSheetId="22" hidden="1">{#N/A,#N/A,FALSE,"Pag.01"}</definedName>
    <definedName name="wrn.pag.23654789" localSheetId="2" hidden="1">{#N/A,#N/A,FALSE,"Pag.01"}</definedName>
    <definedName name="wrn.pag.23654789" hidden="1">{#N/A,#N/A,FALSE,"Pag.01"}</definedName>
    <definedName name="wrn.pag.2547257" localSheetId="6" hidden="1">{#N/A,#N/A,FALSE,"Pag.01"}</definedName>
    <definedName name="wrn.pag.2547257" localSheetId="1" hidden="1">{#N/A,#N/A,FALSE,"Pag.01"}</definedName>
    <definedName name="wrn.pag.2547257" localSheetId="4" hidden="1">{#N/A,#N/A,FALSE,"Pag.01"}</definedName>
    <definedName name="wrn.pag.2547257" localSheetId="25" hidden="1">{#N/A,#N/A,FALSE,"Pag.01"}</definedName>
    <definedName name="wrn.pag.2547257" localSheetId="0" hidden="1">{#N/A,#N/A,FALSE,"Pag.01"}</definedName>
    <definedName name="wrn.pag.2547257" localSheetId="3" hidden="1">{#N/A,#N/A,FALSE,"Pag.01"}</definedName>
    <definedName name="wrn.pag.2547257" localSheetId="5" hidden="1">{#N/A,#N/A,FALSE,"Pag.01"}</definedName>
    <definedName name="wrn.pag.2547257" localSheetId="9" hidden="1">{#N/A,#N/A,FALSE,"Pag.01"}</definedName>
    <definedName name="wrn.pag.2547257" localSheetId="10" hidden="1">{#N/A,#N/A,FALSE,"Pag.01"}</definedName>
    <definedName name="wrn.pag.2547257" localSheetId="22" hidden="1">{#N/A,#N/A,FALSE,"Pag.01"}</definedName>
    <definedName name="wrn.pag.2547257" localSheetId="2" hidden="1">{#N/A,#N/A,FALSE,"Pag.01"}</definedName>
    <definedName name="wrn.pag.2547257" hidden="1">{#N/A,#N/A,FALSE,"Pag.01"}</definedName>
    <definedName name="wrn.pag.254789" localSheetId="6" hidden="1">{#N/A,#N/A,FALSE,"Pag.01"}</definedName>
    <definedName name="wrn.pag.254789" localSheetId="1" hidden="1">{#N/A,#N/A,FALSE,"Pag.01"}</definedName>
    <definedName name="wrn.pag.254789" localSheetId="4" hidden="1">{#N/A,#N/A,FALSE,"Pag.01"}</definedName>
    <definedName name="wrn.pag.254789" localSheetId="25" hidden="1">{#N/A,#N/A,FALSE,"Pag.01"}</definedName>
    <definedName name="wrn.pag.254789" localSheetId="0" hidden="1">{#N/A,#N/A,FALSE,"Pag.01"}</definedName>
    <definedName name="wrn.pag.254789" localSheetId="3" hidden="1">{#N/A,#N/A,FALSE,"Pag.01"}</definedName>
    <definedName name="wrn.pag.254789" localSheetId="5" hidden="1">{#N/A,#N/A,FALSE,"Pag.01"}</definedName>
    <definedName name="wrn.pag.254789" localSheetId="9" hidden="1">{#N/A,#N/A,FALSE,"Pag.01"}</definedName>
    <definedName name="wrn.pag.254789" localSheetId="10" hidden="1">{#N/A,#N/A,FALSE,"Pag.01"}</definedName>
    <definedName name="wrn.pag.254789" localSheetId="22" hidden="1">{#N/A,#N/A,FALSE,"Pag.01"}</definedName>
    <definedName name="wrn.pag.254789" localSheetId="2" hidden="1">{#N/A,#N/A,FALSE,"Pag.01"}</definedName>
    <definedName name="wrn.pag.254789" hidden="1">{#N/A,#N/A,FALSE,"Pag.01"}</definedName>
    <definedName name="wrn.pag.2564789" localSheetId="6" hidden="1">{#N/A,#N/A,FALSE,"Pag.01"}</definedName>
    <definedName name="wrn.pag.2564789" localSheetId="1" hidden="1">{#N/A,#N/A,FALSE,"Pag.01"}</definedName>
    <definedName name="wrn.pag.2564789" localSheetId="4" hidden="1">{#N/A,#N/A,FALSE,"Pag.01"}</definedName>
    <definedName name="wrn.pag.2564789" localSheetId="25" hidden="1">{#N/A,#N/A,FALSE,"Pag.01"}</definedName>
    <definedName name="wrn.pag.2564789" localSheetId="0" hidden="1">{#N/A,#N/A,FALSE,"Pag.01"}</definedName>
    <definedName name="wrn.pag.2564789" localSheetId="3" hidden="1">{#N/A,#N/A,FALSE,"Pag.01"}</definedName>
    <definedName name="wrn.pag.2564789" localSheetId="5" hidden="1">{#N/A,#N/A,FALSE,"Pag.01"}</definedName>
    <definedName name="wrn.pag.2564789" localSheetId="9" hidden="1">{#N/A,#N/A,FALSE,"Pag.01"}</definedName>
    <definedName name="wrn.pag.2564789" localSheetId="10" hidden="1">{#N/A,#N/A,FALSE,"Pag.01"}</definedName>
    <definedName name="wrn.pag.2564789" localSheetId="22" hidden="1">{#N/A,#N/A,FALSE,"Pag.01"}</definedName>
    <definedName name="wrn.pag.2564789" localSheetId="2" hidden="1">{#N/A,#N/A,FALSE,"Pag.01"}</definedName>
    <definedName name="wrn.pag.2564789" hidden="1">{#N/A,#N/A,FALSE,"Pag.01"}</definedName>
    <definedName name="wrn.pag.458796" localSheetId="6" hidden="1">{#N/A,#N/A,FALSE,"Pag.01"}</definedName>
    <definedName name="wrn.pag.458796" localSheetId="1" hidden="1">{#N/A,#N/A,FALSE,"Pag.01"}</definedName>
    <definedName name="wrn.pag.458796" localSheetId="4" hidden="1">{#N/A,#N/A,FALSE,"Pag.01"}</definedName>
    <definedName name="wrn.pag.458796" localSheetId="25" hidden="1">{#N/A,#N/A,FALSE,"Pag.01"}</definedName>
    <definedName name="wrn.pag.458796" localSheetId="0" hidden="1">{#N/A,#N/A,FALSE,"Pag.01"}</definedName>
    <definedName name="wrn.pag.458796" localSheetId="3" hidden="1">{#N/A,#N/A,FALSE,"Pag.01"}</definedName>
    <definedName name="wrn.pag.458796" localSheetId="5" hidden="1">{#N/A,#N/A,FALSE,"Pag.01"}</definedName>
    <definedName name="wrn.pag.458796" localSheetId="9" hidden="1">{#N/A,#N/A,FALSE,"Pag.01"}</definedName>
    <definedName name="wrn.pag.458796" localSheetId="10" hidden="1">{#N/A,#N/A,FALSE,"Pag.01"}</definedName>
    <definedName name="wrn.pag.458796" localSheetId="22" hidden="1">{#N/A,#N/A,FALSE,"Pag.01"}</definedName>
    <definedName name="wrn.pag.458796" localSheetId="2" hidden="1">{#N/A,#N/A,FALSE,"Pag.01"}</definedName>
    <definedName name="wrn.pag.458796" hidden="1">{#N/A,#N/A,FALSE,"Pag.01"}</definedName>
    <definedName name="wrn.pag.500" localSheetId="6" hidden="1">{#N/A,#N/A,FALSE,"Pag.01"}</definedName>
    <definedName name="wrn.pag.500" localSheetId="1" hidden="1">{#N/A,#N/A,FALSE,"Pag.01"}</definedName>
    <definedName name="wrn.pag.500" localSheetId="4" hidden="1">{#N/A,#N/A,FALSE,"Pag.01"}</definedName>
    <definedName name="wrn.pag.500" localSheetId="25" hidden="1">{#N/A,#N/A,FALSE,"Pag.01"}</definedName>
    <definedName name="wrn.pag.500" localSheetId="0" hidden="1">{#N/A,#N/A,FALSE,"Pag.01"}</definedName>
    <definedName name="wrn.pag.500" localSheetId="3" hidden="1">{#N/A,#N/A,FALSE,"Pag.01"}</definedName>
    <definedName name="wrn.pag.500" localSheetId="5" hidden="1">{#N/A,#N/A,FALSE,"Pag.01"}</definedName>
    <definedName name="wrn.pag.500" localSheetId="9" hidden="1">{#N/A,#N/A,FALSE,"Pag.01"}</definedName>
    <definedName name="wrn.pag.500" localSheetId="10" hidden="1">{#N/A,#N/A,FALSE,"Pag.01"}</definedName>
    <definedName name="wrn.pag.500" localSheetId="22" hidden="1">{#N/A,#N/A,FALSE,"Pag.01"}</definedName>
    <definedName name="wrn.pag.500" localSheetId="2" hidden="1">{#N/A,#N/A,FALSE,"Pag.01"}</definedName>
    <definedName name="wrn.pag.500" hidden="1">{#N/A,#N/A,FALSE,"Pag.01"}</definedName>
    <definedName name="wrn.pag.5000" localSheetId="6" hidden="1">{#N/A,#N/A,FALSE,"Pag.01"}</definedName>
    <definedName name="wrn.pag.5000" localSheetId="1" hidden="1">{#N/A,#N/A,FALSE,"Pag.01"}</definedName>
    <definedName name="wrn.pag.5000" localSheetId="4" hidden="1">{#N/A,#N/A,FALSE,"Pag.01"}</definedName>
    <definedName name="wrn.pag.5000" localSheetId="25" hidden="1">{#N/A,#N/A,FALSE,"Pag.01"}</definedName>
    <definedName name="wrn.pag.5000" localSheetId="0" hidden="1">{#N/A,#N/A,FALSE,"Pag.01"}</definedName>
    <definedName name="wrn.pag.5000" localSheetId="3" hidden="1">{#N/A,#N/A,FALSE,"Pag.01"}</definedName>
    <definedName name="wrn.pag.5000" localSheetId="5" hidden="1">{#N/A,#N/A,FALSE,"Pag.01"}</definedName>
    <definedName name="wrn.pag.5000" localSheetId="9" hidden="1">{#N/A,#N/A,FALSE,"Pag.01"}</definedName>
    <definedName name="wrn.pag.5000" localSheetId="10" hidden="1">{#N/A,#N/A,FALSE,"Pag.01"}</definedName>
    <definedName name="wrn.pag.5000" localSheetId="22" hidden="1">{#N/A,#N/A,FALSE,"Pag.01"}</definedName>
    <definedName name="wrn.pag.5000" localSheetId="2" hidden="1">{#N/A,#N/A,FALSE,"Pag.01"}</definedName>
    <definedName name="wrn.pag.5000" hidden="1">{#N/A,#N/A,FALSE,"Pag.01"}</definedName>
    <definedName name="wrn.pag.501000" localSheetId="6" hidden="1">{#N/A,#N/A,FALSE,"Pag.01"}</definedName>
    <definedName name="wrn.pag.501000" localSheetId="1" hidden="1">{#N/A,#N/A,FALSE,"Pag.01"}</definedName>
    <definedName name="wrn.pag.501000" localSheetId="4" hidden="1">{#N/A,#N/A,FALSE,"Pag.01"}</definedName>
    <definedName name="wrn.pag.501000" localSheetId="25" hidden="1">{#N/A,#N/A,FALSE,"Pag.01"}</definedName>
    <definedName name="wrn.pag.501000" localSheetId="0" hidden="1">{#N/A,#N/A,FALSE,"Pag.01"}</definedName>
    <definedName name="wrn.pag.501000" localSheetId="3" hidden="1">{#N/A,#N/A,FALSE,"Pag.01"}</definedName>
    <definedName name="wrn.pag.501000" localSheetId="5" hidden="1">{#N/A,#N/A,FALSE,"Pag.01"}</definedName>
    <definedName name="wrn.pag.501000" localSheetId="9" hidden="1">{#N/A,#N/A,FALSE,"Pag.01"}</definedName>
    <definedName name="wrn.pag.501000" localSheetId="10" hidden="1">{#N/A,#N/A,FALSE,"Pag.01"}</definedName>
    <definedName name="wrn.pag.501000" localSheetId="22" hidden="1">{#N/A,#N/A,FALSE,"Pag.01"}</definedName>
    <definedName name="wrn.pag.501000" localSheetId="2" hidden="1">{#N/A,#N/A,FALSE,"Pag.01"}</definedName>
    <definedName name="wrn.pag.501000" hidden="1">{#N/A,#N/A,FALSE,"Pag.01"}</definedName>
    <definedName name="wrn.pag.5010000" localSheetId="6" hidden="1">{#N/A,#N/A,FALSE,"Pag.01"}</definedName>
    <definedName name="wrn.pag.5010000" localSheetId="1" hidden="1">{#N/A,#N/A,FALSE,"Pag.01"}</definedName>
    <definedName name="wrn.pag.5010000" localSheetId="4" hidden="1">{#N/A,#N/A,FALSE,"Pag.01"}</definedName>
    <definedName name="wrn.pag.5010000" localSheetId="25" hidden="1">{#N/A,#N/A,FALSE,"Pag.01"}</definedName>
    <definedName name="wrn.pag.5010000" localSheetId="0" hidden="1">{#N/A,#N/A,FALSE,"Pag.01"}</definedName>
    <definedName name="wrn.pag.5010000" localSheetId="3" hidden="1">{#N/A,#N/A,FALSE,"Pag.01"}</definedName>
    <definedName name="wrn.pag.5010000" localSheetId="5" hidden="1">{#N/A,#N/A,FALSE,"Pag.01"}</definedName>
    <definedName name="wrn.pag.5010000" localSheetId="9" hidden="1">{#N/A,#N/A,FALSE,"Pag.01"}</definedName>
    <definedName name="wrn.pag.5010000" localSheetId="10" hidden="1">{#N/A,#N/A,FALSE,"Pag.01"}</definedName>
    <definedName name="wrn.pag.5010000" localSheetId="22" hidden="1">{#N/A,#N/A,FALSE,"Pag.01"}</definedName>
    <definedName name="wrn.pag.5010000" localSheetId="2" hidden="1">{#N/A,#N/A,FALSE,"Pag.01"}</definedName>
    <definedName name="wrn.pag.5010000" hidden="1">{#N/A,#N/A,FALSE,"Pag.01"}</definedName>
    <definedName name="wrn.pag.50100000000000" localSheetId="6" hidden="1">{#N/A,#N/A,FALSE,"Pag.01"}</definedName>
    <definedName name="wrn.pag.50100000000000" localSheetId="1" hidden="1">{#N/A,#N/A,FALSE,"Pag.01"}</definedName>
    <definedName name="wrn.pag.50100000000000" localSheetId="4" hidden="1">{#N/A,#N/A,FALSE,"Pag.01"}</definedName>
    <definedName name="wrn.pag.50100000000000" localSheetId="25" hidden="1">{#N/A,#N/A,FALSE,"Pag.01"}</definedName>
    <definedName name="wrn.pag.50100000000000" localSheetId="0" hidden="1">{#N/A,#N/A,FALSE,"Pag.01"}</definedName>
    <definedName name="wrn.pag.50100000000000" localSheetId="3" hidden="1">{#N/A,#N/A,FALSE,"Pag.01"}</definedName>
    <definedName name="wrn.pag.50100000000000" localSheetId="5" hidden="1">{#N/A,#N/A,FALSE,"Pag.01"}</definedName>
    <definedName name="wrn.pag.50100000000000" localSheetId="9" hidden="1">{#N/A,#N/A,FALSE,"Pag.01"}</definedName>
    <definedName name="wrn.pag.50100000000000" localSheetId="10" hidden="1">{#N/A,#N/A,FALSE,"Pag.01"}</definedName>
    <definedName name="wrn.pag.50100000000000" localSheetId="22" hidden="1">{#N/A,#N/A,FALSE,"Pag.01"}</definedName>
    <definedName name="wrn.pag.50100000000000" localSheetId="2" hidden="1">{#N/A,#N/A,FALSE,"Pag.01"}</definedName>
    <definedName name="wrn.pag.50100000000000" hidden="1">{#N/A,#N/A,FALSE,"Pag.01"}</definedName>
    <definedName name="wrn.pag.5011" localSheetId="6" hidden="1">{#N/A,#N/A,FALSE,"Pag.01"}</definedName>
    <definedName name="wrn.pag.5011" localSheetId="1" hidden="1">{#N/A,#N/A,FALSE,"Pag.01"}</definedName>
    <definedName name="wrn.pag.5011" localSheetId="4" hidden="1">{#N/A,#N/A,FALSE,"Pag.01"}</definedName>
    <definedName name="wrn.pag.5011" localSheetId="25" hidden="1">{#N/A,#N/A,FALSE,"Pag.01"}</definedName>
    <definedName name="wrn.pag.5011" localSheetId="0" hidden="1">{#N/A,#N/A,FALSE,"Pag.01"}</definedName>
    <definedName name="wrn.pag.5011" localSheetId="3" hidden="1">{#N/A,#N/A,FALSE,"Pag.01"}</definedName>
    <definedName name="wrn.pag.5011" localSheetId="5" hidden="1">{#N/A,#N/A,FALSE,"Pag.01"}</definedName>
    <definedName name="wrn.pag.5011" localSheetId="9" hidden="1">{#N/A,#N/A,FALSE,"Pag.01"}</definedName>
    <definedName name="wrn.pag.5011" localSheetId="10" hidden="1">{#N/A,#N/A,FALSE,"Pag.01"}</definedName>
    <definedName name="wrn.pag.5011" localSheetId="22" hidden="1">{#N/A,#N/A,FALSE,"Pag.01"}</definedName>
    <definedName name="wrn.pag.5011" localSheetId="2" hidden="1">{#N/A,#N/A,FALSE,"Pag.01"}</definedName>
    <definedName name="wrn.pag.5011" hidden="1">{#N/A,#N/A,FALSE,"Pag.01"}</definedName>
    <definedName name="wrn.pag.501110" localSheetId="6" hidden="1">{#N/A,#N/A,FALSE,"Pag.01"}</definedName>
    <definedName name="wrn.pag.501110" localSheetId="1" hidden="1">{#N/A,#N/A,FALSE,"Pag.01"}</definedName>
    <definedName name="wrn.pag.501110" localSheetId="4" hidden="1">{#N/A,#N/A,FALSE,"Pag.01"}</definedName>
    <definedName name="wrn.pag.501110" localSheetId="25" hidden="1">{#N/A,#N/A,FALSE,"Pag.01"}</definedName>
    <definedName name="wrn.pag.501110" localSheetId="0" hidden="1">{#N/A,#N/A,FALSE,"Pag.01"}</definedName>
    <definedName name="wrn.pag.501110" localSheetId="3" hidden="1">{#N/A,#N/A,FALSE,"Pag.01"}</definedName>
    <definedName name="wrn.pag.501110" localSheetId="5" hidden="1">{#N/A,#N/A,FALSE,"Pag.01"}</definedName>
    <definedName name="wrn.pag.501110" localSheetId="9" hidden="1">{#N/A,#N/A,FALSE,"Pag.01"}</definedName>
    <definedName name="wrn.pag.501110" localSheetId="10" hidden="1">{#N/A,#N/A,FALSE,"Pag.01"}</definedName>
    <definedName name="wrn.pag.501110" localSheetId="22" hidden="1">{#N/A,#N/A,FALSE,"Pag.01"}</definedName>
    <definedName name="wrn.pag.501110" localSheetId="2" hidden="1">{#N/A,#N/A,FALSE,"Pag.01"}</definedName>
    <definedName name="wrn.pag.501110" hidden="1">{#N/A,#N/A,FALSE,"Pag.01"}</definedName>
    <definedName name="wrn.pag.5012000" localSheetId="6" hidden="1">{#N/A,#N/A,FALSE,"Pag.01"}</definedName>
    <definedName name="wrn.pag.5012000" localSheetId="1" hidden="1">{#N/A,#N/A,FALSE,"Pag.01"}</definedName>
    <definedName name="wrn.pag.5012000" localSheetId="4" hidden="1">{#N/A,#N/A,FALSE,"Pag.01"}</definedName>
    <definedName name="wrn.pag.5012000" localSheetId="25" hidden="1">{#N/A,#N/A,FALSE,"Pag.01"}</definedName>
    <definedName name="wrn.pag.5012000" localSheetId="0" hidden="1">{#N/A,#N/A,FALSE,"Pag.01"}</definedName>
    <definedName name="wrn.pag.5012000" localSheetId="3" hidden="1">{#N/A,#N/A,FALSE,"Pag.01"}</definedName>
    <definedName name="wrn.pag.5012000" localSheetId="5" hidden="1">{#N/A,#N/A,FALSE,"Pag.01"}</definedName>
    <definedName name="wrn.pag.5012000" localSheetId="9" hidden="1">{#N/A,#N/A,FALSE,"Pag.01"}</definedName>
    <definedName name="wrn.pag.5012000" localSheetId="10" hidden="1">{#N/A,#N/A,FALSE,"Pag.01"}</definedName>
    <definedName name="wrn.pag.5012000" localSheetId="22" hidden="1">{#N/A,#N/A,FALSE,"Pag.01"}</definedName>
    <definedName name="wrn.pag.5012000" localSheetId="2" hidden="1">{#N/A,#N/A,FALSE,"Pag.01"}</definedName>
    <definedName name="wrn.pag.5012000" hidden="1">{#N/A,#N/A,FALSE,"Pag.01"}</definedName>
    <definedName name="wrn.pag.50123" localSheetId="6" hidden="1">{#N/A,#N/A,FALSE,"Pag.01"}</definedName>
    <definedName name="wrn.pag.50123" localSheetId="1" hidden="1">{#N/A,#N/A,FALSE,"Pag.01"}</definedName>
    <definedName name="wrn.pag.50123" localSheetId="4" hidden="1">{#N/A,#N/A,FALSE,"Pag.01"}</definedName>
    <definedName name="wrn.pag.50123" localSheetId="25" hidden="1">{#N/A,#N/A,FALSE,"Pag.01"}</definedName>
    <definedName name="wrn.pag.50123" localSheetId="0" hidden="1">{#N/A,#N/A,FALSE,"Pag.01"}</definedName>
    <definedName name="wrn.pag.50123" localSheetId="3" hidden="1">{#N/A,#N/A,FALSE,"Pag.01"}</definedName>
    <definedName name="wrn.pag.50123" localSheetId="5" hidden="1">{#N/A,#N/A,FALSE,"Pag.01"}</definedName>
    <definedName name="wrn.pag.50123" localSheetId="9" hidden="1">{#N/A,#N/A,FALSE,"Pag.01"}</definedName>
    <definedName name="wrn.pag.50123" localSheetId="10" hidden="1">{#N/A,#N/A,FALSE,"Pag.01"}</definedName>
    <definedName name="wrn.pag.50123" localSheetId="22" hidden="1">{#N/A,#N/A,FALSE,"Pag.01"}</definedName>
    <definedName name="wrn.pag.50123" localSheetId="2" hidden="1">{#N/A,#N/A,FALSE,"Pag.01"}</definedName>
    <definedName name="wrn.pag.50123" hidden="1">{#N/A,#N/A,FALSE,"Pag.01"}</definedName>
    <definedName name="wrn.pag.5013000" localSheetId="6" hidden="1">{#N/A,#N/A,FALSE,"Pag.01"}</definedName>
    <definedName name="wrn.pag.5013000" localSheetId="1" hidden="1">{#N/A,#N/A,FALSE,"Pag.01"}</definedName>
    <definedName name="wrn.pag.5013000" localSheetId="4" hidden="1">{#N/A,#N/A,FALSE,"Pag.01"}</definedName>
    <definedName name="wrn.pag.5013000" localSheetId="25" hidden="1">{#N/A,#N/A,FALSE,"Pag.01"}</definedName>
    <definedName name="wrn.pag.5013000" localSheetId="0" hidden="1">{#N/A,#N/A,FALSE,"Pag.01"}</definedName>
    <definedName name="wrn.pag.5013000" localSheetId="3" hidden="1">{#N/A,#N/A,FALSE,"Pag.01"}</definedName>
    <definedName name="wrn.pag.5013000" localSheetId="5" hidden="1">{#N/A,#N/A,FALSE,"Pag.01"}</definedName>
    <definedName name="wrn.pag.5013000" localSheetId="9" hidden="1">{#N/A,#N/A,FALSE,"Pag.01"}</definedName>
    <definedName name="wrn.pag.5013000" localSheetId="10" hidden="1">{#N/A,#N/A,FALSE,"Pag.01"}</definedName>
    <definedName name="wrn.pag.5013000" localSheetId="22" hidden="1">{#N/A,#N/A,FALSE,"Pag.01"}</definedName>
    <definedName name="wrn.pag.5013000" localSheetId="2" hidden="1">{#N/A,#N/A,FALSE,"Pag.01"}</definedName>
    <definedName name="wrn.pag.5013000" hidden="1">{#N/A,#N/A,FALSE,"Pag.01"}</definedName>
    <definedName name="wrn.pag.5017" localSheetId="6" hidden="1">{#N/A,#N/A,FALSE,"Pag.01"}</definedName>
    <definedName name="wrn.pag.5017" localSheetId="1" hidden="1">{#N/A,#N/A,FALSE,"Pag.01"}</definedName>
    <definedName name="wrn.pag.5017" localSheetId="4" hidden="1">{#N/A,#N/A,FALSE,"Pag.01"}</definedName>
    <definedName name="wrn.pag.5017" localSheetId="25" hidden="1">{#N/A,#N/A,FALSE,"Pag.01"}</definedName>
    <definedName name="wrn.pag.5017" localSheetId="0" hidden="1">{#N/A,#N/A,FALSE,"Pag.01"}</definedName>
    <definedName name="wrn.pag.5017" localSheetId="3" hidden="1">{#N/A,#N/A,FALSE,"Pag.01"}</definedName>
    <definedName name="wrn.pag.5017" localSheetId="5" hidden="1">{#N/A,#N/A,FALSE,"Pag.01"}</definedName>
    <definedName name="wrn.pag.5017" localSheetId="9" hidden="1">{#N/A,#N/A,FALSE,"Pag.01"}</definedName>
    <definedName name="wrn.pag.5017" localSheetId="10" hidden="1">{#N/A,#N/A,FALSE,"Pag.01"}</definedName>
    <definedName name="wrn.pag.5017" localSheetId="22" hidden="1">{#N/A,#N/A,FALSE,"Pag.01"}</definedName>
    <definedName name="wrn.pag.5017" localSheetId="2" hidden="1">{#N/A,#N/A,FALSE,"Pag.01"}</definedName>
    <definedName name="wrn.pag.5017" hidden="1">{#N/A,#N/A,FALSE,"Pag.01"}</definedName>
    <definedName name="wrn.pag.5018" localSheetId="6" hidden="1">{#N/A,#N/A,FALSE,"Pag.01"}</definedName>
    <definedName name="wrn.pag.5018" localSheetId="1" hidden="1">{#N/A,#N/A,FALSE,"Pag.01"}</definedName>
    <definedName name="wrn.pag.5018" localSheetId="4" hidden="1">{#N/A,#N/A,FALSE,"Pag.01"}</definedName>
    <definedName name="wrn.pag.5018" localSheetId="25" hidden="1">{#N/A,#N/A,FALSE,"Pag.01"}</definedName>
    <definedName name="wrn.pag.5018" localSheetId="0" hidden="1">{#N/A,#N/A,FALSE,"Pag.01"}</definedName>
    <definedName name="wrn.pag.5018" localSheetId="3" hidden="1">{#N/A,#N/A,FALSE,"Pag.01"}</definedName>
    <definedName name="wrn.pag.5018" localSheetId="5" hidden="1">{#N/A,#N/A,FALSE,"Pag.01"}</definedName>
    <definedName name="wrn.pag.5018" localSheetId="9" hidden="1">{#N/A,#N/A,FALSE,"Pag.01"}</definedName>
    <definedName name="wrn.pag.5018" localSheetId="10" hidden="1">{#N/A,#N/A,FALSE,"Pag.01"}</definedName>
    <definedName name="wrn.pag.5018" localSheetId="22" hidden="1">{#N/A,#N/A,FALSE,"Pag.01"}</definedName>
    <definedName name="wrn.pag.5018" localSheetId="2" hidden="1">{#N/A,#N/A,FALSE,"Pag.01"}</definedName>
    <definedName name="wrn.pag.5018" hidden="1">{#N/A,#N/A,FALSE,"Pag.01"}</definedName>
    <definedName name="wrn.pag.514000" localSheetId="6" hidden="1">{#N/A,#N/A,FALSE,"Pag.01"}</definedName>
    <definedName name="wrn.pag.514000" localSheetId="1" hidden="1">{#N/A,#N/A,FALSE,"Pag.01"}</definedName>
    <definedName name="wrn.pag.514000" localSheetId="4" hidden="1">{#N/A,#N/A,FALSE,"Pag.01"}</definedName>
    <definedName name="wrn.pag.514000" localSheetId="25" hidden="1">{#N/A,#N/A,FALSE,"Pag.01"}</definedName>
    <definedName name="wrn.pag.514000" localSheetId="0" hidden="1">{#N/A,#N/A,FALSE,"Pag.01"}</definedName>
    <definedName name="wrn.pag.514000" localSheetId="3" hidden="1">{#N/A,#N/A,FALSE,"Pag.01"}</definedName>
    <definedName name="wrn.pag.514000" localSheetId="5" hidden="1">{#N/A,#N/A,FALSE,"Pag.01"}</definedName>
    <definedName name="wrn.pag.514000" localSheetId="9" hidden="1">{#N/A,#N/A,FALSE,"Pag.01"}</definedName>
    <definedName name="wrn.pag.514000" localSheetId="10" hidden="1">{#N/A,#N/A,FALSE,"Pag.01"}</definedName>
    <definedName name="wrn.pag.514000" localSheetId="22" hidden="1">{#N/A,#N/A,FALSE,"Pag.01"}</definedName>
    <definedName name="wrn.pag.514000" localSheetId="2" hidden="1">{#N/A,#N/A,FALSE,"Pag.01"}</definedName>
    <definedName name="wrn.pag.514000" hidden="1">{#N/A,#N/A,FALSE,"Pag.01"}</definedName>
    <definedName name="wrn.pag.658742" localSheetId="6" hidden="1">{#N/A,#N/A,FALSE,"Pag.01"}</definedName>
    <definedName name="wrn.pag.658742" localSheetId="1" hidden="1">{#N/A,#N/A,FALSE,"Pag.01"}</definedName>
    <definedName name="wrn.pag.658742" localSheetId="4" hidden="1">{#N/A,#N/A,FALSE,"Pag.01"}</definedName>
    <definedName name="wrn.pag.658742" localSheetId="25" hidden="1">{#N/A,#N/A,FALSE,"Pag.01"}</definedName>
    <definedName name="wrn.pag.658742" localSheetId="0" hidden="1">{#N/A,#N/A,FALSE,"Pag.01"}</definedName>
    <definedName name="wrn.pag.658742" localSheetId="3" hidden="1">{#N/A,#N/A,FALSE,"Pag.01"}</definedName>
    <definedName name="wrn.pag.658742" localSheetId="5" hidden="1">{#N/A,#N/A,FALSE,"Pag.01"}</definedName>
    <definedName name="wrn.pag.658742" localSheetId="9" hidden="1">{#N/A,#N/A,FALSE,"Pag.01"}</definedName>
    <definedName name="wrn.pag.658742" localSheetId="10" hidden="1">{#N/A,#N/A,FALSE,"Pag.01"}</definedName>
    <definedName name="wrn.pag.658742" localSheetId="22" hidden="1">{#N/A,#N/A,FALSE,"Pag.01"}</definedName>
    <definedName name="wrn.pag.658742" localSheetId="2" hidden="1">{#N/A,#N/A,FALSE,"Pag.01"}</definedName>
    <definedName name="wrn.pag.658742" hidden="1">{#N/A,#N/A,FALSE,"Pag.01"}</definedName>
    <definedName name="wrn.valor." localSheetId="6" hidden="1">{#N/A,#N/A,FALSE,"CA_DR";#N/A,#N/A,FALSE,"CA_Balanço";#N/A,#N/A,FALSE,"CA_Mapa FM";#N/A,#N/A,FALSE,"CA_Valor"}</definedName>
    <definedName name="wrn.valor." localSheetId="1" hidden="1">{#N/A,#N/A,FALSE,"CA_DR";#N/A,#N/A,FALSE,"CA_Balanço";#N/A,#N/A,FALSE,"CA_Mapa FM";#N/A,#N/A,FALSE,"CA_Valor"}</definedName>
    <definedName name="wrn.valor." localSheetId="4" hidden="1">{#N/A,#N/A,FALSE,"CA_DR";#N/A,#N/A,FALSE,"CA_Balanço";#N/A,#N/A,FALSE,"CA_Mapa FM";#N/A,#N/A,FALSE,"CA_Valor"}</definedName>
    <definedName name="wrn.valor." localSheetId="25" hidden="1">{#N/A,#N/A,FALSE,"CA_DR";#N/A,#N/A,FALSE,"CA_Balanço";#N/A,#N/A,FALSE,"CA_Mapa FM";#N/A,#N/A,FALSE,"CA_Valor"}</definedName>
    <definedName name="wrn.valor." localSheetId="0" hidden="1">{#N/A,#N/A,FALSE,"CA_DR";#N/A,#N/A,FALSE,"CA_Balanço";#N/A,#N/A,FALSE,"CA_Mapa FM";#N/A,#N/A,FALSE,"CA_Valor"}</definedName>
    <definedName name="wrn.valor." localSheetId="3" hidden="1">{#N/A,#N/A,FALSE,"CA_DR";#N/A,#N/A,FALSE,"CA_Balanço";#N/A,#N/A,FALSE,"CA_Mapa FM";#N/A,#N/A,FALSE,"CA_Valor"}</definedName>
    <definedName name="wrn.valor." localSheetId="5" hidden="1">{#N/A,#N/A,FALSE,"CA_DR";#N/A,#N/A,FALSE,"CA_Balanço";#N/A,#N/A,FALSE,"CA_Mapa FM";#N/A,#N/A,FALSE,"CA_Valor"}</definedName>
    <definedName name="wrn.valor." localSheetId="9" hidden="1">{#N/A,#N/A,FALSE,"CA_DR";#N/A,#N/A,FALSE,"CA_Balanço";#N/A,#N/A,FALSE,"CA_Mapa FM";#N/A,#N/A,FALSE,"CA_Valor"}</definedName>
    <definedName name="wrn.valor." localSheetId="10" hidden="1">{#N/A,#N/A,FALSE,"CA_DR";#N/A,#N/A,FALSE,"CA_Balanço";#N/A,#N/A,FALSE,"CA_Mapa FM";#N/A,#N/A,FALSE,"CA_Valor"}</definedName>
    <definedName name="wrn.valor." localSheetId="22" hidden="1">{#N/A,#N/A,FALSE,"CA_DR";#N/A,#N/A,FALSE,"CA_Balanço";#N/A,#N/A,FALSE,"CA_Mapa FM";#N/A,#N/A,FALSE,"CA_Valor"}</definedName>
    <definedName name="wrn.valor." localSheetId="2" hidden="1">{#N/A,#N/A,FALSE,"CA_DR";#N/A,#N/A,FALSE,"CA_Balanço";#N/A,#N/A,FALSE,"CA_Mapa FM";#N/A,#N/A,FALSE,"CA_Valor"}</definedName>
    <definedName name="wrn.valor." hidden="1">{#N/A,#N/A,FALSE,"CA_DR";#N/A,#N/A,FALSE,"CA_Balanço";#N/A,#N/A,FALSE,"CA_Mapa FM";#N/A,#N/A,FALSE,"CA_Valor"}</definedName>
    <definedName name="XRefCopyRangeCount" hidden="1">1</definedName>
    <definedName name="xz" localSheetId="5" hidden="1">Main.SAPF4Help()</definedName>
    <definedName name="xz" localSheetId="9" hidden="1">Main.SAPF4Help()</definedName>
    <definedName name="xz" localSheetId="10" hidden="1">Main.SAPF4Help()</definedName>
    <definedName name="xz" localSheetId="20" hidden="1">Main.SAPF4Help()</definedName>
    <definedName name="Y" localSheetId="10" hidden="1">'[10]Off-Shore'!#REF!</definedName>
    <definedName name="Y" localSheetId="22" hidden="1">'[10]Off-Shore'!#REF!</definedName>
    <definedName name="Y" localSheetId="27" hidden="1">'[10]Off-Shore'!#REF!</definedName>
    <definedName name="Y" localSheetId="28" hidden="1">'[10]Off-Shore'!#REF!</definedName>
    <definedName name="Y" hidden="1">'[10]Off-Shore'!#REF!</definedName>
    <definedName name="Z" localSheetId="3">'[1]Remuneração Mensal_Solar150MVA'!$O$7</definedName>
    <definedName name="Z" localSheetId="5">'[2]Remuneração Mensal_Solar150MVA'!$O$7</definedName>
    <definedName name="Z" localSheetId="9">'[2]Remuneração Mensal_Solar150MVA'!$O$7</definedName>
    <definedName name="Z" localSheetId="10">'[2]Remuneração Mensal_Solar150MVA'!$O$7</definedName>
    <definedName name="Z" localSheetId="22">'[1]Remuneração Mensal_Solar150MVA'!$O$7</definedName>
    <definedName name="Z" localSheetId="24">'[1]Remuneração Mensal_Solar150MVA'!$O$7</definedName>
    <definedName name="Z">'[3]Remuneração Mensal_Solar150MVA'!$O$7</definedName>
    <definedName name="zx" localSheetId="5" hidden="1">Main.SAPF4Help()</definedName>
    <definedName name="zx" localSheetId="9" hidden="1">Main.SAPF4Help()</definedName>
    <definedName name="zx" localSheetId="10" hidden="1">Main.SAPF4Help()</definedName>
    <definedName name="zx" localSheetId="20" hidden="1">Main.SAPF4Help()</definedName>
  </definedNames>
  <calcPr calcId="162913"/>
</workbook>
</file>

<file path=xl/calcChain.xml><?xml version="1.0" encoding="utf-8"?>
<calcChain xmlns="http://schemas.openxmlformats.org/spreadsheetml/2006/main">
  <c r="N17" i="153" l="1"/>
  <c r="N21" i="153" s="1"/>
  <c r="J17" i="153"/>
  <c r="J21" i="153" s="1"/>
  <c r="F17" i="153"/>
  <c r="F21" i="153" s="1"/>
  <c r="P240" i="152" l="1"/>
  <c r="O240" i="152"/>
  <c r="N240" i="152"/>
  <c r="M240" i="152"/>
  <c r="L240" i="152"/>
  <c r="H240" i="152"/>
  <c r="G240" i="152"/>
  <c r="F240" i="152"/>
  <c r="E240" i="152"/>
  <c r="D240" i="152"/>
  <c r="P233" i="152"/>
  <c r="O233" i="152"/>
  <c r="N233" i="152"/>
  <c r="M233" i="152"/>
  <c r="L233" i="152"/>
  <c r="H233" i="152"/>
  <c r="G233" i="152"/>
  <c r="F233" i="152"/>
  <c r="E233" i="152"/>
  <c r="D233" i="152"/>
  <c r="P226" i="152"/>
  <c r="O226" i="152"/>
  <c r="N226" i="152"/>
  <c r="M226" i="152"/>
  <c r="L226" i="152"/>
  <c r="H226" i="152"/>
  <c r="G226" i="152"/>
  <c r="F226" i="152"/>
  <c r="E226" i="152"/>
  <c r="D226" i="152"/>
  <c r="P219" i="152"/>
  <c r="O219" i="152"/>
  <c r="N219" i="152"/>
  <c r="M219" i="152"/>
  <c r="L219" i="152"/>
  <c r="H219" i="152"/>
  <c r="G219" i="152"/>
  <c r="F219" i="152"/>
  <c r="E219" i="152"/>
  <c r="D219" i="152"/>
  <c r="P212" i="152"/>
  <c r="O212" i="152"/>
  <c r="N212" i="152"/>
  <c r="M212" i="152"/>
  <c r="L212" i="152"/>
  <c r="H212" i="152"/>
  <c r="G212" i="152"/>
  <c r="F212" i="152"/>
  <c r="E212" i="152"/>
  <c r="D212" i="152"/>
  <c r="P205" i="152"/>
  <c r="O205" i="152"/>
  <c r="N205" i="152"/>
  <c r="M205" i="152"/>
  <c r="L205" i="152"/>
  <c r="H205" i="152"/>
  <c r="G205" i="152"/>
  <c r="F205" i="152"/>
  <c r="E205" i="152"/>
  <c r="D205" i="152"/>
  <c r="P198" i="152"/>
  <c r="O198" i="152"/>
  <c r="N198" i="152"/>
  <c r="M198" i="152"/>
  <c r="L198" i="152"/>
  <c r="H198" i="152"/>
  <c r="G198" i="152"/>
  <c r="F198" i="152"/>
  <c r="E198" i="152"/>
  <c r="D198" i="152"/>
  <c r="P191" i="152"/>
  <c r="O191" i="152"/>
  <c r="N191" i="152"/>
  <c r="M191" i="152"/>
  <c r="L191" i="152"/>
  <c r="H191" i="152"/>
  <c r="G191" i="152"/>
  <c r="F191" i="152"/>
  <c r="E191" i="152"/>
  <c r="D191" i="152"/>
  <c r="P184" i="152"/>
  <c r="O184" i="152"/>
  <c r="N184" i="152"/>
  <c r="M184" i="152"/>
  <c r="L184" i="152"/>
  <c r="H184" i="152"/>
  <c r="G184" i="152"/>
  <c r="F184" i="152"/>
  <c r="E184" i="152"/>
  <c r="D184" i="152"/>
  <c r="P177" i="152"/>
  <c r="O177" i="152"/>
  <c r="N177" i="152"/>
  <c r="M177" i="152"/>
  <c r="L177" i="152"/>
  <c r="H177" i="152"/>
  <c r="G177" i="152"/>
  <c r="F177" i="152"/>
  <c r="E177" i="152"/>
  <c r="D177" i="152"/>
  <c r="P155" i="152"/>
  <c r="O155" i="152"/>
  <c r="N155" i="152"/>
  <c r="M155" i="152"/>
  <c r="L155" i="152"/>
  <c r="H155" i="152"/>
  <c r="G155" i="152"/>
  <c r="F155" i="152"/>
  <c r="E155" i="152"/>
  <c r="D155" i="152"/>
  <c r="P148" i="152"/>
  <c r="O148" i="152"/>
  <c r="N148" i="152"/>
  <c r="M148" i="152"/>
  <c r="L148" i="152"/>
  <c r="H148" i="152"/>
  <c r="G148" i="152"/>
  <c r="F148" i="152"/>
  <c r="E148" i="152"/>
  <c r="D148" i="152"/>
  <c r="P141" i="152"/>
  <c r="O141" i="152"/>
  <c r="N141" i="152"/>
  <c r="M141" i="152"/>
  <c r="L141" i="152"/>
  <c r="H141" i="152"/>
  <c r="G141" i="152"/>
  <c r="F141" i="152"/>
  <c r="E141" i="152"/>
  <c r="D141" i="152"/>
  <c r="P134" i="152"/>
  <c r="O134" i="152"/>
  <c r="N134" i="152"/>
  <c r="M134" i="152"/>
  <c r="L134" i="152"/>
  <c r="H134" i="152"/>
  <c r="G134" i="152"/>
  <c r="F134" i="152"/>
  <c r="E134" i="152"/>
  <c r="D134" i="152"/>
  <c r="P127" i="152"/>
  <c r="O127" i="152"/>
  <c r="N127" i="152"/>
  <c r="M127" i="152"/>
  <c r="L127" i="152"/>
  <c r="H127" i="152"/>
  <c r="G127" i="152"/>
  <c r="F127" i="152"/>
  <c r="E127" i="152"/>
  <c r="D127" i="152"/>
  <c r="P120" i="152"/>
  <c r="O120" i="152"/>
  <c r="N120" i="152"/>
  <c r="M120" i="152"/>
  <c r="L120" i="152"/>
  <c r="H120" i="152"/>
  <c r="G120" i="152"/>
  <c r="F120" i="152"/>
  <c r="E120" i="152"/>
  <c r="D120" i="152"/>
  <c r="P113" i="152"/>
  <c r="O113" i="152"/>
  <c r="N113" i="152"/>
  <c r="M113" i="152"/>
  <c r="L113" i="152"/>
  <c r="H113" i="152"/>
  <c r="G113" i="152"/>
  <c r="F113" i="152"/>
  <c r="E113" i="152"/>
  <c r="D113" i="152"/>
  <c r="P106" i="152"/>
  <c r="O106" i="152"/>
  <c r="N106" i="152"/>
  <c r="M106" i="152"/>
  <c r="L106" i="152"/>
  <c r="H106" i="152"/>
  <c r="G106" i="152"/>
  <c r="F106" i="152"/>
  <c r="E106" i="152"/>
  <c r="D106" i="152"/>
  <c r="P99" i="152"/>
  <c r="O99" i="152"/>
  <c r="N99" i="152"/>
  <c r="M99" i="152"/>
  <c r="L99" i="152"/>
  <c r="H99" i="152"/>
  <c r="G99" i="152"/>
  <c r="F99" i="152"/>
  <c r="E99" i="152"/>
  <c r="D99" i="152"/>
  <c r="P92" i="152"/>
  <c r="O92" i="152"/>
  <c r="N92" i="152"/>
  <c r="M92" i="152"/>
  <c r="L92" i="152"/>
  <c r="H92" i="152"/>
  <c r="G92" i="152"/>
  <c r="F92" i="152"/>
  <c r="E92" i="152"/>
  <c r="D92" i="152"/>
  <c r="P70" i="152"/>
  <c r="O70" i="152"/>
  <c r="N70" i="152"/>
  <c r="M70" i="152"/>
  <c r="L70" i="152"/>
  <c r="H70" i="152"/>
  <c r="G70" i="152"/>
  <c r="F70" i="152"/>
  <c r="E70" i="152"/>
  <c r="D70" i="152"/>
  <c r="P63" i="152"/>
  <c r="O63" i="152"/>
  <c r="N63" i="152"/>
  <c r="M63" i="152"/>
  <c r="L63" i="152"/>
  <c r="H63" i="152"/>
  <c r="G63" i="152"/>
  <c r="F63" i="152"/>
  <c r="E63" i="152"/>
  <c r="D63" i="152"/>
  <c r="P56" i="152"/>
  <c r="O56" i="152"/>
  <c r="N56" i="152"/>
  <c r="M56" i="152"/>
  <c r="L56" i="152"/>
  <c r="H56" i="152"/>
  <c r="G56" i="152"/>
  <c r="F56" i="152"/>
  <c r="E56" i="152"/>
  <c r="D56" i="152"/>
  <c r="P49" i="152"/>
  <c r="O49" i="152"/>
  <c r="N49" i="152"/>
  <c r="M49" i="152"/>
  <c r="L49" i="152"/>
  <c r="H49" i="152"/>
  <c r="G49" i="152"/>
  <c r="F49" i="152"/>
  <c r="E49" i="152"/>
  <c r="D49" i="152"/>
  <c r="P42" i="152"/>
  <c r="O42" i="152"/>
  <c r="N42" i="152"/>
  <c r="M42" i="152"/>
  <c r="L42" i="152"/>
  <c r="H42" i="152"/>
  <c r="G42" i="152"/>
  <c r="F42" i="152"/>
  <c r="E42" i="152"/>
  <c r="D42" i="152"/>
  <c r="P35" i="152"/>
  <c r="O35" i="152"/>
  <c r="N35" i="152"/>
  <c r="M35" i="152"/>
  <c r="L35" i="152"/>
  <c r="H35" i="152"/>
  <c r="G35" i="152"/>
  <c r="F35" i="152"/>
  <c r="E35" i="152"/>
  <c r="D35" i="152"/>
  <c r="P28" i="152"/>
  <c r="O28" i="152"/>
  <c r="N28" i="152"/>
  <c r="M28" i="152"/>
  <c r="L28" i="152"/>
  <c r="H28" i="152"/>
  <c r="G28" i="152"/>
  <c r="F28" i="152"/>
  <c r="E28" i="152"/>
  <c r="D28" i="152"/>
  <c r="P21" i="152"/>
  <c r="O21" i="152"/>
  <c r="N21" i="152"/>
  <c r="M21" i="152"/>
  <c r="L21" i="152"/>
  <c r="H21" i="152"/>
  <c r="G21" i="152"/>
  <c r="F21" i="152"/>
  <c r="E21" i="152"/>
  <c r="D21" i="152"/>
  <c r="P14" i="152"/>
  <c r="O14" i="152"/>
  <c r="N14" i="152"/>
  <c r="M14" i="152"/>
  <c r="L14" i="152"/>
  <c r="H14" i="152"/>
  <c r="G14" i="152"/>
  <c r="F14" i="152"/>
  <c r="E14" i="152"/>
  <c r="D14" i="152"/>
  <c r="P7" i="152"/>
  <c r="O7" i="152"/>
  <c r="N7" i="152"/>
  <c r="M7" i="152"/>
  <c r="L7" i="152"/>
  <c r="H7" i="152"/>
  <c r="G7" i="152"/>
  <c r="F7" i="152"/>
  <c r="E7" i="152"/>
  <c r="D7" i="152"/>
  <c r="R483" i="151"/>
  <c r="Q483" i="151"/>
  <c r="P483" i="151"/>
  <c r="O483" i="151"/>
  <c r="N483" i="151"/>
  <c r="M483" i="151"/>
  <c r="I483" i="151"/>
  <c r="H483" i="151"/>
  <c r="G483" i="151"/>
  <c r="F483" i="151"/>
  <c r="E483" i="151"/>
  <c r="D483" i="151"/>
  <c r="R476" i="151"/>
  <c r="Q476" i="151"/>
  <c r="P476" i="151"/>
  <c r="O476" i="151"/>
  <c r="N476" i="151"/>
  <c r="M476" i="151"/>
  <c r="I476" i="151"/>
  <c r="H476" i="151"/>
  <c r="G476" i="151"/>
  <c r="F476" i="151"/>
  <c r="E476" i="151"/>
  <c r="D476" i="151"/>
  <c r="R469" i="151"/>
  <c r="Q469" i="151"/>
  <c r="P469" i="151"/>
  <c r="O469" i="151"/>
  <c r="N469" i="151"/>
  <c r="M469" i="151"/>
  <c r="I469" i="151"/>
  <c r="H469" i="151"/>
  <c r="G469" i="151"/>
  <c r="F469" i="151"/>
  <c r="E469" i="151"/>
  <c r="D469" i="151"/>
  <c r="R462" i="151"/>
  <c r="Q462" i="151"/>
  <c r="P462" i="151"/>
  <c r="O462" i="151"/>
  <c r="N462" i="151"/>
  <c r="M462" i="151"/>
  <c r="I462" i="151"/>
  <c r="H462" i="151"/>
  <c r="G462" i="151"/>
  <c r="F462" i="151"/>
  <c r="E462" i="151"/>
  <c r="D462" i="151"/>
  <c r="R455" i="151"/>
  <c r="Q455" i="151"/>
  <c r="P455" i="151"/>
  <c r="O455" i="151"/>
  <c r="N455" i="151"/>
  <c r="M455" i="151"/>
  <c r="I455" i="151"/>
  <c r="H455" i="151"/>
  <c r="G455" i="151"/>
  <c r="F455" i="151"/>
  <c r="E455" i="151"/>
  <c r="D455" i="151"/>
  <c r="R448" i="151"/>
  <c r="Q448" i="151"/>
  <c r="P448" i="151"/>
  <c r="O448" i="151"/>
  <c r="N448" i="151"/>
  <c r="M448" i="151"/>
  <c r="I448" i="151"/>
  <c r="H448" i="151"/>
  <c r="G448" i="151"/>
  <c r="F448" i="151"/>
  <c r="E448" i="151"/>
  <c r="D448" i="151"/>
  <c r="R441" i="151"/>
  <c r="Q441" i="151"/>
  <c r="P441" i="151"/>
  <c r="O441" i="151"/>
  <c r="N441" i="151"/>
  <c r="M441" i="151"/>
  <c r="I441" i="151"/>
  <c r="H441" i="151"/>
  <c r="G441" i="151"/>
  <c r="F441" i="151"/>
  <c r="E441" i="151"/>
  <c r="D441" i="151"/>
  <c r="R434" i="151"/>
  <c r="Q434" i="151"/>
  <c r="P434" i="151"/>
  <c r="O434" i="151"/>
  <c r="N434" i="151"/>
  <c r="M434" i="151"/>
  <c r="I434" i="151"/>
  <c r="H434" i="151"/>
  <c r="G434" i="151"/>
  <c r="F434" i="151"/>
  <c r="E434" i="151"/>
  <c r="D434" i="151"/>
  <c r="R427" i="151"/>
  <c r="Q427" i="151"/>
  <c r="P427" i="151"/>
  <c r="O427" i="151"/>
  <c r="N427" i="151"/>
  <c r="M427" i="151"/>
  <c r="I427" i="151"/>
  <c r="H427" i="151"/>
  <c r="G427" i="151"/>
  <c r="F427" i="151"/>
  <c r="E427" i="151"/>
  <c r="D427" i="151"/>
  <c r="R420" i="151"/>
  <c r="Q420" i="151"/>
  <c r="P420" i="151"/>
  <c r="O420" i="151"/>
  <c r="N420" i="151"/>
  <c r="M420" i="151"/>
  <c r="I420" i="151"/>
  <c r="H420" i="151"/>
  <c r="G420" i="151"/>
  <c r="F420" i="151"/>
  <c r="E420" i="151"/>
  <c r="D420" i="151"/>
  <c r="R410" i="151"/>
  <c r="Q410" i="151"/>
  <c r="P410" i="151"/>
  <c r="O410" i="151"/>
  <c r="N410" i="151"/>
  <c r="M410" i="151"/>
  <c r="I410" i="151"/>
  <c r="H410" i="151"/>
  <c r="G410" i="151"/>
  <c r="F410" i="151"/>
  <c r="E410" i="151"/>
  <c r="D410" i="151"/>
  <c r="R403" i="151"/>
  <c r="Q403" i="151"/>
  <c r="P403" i="151"/>
  <c r="O403" i="151"/>
  <c r="N403" i="151"/>
  <c r="M403" i="151"/>
  <c r="I403" i="151"/>
  <c r="H403" i="151"/>
  <c r="G403" i="151"/>
  <c r="F403" i="151"/>
  <c r="E403" i="151"/>
  <c r="D403" i="151"/>
  <c r="R396" i="151"/>
  <c r="Q396" i="151"/>
  <c r="P396" i="151"/>
  <c r="O396" i="151"/>
  <c r="N396" i="151"/>
  <c r="M396" i="151"/>
  <c r="I396" i="151"/>
  <c r="H396" i="151"/>
  <c r="G396" i="151"/>
  <c r="F396" i="151"/>
  <c r="E396" i="151"/>
  <c r="D396" i="151"/>
  <c r="R389" i="151"/>
  <c r="Q389" i="151"/>
  <c r="P389" i="151"/>
  <c r="O389" i="151"/>
  <c r="N389" i="151"/>
  <c r="M389" i="151"/>
  <c r="I389" i="151"/>
  <c r="H389" i="151"/>
  <c r="G389" i="151"/>
  <c r="F389" i="151"/>
  <c r="E389" i="151"/>
  <c r="D389" i="151"/>
  <c r="R382" i="151"/>
  <c r="Q382" i="151"/>
  <c r="P382" i="151"/>
  <c r="O382" i="151"/>
  <c r="N382" i="151"/>
  <c r="M382" i="151"/>
  <c r="I382" i="151"/>
  <c r="H382" i="151"/>
  <c r="G382" i="151"/>
  <c r="F382" i="151"/>
  <c r="E382" i="151"/>
  <c r="D382" i="151"/>
  <c r="R375" i="151"/>
  <c r="Q375" i="151"/>
  <c r="P375" i="151"/>
  <c r="O375" i="151"/>
  <c r="N375" i="151"/>
  <c r="M375" i="151"/>
  <c r="I375" i="151"/>
  <c r="H375" i="151"/>
  <c r="G375" i="151"/>
  <c r="F375" i="151"/>
  <c r="E375" i="151"/>
  <c r="D375" i="151"/>
  <c r="R368" i="151"/>
  <c r="Q368" i="151"/>
  <c r="P368" i="151"/>
  <c r="O368" i="151"/>
  <c r="N368" i="151"/>
  <c r="M368" i="151"/>
  <c r="I368" i="151"/>
  <c r="H368" i="151"/>
  <c r="G368" i="151"/>
  <c r="F368" i="151"/>
  <c r="E368" i="151"/>
  <c r="D368" i="151"/>
  <c r="R361" i="151"/>
  <c r="Q361" i="151"/>
  <c r="P361" i="151"/>
  <c r="O361" i="151"/>
  <c r="N361" i="151"/>
  <c r="M361" i="151"/>
  <c r="I361" i="151"/>
  <c r="H361" i="151"/>
  <c r="G361" i="151"/>
  <c r="F361" i="151"/>
  <c r="E361" i="151"/>
  <c r="D361" i="151"/>
  <c r="R354" i="151"/>
  <c r="Q354" i="151"/>
  <c r="P354" i="151"/>
  <c r="O354" i="151"/>
  <c r="N354" i="151"/>
  <c r="M354" i="151"/>
  <c r="I354" i="151"/>
  <c r="H354" i="151"/>
  <c r="G354" i="151"/>
  <c r="F354" i="151"/>
  <c r="E354" i="151"/>
  <c r="D354" i="151"/>
  <c r="R347" i="151"/>
  <c r="Q347" i="151"/>
  <c r="P347" i="151"/>
  <c r="O347" i="151"/>
  <c r="N347" i="151"/>
  <c r="M347" i="151"/>
  <c r="I347" i="151"/>
  <c r="H347" i="151"/>
  <c r="G347" i="151"/>
  <c r="F347" i="151"/>
  <c r="E347" i="151"/>
  <c r="D347" i="151"/>
  <c r="R313" i="151"/>
  <c r="Q313" i="151"/>
  <c r="P313" i="151"/>
  <c r="O313" i="151"/>
  <c r="N313" i="151"/>
  <c r="M313" i="151"/>
  <c r="I313" i="151"/>
  <c r="H313" i="151"/>
  <c r="G313" i="151"/>
  <c r="F313" i="151"/>
  <c r="E313" i="151"/>
  <c r="D313" i="151"/>
  <c r="R306" i="151"/>
  <c r="Q306" i="151"/>
  <c r="P306" i="151"/>
  <c r="O306" i="151"/>
  <c r="N306" i="151"/>
  <c r="M306" i="151"/>
  <c r="I306" i="151"/>
  <c r="H306" i="151"/>
  <c r="G306" i="151"/>
  <c r="F306" i="151"/>
  <c r="E306" i="151"/>
  <c r="D306" i="151"/>
  <c r="R299" i="151"/>
  <c r="Q299" i="151"/>
  <c r="P299" i="151"/>
  <c r="O299" i="151"/>
  <c r="N299" i="151"/>
  <c r="M299" i="151"/>
  <c r="I299" i="151"/>
  <c r="H299" i="151"/>
  <c r="G299" i="151"/>
  <c r="F299" i="151"/>
  <c r="E299" i="151"/>
  <c r="D299" i="151"/>
  <c r="R292" i="151"/>
  <c r="Q292" i="151"/>
  <c r="P292" i="151"/>
  <c r="O292" i="151"/>
  <c r="N292" i="151"/>
  <c r="M292" i="151"/>
  <c r="I292" i="151"/>
  <c r="H292" i="151"/>
  <c r="G292" i="151"/>
  <c r="F292" i="151"/>
  <c r="E292" i="151"/>
  <c r="D292" i="151"/>
  <c r="R285" i="151"/>
  <c r="Q285" i="151"/>
  <c r="P285" i="151"/>
  <c r="O285" i="151"/>
  <c r="N285" i="151"/>
  <c r="M285" i="151"/>
  <c r="I285" i="151"/>
  <c r="H285" i="151"/>
  <c r="G285" i="151"/>
  <c r="F285" i="151"/>
  <c r="E285" i="151"/>
  <c r="D285" i="151"/>
  <c r="R278" i="151"/>
  <c r="Q278" i="151"/>
  <c r="P278" i="151"/>
  <c r="O278" i="151"/>
  <c r="N278" i="151"/>
  <c r="M278" i="151"/>
  <c r="I278" i="151"/>
  <c r="H278" i="151"/>
  <c r="G278" i="151"/>
  <c r="F278" i="151"/>
  <c r="E278" i="151"/>
  <c r="D278" i="151"/>
  <c r="R271" i="151"/>
  <c r="Q271" i="151"/>
  <c r="P271" i="151"/>
  <c r="O271" i="151"/>
  <c r="N271" i="151"/>
  <c r="M271" i="151"/>
  <c r="I271" i="151"/>
  <c r="H271" i="151"/>
  <c r="G271" i="151"/>
  <c r="F271" i="151"/>
  <c r="E271" i="151"/>
  <c r="D271" i="151"/>
  <c r="R264" i="151"/>
  <c r="Q264" i="151"/>
  <c r="P264" i="151"/>
  <c r="O264" i="151"/>
  <c r="N264" i="151"/>
  <c r="M264" i="151"/>
  <c r="I264" i="151"/>
  <c r="H264" i="151"/>
  <c r="G264" i="151"/>
  <c r="F264" i="151"/>
  <c r="E264" i="151"/>
  <c r="D264" i="151"/>
  <c r="R257" i="151"/>
  <c r="Q257" i="151"/>
  <c r="P257" i="151"/>
  <c r="O257" i="151"/>
  <c r="N257" i="151"/>
  <c r="M257" i="151"/>
  <c r="I257" i="151"/>
  <c r="H257" i="151"/>
  <c r="G257" i="151"/>
  <c r="F257" i="151"/>
  <c r="E257" i="151"/>
  <c r="D257" i="151"/>
  <c r="R250" i="151"/>
  <c r="Q250" i="151"/>
  <c r="P250" i="151"/>
  <c r="O250" i="151"/>
  <c r="N250" i="151"/>
  <c r="M250" i="151"/>
  <c r="I250" i="151"/>
  <c r="H250" i="151"/>
  <c r="G250" i="151"/>
  <c r="F250" i="151"/>
  <c r="E250" i="151"/>
  <c r="D250" i="151"/>
  <c r="R240" i="151"/>
  <c r="Q240" i="151"/>
  <c r="P240" i="151"/>
  <c r="O240" i="151"/>
  <c r="N240" i="151"/>
  <c r="M240" i="151"/>
  <c r="I240" i="151"/>
  <c r="H240" i="151"/>
  <c r="G240" i="151"/>
  <c r="F240" i="151"/>
  <c r="E240" i="151"/>
  <c r="D240" i="151"/>
  <c r="R233" i="151"/>
  <c r="Q233" i="151"/>
  <c r="P233" i="151"/>
  <c r="O233" i="151"/>
  <c r="N233" i="151"/>
  <c r="M233" i="151"/>
  <c r="I233" i="151"/>
  <c r="H233" i="151"/>
  <c r="G233" i="151"/>
  <c r="F233" i="151"/>
  <c r="E233" i="151"/>
  <c r="D233" i="151"/>
  <c r="R226" i="151"/>
  <c r="Q226" i="151"/>
  <c r="P226" i="151"/>
  <c r="O226" i="151"/>
  <c r="N226" i="151"/>
  <c r="M226" i="151"/>
  <c r="I226" i="151"/>
  <c r="H226" i="151"/>
  <c r="G226" i="151"/>
  <c r="F226" i="151"/>
  <c r="E226" i="151"/>
  <c r="D226" i="151"/>
  <c r="R219" i="151"/>
  <c r="Q219" i="151"/>
  <c r="P219" i="151"/>
  <c r="O219" i="151"/>
  <c r="N219" i="151"/>
  <c r="M219" i="151"/>
  <c r="I219" i="151"/>
  <c r="H219" i="151"/>
  <c r="G219" i="151"/>
  <c r="F219" i="151"/>
  <c r="E219" i="151"/>
  <c r="D219" i="151"/>
  <c r="R212" i="151"/>
  <c r="Q212" i="151"/>
  <c r="P212" i="151"/>
  <c r="O212" i="151"/>
  <c r="N212" i="151"/>
  <c r="M212" i="151"/>
  <c r="I212" i="151"/>
  <c r="H212" i="151"/>
  <c r="G212" i="151"/>
  <c r="F212" i="151"/>
  <c r="E212" i="151"/>
  <c r="D212" i="151"/>
  <c r="R205" i="151"/>
  <c r="Q205" i="151"/>
  <c r="P205" i="151"/>
  <c r="O205" i="151"/>
  <c r="N205" i="151"/>
  <c r="M205" i="151"/>
  <c r="I205" i="151"/>
  <c r="H205" i="151"/>
  <c r="G205" i="151"/>
  <c r="F205" i="151"/>
  <c r="E205" i="151"/>
  <c r="D205" i="151"/>
  <c r="R198" i="151"/>
  <c r="Q198" i="151"/>
  <c r="P198" i="151"/>
  <c r="O198" i="151"/>
  <c r="N198" i="151"/>
  <c r="M198" i="151"/>
  <c r="I198" i="151"/>
  <c r="H198" i="151"/>
  <c r="G198" i="151"/>
  <c r="F198" i="151"/>
  <c r="E198" i="151"/>
  <c r="D198" i="151"/>
  <c r="R191" i="151"/>
  <c r="Q191" i="151"/>
  <c r="P191" i="151"/>
  <c r="O191" i="151"/>
  <c r="N191" i="151"/>
  <c r="M191" i="151"/>
  <c r="I191" i="151"/>
  <c r="H191" i="151"/>
  <c r="G191" i="151"/>
  <c r="F191" i="151"/>
  <c r="E191" i="151"/>
  <c r="D191" i="151"/>
  <c r="R184" i="151"/>
  <c r="Q184" i="151"/>
  <c r="P184" i="151"/>
  <c r="O184" i="151"/>
  <c r="N184" i="151"/>
  <c r="M184" i="151"/>
  <c r="I184" i="151"/>
  <c r="H184" i="151"/>
  <c r="G184" i="151"/>
  <c r="F184" i="151"/>
  <c r="E184" i="151"/>
  <c r="D184" i="151"/>
  <c r="R177" i="151"/>
  <c r="Q177" i="151"/>
  <c r="P177" i="151"/>
  <c r="O177" i="151"/>
  <c r="N177" i="151"/>
  <c r="M177" i="151"/>
  <c r="I177" i="151"/>
  <c r="H177" i="151"/>
  <c r="G177" i="151"/>
  <c r="F177" i="151"/>
  <c r="E177" i="151"/>
  <c r="D177" i="151"/>
  <c r="R143" i="151"/>
  <c r="Q143" i="151"/>
  <c r="P143" i="151"/>
  <c r="O143" i="151"/>
  <c r="N143" i="151"/>
  <c r="M143" i="151"/>
  <c r="I143" i="151"/>
  <c r="H143" i="151"/>
  <c r="G143" i="151"/>
  <c r="F143" i="151"/>
  <c r="E143" i="151"/>
  <c r="D143" i="151"/>
  <c r="R136" i="151"/>
  <c r="Q136" i="151"/>
  <c r="P136" i="151"/>
  <c r="O136" i="151"/>
  <c r="N136" i="151"/>
  <c r="M136" i="151"/>
  <c r="I136" i="151"/>
  <c r="H136" i="151"/>
  <c r="G136" i="151"/>
  <c r="F136" i="151"/>
  <c r="E136" i="151"/>
  <c r="D136" i="151"/>
  <c r="R129" i="151"/>
  <c r="Q129" i="151"/>
  <c r="P129" i="151"/>
  <c r="O129" i="151"/>
  <c r="N129" i="151"/>
  <c r="M129" i="151"/>
  <c r="I129" i="151"/>
  <c r="H129" i="151"/>
  <c r="G129" i="151"/>
  <c r="F129" i="151"/>
  <c r="E129" i="151"/>
  <c r="D129" i="151"/>
  <c r="R122" i="151"/>
  <c r="Q122" i="151"/>
  <c r="P122" i="151"/>
  <c r="O122" i="151"/>
  <c r="N122" i="151"/>
  <c r="M122" i="151"/>
  <c r="I122" i="151"/>
  <c r="H122" i="151"/>
  <c r="G122" i="151"/>
  <c r="F122" i="151"/>
  <c r="E122" i="151"/>
  <c r="D122" i="151"/>
  <c r="R115" i="151"/>
  <c r="Q115" i="151"/>
  <c r="P115" i="151"/>
  <c r="O115" i="151"/>
  <c r="N115" i="151"/>
  <c r="M115" i="151"/>
  <c r="I115" i="151"/>
  <c r="H115" i="151"/>
  <c r="G115" i="151"/>
  <c r="F115" i="151"/>
  <c r="E115" i="151"/>
  <c r="D115" i="151"/>
  <c r="R108" i="151"/>
  <c r="Q108" i="151"/>
  <c r="P108" i="151"/>
  <c r="O108" i="151"/>
  <c r="N108" i="151"/>
  <c r="M108" i="151"/>
  <c r="I108" i="151"/>
  <c r="H108" i="151"/>
  <c r="G108" i="151"/>
  <c r="F108" i="151"/>
  <c r="E108" i="151"/>
  <c r="D108" i="151"/>
  <c r="R101" i="151"/>
  <c r="Q101" i="151"/>
  <c r="P101" i="151"/>
  <c r="O101" i="151"/>
  <c r="N101" i="151"/>
  <c r="M101" i="151"/>
  <c r="I101" i="151"/>
  <c r="H101" i="151"/>
  <c r="G101" i="151"/>
  <c r="F101" i="151"/>
  <c r="E101" i="151"/>
  <c r="D101" i="151"/>
  <c r="R94" i="151"/>
  <c r="Q94" i="151"/>
  <c r="P94" i="151"/>
  <c r="O94" i="151"/>
  <c r="N94" i="151"/>
  <c r="M94" i="151"/>
  <c r="I94" i="151"/>
  <c r="H94" i="151"/>
  <c r="G94" i="151"/>
  <c r="F94" i="151"/>
  <c r="E94" i="151"/>
  <c r="D94" i="151"/>
  <c r="R87" i="151"/>
  <c r="Q87" i="151"/>
  <c r="P87" i="151"/>
  <c r="O87" i="151"/>
  <c r="N87" i="151"/>
  <c r="M87" i="151"/>
  <c r="I87" i="151"/>
  <c r="H87" i="151"/>
  <c r="G87" i="151"/>
  <c r="F87" i="151"/>
  <c r="E87" i="151"/>
  <c r="D87" i="151"/>
  <c r="R80" i="151"/>
  <c r="Q80" i="151"/>
  <c r="P80" i="151"/>
  <c r="O80" i="151"/>
  <c r="N80" i="151"/>
  <c r="M80" i="151"/>
  <c r="I80" i="151"/>
  <c r="H80" i="151"/>
  <c r="G80" i="151"/>
  <c r="F80" i="151"/>
  <c r="E80" i="151"/>
  <c r="D80" i="151"/>
  <c r="R70" i="151"/>
  <c r="Q70" i="151"/>
  <c r="P70" i="151"/>
  <c r="O70" i="151"/>
  <c r="N70" i="151"/>
  <c r="M70" i="151"/>
  <c r="I70" i="151"/>
  <c r="H70" i="151"/>
  <c r="G70" i="151"/>
  <c r="F70" i="151"/>
  <c r="E70" i="151"/>
  <c r="D70" i="151"/>
  <c r="R63" i="151"/>
  <c r="Q63" i="151"/>
  <c r="P63" i="151"/>
  <c r="O63" i="151"/>
  <c r="N63" i="151"/>
  <c r="M63" i="151"/>
  <c r="I63" i="151"/>
  <c r="H63" i="151"/>
  <c r="G63" i="151"/>
  <c r="F63" i="151"/>
  <c r="E63" i="151"/>
  <c r="D63" i="151"/>
  <c r="R56" i="151"/>
  <c r="Q56" i="151"/>
  <c r="P56" i="151"/>
  <c r="O56" i="151"/>
  <c r="N56" i="151"/>
  <c r="M56" i="151"/>
  <c r="I56" i="151"/>
  <c r="H56" i="151"/>
  <c r="G56" i="151"/>
  <c r="F56" i="151"/>
  <c r="E56" i="151"/>
  <c r="D56" i="151"/>
  <c r="R49" i="151"/>
  <c r="Q49" i="151"/>
  <c r="P49" i="151"/>
  <c r="O49" i="151"/>
  <c r="N49" i="151"/>
  <c r="M49" i="151"/>
  <c r="I49" i="151"/>
  <c r="H49" i="151"/>
  <c r="G49" i="151"/>
  <c r="F49" i="151"/>
  <c r="E49" i="151"/>
  <c r="D49" i="151"/>
  <c r="R42" i="151"/>
  <c r="Q42" i="151"/>
  <c r="P42" i="151"/>
  <c r="O42" i="151"/>
  <c r="N42" i="151"/>
  <c r="M42" i="151"/>
  <c r="I42" i="151"/>
  <c r="H42" i="151"/>
  <c r="G42" i="151"/>
  <c r="F42" i="151"/>
  <c r="E42" i="151"/>
  <c r="D42" i="151"/>
  <c r="R35" i="151"/>
  <c r="Q35" i="151"/>
  <c r="P35" i="151"/>
  <c r="O35" i="151"/>
  <c r="N35" i="151"/>
  <c r="M35" i="151"/>
  <c r="I35" i="151"/>
  <c r="H35" i="151"/>
  <c r="G35" i="151"/>
  <c r="F35" i="151"/>
  <c r="E35" i="151"/>
  <c r="D35" i="151"/>
  <c r="R28" i="151"/>
  <c r="Q28" i="151"/>
  <c r="P28" i="151"/>
  <c r="O28" i="151"/>
  <c r="N28" i="151"/>
  <c r="M28" i="151"/>
  <c r="I28" i="151"/>
  <c r="H28" i="151"/>
  <c r="G28" i="151"/>
  <c r="F28" i="151"/>
  <c r="E28" i="151"/>
  <c r="D28" i="151"/>
  <c r="R21" i="151"/>
  <c r="Q21" i="151"/>
  <c r="P21" i="151"/>
  <c r="O21" i="151"/>
  <c r="N21" i="151"/>
  <c r="M21" i="151"/>
  <c r="I21" i="151"/>
  <c r="H21" i="151"/>
  <c r="G21" i="151"/>
  <c r="F21" i="151"/>
  <c r="E21" i="151"/>
  <c r="D21" i="151"/>
  <c r="R14" i="151"/>
  <c r="Q14" i="151"/>
  <c r="P14" i="151"/>
  <c r="O14" i="151"/>
  <c r="N14" i="151"/>
  <c r="M14" i="151"/>
  <c r="I14" i="151"/>
  <c r="H14" i="151"/>
  <c r="G14" i="151"/>
  <c r="F14" i="151"/>
  <c r="E14" i="151"/>
  <c r="D14" i="151"/>
  <c r="R7" i="151"/>
  <c r="Q7" i="151"/>
  <c r="P7" i="151"/>
  <c r="O7" i="151"/>
  <c r="N7" i="151"/>
  <c r="M7" i="151"/>
  <c r="I7" i="151"/>
  <c r="H7" i="151"/>
  <c r="G7" i="151"/>
  <c r="F7" i="151"/>
  <c r="E7" i="151"/>
  <c r="D7" i="151"/>
  <c r="P240" i="148"/>
  <c r="O240" i="148"/>
  <c r="N240" i="148"/>
  <c r="M240" i="148"/>
  <c r="L240" i="148"/>
  <c r="H240" i="148"/>
  <c r="G240" i="148"/>
  <c r="F240" i="148"/>
  <c r="E240" i="148"/>
  <c r="D240" i="148"/>
  <c r="P233" i="148"/>
  <c r="O233" i="148"/>
  <c r="N233" i="148"/>
  <c r="M233" i="148"/>
  <c r="L233" i="148"/>
  <c r="H233" i="148"/>
  <c r="G233" i="148"/>
  <c r="F233" i="148"/>
  <c r="E233" i="148"/>
  <c r="D233" i="148"/>
  <c r="P226" i="148"/>
  <c r="O226" i="148"/>
  <c r="N226" i="148"/>
  <c r="M226" i="148"/>
  <c r="L226" i="148"/>
  <c r="H226" i="148"/>
  <c r="G226" i="148"/>
  <c r="F226" i="148"/>
  <c r="E226" i="148"/>
  <c r="D226" i="148"/>
  <c r="P219" i="148"/>
  <c r="O219" i="148"/>
  <c r="N219" i="148"/>
  <c r="M219" i="148"/>
  <c r="L219" i="148"/>
  <c r="H219" i="148"/>
  <c r="G219" i="148"/>
  <c r="F219" i="148"/>
  <c r="E219" i="148"/>
  <c r="D219" i="148"/>
  <c r="P212" i="148"/>
  <c r="O212" i="148"/>
  <c r="N212" i="148"/>
  <c r="M212" i="148"/>
  <c r="L212" i="148"/>
  <c r="H212" i="148"/>
  <c r="G212" i="148"/>
  <c r="F212" i="148"/>
  <c r="E212" i="148"/>
  <c r="D212" i="148"/>
  <c r="P205" i="148"/>
  <c r="O205" i="148"/>
  <c r="N205" i="148"/>
  <c r="M205" i="148"/>
  <c r="L205" i="148"/>
  <c r="H205" i="148"/>
  <c r="G205" i="148"/>
  <c r="F205" i="148"/>
  <c r="E205" i="148"/>
  <c r="D205" i="148"/>
  <c r="P198" i="148"/>
  <c r="O198" i="148"/>
  <c r="N198" i="148"/>
  <c r="M198" i="148"/>
  <c r="L198" i="148"/>
  <c r="H198" i="148"/>
  <c r="G198" i="148"/>
  <c r="F198" i="148"/>
  <c r="E198" i="148"/>
  <c r="D198" i="148"/>
  <c r="P191" i="148"/>
  <c r="O191" i="148"/>
  <c r="N191" i="148"/>
  <c r="M191" i="148"/>
  <c r="L191" i="148"/>
  <c r="H191" i="148"/>
  <c r="G191" i="148"/>
  <c r="F191" i="148"/>
  <c r="E191" i="148"/>
  <c r="D191" i="148"/>
  <c r="P184" i="148"/>
  <c r="O184" i="148"/>
  <c r="N184" i="148"/>
  <c r="M184" i="148"/>
  <c r="L184" i="148"/>
  <c r="H184" i="148"/>
  <c r="G184" i="148"/>
  <c r="F184" i="148"/>
  <c r="E184" i="148"/>
  <c r="D184" i="148"/>
  <c r="P177" i="148"/>
  <c r="O177" i="148"/>
  <c r="N177" i="148"/>
  <c r="M177" i="148"/>
  <c r="L177" i="148"/>
  <c r="H177" i="148"/>
  <c r="G177" i="148"/>
  <c r="F177" i="148"/>
  <c r="E177" i="148"/>
  <c r="D177" i="148"/>
  <c r="P155" i="148"/>
  <c r="O155" i="148"/>
  <c r="N155" i="148"/>
  <c r="M155" i="148"/>
  <c r="L155" i="148"/>
  <c r="H155" i="148"/>
  <c r="G155" i="148"/>
  <c r="F155" i="148"/>
  <c r="E155" i="148"/>
  <c r="D155" i="148"/>
  <c r="P148" i="148"/>
  <c r="O148" i="148"/>
  <c r="N148" i="148"/>
  <c r="M148" i="148"/>
  <c r="L148" i="148"/>
  <c r="H148" i="148"/>
  <c r="G148" i="148"/>
  <c r="F148" i="148"/>
  <c r="E148" i="148"/>
  <c r="D148" i="148"/>
  <c r="P141" i="148"/>
  <c r="O141" i="148"/>
  <c r="N141" i="148"/>
  <c r="M141" i="148"/>
  <c r="L141" i="148"/>
  <c r="H141" i="148"/>
  <c r="G141" i="148"/>
  <c r="F141" i="148"/>
  <c r="E141" i="148"/>
  <c r="D141" i="148"/>
  <c r="P134" i="148"/>
  <c r="O134" i="148"/>
  <c r="N134" i="148"/>
  <c r="M134" i="148"/>
  <c r="L134" i="148"/>
  <c r="H134" i="148"/>
  <c r="G134" i="148"/>
  <c r="F134" i="148"/>
  <c r="E134" i="148"/>
  <c r="D134" i="148"/>
  <c r="P127" i="148"/>
  <c r="O127" i="148"/>
  <c r="N127" i="148"/>
  <c r="M127" i="148"/>
  <c r="L127" i="148"/>
  <c r="H127" i="148"/>
  <c r="G127" i="148"/>
  <c r="F127" i="148"/>
  <c r="E127" i="148"/>
  <c r="D127" i="148"/>
  <c r="P120" i="148"/>
  <c r="O120" i="148"/>
  <c r="N120" i="148"/>
  <c r="M120" i="148"/>
  <c r="L120" i="148"/>
  <c r="H120" i="148"/>
  <c r="G120" i="148"/>
  <c r="F120" i="148"/>
  <c r="E120" i="148"/>
  <c r="D120" i="148"/>
  <c r="P113" i="148"/>
  <c r="O113" i="148"/>
  <c r="N113" i="148"/>
  <c r="M113" i="148"/>
  <c r="L113" i="148"/>
  <c r="H113" i="148"/>
  <c r="G113" i="148"/>
  <c r="F113" i="148"/>
  <c r="E113" i="148"/>
  <c r="D113" i="148"/>
  <c r="P106" i="148"/>
  <c r="O106" i="148"/>
  <c r="N106" i="148"/>
  <c r="M106" i="148"/>
  <c r="L106" i="148"/>
  <c r="H106" i="148"/>
  <c r="G106" i="148"/>
  <c r="F106" i="148"/>
  <c r="E106" i="148"/>
  <c r="D106" i="148"/>
  <c r="P99" i="148"/>
  <c r="O99" i="148"/>
  <c r="N99" i="148"/>
  <c r="M99" i="148"/>
  <c r="L99" i="148"/>
  <c r="H99" i="148"/>
  <c r="G99" i="148"/>
  <c r="F99" i="148"/>
  <c r="E99" i="148"/>
  <c r="D99" i="148"/>
  <c r="P92" i="148"/>
  <c r="O92" i="148"/>
  <c r="N92" i="148"/>
  <c r="M92" i="148"/>
  <c r="L92" i="148"/>
  <c r="H92" i="148"/>
  <c r="G92" i="148"/>
  <c r="F92" i="148"/>
  <c r="E92" i="148"/>
  <c r="D92" i="148"/>
  <c r="P70" i="148"/>
  <c r="O70" i="148"/>
  <c r="N70" i="148"/>
  <c r="M70" i="148"/>
  <c r="L70" i="148"/>
  <c r="H70" i="148"/>
  <c r="G70" i="148"/>
  <c r="F70" i="148"/>
  <c r="E70" i="148"/>
  <c r="D70" i="148"/>
  <c r="P63" i="148"/>
  <c r="O63" i="148"/>
  <c r="N63" i="148"/>
  <c r="M63" i="148"/>
  <c r="L63" i="148"/>
  <c r="H63" i="148"/>
  <c r="G63" i="148"/>
  <c r="F63" i="148"/>
  <c r="E63" i="148"/>
  <c r="D63" i="148"/>
  <c r="P56" i="148"/>
  <c r="O56" i="148"/>
  <c r="N56" i="148"/>
  <c r="M56" i="148"/>
  <c r="L56" i="148"/>
  <c r="H56" i="148"/>
  <c r="G56" i="148"/>
  <c r="F56" i="148"/>
  <c r="E56" i="148"/>
  <c r="D56" i="148"/>
  <c r="P49" i="148"/>
  <c r="O49" i="148"/>
  <c r="N49" i="148"/>
  <c r="M49" i="148"/>
  <c r="L49" i="148"/>
  <c r="H49" i="148"/>
  <c r="G49" i="148"/>
  <c r="F49" i="148"/>
  <c r="E49" i="148"/>
  <c r="D49" i="148"/>
  <c r="P42" i="148"/>
  <c r="O42" i="148"/>
  <c r="N42" i="148"/>
  <c r="M42" i="148"/>
  <c r="L42" i="148"/>
  <c r="H42" i="148"/>
  <c r="G42" i="148"/>
  <c r="F42" i="148"/>
  <c r="E42" i="148"/>
  <c r="D42" i="148"/>
  <c r="P35" i="148"/>
  <c r="O35" i="148"/>
  <c r="N35" i="148"/>
  <c r="M35" i="148"/>
  <c r="L35" i="148"/>
  <c r="H35" i="148"/>
  <c r="G35" i="148"/>
  <c r="F35" i="148"/>
  <c r="E35" i="148"/>
  <c r="D35" i="148"/>
  <c r="P28" i="148"/>
  <c r="O28" i="148"/>
  <c r="N28" i="148"/>
  <c r="M28" i="148"/>
  <c r="L28" i="148"/>
  <c r="H28" i="148"/>
  <c r="G28" i="148"/>
  <c r="F28" i="148"/>
  <c r="E28" i="148"/>
  <c r="D28" i="148"/>
  <c r="P21" i="148"/>
  <c r="O21" i="148"/>
  <c r="N21" i="148"/>
  <c r="M21" i="148"/>
  <c r="L21" i="148"/>
  <c r="H21" i="148"/>
  <c r="G21" i="148"/>
  <c r="F21" i="148"/>
  <c r="E21" i="148"/>
  <c r="D21" i="148"/>
  <c r="P14" i="148"/>
  <c r="O14" i="148"/>
  <c r="N14" i="148"/>
  <c r="M14" i="148"/>
  <c r="L14" i="148"/>
  <c r="H14" i="148"/>
  <c r="G14" i="148"/>
  <c r="F14" i="148"/>
  <c r="E14" i="148"/>
  <c r="D14" i="148"/>
  <c r="P7" i="148"/>
  <c r="O7" i="148"/>
  <c r="N7" i="148"/>
  <c r="M7" i="148"/>
  <c r="L7" i="148"/>
  <c r="H7" i="148"/>
  <c r="G7" i="148"/>
  <c r="F7" i="148"/>
  <c r="E7" i="148"/>
  <c r="D7" i="148"/>
  <c r="R506" i="147"/>
  <c r="Q506" i="147"/>
  <c r="P506" i="147"/>
  <c r="O506" i="147"/>
  <c r="N506" i="147"/>
  <c r="M506" i="147"/>
  <c r="I506" i="147"/>
  <c r="H506" i="147"/>
  <c r="G506" i="147"/>
  <c r="F506" i="147"/>
  <c r="E506" i="147"/>
  <c r="D506" i="147"/>
  <c r="R505" i="147"/>
  <c r="Q505" i="147"/>
  <c r="P505" i="147"/>
  <c r="O505" i="147"/>
  <c r="N505" i="147"/>
  <c r="M505" i="147"/>
  <c r="I505" i="147"/>
  <c r="H505" i="147"/>
  <c r="G505" i="147"/>
  <c r="F505" i="147"/>
  <c r="E505" i="147"/>
  <c r="D505" i="147"/>
  <c r="R504" i="147"/>
  <c r="Q504" i="147"/>
  <c r="P504" i="147"/>
  <c r="O504" i="147"/>
  <c r="N504" i="147"/>
  <c r="M504" i="147"/>
  <c r="I504" i="147"/>
  <c r="H504" i="147"/>
  <c r="G504" i="147"/>
  <c r="F504" i="147"/>
  <c r="E504" i="147"/>
  <c r="D504" i="147"/>
  <c r="R503" i="147"/>
  <c r="Q503" i="147"/>
  <c r="P503" i="147"/>
  <c r="O503" i="147"/>
  <c r="N503" i="147"/>
  <c r="M503" i="147"/>
  <c r="I503" i="147"/>
  <c r="H503" i="147"/>
  <c r="G503" i="147"/>
  <c r="F503" i="147"/>
  <c r="E503" i="147"/>
  <c r="D503" i="147"/>
  <c r="R502" i="147"/>
  <c r="Q502" i="147"/>
  <c r="P502" i="147"/>
  <c r="O502" i="147"/>
  <c r="N502" i="147"/>
  <c r="M502" i="147"/>
  <c r="I502" i="147"/>
  <c r="H502" i="147"/>
  <c r="G502" i="147"/>
  <c r="F502" i="147"/>
  <c r="E502" i="147"/>
  <c r="D502" i="147"/>
  <c r="R501" i="147"/>
  <c r="Q501" i="147"/>
  <c r="P501" i="147"/>
  <c r="O501" i="147"/>
  <c r="N501" i="147"/>
  <c r="M501" i="147"/>
  <c r="I501" i="147"/>
  <c r="H501" i="147"/>
  <c r="G501" i="147"/>
  <c r="F501" i="147"/>
  <c r="E501" i="147"/>
  <c r="D501" i="147"/>
  <c r="R499" i="147"/>
  <c r="Q499" i="147"/>
  <c r="P499" i="147"/>
  <c r="O499" i="147"/>
  <c r="N499" i="147"/>
  <c r="M499" i="147"/>
  <c r="I499" i="147"/>
  <c r="H499" i="147"/>
  <c r="G499" i="147"/>
  <c r="F499" i="147"/>
  <c r="E499" i="147"/>
  <c r="D499" i="147"/>
  <c r="R498" i="147"/>
  <c r="Q498" i="147"/>
  <c r="P498" i="147"/>
  <c r="O498" i="147"/>
  <c r="N498" i="147"/>
  <c r="M498" i="147"/>
  <c r="I498" i="147"/>
  <c r="H498" i="147"/>
  <c r="G498" i="147"/>
  <c r="F498" i="147"/>
  <c r="E498" i="147"/>
  <c r="D498" i="147"/>
  <c r="R497" i="147"/>
  <c r="Q497" i="147"/>
  <c r="P497" i="147"/>
  <c r="O497" i="147"/>
  <c r="N497" i="147"/>
  <c r="M497" i="147"/>
  <c r="I497" i="147"/>
  <c r="H497" i="147"/>
  <c r="G497" i="147"/>
  <c r="F497" i="147"/>
  <c r="E497" i="147"/>
  <c r="D497" i="147"/>
  <c r="R496" i="147"/>
  <c r="Q496" i="147"/>
  <c r="P496" i="147"/>
  <c r="O496" i="147"/>
  <c r="N496" i="147"/>
  <c r="M496" i="147"/>
  <c r="I496" i="147"/>
  <c r="H496" i="147"/>
  <c r="G496" i="147"/>
  <c r="F496" i="147"/>
  <c r="E496" i="147"/>
  <c r="D496" i="147"/>
  <c r="R495" i="147"/>
  <c r="Q495" i="147"/>
  <c r="P495" i="147"/>
  <c r="O495" i="147"/>
  <c r="N495" i="147"/>
  <c r="M495" i="147"/>
  <c r="I495" i="147"/>
  <c r="H495" i="147"/>
  <c r="G495" i="147"/>
  <c r="F495" i="147"/>
  <c r="E495" i="147"/>
  <c r="D495" i="147"/>
  <c r="R494" i="147"/>
  <c r="Q494" i="147"/>
  <c r="P494" i="147"/>
  <c r="O494" i="147"/>
  <c r="N494" i="147"/>
  <c r="M494" i="147"/>
  <c r="I494" i="147"/>
  <c r="H494" i="147"/>
  <c r="G494" i="147"/>
  <c r="F494" i="147"/>
  <c r="E494" i="147"/>
  <c r="D494" i="147"/>
  <c r="R483" i="147"/>
  <c r="Q483" i="147"/>
  <c r="P483" i="147"/>
  <c r="O483" i="147"/>
  <c r="N483" i="147"/>
  <c r="M483" i="147"/>
  <c r="I483" i="147"/>
  <c r="H483" i="147"/>
  <c r="G483" i="147"/>
  <c r="F483" i="147"/>
  <c r="E483" i="147"/>
  <c r="D483" i="147"/>
  <c r="R476" i="147"/>
  <c r="Q476" i="147"/>
  <c r="P476" i="147"/>
  <c r="O476" i="147"/>
  <c r="N476" i="147"/>
  <c r="M476" i="147"/>
  <c r="I476" i="147"/>
  <c r="H476" i="147"/>
  <c r="G476" i="147"/>
  <c r="F476" i="147"/>
  <c r="E476" i="147"/>
  <c r="D476" i="147"/>
  <c r="R469" i="147"/>
  <c r="Q469" i="147"/>
  <c r="P469" i="147"/>
  <c r="O469" i="147"/>
  <c r="N469" i="147"/>
  <c r="M469" i="147"/>
  <c r="I469" i="147"/>
  <c r="H469" i="147"/>
  <c r="G469" i="147"/>
  <c r="F469" i="147"/>
  <c r="E469" i="147"/>
  <c r="D469" i="147"/>
  <c r="R462" i="147"/>
  <c r="Q462" i="147"/>
  <c r="P462" i="147"/>
  <c r="O462" i="147"/>
  <c r="N462" i="147"/>
  <c r="M462" i="147"/>
  <c r="I462" i="147"/>
  <c r="H462" i="147"/>
  <c r="G462" i="147"/>
  <c r="F462" i="147"/>
  <c r="E462" i="147"/>
  <c r="D462" i="147"/>
  <c r="R455" i="147"/>
  <c r="Q455" i="147"/>
  <c r="P455" i="147"/>
  <c r="O455" i="147"/>
  <c r="N455" i="147"/>
  <c r="M455" i="147"/>
  <c r="I455" i="147"/>
  <c r="H455" i="147"/>
  <c r="G455" i="147"/>
  <c r="F455" i="147"/>
  <c r="E455" i="147"/>
  <c r="D455" i="147"/>
  <c r="R448" i="147"/>
  <c r="Q448" i="147"/>
  <c r="P448" i="147"/>
  <c r="O448" i="147"/>
  <c r="N448" i="147"/>
  <c r="M448" i="147"/>
  <c r="I448" i="147"/>
  <c r="H448" i="147"/>
  <c r="G448" i="147"/>
  <c r="F448" i="147"/>
  <c r="E448" i="147"/>
  <c r="D448" i="147"/>
  <c r="R441" i="147"/>
  <c r="Q441" i="147"/>
  <c r="P441" i="147"/>
  <c r="O441" i="147"/>
  <c r="N441" i="147"/>
  <c r="M441" i="147"/>
  <c r="I441" i="147"/>
  <c r="H441" i="147"/>
  <c r="G441" i="147"/>
  <c r="F441" i="147"/>
  <c r="E441" i="147"/>
  <c r="D441" i="147"/>
  <c r="R434" i="147"/>
  <c r="Q434" i="147"/>
  <c r="P434" i="147"/>
  <c r="O434" i="147"/>
  <c r="N434" i="147"/>
  <c r="M434" i="147"/>
  <c r="I434" i="147"/>
  <c r="H434" i="147"/>
  <c r="G434" i="147"/>
  <c r="F434" i="147"/>
  <c r="E434" i="147"/>
  <c r="D434" i="147"/>
  <c r="R427" i="147"/>
  <c r="Q427" i="147"/>
  <c r="P427" i="147"/>
  <c r="O427" i="147"/>
  <c r="N427" i="147"/>
  <c r="M427" i="147"/>
  <c r="I427" i="147"/>
  <c r="H427" i="147"/>
  <c r="G427" i="147"/>
  <c r="F427" i="147"/>
  <c r="E427" i="147"/>
  <c r="D427" i="147"/>
  <c r="R420" i="147"/>
  <c r="Q420" i="147"/>
  <c r="P420" i="147"/>
  <c r="O420" i="147"/>
  <c r="N420" i="147"/>
  <c r="M420" i="147"/>
  <c r="I420" i="147"/>
  <c r="H420" i="147"/>
  <c r="G420" i="147"/>
  <c r="F420" i="147"/>
  <c r="E420" i="147"/>
  <c r="D420" i="147"/>
  <c r="R410" i="147"/>
  <c r="Q410" i="147"/>
  <c r="P410" i="147"/>
  <c r="O410" i="147"/>
  <c r="N410" i="147"/>
  <c r="M410" i="147"/>
  <c r="I410" i="147"/>
  <c r="H410" i="147"/>
  <c r="G410" i="147"/>
  <c r="F410" i="147"/>
  <c r="E410" i="147"/>
  <c r="D410" i="147"/>
  <c r="R403" i="147"/>
  <c r="Q403" i="147"/>
  <c r="P403" i="147"/>
  <c r="O403" i="147"/>
  <c r="N403" i="147"/>
  <c r="M403" i="147"/>
  <c r="I403" i="147"/>
  <c r="H403" i="147"/>
  <c r="G403" i="147"/>
  <c r="F403" i="147"/>
  <c r="E403" i="147"/>
  <c r="D403" i="147"/>
  <c r="R396" i="147"/>
  <c r="Q396" i="147"/>
  <c r="P396" i="147"/>
  <c r="O396" i="147"/>
  <c r="N396" i="147"/>
  <c r="M396" i="147"/>
  <c r="I396" i="147"/>
  <c r="H396" i="147"/>
  <c r="G396" i="147"/>
  <c r="F396" i="147"/>
  <c r="E396" i="147"/>
  <c r="D396" i="147"/>
  <c r="R389" i="147"/>
  <c r="Q389" i="147"/>
  <c r="P389" i="147"/>
  <c r="O389" i="147"/>
  <c r="N389" i="147"/>
  <c r="M389" i="147"/>
  <c r="I389" i="147"/>
  <c r="H389" i="147"/>
  <c r="G389" i="147"/>
  <c r="F389" i="147"/>
  <c r="E389" i="147"/>
  <c r="D389" i="147"/>
  <c r="R382" i="147"/>
  <c r="Q382" i="147"/>
  <c r="P382" i="147"/>
  <c r="O382" i="147"/>
  <c r="N382" i="147"/>
  <c r="M382" i="147"/>
  <c r="I382" i="147"/>
  <c r="H382" i="147"/>
  <c r="G382" i="147"/>
  <c r="F382" i="147"/>
  <c r="E382" i="147"/>
  <c r="D382" i="147"/>
  <c r="R375" i="147"/>
  <c r="Q375" i="147"/>
  <c r="P375" i="147"/>
  <c r="O375" i="147"/>
  <c r="N375" i="147"/>
  <c r="M375" i="147"/>
  <c r="I375" i="147"/>
  <c r="H375" i="147"/>
  <c r="G375" i="147"/>
  <c r="F375" i="147"/>
  <c r="E375" i="147"/>
  <c r="D375" i="147"/>
  <c r="R368" i="147"/>
  <c r="Q368" i="147"/>
  <c r="P368" i="147"/>
  <c r="O368" i="147"/>
  <c r="N368" i="147"/>
  <c r="M368" i="147"/>
  <c r="I368" i="147"/>
  <c r="H368" i="147"/>
  <c r="G368" i="147"/>
  <c r="F368" i="147"/>
  <c r="E368" i="147"/>
  <c r="D368" i="147"/>
  <c r="R361" i="147"/>
  <c r="Q361" i="147"/>
  <c r="P361" i="147"/>
  <c r="O361" i="147"/>
  <c r="N361" i="147"/>
  <c r="M361" i="147"/>
  <c r="I361" i="147"/>
  <c r="H361" i="147"/>
  <c r="G361" i="147"/>
  <c r="F361" i="147"/>
  <c r="E361" i="147"/>
  <c r="D361" i="147"/>
  <c r="R354" i="147"/>
  <c r="Q354" i="147"/>
  <c r="P354" i="147"/>
  <c r="O354" i="147"/>
  <c r="N354" i="147"/>
  <c r="M354" i="147"/>
  <c r="I354" i="147"/>
  <c r="H354" i="147"/>
  <c r="G354" i="147"/>
  <c r="F354" i="147"/>
  <c r="E354" i="147"/>
  <c r="D354" i="147"/>
  <c r="R347" i="147"/>
  <c r="Q347" i="147"/>
  <c r="P347" i="147"/>
  <c r="O347" i="147"/>
  <c r="N347" i="147"/>
  <c r="M347" i="147"/>
  <c r="I347" i="147"/>
  <c r="H347" i="147"/>
  <c r="G347" i="147"/>
  <c r="F347" i="147"/>
  <c r="E347" i="147"/>
  <c r="D347" i="147"/>
  <c r="R336" i="147"/>
  <c r="Q336" i="147"/>
  <c r="P336" i="147"/>
  <c r="O336" i="147"/>
  <c r="N336" i="147"/>
  <c r="M336" i="147"/>
  <c r="I336" i="147"/>
  <c r="H336" i="147"/>
  <c r="G336" i="147"/>
  <c r="F336" i="147"/>
  <c r="E336" i="147"/>
  <c r="D336" i="147"/>
  <c r="R335" i="147"/>
  <c r="Q335" i="147"/>
  <c r="P335" i="147"/>
  <c r="O335" i="147"/>
  <c r="N335" i="147"/>
  <c r="M335" i="147"/>
  <c r="I335" i="147"/>
  <c r="H335" i="147"/>
  <c r="G335" i="147"/>
  <c r="F335" i="147"/>
  <c r="E335" i="147"/>
  <c r="D335" i="147"/>
  <c r="R334" i="147"/>
  <c r="Q334" i="147"/>
  <c r="P334" i="147"/>
  <c r="O334" i="147"/>
  <c r="N334" i="147"/>
  <c r="M334" i="147"/>
  <c r="I334" i="147"/>
  <c r="H334" i="147"/>
  <c r="G334" i="147"/>
  <c r="F334" i="147"/>
  <c r="E334" i="147"/>
  <c r="D334" i="147"/>
  <c r="R333" i="147"/>
  <c r="Q333" i="147"/>
  <c r="P333" i="147"/>
  <c r="O333" i="147"/>
  <c r="N333" i="147"/>
  <c r="M333" i="147"/>
  <c r="I333" i="147"/>
  <c r="H333" i="147"/>
  <c r="G333" i="147"/>
  <c r="F333" i="147"/>
  <c r="E333" i="147"/>
  <c r="D333" i="147"/>
  <c r="R332" i="147"/>
  <c r="Q332" i="147"/>
  <c r="P332" i="147"/>
  <c r="O332" i="147"/>
  <c r="N332" i="147"/>
  <c r="M332" i="147"/>
  <c r="I332" i="147"/>
  <c r="H332" i="147"/>
  <c r="G332" i="147"/>
  <c r="F332" i="147"/>
  <c r="E332" i="147"/>
  <c r="D332" i="147"/>
  <c r="R331" i="147"/>
  <c r="Q331" i="147"/>
  <c r="P331" i="147"/>
  <c r="O331" i="147"/>
  <c r="N331" i="147"/>
  <c r="M331" i="147"/>
  <c r="I331" i="147"/>
  <c r="H331" i="147"/>
  <c r="G331" i="147"/>
  <c r="F331" i="147"/>
  <c r="E331" i="147"/>
  <c r="D331" i="147"/>
  <c r="R329" i="147"/>
  <c r="Q329" i="147"/>
  <c r="P329" i="147"/>
  <c r="O329" i="147"/>
  <c r="N329" i="147"/>
  <c r="M329" i="147"/>
  <c r="I329" i="147"/>
  <c r="H329" i="147"/>
  <c r="G329" i="147"/>
  <c r="F329" i="147"/>
  <c r="E329" i="147"/>
  <c r="D329" i="147"/>
  <c r="R328" i="147"/>
  <c r="Q328" i="147"/>
  <c r="P328" i="147"/>
  <c r="O328" i="147"/>
  <c r="N328" i="147"/>
  <c r="M328" i="147"/>
  <c r="I328" i="147"/>
  <c r="H328" i="147"/>
  <c r="G328" i="147"/>
  <c r="F328" i="147"/>
  <c r="E328" i="147"/>
  <c r="D328" i="147"/>
  <c r="R327" i="147"/>
  <c r="Q327" i="147"/>
  <c r="P327" i="147"/>
  <c r="O327" i="147"/>
  <c r="N327" i="147"/>
  <c r="M327" i="147"/>
  <c r="I327" i="147"/>
  <c r="H327" i="147"/>
  <c r="G327" i="147"/>
  <c r="F327" i="147"/>
  <c r="E327" i="147"/>
  <c r="D327" i="147"/>
  <c r="R326" i="147"/>
  <c r="Q326" i="147"/>
  <c r="P326" i="147"/>
  <c r="O326" i="147"/>
  <c r="N326" i="147"/>
  <c r="M326" i="147"/>
  <c r="I326" i="147"/>
  <c r="H326" i="147"/>
  <c r="G326" i="147"/>
  <c r="F326" i="147"/>
  <c r="E326" i="147"/>
  <c r="D326" i="147"/>
  <c r="R325" i="147"/>
  <c r="Q325" i="147"/>
  <c r="P325" i="147"/>
  <c r="O325" i="147"/>
  <c r="N325" i="147"/>
  <c r="M325" i="147"/>
  <c r="I325" i="147"/>
  <c r="H325" i="147"/>
  <c r="G325" i="147"/>
  <c r="F325" i="147"/>
  <c r="E325" i="147"/>
  <c r="D325" i="147"/>
  <c r="R324" i="147"/>
  <c r="Q324" i="147"/>
  <c r="P324" i="147"/>
  <c r="O324" i="147"/>
  <c r="N324" i="147"/>
  <c r="M324" i="147"/>
  <c r="I324" i="147"/>
  <c r="H324" i="147"/>
  <c r="G324" i="147"/>
  <c r="F324" i="147"/>
  <c r="E324" i="147"/>
  <c r="D324" i="147"/>
  <c r="R313" i="147"/>
  <c r="Q313" i="147"/>
  <c r="P313" i="147"/>
  <c r="O313" i="147"/>
  <c r="N313" i="147"/>
  <c r="M313" i="147"/>
  <c r="I313" i="147"/>
  <c r="H313" i="147"/>
  <c r="G313" i="147"/>
  <c r="F313" i="147"/>
  <c r="E313" i="147"/>
  <c r="D313" i="147"/>
  <c r="R306" i="147"/>
  <c r="Q306" i="147"/>
  <c r="P306" i="147"/>
  <c r="O306" i="147"/>
  <c r="N306" i="147"/>
  <c r="M306" i="147"/>
  <c r="I306" i="147"/>
  <c r="H306" i="147"/>
  <c r="G306" i="147"/>
  <c r="F306" i="147"/>
  <c r="E306" i="147"/>
  <c r="D306" i="147"/>
  <c r="R299" i="147"/>
  <c r="Q299" i="147"/>
  <c r="P299" i="147"/>
  <c r="O299" i="147"/>
  <c r="N299" i="147"/>
  <c r="M299" i="147"/>
  <c r="I299" i="147"/>
  <c r="H299" i="147"/>
  <c r="G299" i="147"/>
  <c r="F299" i="147"/>
  <c r="E299" i="147"/>
  <c r="D299" i="147"/>
  <c r="R292" i="147"/>
  <c r="Q292" i="147"/>
  <c r="P292" i="147"/>
  <c r="O292" i="147"/>
  <c r="N292" i="147"/>
  <c r="M292" i="147"/>
  <c r="I292" i="147"/>
  <c r="H292" i="147"/>
  <c r="G292" i="147"/>
  <c r="F292" i="147"/>
  <c r="E292" i="147"/>
  <c r="D292" i="147"/>
  <c r="R285" i="147"/>
  <c r="Q285" i="147"/>
  <c r="P285" i="147"/>
  <c r="O285" i="147"/>
  <c r="N285" i="147"/>
  <c r="M285" i="147"/>
  <c r="I285" i="147"/>
  <c r="H285" i="147"/>
  <c r="G285" i="147"/>
  <c r="F285" i="147"/>
  <c r="E285" i="147"/>
  <c r="D285" i="147"/>
  <c r="R278" i="147"/>
  <c r="Q278" i="147"/>
  <c r="P278" i="147"/>
  <c r="O278" i="147"/>
  <c r="N278" i="147"/>
  <c r="M278" i="147"/>
  <c r="I278" i="147"/>
  <c r="H278" i="147"/>
  <c r="G278" i="147"/>
  <c r="F278" i="147"/>
  <c r="E278" i="147"/>
  <c r="D278" i="147"/>
  <c r="R271" i="147"/>
  <c r="Q271" i="147"/>
  <c r="P271" i="147"/>
  <c r="O271" i="147"/>
  <c r="N271" i="147"/>
  <c r="M271" i="147"/>
  <c r="I271" i="147"/>
  <c r="H271" i="147"/>
  <c r="G271" i="147"/>
  <c r="F271" i="147"/>
  <c r="E271" i="147"/>
  <c r="D271" i="147"/>
  <c r="R264" i="147"/>
  <c r="Q264" i="147"/>
  <c r="P264" i="147"/>
  <c r="O264" i="147"/>
  <c r="N264" i="147"/>
  <c r="M264" i="147"/>
  <c r="I264" i="147"/>
  <c r="H264" i="147"/>
  <c r="G264" i="147"/>
  <c r="F264" i="147"/>
  <c r="E264" i="147"/>
  <c r="D264" i="147"/>
  <c r="R257" i="147"/>
  <c r="Q257" i="147"/>
  <c r="P257" i="147"/>
  <c r="O257" i="147"/>
  <c r="N257" i="147"/>
  <c r="M257" i="147"/>
  <c r="I257" i="147"/>
  <c r="H257" i="147"/>
  <c r="G257" i="147"/>
  <c r="F257" i="147"/>
  <c r="E257" i="147"/>
  <c r="D257" i="147"/>
  <c r="R250" i="147"/>
  <c r="Q250" i="147"/>
  <c r="P250" i="147"/>
  <c r="O250" i="147"/>
  <c r="N250" i="147"/>
  <c r="M250" i="147"/>
  <c r="I250" i="147"/>
  <c r="H250" i="147"/>
  <c r="G250" i="147"/>
  <c r="F250" i="147"/>
  <c r="E250" i="147"/>
  <c r="D250" i="147"/>
  <c r="R240" i="147"/>
  <c r="Q240" i="147"/>
  <c r="P240" i="147"/>
  <c r="O240" i="147"/>
  <c r="N240" i="147"/>
  <c r="M240" i="147"/>
  <c r="I240" i="147"/>
  <c r="H240" i="147"/>
  <c r="G240" i="147"/>
  <c r="F240" i="147"/>
  <c r="E240" i="147"/>
  <c r="D240" i="147"/>
  <c r="R233" i="147"/>
  <c r="Q233" i="147"/>
  <c r="P233" i="147"/>
  <c r="O233" i="147"/>
  <c r="N233" i="147"/>
  <c r="M233" i="147"/>
  <c r="I233" i="147"/>
  <c r="H233" i="147"/>
  <c r="G233" i="147"/>
  <c r="F233" i="147"/>
  <c r="E233" i="147"/>
  <c r="D233" i="147"/>
  <c r="R226" i="147"/>
  <c r="Q226" i="147"/>
  <c r="P226" i="147"/>
  <c r="O226" i="147"/>
  <c r="N226" i="147"/>
  <c r="M226" i="147"/>
  <c r="I226" i="147"/>
  <c r="H226" i="147"/>
  <c r="G226" i="147"/>
  <c r="F226" i="147"/>
  <c r="E226" i="147"/>
  <c r="D226" i="147"/>
  <c r="R219" i="147"/>
  <c r="Q219" i="147"/>
  <c r="P219" i="147"/>
  <c r="O219" i="147"/>
  <c r="N219" i="147"/>
  <c r="M219" i="147"/>
  <c r="I219" i="147"/>
  <c r="H219" i="147"/>
  <c r="G219" i="147"/>
  <c r="F219" i="147"/>
  <c r="E219" i="147"/>
  <c r="D219" i="147"/>
  <c r="R212" i="147"/>
  <c r="Q212" i="147"/>
  <c r="P212" i="147"/>
  <c r="O212" i="147"/>
  <c r="N212" i="147"/>
  <c r="M212" i="147"/>
  <c r="I212" i="147"/>
  <c r="H212" i="147"/>
  <c r="G212" i="147"/>
  <c r="F212" i="147"/>
  <c r="E212" i="147"/>
  <c r="D212" i="147"/>
  <c r="R205" i="147"/>
  <c r="Q205" i="147"/>
  <c r="P205" i="147"/>
  <c r="O205" i="147"/>
  <c r="N205" i="147"/>
  <c r="M205" i="147"/>
  <c r="I205" i="147"/>
  <c r="H205" i="147"/>
  <c r="G205" i="147"/>
  <c r="F205" i="147"/>
  <c r="E205" i="147"/>
  <c r="D205" i="147"/>
  <c r="R198" i="147"/>
  <c r="Q198" i="147"/>
  <c r="P198" i="147"/>
  <c r="O198" i="147"/>
  <c r="N198" i="147"/>
  <c r="M198" i="147"/>
  <c r="I198" i="147"/>
  <c r="H198" i="147"/>
  <c r="G198" i="147"/>
  <c r="F198" i="147"/>
  <c r="E198" i="147"/>
  <c r="D198" i="147"/>
  <c r="R191" i="147"/>
  <c r="Q191" i="147"/>
  <c r="P191" i="147"/>
  <c r="O191" i="147"/>
  <c r="N191" i="147"/>
  <c r="M191" i="147"/>
  <c r="I191" i="147"/>
  <c r="H191" i="147"/>
  <c r="G191" i="147"/>
  <c r="F191" i="147"/>
  <c r="E191" i="147"/>
  <c r="D191" i="147"/>
  <c r="R184" i="147"/>
  <c r="Q184" i="147"/>
  <c r="P184" i="147"/>
  <c r="O184" i="147"/>
  <c r="N184" i="147"/>
  <c r="M184" i="147"/>
  <c r="I184" i="147"/>
  <c r="H184" i="147"/>
  <c r="G184" i="147"/>
  <c r="F184" i="147"/>
  <c r="E184" i="147"/>
  <c r="D184" i="147"/>
  <c r="R177" i="147"/>
  <c r="Q177" i="147"/>
  <c r="P177" i="147"/>
  <c r="O177" i="147"/>
  <c r="N177" i="147"/>
  <c r="M177" i="147"/>
  <c r="I177" i="147"/>
  <c r="H177" i="147"/>
  <c r="G177" i="147"/>
  <c r="F177" i="147"/>
  <c r="E177" i="147"/>
  <c r="D177" i="147"/>
  <c r="R166" i="147"/>
  <c r="Q166" i="147"/>
  <c r="P166" i="147"/>
  <c r="O166" i="147"/>
  <c r="N166" i="147"/>
  <c r="M166" i="147"/>
  <c r="I166" i="147"/>
  <c r="H166" i="147"/>
  <c r="G166" i="147"/>
  <c r="F166" i="147"/>
  <c r="E166" i="147"/>
  <c r="D166" i="147"/>
  <c r="R165" i="147"/>
  <c r="Q165" i="147"/>
  <c r="P165" i="147"/>
  <c r="O165" i="147"/>
  <c r="N165" i="147"/>
  <c r="M165" i="147"/>
  <c r="I165" i="147"/>
  <c r="H165" i="147"/>
  <c r="G165" i="147"/>
  <c r="F165" i="147"/>
  <c r="E165" i="147"/>
  <c r="D165" i="147"/>
  <c r="R164" i="147"/>
  <c r="Q164" i="147"/>
  <c r="P164" i="147"/>
  <c r="O164" i="147"/>
  <c r="N164" i="147"/>
  <c r="M164" i="147"/>
  <c r="I164" i="147"/>
  <c r="H164" i="147"/>
  <c r="G164" i="147"/>
  <c r="F164" i="147"/>
  <c r="E164" i="147"/>
  <c r="D164" i="147"/>
  <c r="R163" i="147"/>
  <c r="Q163" i="147"/>
  <c r="P163" i="147"/>
  <c r="O163" i="147"/>
  <c r="N163" i="147"/>
  <c r="M163" i="147"/>
  <c r="I163" i="147"/>
  <c r="H163" i="147"/>
  <c r="G163" i="147"/>
  <c r="F163" i="147"/>
  <c r="E163" i="147"/>
  <c r="D163" i="147"/>
  <c r="R162" i="147"/>
  <c r="Q162" i="147"/>
  <c r="P162" i="147"/>
  <c r="O162" i="147"/>
  <c r="N162" i="147"/>
  <c r="M162" i="147"/>
  <c r="I162" i="147"/>
  <c r="H162" i="147"/>
  <c r="G162" i="147"/>
  <c r="F162" i="147"/>
  <c r="E162" i="147"/>
  <c r="D162" i="147"/>
  <c r="R161" i="147"/>
  <c r="Q161" i="147"/>
  <c r="P161" i="147"/>
  <c r="O161" i="147"/>
  <c r="N161" i="147"/>
  <c r="M161" i="147"/>
  <c r="I161" i="147"/>
  <c r="H161" i="147"/>
  <c r="G161" i="147"/>
  <c r="F161" i="147"/>
  <c r="E161" i="147"/>
  <c r="D161" i="147"/>
  <c r="R159" i="147"/>
  <c r="Q159" i="147"/>
  <c r="P159" i="147"/>
  <c r="O159" i="147"/>
  <c r="N159" i="147"/>
  <c r="M159" i="147"/>
  <c r="I159" i="147"/>
  <c r="H159" i="147"/>
  <c r="G159" i="147"/>
  <c r="F159" i="147"/>
  <c r="E159" i="147"/>
  <c r="D159" i="147"/>
  <c r="R158" i="147"/>
  <c r="Q158" i="147"/>
  <c r="P158" i="147"/>
  <c r="O158" i="147"/>
  <c r="N158" i="147"/>
  <c r="M158" i="147"/>
  <c r="I158" i="147"/>
  <c r="H158" i="147"/>
  <c r="G158" i="147"/>
  <c r="F158" i="147"/>
  <c r="E158" i="147"/>
  <c r="D158" i="147"/>
  <c r="R157" i="147"/>
  <c r="Q157" i="147"/>
  <c r="P157" i="147"/>
  <c r="O157" i="147"/>
  <c r="N157" i="147"/>
  <c r="M157" i="147"/>
  <c r="I157" i="147"/>
  <c r="H157" i="147"/>
  <c r="G157" i="147"/>
  <c r="F157" i="147"/>
  <c r="E157" i="147"/>
  <c r="D157" i="147"/>
  <c r="R156" i="147"/>
  <c r="Q156" i="147"/>
  <c r="P156" i="147"/>
  <c r="O156" i="147"/>
  <c r="N156" i="147"/>
  <c r="M156" i="147"/>
  <c r="I156" i="147"/>
  <c r="H156" i="147"/>
  <c r="G156" i="147"/>
  <c r="F156" i="147"/>
  <c r="E156" i="147"/>
  <c r="D156" i="147"/>
  <c r="R155" i="147"/>
  <c r="Q155" i="147"/>
  <c r="P155" i="147"/>
  <c r="O155" i="147"/>
  <c r="N155" i="147"/>
  <c r="M155" i="147"/>
  <c r="I155" i="147"/>
  <c r="H155" i="147"/>
  <c r="G155" i="147"/>
  <c r="F155" i="147"/>
  <c r="E155" i="147"/>
  <c r="D155" i="147"/>
  <c r="R154" i="147"/>
  <c r="Q154" i="147"/>
  <c r="P154" i="147"/>
  <c r="O154" i="147"/>
  <c r="N154" i="147"/>
  <c r="M154" i="147"/>
  <c r="I154" i="147"/>
  <c r="H154" i="147"/>
  <c r="G154" i="147"/>
  <c r="F154" i="147"/>
  <c r="E154" i="147"/>
  <c r="D154" i="147"/>
  <c r="R143" i="147"/>
  <c r="Q143" i="147"/>
  <c r="P143" i="147"/>
  <c r="O143" i="147"/>
  <c r="N143" i="147"/>
  <c r="M143" i="147"/>
  <c r="I143" i="147"/>
  <c r="H143" i="147"/>
  <c r="G143" i="147"/>
  <c r="F143" i="147"/>
  <c r="E143" i="147"/>
  <c r="D143" i="147"/>
  <c r="R136" i="147"/>
  <c r="Q136" i="147"/>
  <c r="P136" i="147"/>
  <c r="O136" i="147"/>
  <c r="N136" i="147"/>
  <c r="M136" i="147"/>
  <c r="I136" i="147"/>
  <c r="H136" i="147"/>
  <c r="G136" i="147"/>
  <c r="F136" i="147"/>
  <c r="E136" i="147"/>
  <c r="D136" i="147"/>
  <c r="R129" i="147"/>
  <c r="Q129" i="147"/>
  <c r="P129" i="147"/>
  <c r="O129" i="147"/>
  <c r="N129" i="147"/>
  <c r="M129" i="147"/>
  <c r="I129" i="147"/>
  <c r="H129" i="147"/>
  <c r="G129" i="147"/>
  <c r="F129" i="147"/>
  <c r="E129" i="147"/>
  <c r="D129" i="147"/>
  <c r="R122" i="147"/>
  <c r="Q122" i="147"/>
  <c r="P122" i="147"/>
  <c r="O122" i="147"/>
  <c r="N122" i="147"/>
  <c r="M122" i="147"/>
  <c r="I122" i="147"/>
  <c r="H122" i="147"/>
  <c r="G122" i="147"/>
  <c r="F122" i="147"/>
  <c r="E122" i="147"/>
  <c r="D122" i="147"/>
  <c r="R115" i="147"/>
  <c r="Q115" i="147"/>
  <c r="P115" i="147"/>
  <c r="O115" i="147"/>
  <c r="N115" i="147"/>
  <c r="M115" i="147"/>
  <c r="I115" i="147"/>
  <c r="H115" i="147"/>
  <c r="G115" i="147"/>
  <c r="F115" i="147"/>
  <c r="E115" i="147"/>
  <c r="D115" i="147"/>
  <c r="R108" i="147"/>
  <c r="Q108" i="147"/>
  <c r="P108" i="147"/>
  <c r="O108" i="147"/>
  <c r="N108" i="147"/>
  <c r="M108" i="147"/>
  <c r="I108" i="147"/>
  <c r="H108" i="147"/>
  <c r="G108" i="147"/>
  <c r="F108" i="147"/>
  <c r="E108" i="147"/>
  <c r="D108" i="147"/>
  <c r="R101" i="147"/>
  <c r="Q101" i="147"/>
  <c r="P101" i="147"/>
  <c r="O101" i="147"/>
  <c r="N101" i="147"/>
  <c r="M101" i="147"/>
  <c r="I101" i="147"/>
  <c r="H101" i="147"/>
  <c r="G101" i="147"/>
  <c r="F101" i="147"/>
  <c r="E101" i="147"/>
  <c r="D101" i="147"/>
  <c r="R94" i="147"/>
  <c r="Q94" i="147"/>
  <c r="P94" i="147"/>
  <c r="O94" i="147"/>
  <c r="N94" i="147"/>
  <c r="M94" i="147"/>
  <c r="I94" i="147"/>
  <c r="H94" i="147"/>
  <c r="G94" i="147"/>
  <c r="F94" i="147"/>
  <c r="E94" i="147"/>
  <c r="D94" i="147"/>
  <c r="R87" i="147"/>
  <c r="Q87" i="147"/>
  <c r="P87" i="147"/>
  <c r="O87" i="147"/>
  <c r="N87" i="147"/>
  <c r="M87" i="147"/>
  <c r="I87" i="147"/>
  <c r="H87" i="147"/>
  <c r="G87" i="147"/>
  <c r="F87" i="147"/>
  <c r="E87" i="147"/>
  <c r="D87" i="147"/>
  <c r="R80" i="147"/>
  <c r="Q80" i="147"/>
  <c r="P80" i="147"/>
  <c r="O80" i="147"/>
  <c r="N80" i="147"/>
  <c r="M80" i="147"/>
  <c r="I80" i="147"/>
  <c r="H80" i="147"/>
  <c r="G80" i="147"/>
  <c r="F80" i="147"/>
  <c r="E80" i="147"/>
  <c r="D80" i="147"/>
  <c r="R70" i="147"/>
  <c r="Q70" i="147"/>
  <c r="P70" i="147"/>
  <c r="O70" i="147"/>
  <c r="N70" i="147"/>
  <c r="M70" i="147"/>
  <c r="I70" i="147"/>
  <c r="H70" i="147"/>
  <c r="G70" i="147"/>
  <c r="F70" i="147"/>
  <c r="E70" i="147"/>
  <c r="D70" i="147"/>
  <c r="R63" i="147"/>
  <c r="Q63" i="147"/>
  <c r="P63" i="147"/>
  <c r="O63" i="147"/>
  <c r="N63" i="147"/>
  <c r="M63" i="147"/>
  <c r="I63" i="147"/>
  <c r="H63" i="147"/>
  <c r="G63" i="147"/>
  <c r="F63" i="147"/>
  <c r="E63" i="147"/>
  <c r="D63" i="147"/>
  <c r="R56" i="147"/>
  <c r="Q56" i="147"/>
  <c r="P56" i="147"/>
  <c r="O56" i="147"/>
  <c r="N56" i="147"/>
  <c r="M56" i="147"/>
  <c r="I56" i="147"/>
  <c r="H56" i="147"/>
  <c r="G56" i="147"/>
  <c r="F56" i="147"/>
  <c r="E56" i="147"/>
  <c r="D56" i="147"/>
  <c r="R49" i="147"/>
  <c r="Q49" i="147"/>
  <c r="P49" i="147"/>
  <c r="O49" i="147"/>
  <c r="N49" i="147"/>
  <c r="M49" i="147"/>
  <c r="I49" i="147"/>
  <c r="H49" i="147"/>
  <c r="G49" i="147"/>
  <c r="F49" i="147"/>
  <c r="E49" i="147"/>
  <c r="D49" i="147"/>
  <c r="R42" i="147"/>
  <c r="Q42" i="147"/>
  <c r="P42" i="147"/>
  <c r="O42" i="147"/>
  <c r="N42" i="147"/>
  <c r="M42" i="147"/>
  <c r="I42" i="147"/>
  <c r="H42" i="147"/>
  <c r="G42" i="147"/>
  <c r="F42" i="147"/>
  <c r="E42" i="147"/>
  <c r="D42" i="147"/>
  <c r="R35" i="147"/>
  <c r="Q35" i="147"/>
  <c r="P35" i="147"/>
  <c r="O35" i="147"/>
  <c r="N35" i="147"/>
  <c r="M35" i="147"/>
  <c r="I35" i="147"/>
  <c r="H35" i="147"/>
  <c r="G35" i="147"/>
  <c r="F35" i="147"/>
  <c r="E35" i="147"/>
  <c r="D35" i="147"/>
  <c r="R28" i="147"/>
  <c r="Q28" i="147"/>
  <c r="P28" i="147"/>
  <c r="O28" i="147"/>
  <c r="N28" i="147"/>
  <c r="M28" i="147"/>
  <c r="I28" i="147"/>
  <c r="H28" i="147"/>
  <c r="G28" i="147"/>
  <c r="F28" i="147"/>
  <c r="E28" i="147"/>
  <c r="D28" i="147"/>
  <c r="R21" i="147"/>
  <c r="Q21" i="147"/>
  <c r="P21" i="147"/>
  <c r="O21" i="147"/>
  <c r="N21" i="147"/>
  <c r="M21" i="147"/>
  <c r="I21" i="147"/>
  <c r="H21" i="147"/>
  <c r="G21" i="147"/>
  <c r="F21" i="147"/>
  <c r="E21" i="147"/>
  <c r="D21" i="147"/>
  <c r="R14" i="147"/>
  <c r="Q14" i="147"/>
  <c r="P14" i="147"/>
  <c r="O14" i="147"/>
  <c r="N14" i="147"/>
  <c r="M14" i="147"/>
  <c r="I14" i="147"/>
  <c r="H14" i="147"/>
  <c r="G14" i="147"/>
  <c r="F14" i="147"/>
  <c r="E14" i="147"/>
  <c r="D14" i="147"/>
  <c r="R7" i="147"/>
  <c r="Q7" i="147"/>
  <c r="P7" i="147"/>
  <c r="O7" i="147"/>
  <c r="N7" i="147"/>
  <c r="M7" i="147"/>
  <c r="I7" i="147"/>
  <c r="H7" i="147"/>
  <c r="G7" i="147"/>
  <c r="F7" i="147"/>
  <c r="E7" i="147"/>
  <c r="D7" i="147"/>
  <c r="P254" i="146"/>
  <c r="O254" i="146"/>
  <c r="N254" i="146"/>
  <c r="M254" i="146"/>
  <c r="L254" i="146"/>
  <c r="H254" i="146"/>
  <c r="G254" i="146"/>
  <c r="F254" i="146"/>
  <c r="E254" i="146"/>
  <c r="D254" i="146"/>
  <c r="P253" i="146"/>
  <c r="O253" i="146"/>
  <c r="N253" i="146"/>
  <c r="M253" i="146"/>
  <c r="L253" i="146"/>
  <c r="H253" i="146"/>
  <c r="G253" i="146"/>
  <c r="F253" i="146"/>
  <c r="E253" i="146"/>
  <c r="D253" i="146"/>
  <c r="P252" i="146"/>
  <c r="O252" i="146"/>
  <c r="N252" i="146"/>
  <c r="M252" i="146"/>
  <c r="L252" i="146"/>
  <c r="H252" i="146"/>
  <c r="G252" i="146"/>
  <c r="F252" i="146"/>
  <c r="E252" i="146"/>
  <c r="D252" i="146"/>
  <c r="P251" i="146"/>
  <c r="O251" i="146"/>
  <c r="N251" i="146"/>
  <c r="M251" i="146"/>
  <c r="L251" i="146"/>
  <c r="H251" i="146"/>
  <c r="G251" i="146"/>
  <c r="F251" i="146"/>
  <c r="E251" i="146"/>
  <c r="D251" i="146"/>
  <c r="P250" i="146"/>
  <c r="O250" i="146"/>
  <c r="N250" i="146"/>
  <c r="M250" i="146"/>
  <c r="L250" i="146"/>
  <c r="H250" i="146"/>
  <c r="G250" i="146"/>
  <c r="F250" i="146"/>
  <c r="E250" i="146"/>
  <c r="D250" i="146"/>
  <c r="P249" i="146"/>
  <c r="O249" i="146"/>
  <c r="N249" i="146"/>
  <c r="M249" i="146"/>
  <c r="L249" i="146"/>
  <c r="H249" i="146"/>
  <c r="G249" i="146"/>
  <c r="F249" i="146"/>
  <c r="E249" i="146"/>
  <c r="D249" i="146"/>
  <c r="P240" i="146"/>
  <c r="O240" i="146"/>
  <c r="N240" i="146"/>
  <c r="M240" i="146"/>
  <c r="L240" i="146"/>
  <c r="H240" i="146"/>
  <c r="G240" i="146"/>
  <c r="F240" i="146"/>
  <c r="E240" i="146"/>
  <c r="D240" i="146"/>
  <c r="P233" i="146"/>
  <c r="O233" i="146"/>
  <c r="N233" i="146"/>
  <c r="M233" i="146"/>
  <c r="L233" i="146"/>
  <c r="H233" i="146"/>
  <c r="G233" i="146"/>
  <c r="F233" i="146"/>
  <c r="E233" i="146"/>
  <c r="D233" i="146"/>
  <c r="P226" i="146"/>
  <c r="O226" i="146"/>
  <c r="N226" i="146"/>
  <c r="M226" i="146"/>
  <c r="L226" i="146"/>
  <c r="H226" i="146"/>
  <c r="G226" i="146"/>
  <c r="F226" i="146"/>
  <c r="E226" i="146"/>
  <c r="D226" i="146"/>
  <c r="P219" i="146"/>
  <c r="O219" i="146"/>
  <c r="N219" i="146"/>
  <c r="M219" i="146"/>
  <c r="L219" i="146"/>
  <c r="H219" i="146"/>
  <c r="G219" i="146"/>
  <c r="F219" i="146"/>
  <c r="E219" i="146"/>
  <c r="D219" i="146"/>
  <c r="P212" i="146"/>
  <c r="O212" i="146"/>
  <c r="N212" i="146"/>
  <c r="M212" i="146"/>
  <c r="L212" i="146"/>
  <c r="H212" i="146"/>
  <c r="G212" i="146"/>
  <c r="F212" i="146"/>
  <c r="E212" i="146"/>
  <c r="D212" i="146"/>
  <c r="P205" i="146"/>
  <c r="O205" i="146"/>
  <c r="N205" i="146"/>
  <c r="M205" i="146"/>
  <c r="L205" i="146"/>
  <c r="H205" i="146"/>
  <c r="G205" i="146"/>
  <c r="F205" i="146"/>
  <c r="E205" i="146"/>
  <c r="D205" i="146"/>
  <c r="P198" i="146"/>
  <c r="O198" i="146"/>
  <c r="N198" i="146"/>
  <c r="M198" i="146"/>
  <c r="L198" i="146"/>
  <c r="H198" i="146"/>
  <c r="G198" i="146"/>
  <c r="F198" i="146"/>
  <c r="E198" i="146"/>
  <c r="D198" i="146"/>
  <c r="P191" i="146"/>
  <c r="O191" i="146"/>
  <c r="N191" i="146"/>
  <c r="M191" i="146"/>
  <c r="L191" i="146"/>
  <c r="H191" i="146"/>
  <c r="G191" i="146"/>
  <c r="F191" i="146"/>
  <c r="E191" i="146"/>
  <c r="D191" i="146"/>
  <c r="P184" i="146"/>
  <c r="O184" i="146"/>
  <c r="N184" i="146"/>
  <c r="M184" i="146"/>
  <c r="L184" i="146"/>
  <c r="H184" i="146"/>
  <c r="G184" i="146"/>
  <c r="F184" i="146"/>
  <c r="E184" i="146"/>
  <c r="D184" i="146"/>
  <c r="P177" i="146"/>
  <c r="O177" i="146"/>
  <c r="N177" i="146"/>
  <c r="M177" i="146"/>
  <c r="L177" i="146"/>
  <c r="H177" i="146"/>
  <c r="G177" i="146"/>
  <c r="F177" i="146"/>
  <c r="E177" i="146"/>
  <c r="D177" i="146"/>
  <c r="P169" i="146"/>
  <c r="O169" i="146"/>
  <c r="N169" i="146"/>
  <c r="M169" i="146"/>
  <c r="L169" i="146"/>
  <c r="H169" i="146"/>
  <c r="G169" i="146"/>
  <c r="F169" i="146"/>
  <c r="E169" i="146"/>
  <c r="D169" i="146"/>
  <c r="P168" i="146"/>
  <c r="O168" i="146"/>
  <c r="N168" i="146"/>
  <c r="M168" i="146"/>
  <c r="L168" i="146"/>
  <c r="H168" i="146"/>
  <c r="G168" i="146"/>
  <c r="F168" i="146"/>
  <c r="E168" i="146"/>
  <c r="D168" i="146"/>
  <c r="P167" i="146"/>
  <c r="O167" i="146"/>
  <c r="N167" i="146"/>
  <c r="M167" i="146"/>
  <c r="L167" i="146"/>
  <c r="H167" i="146"/>
  <c r="G167" i="146"/>
  <c r="F167" i="146"/>
  <c r="E167" i="146"/>
  <c r="D167" i="146"/>
  <c r="P166" i="146"/>
  <c r="O166" i="146"/>
  <c r="N166" i="146"/>
  <c r="M166" i="146"/>
  <c r="L166" i="146"/>
  <c r="H166" i="146"/>
  <c r="G166" i="146"/>
  <c r="F166" i="146"/>
  <c r="E166" i="146"/>
  <c r="D166" i="146"/>
  <c r="P165" i="146"/>
  <c r="O165" i="146"/>
  <c r="N165" i="146"/>
  <c r="M165" i="146"/>
  <c r="L165" i="146"/>
  <c r="H165" i="146"/>
  <c r="G165" i="146"/>
  <c r="F165" i="146"/>
  <c r="E165" i="146"/>
  <c r="D165" i="146"/>
  <c r="P164" i="146"/>
  <c r="O164" i="146"/>
  <c r="N164" i="146"/>
  <c r="M164" i="146"/>
  <c r="L164" i="146"/>
  <c r="H164" i="146"/>
  <c r="G164" i="146"/>
  <c r="F164" i="146"/>
  <c r="E164" i="146"/>
  <c r="D164" i="146"/>
  <c r="P155" i="146"/>
  <c r="O155" i="146"/>
  <c r="N155" i="146"/>
  <c r="M155" i="146"/>
  <c r="L155" i="146"/>
  <c r="H155" i="146"/>
  <c r="G155" i="146"/>
  <c r="F155" i="146"/>
  <c r="E155" i="146"/>
  <c r="D155" i="146"/>
  <c r="P148" i="146"/>
  <c r="O148" i="146"/>
  <c r="N148" i="146"/>
  <c r="M148" i="146"/>
  <c r="L148" i="146"/>
  <c r="H148" i="146"/>
  <c r="G148" i="146"/>
  <c r="F148" i="146"/>
  <c r="E148" i="146"/>
  <c r="D148" i="146"/>
  <c r="P141" i="146"/>
  <c r="O141" i="146"/>
  <c r="N141" i="146"/>
  <c r="M141" i="146"/>
  <c r="L141" i="146"/>
  <c r="H141" i="146"/>
  <c r="G141" i="146"/>
  <c r="F141" i="146"/>
  <c r="E141" i="146"/>
  <c r="D141" i="146"/>
  <c r="P134" i="146"/>
  <c r="O134" i="146"/>
  <c r="N134" i="146"/>
  <c r="M134" i="146"/>
  <c r="L134" i="146"/>
  <c r="H134" i="146"/>
  <c r="G134" i="146"/>
  <c r="F134" i="146"/>
  <c r="E134" i="146"/>
  <c r="D134" i="146"/>
  <c r="P127" i="146"/>
  <c r="O127" i="146"/>
  <c r="N127" i="146"/>
  <c r="M127" i="146"/>
  <c r="L127" i="146"/>
  <c r="H127" i="146"/>
  <c r="G127" i="146"/>
  <c r="F127" i="146"/>
  <c r="E127" i="146"/>
  <c r="D127" i="146"/>
  <c r="P120" i="146"/>
  <c r="O120" i="146"/>
  <c r="N120" i="146"/>
  <c r="M120" i="146"/>
  <c r="L120" i="146"/>
  <c r="H120" i="146"/>
  <c r="G120" i="146"/>
  <c r="F120" i="146"/>
  <c r="E120" i="146"/>
  <c r="D120" i="146"/>
  <c r="P113" i="146"/>
  <c r="O113" i="146"/>
  <c r="N113" i="146"/>
  <c r="M113" i="146"/>
  <c r="L113" i="146"/>
  <c r="H113" i="146"/>
  <c r="G113" i="146"/>
  <c r="F113" i="146"/>
  <c r="E113" i="146"/>
  <c r="D113" i="146"/>
  <c r="P106" i="146"/>
  <c r="O106" i="146"/>
  <c r="N106" i="146"/>
  <c r="M106" i="146"/>
  <c r="L106" i="146"/>
  <c r="H106" i="146"/>
  <c r="G106" i="146"/>
  <c r="F106" i="146"/>
  <c r="E106" i="146"/>
  <c r="D106" i="146"/>
  <c r="P99" i="146"/>
  <c r="O99" i="146"/>
  <c r="N99" i="146"/>
  <c r="M99" i="146"/>
  <c r="L99" i="146"/>
  <c r="H99" i="146"/>
  <c r="G99" i="146"/>
  <c r="F99" i="146"/>
  <c r="E99" i="146"/>
  <c r="D99" i="146"/>
  <c r="P92" i="146"/>
  <c r="O92" i="146"/>
  <c r="N92" i="146"/>
  <c r="M92" i="146"/>
  <c r="L92" i="146"/>
  <c r="H92" i="146"/>
  <c r="G92" i="146"/>
  <c r="F92" i="146"/>
  <c r="E92" i="146"/>
  <c r="D92" i="146"/>
  <c r="P84" i="146"/>
  <c r="O84" i="146"/>
  <c r="N84" i="146"/>
  <c r="M84" i="146"/>
  <c r="L84" i="146"/>
  <c r="H84" i="146"/>
  <c r="G84" i="146"/>
  <c r="F84" i="146"/>
  <c r="E84" i="146"/>
  <c r="D84" i="146"/>
  <c r="P83" i="146"/>
  <c r="O83" i="146"/>
  <c r="N83" i="146"/>
  <c r="M83" i="146"/>
  <c r="L83" i="146"/>
  <c r="H83" i="146"/>
  <c r="G83" i="146"/>
  <c r="F83" i="146"/>
  <c r="E83" i="146"/>
  <c r="D83" i="146"/>
  <c r="P82" i="146"/>
  <c r="O82" i="146"/>
  <c r="N82" i="146"/>
  <c r="M82" i="146"/>
  <c r="L82" i="146"/>
  <c r="H82" i="146"/>
  <c r="G82" i="146"/>
  <c r="F82" i="146"/>
  <c r="E82" i="146"/>
  <c r="D82" i="146"/>
  <c r="P81" i="146"/>
  <c r="O81" i="146"/>
  <c r="N81" i="146"/>
  <c r="M81" i="146"/>
  <c r="L81" i="146"/>
  <c r="H81" i="146"/>
  <c r="G81" i="146"/>
  <c r="F81" i="146"/>
  <c r="E81" i="146"/>
  <c r="D81" i="146"/>
  <c r="P80" i="146"/>
  <c r="O80" i="146"/>
  <c r="N80" i="146"/>
  <c r="M80" i="146"/>
  <c r="L80" i="146"/>
  <c r="H80" i="146"/>
  <c r="G80" i="146"/>
  <c r="F80" i="146"/>
  <c r="E80" i="146"/>
  <c r="D80" i="146"/>
  <c r="P79" i="146"/>
  <c r="O79" i="146"/>
  <c r="N79" i="146"/>
  <c r="M79" i="146"/>
  <c r="L79" i="146"/>
  <c r="H79" i="146"/>
  <c r="G79" i="146"/>
  <c r="F79" i="146"/>
  <c r="E79" i="146"/>
  <c r="D79" i="146"/>
  <c r="P70" i="146"/>
  <c r="O70" i="146"/>
  <c r="N70" i="146"/>
  <c r="M70" i="146"/>
  <c r="L70" i="146"/>
  <c r="H70" i="146"/>
  <c r="G70" i="146"/>
  <c r="F70" i="146"/>
  <c r="E70" i="146"/>
  <c r="D70" i="146"/>
  <c r="P63" i="146"/>
  <c r="O63" i="146"/>
  <c r="N63" i="146"/>
  <c r="M63" i="146"/>
  <c r="L63" i="146"/>
  <c r="H63" i="146"/>
  <c r="G63" i="146"/>
  <c r="F63" i="146"/>
  <c r="E63" i="146"/>
  <c r="D63" i="146"/>
  <c r="P56" i="146"/>
  <c r="O56" i="146"/>
  <c r="N56" i="146"/>
  <c r="M56" i="146"/>
  <c r="L56" i="146"/>
  <c r="H56" i="146"/>
  <c r="G56" i="146"/>
  <c r="F56" i="146"/>
  <c r="E56" i="146"/>
  <c r="D56" i="146"/>
  <c r="P49" i="146"/>
  <c r="O49" i="146"/>
  <c r="N49" i="146"/>
  <c r="M49" i="146"/>
  <c r="L49" i="146"/>
  <c r="H49" i="146"/>
  <c r="G49" i="146"/>
  <c r="F49" i="146"/>
  <c r="E49" i="146"/>
  <c r="D49" i="146"/>
  <c r="P42" i="146"/>
  <c r="O42" i="146"/>
  <c r="N42" i="146"/>
  <c r="M42" i="146"/>
  <c r="L42" i="146"/>
  <c r="H42" i="146"/>
  <c r="G42" i="146"/>
  <c r="F42" i="146"/>
  <c r="E42" i="146"/>
  <c r="D42" i="146"/>
  <c r="P35" i="146"/>
  <c r="O35" i="146"/>
  <c r="N35" i="146"/>
  <c r="M35" i="146"/>
  <c r="L35" i="146"/>
  <c r="H35" i="146"/>
  <c r="G35" i="146"/>
  <c r="F35" i="146"/>
  <c r="E35" i="146"/>
  <c r="D35" i="146"/>
  <c r="P28" i="146"/>
  <c r="O28" i="146"/>
  <c r="N28" i="146"/>
  <c r="M28" i="146"/>
  <c r="L28" i="146"/>
  <c r="H28" i="146"/>
  <c r="G28" i="146"/>
  <c r="F28" i="146"/>
  <c r="E28" i="146"/>
  <c r="D28" i="146"/>
  <c r="P21" i="146"/>
  <c r="O21" i="146"/>
  <c r="N21" i="146"/>
  <c r="M21" i="146"/>
  <c r="L21" i="146"/>
  <c r="H21" i="146"/>
  <c r="G21" i="146"/>
  <c r="F21" i="146"/>
  <c r="E21" i="146"/>
  <c r="D21" i="146"/>
  <c r="P14" i="146"/>
  <c r="O14" i="146"/>
  <c r="N14" i="146"/>
  <c r="M14" i="146"/>
  <c r="L14" i="146"/>
  <c r="H14" i="146"/>
  <c r="G14" i="146"/>
  <c r="F14" i="146"/>
  <c r="E14" i="146"/>
  <c r="D14" i="146"/>
  <c r="P7" i="146"/>
  <c r="O7" i="146"/>
  <c r="N7" i="146"/>
  <c r="M7" i="146"/>
  <c r="L7" i="146"/>
  <c r="H7" i="146"/>
  <c r="G7" i="146"/>
  <c r="F7" i="146"/>
  <c r="E7" i="146"/>
  <c r="D7" i="146"/>
  <c r="R506" i="145"/>
  <c r="Q506" i="145"/>
  <c r="P506" i="145"/>
  <c r="O506" i="145"/>
  <c r="N506" i="145"/>
  <c r="M506" i="145"/>
  <c r="I506" i="145"/>
  <c r="H506" i="145"/>
  <c r="G506" i="145"/>
  <c r="F506" i="145"/>
  <c r="E506" i="145"/>
  <c r="D506" i="145"/>
  <c r="R505" i="145"/>
  <c r="Q505" i="145"/>
  <c r="P505" i="145"/>
  <c r="O505" i="145"/>
  <c r="N505" i="145"/>
  <c r="M505" i="145"/>
  <c r="I505" i="145"/>
  <c r="H505" i="145"/>
  <c r="G505" i="145"/>
  <c r="F505" i="145"/>
  <c r="E505" i="145"/>
  <c r="D505" i="145"/>
  <c r="R504" i="145"/>
  <c r="Q504" i="145"/>
  <c r="P504" i="145"/>
  <c r="O504" i="145"/>
  <c r="N504" i="145"/>
  <c r="M504" i="145"/>
  <c r="I504" i="145"/>
  <c r="H504" i="145"/>
  <c r="G504" i="145"/>
  <c r="F504" i="145"/>
  <c r="E504" i="145"/>
  <c r="D504" i="145"/>
  <c r="R503" i="145"/>
  <c r="Q503" i="145"/>
  <c r="P503" i="145"/>
  <c r="O503" i="145"/>
  <c r="N503" i="145"/>
  <c r="M503" i="145"/>
  <c r="I503" i="145"/>
  <c r="H503" i="145"/>
  <c r="G503" i="145"/>
  <c r="F503" i="145"/>
  <c r="E503" i="145"/>
  <c r="D503" i="145"/>
  <c r="R502" i="145"/>
  <c r="Q502" i="145"/>
  <c r="P502" i="145"/>
  <c r="O502" i="145"/>
  <c r="N502" i="145"/>
  <c r="M502" i="145"/>
  <c r="I502" i="145"/>
  <c r="H502" i="145"/>
  <c r="G502" i="145"/>
  <c r="F502" i="145"/>
  <c r="E502" i="145"/>
  <c r="D502" i="145"/>
  <c r="R501" i="145"/>
  <c r="Q501" i="145"/>
  <c r="P501" i="145"/>
  <c r="O501" i="145"/>
  <c r="N501" i="145"/>
  <c r="M501" i="145"/>
  <c r="I501" i="145"/>
  <c r="H501" i="145"/>
  <c r="G501" i="145"/>
  <c r="F501" i="145"/>
  <c r="E501" i="145"/>
  <c r="D501" i="145"/>
  <c r="R499" i="145"/>
  <c r="Q499" i="145"/>
  <c r="P499" i="145"/>
  <c r="O499" i="145"/>
  <c r="N499" i="145"/>
  <c r="M499" i="145"/>
  <c r="I499" i="145"/>
  <c r="H499" i="145"/>
  <c r="G499" i="145"/>
  <c r="F499" i="145"/>
  <c r="E499" i="145"/>
  <c r="D499" i="145"/>
  <c r="R498" i="145"/>
  <c r="Q498" i="145"/>
  <c r="P498" i="145"/>
  <c r="O498" i="145"/>
  <c r="N498" i="145"/>
  <c r="M498" i="145"/>
  <c r="I498" i="145"/>
  <c r="H498" i="145"/>
  <c r="G498" i="145"/>
  <c r="F498" i="145"/>
  <c r="E498" i="145"/>
  <c r="D498" i="145"/>
  <c r="R497" i="145"/>
  <c r="Q497" i="145"/>
  <c r="P497" i="145"/>
  <c r="O497" i="145"/>
  <c r="N497" i="145"/>
  <c r="M497" i="145"/>
  <c r="I497" i="145"/>
  <c r="H497" i="145"/>
  <c r="G497" i="145"/>
  <c r="F497" i="145"/>
  <c r="E497" i="145"/>
  <c r="D497" i="145"/>
  <c r="R496" i="145"/>
  <c r="Q496" i="145"/>
  <c r="P496" i="145"/>
  <c r="O496" i="145"/>
  <c r="N496" i="145"/>
  <c r="M496" i="145"/>
  <c r="I496" i="145"/>
  <c r="H496" i="145"/>
  <c r="G496" i="145"/>
  <c r="F496" i="145"/>
  <c r="E496" i="145"/>
  <c r="D496" i="145"/>
  <c r="R495" i="145"/>
  <c r="Q495" i="145"/>
  <c r="P495" i="145"/>
  <c r="O495" i="145"/>
  <c r="N495" i="145"/>
  <c r="M495" i="145"/>
  <c r="I495" i="145"/>
  <c r="H495" i="145"/>
  <c r="G495" i="145"/>
  <c r="F495" i="145"/>
  <c r="E495" i="145"/>
  <c r="D495" i="145"/>
  <c r="R494" i="145"/>
  <c r="Q494" i="145"/>
  <c r="P494" i="145"/>
  <c r="O494" i="145"/>
  <c r="N494" i="145"/>
  <c r="M494" i="145"/>
  <c r="I494" i="145"/>
  <c r="H494" i="145"/>
  <c r="G494" i="145"/>
  <c r="F494" i="145"/>
  <c r="E494" i="145"/>
  <c r="D494" i="145"/>
  <c r="R483" i="145"/>
  <c r="Q483" i="145"/>
  <c r="P483" i="145"/>
  <c r="O483" i="145"/>
  <c r="N483" i="145"/>
  <c r="M483" i="145"/>
  <c r="I483" i="145"/>
  <c r="H483" i="145"/>
  <c r="G483" i="145"/>
  <c r="F483" i="145"/>
  <c r="E483" i="145"/>
  <c r="D483" i="145"/>
  <c r="R476" i="145"/>
  <c r="Q476" i="145"/>
  <c r="P476" i="145"/>
  <c r="O476" i="145"/>
  <c r="N476" i="145"/>
  <c r="M476" i="145"/>
  <c r="I476" i="145"/>
  <c r="H476" i="145"/>
  <c r="G476" i="145"/>
  <c r="F476" i="145"/>
  <c r="E476" i="145"/>
  <c r="D476" i="145"/>
  <c r="R469" i="145"/>
  <c r="Q469" i="145"/>
  <c r="P469" i="145"/>
  <c r="O469" i="145"/>
  <c r="N469" i="145"/>
  <c r="M469" i="145"/>
  <c r="I469" i="145"/>
  <c r="H469" i="145"/>
  <c r="G469" i="145"/>
  <c r="F469" i="145"/>
  <c r="E469" i="145"/>
  <c r="D469" i="145"/>
  <c r="R462" i="145"/>
  <c r="Q462" i="145"/>
  <c r="P462" i="145"/>
  <c r="O462" i="145"/>
  <c r="N462" i="145"/>
  <c r="M462" i="145"/>
  <c r="I462" i="145"/>
  <c r="H462" i="145"/>
  <c r="G462" i="145"/>
  <c r="F462" i="145"/>
  <c r="E462" i="145"/>
  <c r="D462" i="145"/>
  <c r="R455" i="145"/>
  <c r="Q455" i="145"/>
  <c r="P455" i="145"/>
  <c r="O455" i="145"/>
  <c r="N455" i="145"/>
  <c r="M455" i="145"/>
  <c r="I455" i="145"/>
  <c r="H455" i="145"/>
  <c r="G455" i="145"/>
  <c r="F455" i="145"/>
  <c r="E455" i="145"/>
  <c r="D455" i="145"/>
  <c r="R448" i="145"/>
  <c r="Q448" i="145"/>
  <c r="P448" i="145"/>
  <c r="O448" i="145"/>
  <c r="N448" i="145"/>
  <c r="M448" i="145"/>
  <c r="I448" i="145"/>
  <c r="H448" i="145"/>
  <c r="G448" i="145"/>
  <c r="F448" i="145"/>
  <c r="E448" i="145"/>
  <c r="D448" i="145"/>
  <c r="R441" i="145"/>
  <c r="Q441" i="145"/>
  <c r="P441" i="145"/>
  <c r="O441" i="145"/>
  <c r="N441" i="145"/>
  <c r="M441" i="145"/>
  <c r="I441" i="145"/>
  <c r="H441" i="145"/>
  <c r="G441" i="145"/>
  <c r="F441" i="145"/>
  <c r="E441" i="145"/>
  <c r="D441" i="145"/>
  <c r="R434" i="145"/>
  <c r="Q434" i="145"/>
  <c r="P434" i="145"/>
  <c r="O434" i="145"/>
  <c r="N434" i="145"/>
  <c r="M434" i="145"/>
  <c r="I434" i="145"/>
  <c r="H434" i="145"/>
  <c r="G434" i="145"/>
  <c r="F434" i="145"/>
  <c r="E434" i="145"/>
  <c r="D434" i="145"/>
  <c r="R427" i="145"/>
  <c r="Q427" i="145"/>
  <c r="P427" i="145"/>
  <c r="O427" i="145"/>
  <c r="N427" i="145"/>
  <c r="M427" i="145"/>
  <c r="I427" i="145"/>
  <c r="H427" i="145"/>
  <c r="G427" i="145"/>
  <c r="F427" i="145"/>
  <c r="E427" i="145"/>
  <c r="D427" i="145"/>
  <c r="R420" i="145"/>
  <c r="Q420" i="145"/>
  <c r="P420" i="145"/>
  <c r="O420" i="145"/>
  <c r="N420" i="145"/>
  <c r="M420" i="145"/>
  <c r="I420" i="145"/>
  <c r="H420" i="145"/>
  <c r="G420" i="145"/>
  <c r="F420" i="145"/>
  <c r="E420" i="145"/>
  <c r="D420" i="145"/>
  <c r="R410" i="145"/>
  <c r="Q410" i="145"/>
  <c r="P410" i="145"/>
  <c r="O410" i="145"/>
  <c r="N410" i="145"/>
  <c r="M410" i="145"/>
  <c r="I410" i="145"/>
  <c r="H410" i="145"/>
  <c r="G410" i="145"/>
  <c r="F410" i="145"/>
  <c r="E410" i="145"/>
  <c r="D410" i="145"/>
  <c r="R403" i="145"/>
  <c r="Q403" i="145"/>
  <c r="P403" i="145"/>
  <c r="O403" i="145"/>
  <c r="N403" i="145"/>
  <c r="M403" i="145"/>
  <c r="I403" i="145"/>
  <c r="H403" i="145"/>
  <c r="G403" i="145"/>
  <c r="F403" i="145"/>
  <c r="E403" i="145"/>
  <c r="D403" i="145"/>
  <c r="R396" i="145"/>
  <c r="Q396" i="145"/>
  <c r="P396" i="145"/>
  <c r="O396" i="145"/>
  <c r="N396" i="145"/>
  <c r="M396" i="145"/>
  <c r="I396" i="145"/>
  <c r="H396" i="145"/>
  <c r="G396" i="145"/>
  <c r="F396" i="145"/>
  <c r="E396" i="145"/>
  <c r="D396" i="145"/>
  <c r="R389" i="145"/>
  <c r="Q389" i="145"/>
  <c r="P389" i="145"/>
  <c r="O389" i="145"/>
  <c r="N389" i="145"/>
  <c r="M389" i="145"/>
  <c r="I389" i="145"/>
  <c r="H389" i="145"/>
  <c r="G389" i="145"/>
  <c r="F389" i="145"/>
  <c r="E389" i="145"/>
  <c r="D389" i="145"/>
  <c r="R382" i="145"/>
  <c r="Q382" i="145"/>
  <c r="P382" i="145"/>
  <c r="O382" i="145"/>
  <c r="N382" i="145"/>
  <c r="M382" i="145"/>
  <c r="I382" i="145"/>
  <c r="H382" i="145"/>
  <c r="G382" i="145"/>
  <c r="F382" i="145"/>
  <c r="E382" i="145"/>
  <c r="D382" i="145"/>
  <c r="R375" i="145"/>
  <c r="Q375" i="145"/>
  <c r="P375" i="145"/>
  <c r="O375" i="145"/>
  <c r="N375" i="145"/>
  <c r="M375" i="145"/>
  <c r="I375" i="145"/>
  <c r="H375" i="145"/>
  <c r="G375" i="145"/>
  <c r="F375" i="145"/>
  <c r="E375" i="145"/>
  <c r="D375" i="145"/>
  <c r="R368" i="145"/>
  <c r="Q368" i="145"/>
  <c r="P368" i="145"/>
  <c r="O368" i="145"/>
  <c r="N368" i="145"/>
  <c r="M368" i="145"/>
  <c r="I368" i="145"/>
  <c r="H368" i="145"/>
  <c r="G368" i="145"/>
  <c r="F368" i="145"/>
  <c r="E368" i="145"/>
  <c r="D368" i="145"/>
  <c r="R361" i="145"/>
  <c r="Q361" i="145"/>
  <c r="P361" i="145"/>
  <c r="O361" i="145"/>
  <c r="N361" i="145"/>
  <c r="M361" i="145"/>
  <c r="I361" i="145"/>
  <c r="H361" i="145"/>
  <c r="G361" i="145"/>
  <c r="F361" i="145"/>
  <c r="E361" i="145"/>
  <c r="D361" i="145"/>
  <c r="R354" i="145"/>
  <c r="Q354" i="145"/>
  <c r="P354" i="145"/>
  <c r="O354" i="145"/>
  <c r="N354" i="145"/>
  <c r="M354" i="145"/>
  <c r="I354" i="145"/>
  <c r="H354" i="145"/>
  <c r="G354" i="145"/>
  <c r="F354" i="145"/>
  <c r="E354" i="145"/>
  <c r="D354" i="145"/>
  <c r="R347" i="145"/>
  <c r="Q347" i="145"/>
  <c r="P347" i="145"/>
  <c r="O347" i="145"/>
  <c r="N347" i="145"/>
  <c r="M347" i="145"/>
  <c r="I347" i="145"/>
  <c r="H347" i="145"/>
  <c r="G347" i="145"/>
  <c r="F347" i="145"/>
  <c r="E347" i="145"/>
  <c r="D347" i="145"/>
  <c r="R336" i="145"/>
  <c r="Q336" i="145"/>
  <c r="P336" i="145"/>
  <c r="O336" i="145"/>
  <c r="N336" i="145"/>
  <c r="M336" i="145"/>
  <c r="I336" i="145"/>
  <c r="H336" i="145"/>
  <c r="G336" i="145"/>
  <c r="F336" i="145"/>
  <c r="E336" i="145"/>
  <c r="D336" i="145"/>
  <c r="R335" i="145"/>
  <c r="Q335" i="145"/>
  <c r="P335" i="145"/>
  <c r="O335" i="145"/>
  <c r="N335" i="145"/>
  <c r="M335" i="145"/>
  <c r="I335" i="145"/>
  <c r="H335" i="145"/>
  <c r="G335" i="145"/>
  <c r="F335" i="145"/>
  <c r="E335" i="145"/>
  <c r="D335" i="145"/>
  <c r="R334" i="145"/>
  <c r="Q334" i="145"/>
  <c r="P334" i="145"/>
  <c r="O334" i="145"/>
  <c r="N334" i="145"/>
  <c r="M334" i="145"/>
  <c r="I334" i="145"/>
  <c r="H334" i="145"/>
  <c r="G334" i="145"/>
  <c r="F334" i="145"/>
  <c r="E334" i="145"/>
  <c r="D334" i="145"/>
  <c r="R333" i="145"/>
  <c r="Q333" i="145"/>
  <c r="P333" i="145"/>
  <c r="O333" i="145"/>
  <c r="N333" i="145"/>
  <c r="M333" i="145"/>
  <c r="I333" i="145"/>
  <c r="H333" i="145"/>
  <c r="G333" i="145"/>
  <c r="F333" i="145"/>
  <c r="E333" i="145"/>
  <c r="D333" i="145"/>
  <c r="R332" i="145"/>
  <c r="Q332" i="145"/>
  <c r="P332" i="145"/>
  <c r="O332" i="145"/>
  <c r="N332" i="145"/>
  <c r="M332" i="145"/>
  <c r="I332" i="145"/>
  <c r="H332" i="145"/>
  <c r="G332" i="145"/>
  <c r="F332" i="145"/>
  <c r="E332" i="145"/>
  <c r="D332" i="145"/>
  <c r="R331" i="145"/>
  <c r="Q331" i="145"/>
  <c r="P331" i="145"/>
  <c r="O331" i="145"/>
  <c r="N331" i="145"/>
  <c r="M331" i="145"/>
  <c r="I331" i="145"/>
  <c r="H331" i="145"/>
  <c r="G331" i="145"/>
  <c r="F331" i="145"/>
  <c r="E331" i="145"/>
  <c r="D331" i="145"/>
  <c r="R329" i="145"/>
  <c r="Q329" i="145"/>
  <c r="P329" i="145"/>
  <c r="O329" i="145"/>
  <c r="N329" i="145"/>
  <c r="M329" i="145"/>
  <c r="I329" i="145"/>
  <c r="H329" i="145"/>
  <c r="G329" i="145"/>
  <c r="F329" i="145"/>
  <c r="E329" i="145"/>
  <c r="D329" i="145"/>
  <c r="R328" i="145"/>
  <c r="Q328" i="145"/>
  <c r="P328" i="145"/>
  <c r="O328" i="145"/>
  <c r="N328" i="145"/>
  <c r="M328" i="145"/>
  <c r="I328" i="145"/>
  <c r="H328" i="145"/>
  <c r="G328" i="145"/>
  <c r="F328" i="145"/>
  <c r="E328" i="145"/>
  <c r="D328" i="145"/>
  <c r="R327" i="145"/>
  <c r="Q327" i="145"/>
  <c r="P327" i="145"/>
  <c r="O327" i="145"/>
  <c r="N327" i="145"/>
  <c r="M327" i="145"/>
  <c r="I327" i="145"/>
  <c r="H327" i="145"/>
  <c r="G327" i="145"/>
  <c r="F327" i="145"/>
  <c r="E327" i="145"/>
  <c r="D327" i="145"/>
  <c r="R326" i="145"/>
  <c r="Q326" i="145"/>
  <c r="P326" i="145"/>
  <c r="O326" i="145"/>
  <c r="N326" i="145"/>
  <c r="M326" i="145"/>
  <c r="I326" i="145"/>
  <c r="H326" i="145"/>
  <c r="G326" i="145"/>
  <c r="F326" i="145"/>
  <c r="E326" i="145"/>
  <c r="D326" i="145"/>
  <c r="R325" i="145"/>
  <c r="Q325" i="145"/>
  <c r="P325" i="145"/>
  <c r="O325" i="145"/>
  <c r="N325" i="145"/>
  <c r="M325" i="145"/>
  <c r="I325" i="145"/>
  <c r="H325" i="145"/>
  <c r="G325" i="145"/>
  <c r="F325" i="145"/>
  <c r="E325" i="145"/>
  <c r="D325" i="145"/>
  <c r="R324" i="145"/>
  <c r="Q324" i="145"/>
  <c r="P324" i="145"/>
  <c r="O324" i="145"/>
  <c r="N324" i="145"/>
  <c r="M324" i="145"/>
  <c r="I324" i="145"/>
  <c r="H324" i="145"/>
  <c r="G324" i="145"/>
  <c r="F324" i="145"/>
  <c r="E324" i="145"/>
  <c r="D324" i="145"/>
  <c r="R313" i="145"/>
  <c r="Q313" i="145"/>
  <c r="P313" i="145"/>
  <c r="O313" i="145"/>
  <c r="N313" i="145"/>
  <c r="M313" i="145"/>
  <c r="I313" i="145"/>
  <c r="H313" i="145"/>
  <c r="G313" i="145"/>
  <c r="F313" i="145"/>
  <c r="E313" i="145"/>
  <c r="D313" i="145"/>
  <c r="R306" i="145"/>
  <c r="Q306" i="145"/>
  <c r="P306" i="145"/>
  <c r="O306" i="145"/>
  <c r="N306" i="145"/>
  <c r="M306" i="145"/>
  <c r="I306" i="145"/>
  <c r="H306" i="145"/>
  <c r="G306" i="145"/>
  <c r="F306" i="145"/>
  <c r="E306" i="145"/>
  <c r="D306" i="145"/>
  <c r="R299" i="145"/>
  <c r="Q299" i="145"/>
  <c r="P299" i="145"/>
  <c r="O299" i="145"/>
  <c r="N299" i="145"/>
  <c r="M299" i="145"/>
  <c r="I299" i="145"/>
  <c r="H299" i="145"/>
  <c r="G299" i="145"/>
  <c r="F299" i="145"/>
  <c r="E299" i="145"/>
  <c r="D299" i="145"/>
  <c r="R292" i="145"/>
  <c r="Q292" i="145"/>
  <c r="P292" i="145"/>
  <c r="O292" i="145"/>
  <c r="N292" i="145"/>
  <c r="M292" i="145"/>
  <c r="I292" i="145"/>
  <c r="H292" i="145"/>
  <c r="G292" i="145"/>
  <c r="F292" i="145"/>
  <c r="E292" i="145"/>
  <c r="D292" i="145"/>
  <c r="R285" i="145"/>
  <c r="Q285" i="145"/>
  <c r="P285" i="145"/>
  <c r="O285" i="145"/>
  <c r="N285" i="145"/>
  <c r="M285" i="145"/>
  <c r="I285" i="145"/>
  <c r="H285" i="145"/>
  <c r="G285" i="145"/>
  <c r="F285" i="145"/>
  <c r="E285" i="145"/>
  <c r="D285" i="145"/>
  <c r="R278" i="145"/>
  <c r="Q278" i="145"/>
  <c r="P278" i="145"/>
  <c r="O278" i="145"/>
  <c r="N278" i="145"/>
  <c r="M278" i="145"/>
  <c r="I278" i="145"/>
  <c r="H278" i="145"/>
  <c r="G278" i="145"/>
  <c r="F278" i="145"/>
  <c r="E278" i="145"/>
  <c r="D278" i="145"/>
  <c r="R271" i="145"/>
  <c r="Q271" i="145"/>
  <c r="P271" i="145"/>
  <c r="O271" i="145"/>
  <c r="N271" i="145"/>
  <c r="M271" i="145"/>
  <c r="I271" i="145"/>
  <c r="H271" i="145"/>
  <c r="G271" i="145"/>
  <c r="F271" i="145"/>
  <c r="E271" i="145"/>
  <c r="D271" i="145"/>
  <c r="R264" i="145"/>
  <c r="Q264" i="145"/>
  <c r="P264" i="145"/>
  <c r="O264" i="145"/>
  <c r="N264" i="145"/>
  <c r="M264" i="145"/>
  <c r="I264" i="145"/>
  <c r="H264" i="145"/>
  <c r="G264" i="145"/>
  <c r="F264" i="145"/>
  <c r="E264" i="145"/>
  <c r="D264" i="145"/>
  <c r="R257" i="145"/>
  <c r="Q257" i="145"/>
  <c r="P257" i="145"/>
  <c r="O257" i="145"/>
  <c r="N257" i="145"/>
  <c r="M257" i="145"/>
  <c r="I257" i="145"/>
  <c r="H257" i="145"/>
  <c r="G257" i="145"/>
  <c r="F257" i="145"/>
  <c r="E257" i="145"/>
  <c r="D257" i="145"/>
  <c r="R250" i="145"/>
  <c r="Q250" i="145"/>
  <c r="P250" i="145"/>
  <c r="O250" i="145"/>
  <c r="N250" i="145"/>
  <c r="M250" i="145"/>
  <c r="I250" i="145"/>
  <c r="H250" i="145"/>
  <c r="G250" i="145"/>
  <c r="F250" i="145"/>
  <c r="E250" i="145"/>
  <c r="D250" i="145"/>
  <c r="R240" i="145"/>
  <c r="Q240" i="145"/>
  <c r="P240" i="145"/>
  <c r="O240" i="145"/>
  <c r="N240" i="145"/>
  <c r="M240" i="145"/>
  <c r="I240" i="145"/>
  <c r="H240" i="145"/>
  <c r="G240" i="145"/>
  <c r="F240" i="145"/>
  <c r="E240" i="145"/>
  <c r="D240" i="145"/>
  <c r="R233" i="145"/>
  <c r="Q233" i="145"/>
  <c r="P233" i="145"/>
  <c r="O233" i="145"/>
  <c r="N233" i="145"/>
  <c r="M233" i="145"/>
  <c r="I233" i="145"/>
  <c r="H233" i="145"/>
  <c r="G233" i="145"/>
  <c r="F233" i="145"/>
  <c r="E233" i="145"/>
  <c r="D233" i="145"/>
  <c r="R226" i="145"/>
  <c r="Q226" i="145"/>
  <c r="P226" i="145"/>
  <c r="O226" i="145"/>
  <c r="N226" i="145"/>
  <c r="M226" i="145"/>
  <c r="I226" i="145"/>
  <c r="H226" i="145"/>
  <c r="G226" i="145"/>
  <c r="F226" i="145"/>
  <c r="E226" i="145"/>
  <c r="D226" i="145"/>
  <c r="R219" i="145"/>
  <c r="Q219" i="145"/>
  <c r="P219" i="145"/>
  <c r="O219" i="145"/>
  <c r="N219" i="145"/>
  <c r="M219" i="145"/>
  <c r="I219" i="145"/>
  <c r="H219" i="145"/>
  <c r="G219" i="145"/>
  <c r="F219" i="145"/>
  <c r="E219" i="145"/>
  <c r="D219" i="145"/>
  <c r="R212" i="145"/>
  <c r="Q212" i="145"/>
  <c r="P212" i="145"/>
  <c r="O212" i="145"/>
  <c r="N212" i="145"/>
  <c r="M212" i="145"/>
  <c r="I212" i="145"/>
  <c r="H212" i="145"/>
  <c r="G212" i="145"/>
  <c r="F212" i="145"/>
  <c r="E212" i="145"/>
  <c r="D212" i="145"/>
  <c r="R205" i="145"/>
  <c r="Q205" i="145"/>
  <c r="P205" i="145"/>
  <c r="O205" i="145"/>
  <c r="N205" i="145"/>
  <c r="M205" i="145"/>
  <c r="I205" i="145"/>
  <c r="H205" i="145"/>
  <c r="G205" i="145"/>
  <c r="F205" i="145"/>
  <c r="E205" i="145"/>
  <c r="D205" i="145"/>
  <c r="R198" i="145"/>
  <c r="Q198" i="145"/>
  <c r="P198" i="145"/>
  <c r="O198" i="145"/>
  <c r="N198" i="145"/>
  <c r="M198" i="145"/>
  <c r="I198" i="145"/>
  <c r="H198" i="145"/>
  <c r="G198" i="145"/>
  <c r="F198" i="145"/>
  <c r="E198" i="145"/>
  <c r="D198" i="145"/>
  <c r="R191" i="145"/>
  <c r="Q191" i="145"/>
  <c r="P191" i="145"/>
  <c r="O191" i="145"/>
  <c r="N191" i="145"/>
  <c r="M191" i="145"/>
  <c r="I191" i="145"/>
  <c r="H191" i="145"/>
  <c r="G191" i="145"/>
  <c r="F191" i="145"/>
  <c r="E191" i="145"/>
  <c r="D191" i="145"/>
  <c r="R184" i="145"/>
  <c r="Q184" i="145"/>
  <c r="P184" i="145"/>
  <c r="O184" i="145"/>
  <c r="N184" i="145"/>
  <c r="M184" i="145"/>
  <c r="I184" i="145"/>
  <c r="H184" i="145"/>
  <c r="G184" i="145"/>
  <c r="F184" i="145"/>
  <c r="E184" i="145"/>
  <c r="D184" i="145"/>
  <c r="R177" i="145"/>
  <c r="Q177" i="145"/>
  <c r="P177" i="145"/>
  <c r="O177" i="145"/>
  <c r="N177" i="145"/>
  <c r="M177" i="145"/>
  <c r="I177" i="145"/>
  <c r="H177" i="145"/>
  <c r="G177" i="145"/>
  <c r="F177" i="145"/>
  <c r="E177" i="145"/>
  <c r="D177" i="145"/>
  <c r="R166" i="145"/>
  <c r="Q166" i="145"/>
  <c r="P166" i="145"/>
  <c r="O166" i="145"/>
  <c r="N166" i="145"/>
  <c r="M166" i="145"/>
  <c r="I166" i="145"/>
  <c r="H166" i="145"/>
  <c r="G166" i="145"/>
  <c r="F166" i="145"/>
  <c r="E166" i="145"/>
  <c r="D166" i="145"/>
  <c r="R165" i="145"/>
  <c r="Q165" i="145"/>
  <c r="P165" i="145"/>
  <c r="O165" i="145"/>
  <c r="N165" i="145"/>
  <c r="M165" i="145"/>
  <c r="I165" i="145"/>
  <c r="H165" i="145"/>
  <c r="G165" i="145"/>
  <c r="F165" i="145"/>
  <c r="E165" i="145"/>
  <c r="D165" i="145"/>
  <c r="R164" i="145"/>
  <c r="Q164" i="145"/>
  <c r="P164" i="145"/>
  <c r="O164" i="145"/>
  <c r="N164" i="145"/>
  <c r="M164" i="145"/>
  <c r="I164" i="145"/>
  <c r="H164" i="145"/>
  <c r="G164" i="145"/>
  <c r="F164" i="145"/>
  <c r="E164" i="145"/>
  <c r="D164" i="145"/>
  <c r="R163" i="145"/>
  <c r="Q163" i="145"/>
  <c r="P163" i="145"/>
  <c r="O163" i="145"/>
  <c r="N163" i="145"/>
  <c r="M163" i="145"/>
  <c r="I163" i="145"/>
  <c r="H163" i="145"/>
  <c r="G163" i="145"/>
  <c r="F163" i="145"/>
  <c r="E163" i="145"/>
  <c r="D163" i="145"/>
  <c r="R162" i="145"/>
  <c r="Q162" i="145"/>
  <c r="P162" i="145"/>
  <c r="O162" i="145"/>
  <c r="N162" i="145"/>
  <c r="M162" i="145"/>
  <c r="I162" i="145"/>
  <c r="H162" i="145"/>
  <c r="G162" i="145"/>
  <c r="F162" i="145"/>
  <c r="E162" i="145"/>
  <c r="D162" i="145"/>
  <c r="R161" i="145"/>
  <c r="Q161" i="145"/>
  <c r="P161" i="145"/>
  <c r="O161" i="145"/>
  <c r="N161" i="145"/>
  <c r="M161" i="145"/>
  <c r="I161" i="145"/>
  <c r="H161" i="145"/>
  <c r="G161" i="145"/>
  <c r="F161" i="145"/>
  <c r="E161" i="145"/>
  <c r="D161" i="145"/>
  <c r="R159" i="145"/>
  <c r="Q159" i="145"/>
  <c r="P159" i="145"/>
  <c r="O159" i="145"/>
  <c r="N159" i="145"/>
  <c r="M159" i="145"/>
  <c r="I159" i="145"/>
  <c r="H159" i="145"/>
  <c r="G159" i="145"/>
  <c r="F159" i="145"/>
  <c r="E159" i="145"/>
  <c r="D159" i="145"/>
  <c r="R158" i="145"/>
  <c r="Q158" i="145"/>
  <c r="P158" i="145"/>
  <c r="O158" i="145"/>
  <c r="N158" i="145"/>
  <c r="M158" i="145"/>
  <c r="I158" i="145"/>
  <c r="H158" i="145"/>
  <c r="G158" i="145"/>
  <c r="F158" i="145"/>
  <c r="E158" i="145"/>
  <c r="D158" i="145"/>
  <c r="R157" i="145"/>
  <c r="Q157" i="145"/>
  <c r="P157" i="145"/>
  <c r="O157" i="145"/>
  <c r="N157" i="145"/>
  <c r="M157" i="145"/>
  <c r="I157" i="145"/>
  <c r="H157" i="145"/>
  <c r="G157" i="145"/>
  <c r="F157" i="145"/>
  <c r="E157" i="145"/>
  <c r="D157" i="145"/>
  <c r="R156" i="145"/>
  <c r="Q156" i="145"/>
  <c r="P156" i="145"/>
  <c r="O156" i="145"/>
  <c r="N156" i="145"/>
  <c r="M156" i="145"/>
  <c r="I156" i="145"/>
  <c r="H156" i="145"/>
  <c r="G156" i="145"/>
  <c r="F156" i="145"/>
  <c r="E156" i="145"/>
  <c r="D156" i="145"/>
  <c r="R155" i="145"/>
  <c r="Q155" i="145"/>
  <c r="P155" i="145"/>
  <c r="O155" i="145"/>
  <c r="N155" i="145"/>
  <c r="M155" i="145"/>
  <c r="I155" i="145"/>
  <c r="H155" i="145"/>
  <c r="G155" i="145"/>
  <c r="F155" i="145"/>
  <c r="E155" i="145"/>
  <c r="D155" i="145"/>
  <c r="R154" i="145"/>
  <c r="Q154" i="145"/>
  <c r="P154" i="145"/>
  <c r="O154" i="145"/>
  <c r="N154" i="145"/>
  <c r="M154" i="145"/>
  <c r="I154" i="145"/>
  <c r="H154" i="145"/>
  <c r="G154" i="145"/>
  <c r="F154" i="145"/>
  <c r="E154" i="145"/>
  <c r="D154" i="145"/>
  <c r="R143" i="145"/>
  <c r="Q143" i="145"/>
  <c r="P143" i="145"/>
  <c r="O143" i="145"/>
  <c r="N143" i="145"/>
  <c r="M143" i="145"/>
  <c r="I143" i="145"/>
  <c r="H143" i="145"/>
  <c r="G143" i="145"/>
  <c r="F143" i="145"/>
  <c r="E143" i="145"/>
  <c r="D143" i="145"/>
  <c r="R136" i="145"/>
  <c r="Q136" i="145"/>
  <c r="P136" i="145"/>
  <c r="O136" i="145"/>
  <c r="N136" i="145"/>
  <c r="M136" i="145"/>
  <c r="I136" i="145"/>
  <c r="H136" i="145"/>
  <c r="G136" i="145"/>
  <c r="F136" i="145"/>
  <c r="E136" i="145"/>
  <c r="D136" i="145"/>
  <c r="R129" i="145"/>
  <c r="Q129" i="145"/>
  <c r="P129" i="145"/>
  <c r="O129" i="145"/>
  <c r="N129" i="145"/>
  <c r="M129" i="145"/>
  <c r="I129" i="145"/>
  <c r="H129" i="145"/>
  <c r="G129" i="145"/>
  <c r="F129" i="145"/>
  <c r="E129" i="145"/>
  <c r="D129" i="145"/>
  <c r="R122" i="145"/>
  <c r="Q122" i="145"/>
  <c r="P122" i="145"/>
  <c r="O122" i="145"/>
  <c r="N122" i="145"/>
  <c r="M122" i="145"/>
  <c r="I122" i="145"/>
  <c r="H122" i="145"/>
  <c r="G122" i="145"/>
  <c r="F122" i="145"/>
  <c r="E122" i="145"/>
  <c r="D122" i="145"/>
  <c r="R115" i="145"/>
  <c r="Q115" i="145"/>
  <c r="P115" i="145"/>
  <c r="O115" i="145"/>
  <c r="N115" i="145"/>
  <c r="M115" i="145"/>
  <c r="I115" i="145"/>
  <c r="H115" i="145"/>
  <c r="G115" i="145"/>
  <c r="F115" i="145"/>
  <c r="E115" i="145"/>
  <c r="D115" i="145"/>
  <c r="R108" i="145"/>
  <c r="Q108" i="145"/>
  <c r="P108" i="145"/>
  <c r="O108" i="145"/>
  <c r="N108" i="145"/>
  <c r="M108" i="145"/>
  <c r="I108" i="145"/>
  <c r="H108" i="145"/>
  <c r="G108" i="145"/>
  <c r="F108" i="145"/>
  <c r="E108" i="145"/>
  <c r="D108" i="145"/>
  <c r="R101" i="145"/>
  <c r="Q101" i="145"/>
  <c r="P101" i="145"/>
  <c r="O101" i="145"/>
  <c r="N101" i="145"/>
  <c r="M101" i="145"/>
  <c r="I101" i="145"/>
  <c r="H101" i="145"/>
  <c r="G101" i="145"/>
  <c r="F101" i="145"/>
  <c r="E101" i="145"/>
  <c r="D101" i="145"/>
  <c r="R94" i="145"/>
  <c r="Q94" i="145"/>
  <c r="P94" i="145"/>
  <c r="O94" i="145"/>
  <c r="N94" i="145"/>
  <c r="M94" i="145"/>
  <c r="I94" i="145"/>
  <c r="H94" i="145"/>
  <c r="G94" i="145"/>
  <c r="F94" i="145"/>
  <c r="E94" i="145"/>
  <c r="D94" i="145"/>
  <c r="R87" i="145"/>
  <c r="Q87" i="145"/>
  <c r="P87" i="145"/>
  <c r="O87" i="145"/>
  <c r="N87" i="145"/>
  <c r="M87" i="145"/>
  <c r="I87" i="145"/>
  <c r="H87" i="145"/>
  <c r="G87" i="145"/>
  <c r="F87" i="145"/>
  <c r="E87" i="145"/>
  <c r="D87" i="145"/>
  <c r="R80" i="145"/>
  <c r="Q80" i="145"/>
  <c r="P80" i="145"/>
  <c r="O80" i="145"/>
  <c r="N80" i="145"/>
  <c r="M80" i="145"/>
  <c r="I80" i="145"/>
  <c r="H80" i="145"/>
  <c r="G80" i="145"/>
  <c r="F80" i="145"/>
  <c r="E80" i="145"/>
  <c r="D80" i="145"/>
  <c r="R70" i="145"/>
  <c r="Q70" i="145"/>
  <c r="P70" i="145"/>
  <c r="O70" i="145"/>
  <c r="N70" i="145"/>
  <c r="M70" i="145"/>
  <c r="I70" i="145"/>
  <c r="H70" i="145"/>
  <c r="G70" i="145"/>
  <c r="F70" i="145"/>
  <c r="E70" i="145"/>
  <c r="D70" i="145"/>
  <c r="R63" i="145"/>
  <c r="Q63" i="145"/>
  <c r="P63" i="145"/>
  <c r="O63" i="145"/>
  <c r="N63" i="145"/>
  <c r="M63" i="145"/>
  <c r="I63" i="145"/>
  <c r="H63" i="145"/>
  <c r="G63" i="145"/>
  <c r="F63" i="145"/>
  <c r="E63" i="145"/>
  <c r="D63" i="145"/>
  <c r="R56" i="145"/>
  <c r="Q56" i="145"/>
  <c r="P56" i="145"/>
  <c r="O56" i="145"/>
  <c r="N56" i="145"/>
  <c r="M56" i="145"/>
  <c r="I56" i="145"/>
  <c r="H56" i="145"/>
  <c r="G56" i="145"/>
  <c r="F56" i="145"/>
  <c r="E56" i="145"/>
  <c r="D56" i="145"/>
  <c r="R49" i="145"/>
  <c r="Q49" i="145"/>
  <c r="P49" i="145"/>
  <c r="O49" i="145"/>
  <c r="N49" i="145"/>
  <c r="M49" i="145"/>
  <c r="I49" i="145"/>
  <c r="H49" i="145"/>
  <c r="G49" i="145"/>
  <c r="F49" i="145"/>
  <c r="E49" i="145"/>
  <c r="D49" i="145"/>
  <c r="R42" i="145"/>
  <c r="Q42" i="145"/>
  <c r="P42" i="145"/>
  <c r="O42" i="145"/>
  <c r="N42" i="145"/>
  <c r="M42" i="145"/>
  <c r="I42" i="145"/>
  <c r="H42" i="145"/>
  <c r="G42" i="145"/>
  <c r="F42" i="145"/>
  <c r="E42" i="145"/>
  <c r="D42" i="145"/>
  <c r="R35" i="145"/>
  <c r="Q35" i="145"/>
  <c r="P35" i="145"/>
  <c r="O35" i="145"/>
  <c r="N35" i="145"/>
  <c r="M35" i="145"/>
  <c r="I35" i="145"/>
  <c r="H35" i="145"/>
  <c r="G35" i="145"/>
  <c r="F35" i="145"/>
  <c r="E35" i="145"/>
  <c r="D35" i="145"/>
  <c r="R28" i="145"/>
  <c r="Q28" i="145"/>
  <c r="P28" i="145"/>
  <c r="O28" i="145"/>
  <c r="N28" i="145"/>
  <c r="M28" i="145"/>
  <c r="I28" i="145"/>
  <c r="H28" i="145"/>
  <c r="G28" i="145"/>
  <c r="F28" i="145"/>
  <c r="E28" i="145"/>
  <c r="D28" i="145"/>
  <c r="R21" i="145"/>
  <c r="Q21" i="145"/>
  <c r="P21" i="145"/>
  <c r="O21" i="145"/>
  <c r="N21" i="145"/>
  <c r="M21" i="145"/>
  <c r="I21" i="145"/>
  <c r="H21" i="145"/>
  <c r="G21" i="145"/>
  <c r="F21" i="145"/>
  <c r="E21" i="145"/>
  <c r="D21" i="145"/>
  <c r="R14" i="145"/>
  <c r="Q14" i="145"/>
  <c r="P14" i="145"/>
  <c r="O14" i="145"/>
  <c r="N14" i="145"/>
  <c r="M14" i="145"/>
  <c r="I14" i="145"/>
  <c r="H14" i="145"/>
  <c r="G14" i="145"/>
  <c r="F14" i="145"/>
  <c r="E14" i="145"/>
  <c r="D14" i="145"/>
  <c r="R7" i="145"/>
  <c r="Q7" i="145"/>
  <c r="P7" i="145"/>
  <c r="O7" i="145"/>
  <c r="N7" i="145"/>
  <c r="M7" i="145"/>
  <c r="I7" i="145"/>
  <c r="H7" i="145"/>
  <c r="G7" i="145"/>
  <c r="F7" i="145"/>
  <c r="E7" i="145"/>
  <c r="D7" i="145"/>
  <c r="P189" i="144"/>
  <c r="O189" i="144"/>
  <c r="N189" i="144"/>
  <c r="M189" i="144"/>
  <c r="L189" i="144"/>
  <c r="H189" i="144"/>
  <c r="G189" i="144"/>
  <c r="F189" i="144"/>
  <c r="E189" i="144"/>
  <c r="D189" i="144"/>
  <c r="P188" i="144"/>
  <c r="O188" i="144"/>
  <c r="N188" i="144"/>
  <c r="M188" i="144"/>
  <c r="L188" i="144"/>
  <c r="H188" i="144"/>
  <c r="G188" i="144"/>
  <c r="F188" i="144"/>
  <c r="E188" i="144"/>
  <c r="D188" i="144"/>
  <c r="P187" i="144"/>
  <c r="O187" i="144"/>
  <c r="N187" i="144"/>
  <c r="M187" i="144"/>
  <c r="L187" i="144"/>
  <c r="H187" i="144"/>
  <c r="G187" i="144"/>
  <c r="F187" i="144"/>
  <c r="E187" i="144"/>
  <c r="D187" i="144"/>
  <c r="P186" i="144"/>
  <c r="O186" i="144"/>
  <c r="N186" i="144"/>
  <c r="M186" i="144"/>
  <c r="L186" i="144"/>
  <c r="H186" i="144"/>
  <c r="G186" i="144"/>
  <c r="F186" i="144"/>
  <c r="E186" i="144"/>
  <c r="D186" i="144"/>
  <c r="P179" i="144"/>
  <c r="O179" i="144"/>
  <c r="N179" i="144"/>
  <c r="M179" i="144"/>
  <c r="L179" i="144"/>
  <c r="H179" i="144"/>
  <c r="G179" i="144"/>
  <c r="F179" i="144"/>
  <c r="E179" i="144"/>
  <c r="D179" i="144"/>
  <c r="P174" i="144"/>
  <c r="O174" i="144"/>
  <c r="N174" i="144"/>
  <c r="M174" i="144"/>
  <c r="L174" i="144"/>
  <c r="H174" i="144"/>
  <c r="G174" i="144"/>
  <c r="F174" i="144"/>
  <c r="E174" i="144"/>
  <c r="D174" i="144"/>
  <c r="P169" i="144"/>
  <c r="O169" i="144"/>
  <c r="N169" i="144"/>
  <c r="M169" i="144"/>
  <c r="L169" i="144"/>
  <c r="H169" i="144"/>
  <c r="G169" i="144"/>
  <c r="F169" i="144"/>
  <c r="E169" i="144"/>
  <c r="D169" i="144"/>
  <c r="P164" i="144"/>
  <c r="O164" i="144"/>
  <c r="N164" i="144"/>
  <c r="M164" i="144"/>
  <c r="L164" i="144"/>
  <c r="H164" i="144"/>
  <c r="G164" i="144"/>
  <c r="F164" i="144"/>
  <c r="E164" i="144"/>
  <c r="D164" i="144"/>
  <c r="P159" i="144"/>
  <c r="O159" i="144"/>
  <c r="N159" i="144"/>
  <c r="M159" i="144"/>
  <c r="L159" i="144"/>
  <c r="H159" i="144"/>
  <c r="G159" i="144"/>
  <c r="F159" i="144"/>
  <c r="E159" i="144"/>
  <c r="D159" i="144"/>
  <c r="P154" i="144"/>
  <c r="O154" i="144"/>
  <c r="N154" i="144"/>
  <c r="M154" i="144"/>
  <c r="L154" i="144"/>
  <c r="H154" i="144"/>
  <c r="G154" i="144"/>
  <c r="F154" i="144"/>
  <c r="E154" i="144"/>
  <c r="D154" i="144"/>
  <c r="P149" i="144"/>
  <c r="O149" i="144"/>
  <c r="N149" i="144"/>
  <c r="M149" i="144"/>
  <c r="L149" i="144"/>
  <c r="H149" i="144"/>
  <c r="G149" i="144"/>
  <c r="F149" i="144"/>
  <c r="E149" i="144"/>
  <c r="D149" i="144"/>
  <c r="P144" i="144"/>
  <c r="O144" i="144"/>
  <c r="N144" i="144"/>
  <c r="M144" i="144"/>
  <c r="L144" i="144"/>
  <c r="H144" i="144"/>
  <c r="G144" i="144"/>
  <c r="F144" i="144"/>
  <c r="E144" i="144"/>
  <c r="D144" i="144"/>
  <c r="P139" i="144"/>
  <c r="O139" i="144"/>
  <c r="N139" i="144"/>
  <c r="M139" i="144"/>
  <c r="L139" i="144"/>
  <c r="H139" i="144"/>
  <c r="G139" i="144"/>
  <c r="F139" i="144"/>
  <c r="E139" i="144"/>
  <c r="D139" i="144"/>
  <c r="P134" i="144"/>
  <c r="O134" i="144"/>
  <c r="N134" i="144"/>
  <c r="M134" i="144"/>
  <c r="L134" i="144"/>
  <c r="H134" i="144"/>
  <c r="G134" i="144"/>
  <c r="F134" i="144"/>
  <c r="E134" i="144"/>
  <c r="D134" i="144"/>
  <c r="P125" i="144"/>
  <c r="O125" i="144"/>
  <c r="N125" i="144"/>
  <c r="M125" i="144"/>
  <c r="L125" i="144"/>
  <c r="H125" i="144"/>
  <c r="G125" i="144"/>
  <c r="F125" i="144"/>
  <c r="E125" i="144"/>
  <c r="D125" i="144"/>
  <c r="P124" i="144"/>
  <c r="O124" i="144"/>
  <c r="N124" i="144"/>
  <c r="M124" i="144"/>
  <c r="L124" i="144"/>
  <c r="H124" i="144"/>
  <c r="G124" i="144"/>
  <c r="F124" i="144"/>
  <c r="E124" i="144"/>
  <c r="D124" i="144"/>
  <c r="P123" i="144"/>
  <c r="O123" i="144"/>
  <c r="N123" i="144"/>
  <c r="M123" i="144"/>
  <c r="L123" i="144"/>
  <c r="H123" i="144"/>
  <c r="G123" i="144"/>
  <c r="F123" i="144"/>
  <c r="E123" i="144"/>
  <c r="D123" i="144"/>
  <c r="P122" i="144"/>
  <c r="O122" i="144"/>
  <c r="N122" i="144"/>
  <c r="M122" i="144"/>
  <c r="L122" i="144"/>
  <c r="H122" i="144"/>
  <c r="G122" i="144"/>
  <c r="F122" i="144"/>
  <c r="E122" i="144"/>
  <c r="D122" i="144"/>
  <c r="P115" i="144"/>
  <c r="O115" i="144"/>
  <c r="N115" i="144"/>
  <c r="M115" i="144"/>
  <c r="L115" i="144"/>
  <c r="H115" i="144"/>
  <c r="G115" i="144"/>
  <c r="F115" i="144"/>
  <c r="E115" i="144"/>
  <c r="D115" i="144"/>
  <c r="P110" i="144"/>
  <c r="O110" i="144"/>
  <c r="N110" i="144"/>
  <c r="M110" i="144"/>
  <c r="L110" i="144"/>
  <c r="H110" i="144"/>
  <c r="G110" i="144"/>
  <c r="F110" i="144"/>
  <c r="E110" i="144"/>
  <c r="D110" i="144"/>
  <c r="P105" i="144"/>
  <c r="O105" i="144"/>
  <c r="N105" i="144"/>
  <c r="M105" i="144"/>
  <c r="L105" i="144"/>
  <c r="H105" i="144"/>
  <c r="G105" i="144"/>
  <c r="F105" i="144"/>
  <c r="E105" i="144"/>
  <c r="D105" i="144"/>
  <c r="P100" i="144"/>
  <c r="O100" i="144"/>
  <c r="N100" i="144"/>
  <c r="M100" i="144"/>
  <c r="L100" i="144"/>
  <c r="H100" i="144"/>
  <c r="G100" i="144"/>
  <c r="F100" i="144"/>
  <c r="E100" i="144"/>
  <c r="D100" i="144"/>
  <c r="P95" i="144"/>
  <c r="O95" i="144"/>
  <c r="N95" i="144"/>
  <c r="M95" i="144"/>
  <c r="L95" i="144"/>
  <c r="H95" i="144"/>
  <c r="G95" i="144"/>
  <c r="F95" i="144"/>
  <c r="E95" i="144"/>
  <c r="D95" i="144"/>
  <c r="P90" i="144"/>
  <c r="O90" i="144"/>
  <c r="N90" i="144"/>
  <c r="M90" i="144"/>
  <c r="L90" i="144"/>
  <c r="H90" i="144"/>
  <c r="G90" i="144"/>
  <c r="F90" i="144"/>
  <c r="E90" i="144"/>
  <c r="D90" i="144"/>
  <c r="P85" i="144"/>
  <c r="O85" i="144"/>
  <c r="N85" i="144"/>
  <c r="M85" i="144"/>
  <c r="L85" i="144"/>
  <c r="H85" i="144"/>
  <c r="G85" i="144"/>
  <c r="F85" i="144"/>
  <c r="E85" i="144"/>
  <c r="D85" i="144"/>
  <c r="P80" i="144"/>
  <c r="O80" i="144"/>
  <c r="N80" i="144"/>
  <c r="M80" i="144"/>
  <c r="L80" i="144"/>
  <c r="H80" i="144"/>
  <c r="G80" i="144"/>
  <c r="F80" i="144"/>
  <c r="E80" i="144"/>
  <c r="D80" i="144"/>
  <c r="P75" i="144"/>
  <c r="O75" i="144"/>
  <c r="N75" i="144"/>
  <c r="M75" i="144"/>
  <c r="L75" i="144"/>
  <c r="H75" i="144"/>
  <c r="G75" i="144"/>
  <c r="F75" i="144"/>
  <c r="E75" i="144"/>
  <c r="D75" i="144"/>
  <c r="P70" i="144"/>
  <c r="O70" i="144"/>
  <c r="N70" i="144"/>
  <c r="M70" i="144"/>
  <c r="L70" i="144"/>
  <c r="H70" i="144"/>
  <c r="G70" i="144"/>
  <c r="F70" i="144"/>
  <c r="E70" i="144"/>
  <c r="D70" i="144"/>
  <c r="P62" i="144"/>
  <c r="O62" i="144"/>
  <c r="N62" i="144"/>
  <c r="M62" i="144"/>
  <c r="L62" i="144"/>
  <c r="H62" i="144"/>
  <c r="G62" i="144"/>
  <c r="F62" i="144"/>
  <c r="E62" i="144"/>
  <c r="D62" i="144"/>
  <c r="P61" i="144"/>
  <c r="O61" i="144"/>
  <c r="N61" i="144"/>
  <c r="M61" i="144"/>
  <c r="L61" i="144"/>
  <c r="H61" i="144"/>
  <c r="G61" i="144"/>
  <c r="F61" i="144"/>
  <c r="E61" i="144"/>
  <c r="D61" i="144"/>
  <c r="P60" i="144"/>
  <c r="O60" i="144"/>
  <c r="N60" i="144"/>
  <c r="M60" i="144"/>
  <c r="L60" i="144"/>
  <c r="H60" i="144"/>
  <c r="G60" i="144"/>
  <c r="F60" i="144"/>
  <c r="E60" i="144"/>
  <c r="D60" i="144"/>
  <c r="P59" i="144"/>
  <c r="O59" i="144"/>
  <c r="N59" i="144"/>
  <c r="M59" i="144"/>
  <c r="L59" i="144"/>
  <c r="H59" i="144"/>
  <c r="G59" i="144"/>
  <c r="F59" i="144"/>
  <c r="E59" i="144"/>
  <c r="D59" i="144"/>
  <c r="P52" i="144"/>
  <c r="O52" i="144"/>
  <c r="N52" i="144"/>
  <c r="M52" i="144"/>
  <c r="L52" i="144"/>
  <c r="H52" i="144"/>
  <c r="G52" i="144"/>
  <c r="F52" i="144"/>
  <c r="E52" i="144"/>
  <c r="D52" i="144"/>
  <c r="P47" i="144"/>
  <c r="O47" i="144"/>
  <c r="N47" i="144"/>
  <c r="M47" i="144"/>
  <c r="L47" i="144"/>
  <c r="H47" i="144"/>
  <c r="G47" i="144"/>
  <c r="F47" i="144"/>
  <c r="E47" i="144"/>
  <c r="D47" i="144"/>
  <c r="P42" i="144"/>
  <c r="O42" i="144"/>
  <c r="N42" i="144"/>
  <c r="M42" i="144"/>
  <c r="L42" i="144"/>
  <c r="H42" i="144"/>
  <c r="G42" i="144"/>
  <c r="F42" i="144"/>
  <c r="E42" i="144"/>
  <c r="D42" i="144"/>
  <c r="P37" i="144"/>
  <c r="O37" i="144"/>
  <c r="N37" i="144"/>
  <c r="M37" i="144"/>
  <c r="L37" i="144"/>
  <c r="H37" i="144"/>
  <c r="G37" i="144"/>
  <c r="F37" i="144"/>
  <c r="E37" i="144"/>
  <c r="D37" i="144"/>
  <c r="P32" i="144"/>
  <c r="O32" i="144"/>
  <c r="N32" i="144"/>
  <c r="M32" i="144"/>
  <c r="L32" i="144"/>
  <c r="H32" i="144"/>
  <c r="G32" i="144"/>
  <c r="F32" i="144"/>
  <c r="E32" i="144"/>
  <c r="D32" i="144"/>
  <c r="P27" i="144"/>
  <c r="O27" i="144"/>
  <c r="N27" i="144"/>
  <c r="M27" i="144"/>
  <c r="L27" i="144"/>
  <c r="H27" i="144"/>
  <c r="G27" i="144"/>
  <c r="F27" i="144"/>
  <c r="E27" i="144"/>
  <c r="D27" i="144"/>
  <c r="P22" i="144"/>
  <c r="O22" i="144"/>
  <c r="N22" i="144"/>
  <c r="M22" i="144"/>
  <c r="L22" i="144"/>
  <c r="H22" i="144"/>
  <c r="G22" i="144"/>
  <c r="F22" i="144"/>
  <c r="E22" i="144"/>
  <c r="D22" i="144"/>
  <c r="P17" i="144"/>
  <c r="O17" i="144"/>
  <c r="N17" i="144"/>
  <c r="M17" i="144"/>
  <c r="L17" i="144"/>
  <c r="H17" i="144"/>
  <c r="G17" i="144"/>
  <c r="F17" i="144"/>
  <c r="E17" i="144"/>
  <c r="D17" i="144"/>
  <c r="P12" i="144"/>
  <c r="O12" i="144"/>
  <c r="N12" i="144"/>
  <c r="M12" i="144"/>
  <c r="L12" i="144"/>
  <c r="H12" i="144"/>
  <c r="G12" i="144"/>
  <c r="F12" i="144"/>
  <c r="E12" i="144"/>
  <c r="D12" i="144"/>
  <c r="P7" i="144"/>
  <c r="O7" i="144"/>
  <c r="N7" i="144"/>
  <c r="M7" i="144"/>
  <c r="L7" i="144"/>
  <c r="H7" i="144"/>
  <c r="G7" i="144"/>
  <c r="F7" i="144"/>
  <c r="E7" i="144"/>
  <c r="D7" i="144"/>
  <c r="R376" i="143"/>
  <c r="Q376" i="143"/>
  <c r="P376" i="143"/>
  <c r="O376" i="143"/>
  <c r="N376" i="143"/>
  <c r="M376" i="143"/>
  <c r="I376" i="143"/>
  <c r="H376" i="143"/>
  <c r="G376" i="143"/>
  <c r="F376" i="143"/>
  <c r="E376" i="143"/>
  <c r="D376" i="143"/>
  <c r="R375" i="143"/>
  <c r="Q375" i="143"/>
  <c r="P375" i="143"/>
  <c r="O375" i="143"/>
  <c r="N375" i="143"/>
  <c r="M375" i="143"/>
  <c r="I375" i="143"/>
  <c r="H375" i="143"/>
  <c r="G375" i="143"/>
  <c r="F375" i="143"/>
  <c r="E375" i="143"/>
  <c r="D375" i="143"/>
  <c r="R374" i="143"/>
  <c r="Q374" i="143"/>
  <c r="P374" i="143"/>
  <c r="O374" i="143"/>
  <c r="N374" i="143"/>
  <c r="M374" i="143"/>
  <c r="I374" i="143"/>
  <c r="H374" i="143"/>
  <c r="G374" i="143"/>
  <c r="F374" i="143"/>
  <c r="E374" i="143"/>
  <c r="D374" i="143"/>
  <c r="R373" i="143"/>
  <c r="Q373" i="143"/>
  <c r="P373" i="143"/>
  <c r="O373" i="143"/>
  <c r="N373" i="143"/>
  <c r="M373" i="143"/>
  <c r="I373" i="143"/>
  <c r="H373" i="143"/>
  <c r="G373" i="143"/>
  <c r="F373" i="143"/>
  <c r="E373" i="143"/>
  <c r="D373" i="143"/>
  <c r="R371" i="143"/>
  <c r="Q371" i="143"/>
  <c r="P371" i="143"/>
  <c r="O371" i="143"/>
  <c r="N371" i="143"/>
  <c r="M371" i="143"/>
  <c r="I371" i="143"/>
  <c r="H371" i="143"/>
  <c r="G371" i="143"/>
  <c r="F371" i="143"/>
  <c r="E371" i="143"/>
  <c r="D371" i="143"/>
  <c r="R370" i="143"/>
  <c r="Q370" i="143"/>
  <c r="P370" i="143"/>
  <c r="O370" i="143"/>
  <c r="N370" i="143"/>
  <c r="M370" i="143"/>
  <c r="I370" i="143"/>
  <c r="H370" i="143"/>
  <c r="G370" i="143"/>
  <c r="F370" i="143"/>
  <c r="E370" i="143"/>
  <c r="D370" i="143"/>
  <c r="R369" i="143"/>
  <c r="Q369" i="143"/>
  <c r="P369" i="143"/>
  <c r="O369" i="143"/>
  <c r="N369" i="143"/>
  <c r="M369" i="143"/>
  <c r="I369" i="143"/>
  <c r="H369" i="143"/>
  <c r="G369" i="143"/>
  <c r="F369" i="143"/>
  <c r="E369" i="143"/>
  <c r="D369" i="143"/>
  <c r="R368" i="143"/>
  <c r="Q368" i="143"/>
  <c r="P368" i="143"/>
  <c r="O368" i="143"/>
  <c r="N368" i="143"/>
  <c r="M368" i="143"/>
  <c r="I368" i="143"/>
  <c r="H368" i="143"/>
  <c r="G368" i="143"/>
  <c r="F368" i="143"/>
  <c r="E368" i="143"/>
  <c r="D368" i="143"/>
  <c r="R359" i="143"/>
  <c r="Q359" i="143"/>
  <c r="P359" i="143"/>
  <c r="O359" i="143"/>
  <c r="N359" i="143"/>
  <c r="M359" i="143"/>
  <c r="I359" i="143"/>
  <c r="H359" i="143"/>
  <c r="G359" i="143"/>
  <c r="F359" i="143"/>
  <c r="E359" i="143"/>
  <c r="D359" i="143"/>
  <c r="R354" i="143"/>
  <c r="Q354" i="143"/>
  <c r="P354" i="143"/>
  <c r="O354" i="143"/>
  <c r="N354" i="143"/>
  <c r="M354" i="143"/>
  <c r="I354" i="143"/>
  <c r="H354" i="143"/>
  <c r="G354" i="143"/>
  <c r="F354" i="143"/>
  <c r="E354" i="143"/>
  <c r="D354" i="143"/>
  <c r="R349" i="143"/>
  <c r="Q349" i="143"/>
  <c r="P349" i="143"/>
  <c r="O349" i="143"/>
  <c r="N349" i="143"/>
  <c r="M349" i="143"/>
  <c r="I349" i="143"/>
  <c r="H349" i="143"/>
  <c r="G349" i="143"/>
  <c r="F349" i="143"/>
  <c r="E349" i="143"/>
  <c r="D349" i="143"/>
  <c r="R344" i="143"/>
  <c r="Q344" i="143"/>
  <c r="P344" i="143"/>
  <c r="O344" i="143"/>
  <c r="N344" i="143"/>
  <c r="M344" i="143"/>
  <c r="I344" i="143"/>
  <c r="H344" i="143"/>
  <c r="G344" i="143"/>
  <c r="F344" i="143"/>
  <c r="E344" i="143"/>
  <c r="D344" i="143"/>
  <c r="R339" i="143"/>
  <c r="Q339" i="143"/>
  <c r="P339" i="143"/>
  <c r="O339" i="143"/>
  <c r="N339" i="143"/>
  <c r="M339" i="143"/>
  <c r="I339" i="143"/>
  <c r="H339" i="143"/>
  <c r="G339" i="143"/>
  <c r="F339" i="143"/>
  <c r="E339" i="143"/>
  <c r="D339" i="143"/>
  <c r="R334" i="143"/>
  <c r="Q334" i="143"/>
  <c r="P334" i="143"/>
  <c r="O334" i="143"/>
  <c r="N334" i="143"/>
  <c r="M334" i="143"/>
  <c r="I334" i="143"/>
  <c r="H334" i="143"/>
  <c r="G334" i="143"/>
  <c r="F334" i="143"/>
  <c r="E334" i="143"/>
  <c r="D334" i="143"/>
  <c r="R329" i="143"/>
  <c r="Q329" i="143"/>
  <c r="P329" i="143"/>
  <c r="O329" i="143"/>
  <c r="N329" i="143"/>
  <c r="M329" i="143"/>
  <c r="I329" i="143"/>
  <c r="H329" i="143"/>
  <c r="G329" i="143"/>
  <c r="F329" i="143"/>
  <c r="E329" i="143"/>
  <c r="D329" i="143"/>
  <c r="R324" i="143"/>
  <c r="Q324" i="143"/>
  <c r="P324" i="143"/>
  <c r="O324" i="143"/>
  <c r="N324" i="143"/>
  <c r="M324" i="143"/>
  <c r="I324" i="143"/>
  <c r="H324" i="143"/>
  <c r="G324" i="143"/>
  <c r="F324" i="143"/>
  <c r="E324" i="143"/>
  <c r="D324" i="143"/>
  <c r="R319" i="143"/>
  <c r="Q319" i="143"/>
  <c r="P319" i="143"/>
  <c r="O319" i="143"/>
  <c r="N319" i="143"/>
  <c r="M319" i="143"/>
  <c r="I319" i="143"/>
  <c r="H319" i="143"/>
  <c r="G319" i="143"/>
  <c r="F319" i="143"/>
  <c r="E319" i="143"/>
  <c r="D319" i="143"/>
  <c r="R314" i="143"/>
  <c r="Q314" i="143"/>
  <c r="P314" i="143"/>
  <c r="O314" i="143"/>
  <c r="N314" i="143"/>
  <c r="M314" i="143"/>
  <c r="I314" i="143"/>
  <c r="H314" i="143"/>
  <c r="G314" i="143"/>
  <c r="F314" i="143"/>
  <c r="E314" i="143"/>
  <c r="D314" i="143"/>
  <c r="R306" i="143"/>
  <c r="Q306" i="143"/>
  <c r="P306" i="143"/>
  <c r="O306" i="143"/>
  <c r="N306" i="143"/>
  <c r="M306" i="143"/>
  <c r="I306" i="143"/>
  <c r="H306" i="143"/>
  <c r="G306" i="143"/>
  <c r="F306" i="143"/>
  <c r="E306" i="143"/>
  <c r="D306" i="143"/>
  <c r="R301" i="143"/>
  <c r="Q301" i="143"/>
  <c r="P301" i="143"/>
  <c r="O301" i="143"/>
  <c r="N301" i="143"/>
  <c r="M301" i="143"/>
  <c r="I301" i="143"/>
  <c r="H301" i="143"/>
  <c r="G301" i="143"/>
  <c r="F301" i="143"/>
  <c r="E301" i="143"/>
  <c r="D301" i="143"/>
  <c r="R296" i="143"/>
  <c r="Q296" i="143"/>
  <c r="P296" i="143"/>
  <c r="O296" i="143"/>
  <c r="N296" i="143"/>
  <c r="M296" i="143"/>
  <c r="I296" i="143"/>
  <c r="H296" i="143"/>
  <c r="G296" i="143"/>
  <c r="F296" i="143"/>
  <c r="E296" i="143"/>
  <c r="D296" i="143"/>
  <c r="R291" i="143"/>
  <c r="Q291" i="143"/>
  <c r="P291" i="143"/>
  <c r="O291" i="143"/>
  <c r="N291" i="143"/>
  <c r="M291" i="143"/>
  <c r="I291" i="143"/>
  <c r="H291" i="143"/>
  <c r="G291" i="143"/>
  <c r="F291" i="143"/>
  <c r="E291" i="143"/>
  <c r="D291" i="143"/>
  <c r="R286" i="143"/>
  <c r="Q286" i="143"/>
  <c r="P286" i="143"/>
  <c r="O286" i="143"/>
  <c r="N286" i="143"/>
  <c r="M286" i="143"/>
  <c r="I286" i="143"/>
  <c r="H286" i="143"/>
  <c r="G286" i="143"/>
  <c r="F286" i="143"/>
  <c r="E286" i="143"/>
  <c r="D286" i="143"/>
  <c r="R281" i="143"/>
  <c r="Q281" i="143"/>
  <c r="P281" i="143"/>
  <c r="O281" i="143"/>
  <c r="N281" i="143"/>
  <c r="M281" i="143"/>
  <c r="I281" i="143"/>
  <c r="H281" i="143"/>
  <c r="G281" i="143"/>
  <c r="F281" i="143"/>
  <c r="E281" i="143"/>
  <c r="D281" i="143"/>
  <c r="R276" i="143"/>
  <c r="Q276" i="143"/>
  <c r="P276" i="143"/>
  <c r="O276" i="143"/>
  <c r="N276" i="143"/>
  <c r="M276" i="143"/>
  <c r="I276" i="143"/>
  <c r="H276" i="143"/>
  <c r="G276" i="143"/>
  <c r="F276" i="143"/>
  <c r="E276" i="143"/>
  <c r="D276" i="143"/>
  <c r="R271" i="143"/>
  <c r="Q271" i="143"/>
  <c r="P271" i="143"/>
  <c r="O271" i="143"/>
  <c r="N271" i="143"/>
  <c r="M271" i="143"/>
  <c r="I271" i="143"/>
  <c r="H271" i="143"/>
  <c r="G271" i="143"/>
  <c r="F271" i="143"/>
  <c r="E271" i="143"/>
  <c r="D271" i="143"/>
  <c r="R266" i="143"/>
  <c r="Q266" i="143"/>
  <c r="P266" i="143"/>
  <c r="O266" i="143"/>
  <c r="N266" i="143"/>
  <c r="M266" i="143"/>
  <c r="I266" i="143"/>
  <c r="H266" i="143"/>
  <c r="G266" i="143"/>
  <c r="F266" i="143"/>
  <c r="E266" i="143"/>
  <c r="D266" i="143"/>
  <c r="R261" i="143"/>
  <c r="Q261" i="143"/>
  <c r="P261" i="143"/>
  <c r="O261" i="143"/>
  <c r="N261" i="143"/>
  <c r="M261" i="143"/>
  <c r="I261" i="143"/>
  <c r="H261" i="143"/>
  <c r="G261" i="143"/>
  <c r="F261" i="143"/>
  <c r="E261" i="143"/>
  <c r="D261" i="143"/>
  <c r="R249" i="143"/>
  <c r="Q249" i="143"/>
  <c r="P249" i="143"/>
  <c r="O249" i="143"/>
  <c r="N249" i="143"/>
  <c r="M249" i="143"/>
  <c r="I249" i="143"/>
  <c r="H249" i="143"/>
  <c r="G249" i="143"/>
  <c r="F249" i="143"/>
  <c r="E249" i="143"/>
  <c r="D249" i="143"/>
  <c r="R248" i="143"/>
  <c r="Q248" i="143"/>
  <c r="P248" i="143"/>
  <c r="O248" i="143"/>
  <c r="N248" i="143"/>
  <c r="M248" i="143"/>
  <c r="I248" i="143"/>
  <c r="H248" i="143"/>
  <c r="G248" i="143"/>
  <c r="F248" i="143"/>
  <c r="E248" i="143"/>
  <c r="D248" i="143"/>
  <c r="R247" i="143"/>
  <c r="Q247" i="143"/>
  <c r="P247" i="143"/>
  <c r="O247" i="143"/>
  <c r="N247" i="143"/>
  <c r="M247" i="143"/>
  <c r="I247" i="143"/>
  <c r="H247" i="143"/>
  <c r="G247" i="143"/>
  <c r="F247" i="143"/>
  <c r="E247" i="143"/>
  <c r="D247" i="143"/>
  <c r="R246" i="143"/>
  <c r="Q246" i="143"/>
  <c r="P246" i="143"/>
  <c r="O246" i="143"/>
  <c r="N246" i="143"/>
  <c r="M246" i="143"/>
  <c r="I246" i="143"/>
  <c r="H246" i="143"/>
  <c r="G246" i="143"/>
  <c r="F246" i="143"/>
  <c r="E246" i="143"/>
  <c r="D246" i="143"/>
  <c r="R244" i="143"/>
  <c r="Q244" i="143"/>
  <c r="P244" i="143"/>
  <c r="O244" i="143"/>
  <c r="N244" i="143"/>
  <c r="M244" i="143"/>
  <c r="I244" i="143"/>
  <c r="H244" i="143"/>
  <c r="G244" i="143"/>
  <c r="F244" i="143"/>
  <c r="E244" i="143"/>
  <c r="D244" i="143"/>
  <c r="R243" i="143"/>
  <c r="Q243" i="143"/>
  <c r="P243" i="143"/>
  <c r="O243" i="143"/>
  <c r="N243" i="143"/>
  <c r="M243" i="143"/>
  <c r="I243" i="143"/>
  <c r="H243" i="143"/>
  <c r="G243" i="143"/>
  <c r="F243" i="143"/>
  <c r="E243" i="143"/>
  <c r="D243" i="143"/>
  <c r="R242" i="143"/>
  <c r="Q242" i="143"/>
  <c r="P242" i="143"/>
  <c r="O242" i="143"/>
  <c r="N242" i="143"/>
  <c r="M242" i="143"/>
  <c r="I242" i="143"/>
  <c r="H242" i="143"/>
  <c r="G242" i="143"/>
  <c r="F242" i="143"/>
  <c r="E242" i="143"/>
  <c r="D242" i="143"/>
  <c r="R241" i="143"/>
  <c r="Q241" i="143"/>
  <c r="P241" i="143"/>
  <c r="O241" i="143"/>
  <c r="N241" i="143"/>
  <c r="M241" i="143"/>
  <c r="I241" i="143"/>
  <c r="H241" i="143"/>
  <c r="G241" i="143"/>
  <c r="F241" i="143"/>
  <c r="E241" i="143"/>
  <c r="D241" i="143"/>
  <c r="R232" i="143"/>
  <c r="Q232" i="143"/>
  <c r="P232" i="143"/>
  <c r="O232" i="143"/>
  <c r="N232" i="143"/>
  <c r="M232" i="143"/>
  <c r="I232" i="143"/>
  <c r="H232" i="143"/>
  <c r="G232" i="143"/>
  <c r="F232" i="143"/>
  <c r="E232" i="143"/>
  <c r="D232" i="143"/>
  <c r="R227" i="143"/>
  <c r="Q227" i="143"/>
  <c r="P227" i="143"/>
  <c r="O227" i="143"/>
  <c r="N227" i="143"/>
  <c r="M227" i="143"/>
  <c r="I227" i="143"/>
  <c r="H227" i="143"/>
  <c r="G227" i="143"/>
  <c r="F227" i="143"/>
  <c r="E227" i="143"/>
  <c r="D227" i="143"/>
  <c r="R222" i="143"/>
  <c r="Q222" i="143"/>
  <c r="P222" i="143"/>
  <c r="O222" i="143"/>
  <c r="N222" i="143"/>
  <c r="M222" i="143"/>
  <c r="I222" i="143"/>
  <c r="H222" i="143"/>
  <c r="G222" i="143"/>
  <c r="F222" i="143"/>
  <c r="E222" i="143"/>
  <c r="D222" i="143"/>
  <c r="R217" i="143"/>
  <c r="Q217" i="143"/>
  <c r="P217" i="143"/>
  <c r="O217" i="143"/>
  <c r="N217" i="143"/>
  <c r="M217" i="143"/>
  <c r="I217" i="143"/>
  <c r="H217" i="143"/>
  <c r="G217" i="143"/>
  <c r="F217" i="143"/>
  <c r="E217" i="143"/>
  <c r="D217" i="143"/>
  <c r="R212" i="143"/>
  <c r="Q212" i="143"/>
  <c r="P212" i="143"/>
  <c r="O212" i="143"/>
  <c r="N212" i="143"/>
  <c r="M212" i="143"/>
  <c r="I212" i="143"/>
  <c r="H212" i="143"/>
  <c r="G212" i="143"/>
  <c r="F212" i="143"/>
  <c r="E212" i="143"/>
  <c r="D212" i="143"/>
  <c r="R207" i="143"/>
  <c r="Q207" i="143"/>
  <c r="P207" i="143"/>
  <c r="O207" i="143"/>
  <c r="N207" i="143"/>
  <c r="M207" i="143"/>
  <c r="I207" i="143"/>
  <c r="H207" i="143"/>
  <c r="G207" i="143"/>
  <c r="F207" i="143"/>
  <c r="E207" i="143"/>
  <c r="D207" i="143"/>
  <c r="R202" i="143"/>
  <c r="Q202" i="143"/>
  <c r="P202" i="143"/>
  <c r="O202" i="143"/>
  <c r="N202" i="143"/>
  <c r="M202" i="143"/>
  <c r="I202" i="143"/>
  <c r="H202" i="143"/>
  <c r="G202" i="143"/>
  <c r="F202" i="143"/>
  <c r="E202" i="143"/>
  <c r="D202" i="143"/>
  <c r="R197" i="143"/>
  <c r="Q197" i="143"/>
  <c r="P197" i="143"/>
  <c r="O197" i="143"/>
  <c r="N197" i="143"/>
  <c r="M197" i="143"/>
  <c r="I197" i="143"/>
  <c r="H197" i="143"/>
  <c r="G197" i="143"/>
  <c r="F197" i="143"/>
  <c r="E197" i="143"/>
  <c r="D197" i="143"/>
  <c r="R192" i="143"/>
  <c r="Q192" i="143"/>
  <c r="P192" i="143"/>
  <c r="O192" i="143"/>
  <c r="N192" i="143"/>
  <c r="M192" i="143"/>
  <c r="I192" i="143"/>
  <c r="H192" i="143"/>
  <c r="G192" i="143"/>
  <c r="F192" i="143"/>
  <c r="E192" i="143"/>
  <c r="D192" i="143"/>
  <c r="R187" i="143"/>
  <c r="Q187" i="143"/>
  <c r="P187" i="143"/>
  <c r="O187" i="143"/>
  <c r="N187" i="143"/>
  <c r="M187" i="143"/>
  <c r="I187" i="143"/>
  <c r="H187" i="143"/>
  <c r="G187" i="143"/>
  <c r="F187" i="143"/>
  <c r="E187" i="143"/>
  <c r="D187" i="143"/>
  <c r="R179" i="143"/>
  <c r="Q179" i="143"/>
  <c r="P179" i="143"/>
  <c r="O179" i="143"/>
  <c r="N179" i="143"/>
  <c r="M179" i="143"/>
  <c r="I179" i="143"/>
  <c r="H179" i="143"/>
  <c r="G179" i="143"/>
  <c r="F179" i="143"/>
  <c r="E179" i="143"/>
  <c r="D179" i="143"/>
  <c r="R174" i="143"/>
  <c r="Q174" i="143"/>
  <c r="P174" i="143"/>
  <c r="O174" i="143"/>
  <c r="N174" i="143"/>
  <c r="M174" i="143"/>
  <c r="I174" i="143"/>
  <c r="H174" i="143"/>
  <c r="G174" i="143"/>
  <c r="F174" i="143"/>
  <c r="E174" i="143"/>
  <c r="D174" i="143"/>
  <c r="R169" i="143"/>
  <c r="Q169" i="143"/>
  <c r="P169" i="143"/>
  <c r="O169" i="143"/>
  <c r="N169" i="143"/>
  <c r="M169" i="143"/>
  <c r="I169" i="143"/>
  <c r="H169" i="143"/>
  <c r="G169" i="143"/>
  <c r="F169" i="143"/>
  <c r="E169" i="143"/>
  <c r="D169" i="143"/>
  <c r="R164" i="143"/>
  <c r="Q164" i="143"/>
  <c r="P164" i="143"/>
  <c r="O164" i="143"/>
  <c r="N164" i="143"/>
  <c r="M164" i="143"/>
  <c r="I164" i="143"/>
  <c r="H164" i="143"/>
  <c r="G164" i="143"/>
  <c r="F164" i="143"/>
  <c r="E164" i="143"/>
  <c r="D164" i="143"/>
  <c r="R159" i="143"/>
  <c r="Q159" i="143"/>
  <c r="P159" i="143"/>
  <c r="O159" i="143"/>
  <c r="N159" i="143"/>
  <c r="M159" i="143"/>
  <c r="I159" i="143"/>
  <c r="H159" i="143"/>
  <c r="G159" i="143"/>
  <c r="F159" i="143"/>
  <c r="E159" i="143"/>
  <c r="D159" i="143"/>
  <c r="R154" i="143"/>
  <c r="Q154" i="143"/>
  <c r="P154" i="143"/>
  <c r="O154" i="143"/>
  <c r="N154" i="143"/>
  <c r="M154" i="143"/>
  <c r="I154" i="143"/>
  <c r="H154" i="143"/>
  <c r="G154" i="143"/>
  <c r="F154" i="143"/>
  <c r="E154" i="143"/>
  <c r="D154" i="143"/>
  <c r="R149" i="143"/>
  <c r="Q149" i="143"/>
  <c r="P149" i="143"/>
  <c r="O149" i="143"/>
  <c r="N149" i="143"/>
  <c r="M149" i="143"/>
  <c r="I149" i="143"/>
  <c r="H149" i="143"/>
  <c r="G149" i="143"/>
  <c r="F149" i="143"/>
  <c r="E149" i="143"/>
  <c r="D149" i="143"/>
  <c r="R144" i="143"/>
  <c r="Q144" i="143"/>
  <c r="P144" i="143"/>
  <c r="O144" i="143"/>
  <c r="N144" i="143"/>
  <c r="M144" i="143"/>
  <c r="I144" i="143"/>
  <c r="H144" i="143"/>
  <c r="G144" i="143"/>
  <c r="F144" i="143"/>
  <c r="E144" i="143"/>
  <c r="D144" i="143"/>
  <c r="R139" i="143"/>
  <c r="Q139" i="143"/>
  <c r="P139" i="143"/>
  <c r="O139" i="143"/>
  <c r="N139" i="143"/>
  <c r="M139" i="143"/>
  <c r="I139" i="143"/>
  <c r="H139" i="143"/>
  <c r="G139" i="143"/>
  <c r="F139" i="143"/>
  <c r="E139" i="143"/>
  <c r="D139" i="143"/>
  <c r="R134" i="143"/>
  <c r="Q134" i="143"/>
  <c r="P134" i="143"/>
  <c r="O134" i="143"/>
  <c r="N134" i="143"/>
  <c r="M134" i="143"/>
  <c r="I134" i="143"/>
  <c r="H134" i="143"/>
  <c r="G134" i="143"/>
  <c r="F134" i="143"/>
  <c r="E134" i="143"/>
  <c r="D134" i="143"/>
  <c r="R122" i="143"/>
  <c r="Q122" i="143"/>
  <c r="P122" i="143"/>
  <c r="O122" i="143"/>
  <c r="N122" i="143"/>
  <c r="M122" i="143"/>
  <c r="I122" i="143"/>
  <c r="H122" i="143"/>
  <c r="G122" i="143"/>
  <c r="F122" i="143"/>
  <c r="E122" i="143"/>
  <c r="D122" i="143"/>
  <c r="R121" i="143"/>
  <c r="Q121" i="143"/>
  <c r="P121" i="143"/>
  <c r="O121" i="143"/>
  <c r="N121" i="143"/>
  <c r="M121" i="143"/>
  <c r="I121" i="143"/>
  <c r="H121" i="143"/>
  <c r="G121" i="143"/>
  <c r="F121" i="143"/>
  <c r="E121" i="143"/>
  <c r="D121" i="143"/>
  <c r="R120" i="143"/>
  <c r="Q120" i="143"/>
  <c r="P120" i="143"/>
  <c r="O120" i="143"/>
  <c r="N120" i="143"/>
  <c r="M120" i="143"/>
  <c r="I120" i="143"/>
  <c r="H120" i="143"/>
  <c r="G120" i="143"/>
  <c r="F120" i="143"/>
  <c r="E120" i="143"/>
  <c r="D120" i="143"/>
  <c r="R119" i="143"/>
  <c r="Q119" i="143"/>
  <c r="P119" i="143"/>
  <c r="O119" i="143"/>
  <c r="N119" i="143"/>
  <c r="M119" i="143"/>
  <c r="I119" i="143"/>
  <c r="H119" i="143"/>
  <c r="G119" i="143"/>
  <c r="F119" i="143"/>
  <c r="E119" i="143"/>
  <c r="D119" i="143"/>
  <c r="R117" i="143"/>
  <c r="Q117" i="143"/>
  <c r="P117" i="143"/>
  <c r="O117" i="143"/>
  <c r="N117" i="143"/>
  <c r="M117" i="143"/>
  <c r="I117" i="143"/>
  <c r="H117" i="143"/>
  <c r="G117" i="143"/>
  <c r="F117" i="143"/>
  <c r="E117" i="143"/>
  <c r="D117" i="143"/>
  <c r="R116" i="143"/>
  <c r="Q116" i="143"/>
  <c r="P116" i="143"/>
  <c r="O116" i="143"/>
  <c r="N116" i="143"/>
  <c r="M116" i="143"/>
  <c r="I116" i="143"/>
  <c r="H116" i="143"/>
  <c r="G116" i="143"/>
  <c r="F116" i="143"/>
  <c r="E116" i="143"/>
  <c r="D116" i="143"/>
  <c r="R115" i="143"/>
  <c r="Q115" i="143"/>
  <c r="P115" i="143"/>
  <c r="O115" i="143"/>
  <c r="N115" i="143"/>
  <c r="M115" i="143"/>
  <c r="I115" i="143"/>
  <c r="H115" i="143"/>
  <c r="G115" i="143"/>
  <c r="F115" i="143"/>
  <c r="E115" i="143"/>
  <c r="D115" i="143"/>
  <c r="R114" i="143"/>
  <c r="Q114" i="143"/>
  <c r="P114" i="143"/>
  <c r="O114" i="143"/>
  <c r="N114" i="143"/>
  <c r="M114" i="143"/>
  <c r="I114" i="143"/>
  <c r="H114" i="143"/>
  <c r="G114" i="143"/>
  <c r="F114" i="143"/>
  <c r="E114" i="143"/>
  <c r="D114" i="143"/>
  <c r="R105" i="143"/>
  <c r="Q105" i="143"/>
  <c r="P105" i="143"/>
  <c r="O105" i="143"/>
  <c r="N105" i="143"/>
  <c r="M105" i="143"/>
  <c r="I105" i="143"/>
  <c r="H105" i="143"/>
  <c r="G105" i="143"/>
  <c r="F105" i="143"/>
  <c r="E105" i="143"/>
  <c r="D105" i="143"/>
  <c r="R100" i="143"/>
  <c r="Q100" i="143"/>
  <c r="P100" i="143"/>
  <c r="O100" i="143"/>
  <c r="N100" i="143"/>
  <c r="M100" i="143"/>
  <c r="I100" i="143"/>
  <c r="H100" i="143"/>
  <c r="G100" i="143"/>
  <c r="F100" i="143"/>
  <c r="E100" i="143"/>
  <c r="D100" i="143"/>
  <c r="R95" i="143"/>
  <c r="Q95" i="143"/>
  <c r="P95" i="143"/>
  <c r="O95" i="143"/>
  <c r="N95" i="143"/>
  <c r="M95" i="143"/>
  <c r="I95" i="143"/>
  <c r="H95" i="143"/>
  <c r="G95" i="143"/>
  <c r="F95" i="143"/>
  <c r="E95" i="143"/>
  <c r="D95" i="143"/>
  <c r="R90" i="143"/>
  <c r="Q90" i="143"/>
  <c r="P90" i="143"/>
  <c r="O90" i="143"/>
  <c r="N90" i="143"/>
  <c r="M90" i="143"/>
  <c r="I90" i="143"/>
  <c r="H90" i="143"/>
  <c r="G90" i="143"/>
  <c r="F90" i="143"/>
  <c r="E90" i="143"/>
  <c r="D90" i="143"/>
  <c r="R85" i="143"/>
  <c r="Q85" i="143"/>
  <c r="P85" i="143"/>
  <c r="O85" i="143"/>
  <c r="N85" i="143"/>
  <c r="M85" i="143"/>
  <c r="I85" i="143"/>
  <c r="H85" i="143"/>
  <c r="G85" i="143"/>
  <c r="F85" i="143"/>
  <c r="E85" i="143"/>
  <c r="D85" i="143"/>
  <c r="R80" i="143"/>
  <c r="Q80" i="143"/>
  <c r="P80" i="143"/>
  <c r="O80" i="143"/>
  <c r="N80" i="143"/>
  <c r="M80" i="143"/>
  <c r="I80" i="143"/>
  <c r="H80" i="143"/>
  <c r="G80" i="143"/>
  <c r="F80" i="143"/>
  <c r="E80" i="143"/>
  <c r="D80" i="143"/>
  <c r="R75" i="143"/>
  <c r="Q75" i="143"/>
  <c r="P75" i="143"/>
  <c r="O75" i="143"/>
  <c r="N75" i="143"/>
  <c r="M75" i="143"/>
  <c r="I75" i="143"/>
  <c r="H75" i="143"/>
  <c r="G75" i="143"/>
  <c r="F75" i="143"/>
  <c r="E75" i="143"/>
  <c r="D75" i="143"/>
  <c r="R70" i="143"/>
  <c r="Q70" i="143"/>
  <c r="P70" i="143"/>
  <c r="O70" i="143"/>
  <c r="N70" i="143"/>
  <c r="M70" i="143"/>
  <c r="I70" i="143"/>
  <c r="H70" i="143"/>
  <c r="G70" i="143"/>
  <c r="F70" i="143"/>
  <c r="E70" i="143"/>
  <c r="D70" i="143"/>
  <c r="R65" i="143"/>
  <c r="Q65" i="143"/>
  <c r="P65" i="143"/>
  <c r="O65" i="143"/>
  <c r="N65" i="143"/>
  <c r="M65" i="143"/>
  <c r="I65" i="143"/>
  <c r="H65" i="143"/>
  <c r="G65" i="143"/>
  <c r="F65" i="143"/>
  <c r="E65" i="143"/>
  <c r="D65" i="143"/>
  <c r="R60" i="143"/>
  <c r="Q60" i="143"/>
  <c r="P60" i="143"/>
  <c r="O60" i="143"/>
  <c r="N60" i="143"/>
  <c r="M60" i="143"/>
  <c r="I60" i="143"/>
  <c r="H60" i="143"/>
  <c r="G60" i="143"/>
  <c r="F60" i="143"/>
  <c r="E60" i="143"/>
  <c r="D60" i="143"/>
  <c r="R52" i="143"/>
  <c r="Q52" i="143"/>
  <c r="P52" i="143"/>
  <c r="O52" i="143"/>
  <c r="N52" i="143"/>
  <c r="M52" i="143"/>
  <c r="I52" i="143"/>
  <c r="H52" i="143"/>
  <c r="G52" i="143"/>
  <c r="F52" i="143"/>
  <c r="E52" i="143"/>
  <c r="D52" i="143"/>
  <c r="R47" i="143"/>
  <c r="Q47" i="143"/>
  <c r="P47" i="143"/>
  <c r="O47" i="143"/>
  <c r="N47" i="143"/>
  <c r="M47" i="143"/>
  <c r="I47" i="143"/>
  <c r="H47" i="143"/>
  <c r="G47" i="143"/>
  <c r="F47" i="143"/>
  <c r="E47" i="143"/>
  <c r="D47" i="143"/>
  <c r="R42" i="143"/>
  <c r="Q42" i="143"/>
  <c r="P42" i="143"/>
  <c r="O42" i="143"/>
  <c r="N42" i="143"/>
  <c r="M42" i="143"/>
  <c r="I42" i="143"/>
  <c r="H42" i="143"/>
  <c r="G42" i="143"/>
  <c r="F42" i="143"/>
  <c r="E42" i="143"/>
  <c r="D42" i="143"/>
  <c r="R37" i="143"/>
  <c r="Q37" i="143"/>
  <c r="P37" i="143"/>
  <c r="O37" i="143"/>
  <c r="N37" i="143"/>
  <c r="M37" i="143"/>
  <c r="I37" i="143"/>
  <c r="H37" i="143"/>
  <c r="G37" i="143"/>
  <c r="F37" i="143"/>
  <c r="E37" i="143"/>
  <c r="D37" i="143"/>
  <c r="R32" i="143"/>
  <c r="Q32" i="143"/>
  <c r="P32" i="143"/>
  <c r="O32" i="143"/>
  <c r="N32" i="143"/>
  <c r="M32" i="143"/>
  <c r="I32" i="143"/>
  <c r="H32" i="143"/>
  <c r="G32" i="143"/>
  <c r="F32" i="143"/>
  <c r="E32" i="143"/>
  <c r="D32" i="143"/>
  <c r="R27" i="143"/>
  <c r="Q27" i="143"/>
  <c r="P27" i="143"/>
  <c r="O27" i="143"/>
  <c r="N27" i="143"/>
  <c r="M27" i="143"/>
  <c r="I27" i="143"/>
  <c r="H27" i="143"/>
  <c r="G27" i="143"/>
  <c r="F27" i="143"/>
  <c r="E27" i="143"/>
  <c r="D27" i="143"/>
  <c r="R22" i="143"/>
  <c r="Q22" i="143"/>
  <c r="P22" i="143"/>
  <c r="O22" i="143"/>
  <c r="N22" i="143"/>
  <c r="M22" i="143"/>
  <c r="I22" i="143"/>
  <c r="H22" i="143"/>
  <c r="G22" i="143"/>
  <c r="F22" i="143"/>
  <c r="E22" i="143"/>
  <c r="D22" i="143"/>
  <c r="R17" i="143"/>
  <c r="Q17" i="143"/>
  <c r="P17" i="143"/>
  <c r="O17" i="143"/>
  <c r="N17" i="143"/>
  <c r="M17" i="143"/>
  <c r="I17" i="143"/>
  <c r="H17" i="143"/>
  <c r="G17" i="143"/>
  <c r="F17" i="143"/>
  <c r="E17" i="143"/>
  <c r="D17" i="143"/>
  <c r="R12" i="143"/>
  <c r="Q12" i="143"/>
  <c r="P12" i="143"/>
  <c r="O12" i="143"/>
  <c r="N12" i="143"/>
  <c r="M12" i="143"/>
  <c r="I12" i="143"/>
  <c r="H12" i="143"/>
  <c r="G12" i="143"/>
  <c r="F12" i="143"/>
  <c r="E12" i="143"/>
  <c r="D12" i="143"/>
  <c r="R7" i="143"/>
  <c r="Q7" i="143"/>
  <c r="P7" i="143"/>
  <c r="O7" i="143"/>
  <c r="N7" i="143"/>
  <c r="M7" i="143"/>
  <c r="I7" i="143"/>
  <c r="H7" i="143"/>
  <c r="G7" i="143"/>
  <c r="F7" i="143"/>
  <c r="E7" i="143"/>
  <c r="D7" i="143"/>
  <c r="D417" i="151" l="1"/>
  <c r="O417" i="151"/>
  <c r="E417" i="151"/>
  <c r="P417" i="151"/>
  <c r="F417" i="151"/>
  <c r="Q417" i="151"/>
  <c r="G417" i="151"/>
  <c r="R417" i="151"/>
  <c r="H417" i="151"/>
  <c r="I417" i="151"/>
  <c r="M417" i="151"/>
  <c r="N417" i="151"/>
  <c r="H247" i="151"/>
  <c r="I247" i="151"/>
  <c r="M247" i="151"/>
  <c r="N247" i="151"/>
  <c r="D247" i="151"/>
  <c r="O247" i="151"/>
  <c r="E247" i="151"/>
  <c r="P247" i="151"/>
  <c r="F247" i="151"/>
  <c r="Q247" i="151"/>
  <c r="G247" i="151"/>
  <c r="R247" i="151"/>
  <c r="H77" i="151"/>
  <c r="R77" i="151"/>
  <c r="I77" i="151"/>
  <c r="M77" i="151"/>
  <c r="G77" i="151"/>
  <c r="N77" i="151"/>
  <c r="D77" i="151"/>
  <c r="O77" i="151"/>
  <c r="E77" i="151"/>
  <c r="P77" i="151"/>
  <c r="F77" i="151"/>
  <c r="Q77" i="151"/>
  <c r="I330" i="147"/>
  <c r="M153" i="147"/>
  <c r="M323" i="147"/>
  <c r="I493" i="147"/>
  <c r="E500" i="147"/>
  <c r="P500" i="147"/>
  <c r="I500" i="147"/>
  <c r="E330" i="147"/>
  <c r="P330" i="147"/>
  <c r="D500" i="147"/>
  <c r="F153" i="147"/>
  <c r="Q153" i="147"/>
  <c r="F493" i="147"/>
  <c r="Q493" i="147"/>
  <c r="M493" i="147"/>
  <c r="F500" i="147"/>
  <c r="F323" i="147"/>
  <c r="Q323" i="147"/>
  <c r="G160" i="147"/>
  <c r="R160" i="147"/>
  <c r="G323" i="147"/>
  <c r="R323" i="147"/>
  <c r="G500" i="147"/>
  <c r="R500" i="147"/>
  <c r="N500" i="147"/>
  <c r="O500" i="147"/>
  <c r="H500" i="147"/>
  <c r="H330" i="147"/>
  <c r="G330" i="147"/>
  <c r="R330" i="147"/>
  <c r="D493" i="147"/>
  <c r="O493" i="147"/>
  <c r="E493" i="147"/>
  <c r="P493" i="147"/>
  <c r="M500" i="147"/>
  <c r="F160" i="147"/>
  <c r="Q160" i="147"/>
  <c r="N323" i="147"/>
  <c r="H160" i="147"/>
  <c r="E323" i="147"/>
  <c r="P323" i="147"/>
  <c r="F330" i="147"/>
  <c r="Q330" i="147"/>
  <c r="N330" i="147"/>
  <c r="I323" i="147"/>
  <c r="N493" i="147"/>
  <c r="G493" i="147"/>
  <c r="R493" i="147"/>
  <c r="Q500" i="147"/>
  <c r="H323" i="147"/>
  <c r="G417" i="147"/>
  <c r="R417" i="147"/>
  <c r="N490" i="147"/>
  <c r="Q417" i="147"/>
  <c r="H417" i="147"/>
  <c r="F417" i="147"/>
  <c r="D323" i="147"/>
  <c r="O323" i="147"/>
  <c r="I417" i="147"/>
  <c r="E490" i="147"/>
  <c r="P490" i="147"/>
  <c r="E153" i="147"/>
  <c r="P153" i="147"/>
  <c r="E160" i="147"/>
  <c r="P160" i="147"/>
  <c r="M330" i="147"/>
  <c r="M417" i="147"/>
  <c r="M490" i="147"/>
  <c r="F490" i="147"/>
  <c r="Q490" i="147"/>
  <c r="N417" i="147"/>
  <c r="G490" i="147"/>
  <c r="R490" i="147"/>
  <c r="H493" i="147"/>
  <c r="D417" i="147"/>
  <c r="O417" i="147"/>
  <c r="D490" i="147"/>
  <c r="O490" i="147"/>
  <c r="H490" i="147"/>
  <c r="E417" i="147"/>
  <c r="P417" i="147"/>
  <c r="I490" i="147"/>
  <c r="G247" i="147"/>
  <c r="N320" i="147"/>
  <c r="H247" i="147"/>
  <c r="R247" i="147"/>
  <c r="I153" i="147"/>
  <c r="I247" i="147"/>
  <c r="I320" i="147"/>
  <c r="E320" i="147"/>
  <c r="P320" i="147"/>
  <c r="M247" i="147"/>
  <c r="M320" i="147"/>
  <c r="F320" i="147"/>
  <c r="Q320" i="147"/>
  <c r="G153" i="147"/>
  <c r="R153" i="147"/>
  <c r="N153" i="147"/>
  <c r="N160" i="147"/>
  <c r="N247" i="147"/>
  <c r="N321" i="147" s="1"/>
  <c r="G320" i="147"/>
  <c r="R320" i="147"/>
  <c r="D330" i="147"/>
  <c r="O330" i="147"/>
  <c r="D247" i="147"/>
  <c r="O247" i="147"/>
  <c r="D320" i="147"/>
  <c r="O320" i="147"/>
  <c r="H320" i="147"/>
  <c r="E247" i="147"/>
  <c r="P247" i="147"/>
  <c r="F247" i="147"/>
  <c r="Q247" i="147"/>
  <c r="Q150" i="147"/>
  <c r="N77" i="147"/>
  <c r="N150" i="147"/>
  <c r="G150" i="147"/>
  <c r="R150" i="147"/>
  <c r="H153" i="147"/>
  <c r="D153" i="147"/>
  <c r="O153" i="147"/>
  <c r="I160" i="147"/>
  <c r="F150" i="147"/>
  <c r="D77" i="147"/>
  <c r="O77" i="147"/>
  <c r="D150" i="147"/>
  <c r="O150" i="147"/>
  <c r="H150" i="147"/>
  <c r="M160" i="147"/>
  <c r="M77" i="147"/>
  <c r="E77" i="147"/>
  <c r="P77" i="147"/>
  <c r="M150" i="147"/>
  <c r="F77" i="147"/>
  <c r="Q77" i="147"/>
  <c r="D160" i="147"/>
  <c r="O160" i="147"/>
  <c r="G77" i="147"/>
  <c r="R77" i="147"/>
  <c r="H77" i="147"/>
  <c r="I77" i="147"/>
  <c r="I150" i="147"/>
  <c r="E150" i="147"/>
  <c r="P150" i="147"/>
  <c r="N247" i="146"/>
  <c r="M162" i="146"/>
  <c r="M247" i="146"/>
  <c r="H247" i="146"/>
  <c r="D247" i="146"/>
  <c r="O247" i="146"/>
  <c r="F247" i="146"/>
  <c r="E247" i="146"/>
  <c r="P247" i="146"/>
  <c r="G247" i="146"/>
  <c r="L247" i="146"/>
  <c r="F162" i="146"/>
  <c r="L162" i="146"/>
  <c r="G162" i="146"/>
  <c r="H162" i="146"/>
  <c r="D162" i="146"/>
  <c r="O162" i="146"/>
  <c r="E162" i="146"/>
  <c r="P162" i="146"/>
  <c r="N162" i="146"/>
  <c r="E77" i="146"/>
  <c r="P77" i="146"/>
  <c r="D77" i="146"/>
  <c r="O77" i="146"/>
  <c r="F77" i="146"/>
  <c r="G77" i="146"/>
  <c r="H77" i="146"/>
  <c r="M77" i="146"/>
  <c r="L77" i="146"/>
  <c r="N77" i="146"/>
  <c r="R500" i="145"/>
  <c r="R330" i="145"/>
  <c r="G493" i="145"/>
  <c r="R493" i="145"/>
  <c r="F160" i="145"/>
  <c r="Q160" i="145"/>
  <c r="E500" i="145"/>
  <c r="P500" i="145"/>
  <c r="H153" i="145"/>
  <c r="N500" i="145"/>
  <c r="I493" i="145"/>
  <c r="E493" i="145"/>
  <c r="G500" i="145"/>
  <c r="M160" i="145"/>
  <c r="N493" i="145"/>
  <c r="H493" i="145"/>
  <c r="P323" i="145"/>
  <c r="D323" i="145"/>
  <c r="N330" i="145"/>
  <c r="R153" i="145"/>
  <c r="G160" i="145"/>
  <c r="R160" i="145"/>
  <c r="G323" i="145"/>
  <c r="R323" i="145"/>
  <c r="F330" i="145"/>
  <c r="Q330" i="145"/>
  <c r="P493" i="145"/>
  <c r="N323" i="145"/>
  <c r="H323" i="145"/>
  <c r="M323" i="145"/>
  <c r="I330" i="145"/>
  <c r="M500" i="145"/>
  <c r="N153" i="145"/>
  <c r="I323" i="145"/>
  <c r="E153" i="145"/>
  <c r="P153" i="145"/>
  <c r="M493" i="145"/>
  <c r="F493" i="145"/>
  <c r="Q493" i="145"/>
  <c r="F323" i="145"/>
  <c r="Q323" i="145"/>
  <c r="F153" i="145"/>
  <c r="Q153" i="145"/>
  <c r="M153" i="145"/>
  <c r="E160" i="145"/>
  <c r="P160" i="145"/>
  <c r="H330" i="145"/>
  <c r="E330" i="145"/>
  <c r="P330" i="145"/>
  <c r="G330" i="145"/>
  <c r="I153" i="145"/>
  <c r="H160" i="145"/>
  <c r="I500" i="145"/>
  <c r="I160" i="145"/>
  <c r="D493" i="145"/>
  <c r="O493" i="145"/>
  <c r="G153" i="145"/>
  <c r="H500" i="145"/>
  <c r="E323" i="145"/>
  <c r="H490" i="145"/>
  <c r="I417" i="145"/>
  <c r="I490" i="145"/>
  <c r="M330" i="145"/>
  <c r="M417" i="145"/>
  <c r="M490" i="145"/>
  <c r="F500" i="145"/>
  <c r="Q500" i="145"/>
  <c r="N417" i="145"/>
  <c r="N490" i="145"/>
  <c r="D500" i="145"/>
  <c r="D330" i="145"/>
  <c r="O330" i="145"/>
  <c r="D417" i="145"/>
  <c r="O417" i="145"/>
  <c r="D490" i="145"/>
  <c r="O490" i="145"/>
  <c r="E417" i="145"/>
  <c r="P417" i="145"/>
  <c r="E490" i="145"/>
  <c r="P490" i="145"/>
  <c r="H417" i="145"/>
  <c r="O500" i="145"/>
  <c r="F417" i="145"/>
  <c r="Q417" i="145"/>
  <c r="F490" i="145"/>
  <c r="Q490" i="145"/>
  <c r="G417" i="145"/>
  <c r="R417" i="145"/>
  <c r="G490" i="145"/>
  <c r="R490" i="145"/>
  <c r="I247" i="145"/>
  <c r="I320" i="145"/>
  <c r="M247" i="145"/>
  <c r="M320" i="145"/>
  <c r="N247" i="145"/>
  <c r="N320" i="145"/>
  <c r="D153" i="145"/>
  <c r="O153" i="145"/>
  <c r="D247" i="145"/>
  <c r="O247" i="145"/>
  <c r="D320" i="145"/>
  <c r="O320" i="145"/>
  <c r="E247" i="145"/>
  <c r="P247" i="145"/>
  <c r="E320" i="145"/>
  <c r="P320" i="145"/>
  <c r="F247" i="145"/>
  <c r="Q247" i="145"/>
  <c r="F320" i="145"/>
  <c r="Q320" i="145"/>
  <c r="N160" i="145"/>
  <c r="G247" i="145"/>
  <c r="R247" i="145"/>
  <c r="G320" i="145"/>
  <c r="R320" i="145"/>
  <c r="H247" i="145"/>
  <c r="H320" i="145"/>
  <c r="O323" i="145"/>
  <c r="I77" i="145"/>
  <c r="I150" i="145"/>
  <c r="M77" i="145"/>
  <c r="M150" i="145"/>
  <c r="N77" i="145"/>
  <c r="N150" i="145"/>
  <c r="H77" i="145"/>
  <c r="D77" i="145"/>
  <c r="O77" i="145"/>
  <c r="D150" i="145"/>
  <c r="O150" i="145"/>
  <c r="D160" i="145"/>
  <c r="O160" i="145"/>
  <c r="H150" i="145"/>
  <c r="E77" i="145"/>
  <c r="P77" i="145"/>
  <c r="E150" i="145"/>
  <c r="P150" i="145"/>
  <c r="F77" i="145"/>
  <c r="Q77" i="145"/>
  <c r="F150" i="145"/>
  <c r="Q150" i="145"/>
  <c r="G77" i="145"/>
  <c r="R77" i="145"/>
  <c r="G150" i="145"/>
  <c r="R150" i="145"/>
  <c r="D367" i="143"/>
  <c r="O367" i="143"/>
  <c r="F184" i="144"/>
  <c r="H184" i="144"/>
  <c r="G184" i="144"/>
  <c r="N184" i="144"/>
  <c r="L184" i="144"/>
  <c r="M184" i="144"/>
  <c r="D184" i="144"/>
  <c r="O184" i="144"/>
  <c r="E184" i="144"/>
  <c r="P184" i="144"/>
  <c r="O120" i="144"/>
  <c r="E120" i="144"/>
  <c r="P120" i="144"/>
  <c r="F120" i="144"/>
  <c r="M120" i="144"/>
  <c r="H120" i="144"/>
  <c r="G120" i="144"/>
  <c r="N120" i="144"/>
  <c r="L120" i="144"/>
  <c r="D120" i="144"/>
  <c r="D57" i="144"/>
  <c r="O57" i="144"/>
  <c r="F57" i="144"/>
  <c r="G57" i="144"/>
  <c r="E57" i="144"/>
  <c r="P57" i="144"/>
  <c r="L57" i="144"/>
  <c r="M57" i="144"/>
  <c r="H57" i="144"/>
  <c r="N57" i="144"/>
  <c r="E245" i="143"/>
  <c r="P245" i="143"/>
  <c r="G118" i="143"/>
  <c r="R118" i="143"/>
  <c r="G240" i="143"/>
  <c r="R367" i="143"/>
  <c r="H372" i="143"/>
  <c r="M372" i="143"/>
  <c r="Q372" i="143"/>
  <c r="N245" i="143"/>
  <c r="N240" i="143"/>
  <c r="G245" i="143"/>
  <c r="H240" i="143"/>
  <c r="R372" i="143"/>
  <c r="R245" i="143"/>
  <c r="F372" i="143"/>
  <c r="I245" i="143"/>
  <c r="E372" i="143"/>
  <c r="P372" i="143"/>
  <c r="M245" i="143"/>
  <c r="F245" i="143"/>
  <c r="Q245" i="143"/>
  <c r="I367" i="143"/>
  <c r="E367" i="143"/>
  <c r="F113" i="143"/>
  <c r="Q113" i="143"/>
  <c r="N367" i="143"/>
  <c r="I118" i="143"/>
  <c r="I240" i="143"/>
  <c r="N372" i="143"/>
  <c r="G372" i="143"/>
  <c r="G367" i="143"/>
  <c r="M113" i="143"/>
  <c r="M118" i="143"/>
  <c r="F118" i="143"/>
  <c r="Q118" i="143"/>
  <c r="M240" i="143"/>
  <c r="N113" i="143"/>
  <c r="G113" i="143"/>
  <c r="F367" i="143"/>
  <c r="Q367" i="143"/>
  <c r="I372" i="143"/>
  <c r="P367" i="143"/>
  <c r="E113" i="143"/>
  <c r="P113" i="143"/>
  <c r="N118" i="143"/>
  <c r="M367" i="143"/>
  <c r="E240" i="143"/>
  <c r="P240" i="143"/>
  <c r="F240" i="143"/>
  <c r="Q240" i="143"/>
  <c r="H367" i="143"/>
  <c r="O372" i="143"/>
  <c r="E311" i="143"/>
  <c r="P311" i="143"/>
  <c r="E364" i="143"/>
  <c r="P364" i="143"/>
  <c r="F311" i="143"/>
  <c r="Q311" i="143"/>
  <c r="F364" i="143"/>
  <c r="Q364" i="143"/>
  <c r="H311" i="143"/>
  <c r="H237" i="143"/>
  <c r="G311" i="143"/>
  <c r="R311" i="143"/>
  <c r="G364" i="143"/>
  <c r="R364" i="143"/>
  <c r="D311" i="143"/>
  <c r="H113" i="143"/>
  <c r="D113" i="143"/>
  <c r="O113" i="143"/>
  <c r="E118" i="143"/>
  <c r="P118" i="143"/>
  <c r="H364" i="143"/>
  <c r="D364" i="143"/>
  <c r="O364" i="143"/>
  <c r="I311" i="143"/>
  <c r="I364" i="143"/>
  <c r="R240" i="143"/>
  <c r="O311" i="143"/>
  <c r="M311" i="143"/>
  <c r="M364" i="143"/>
  <c r="D372" i="143"/>
  <c r="N311" i="143"/>
  <c r="N364" i="143"/>
  <c r="D237" i="143"/>
  <c r="I184" i="143"/>
  <c r="E184" i="143"/>
  <c r="P184" i="143"/>
  <c r="D240" i="143"/>
  <c r="O240" i="143"/>
  <c r="O237" i="143"/>
  <c r="M184" i="143"/>
  <c r="M237" i="143"/>
  <c r="N184" i="143"/>
  <c r="G184" i="143"/>
  <c r="R184" i="143"/>
  <c r="E110" i="143"/>
  <c r="D184" i="143"/>
  <c r="O184" i="143"/>
  <c r="H184" i="143"/>
  <c r="D245" i="143"/>
  <c r="O245" i="143"/>
  <c r="H245" i="143"/>
  <c r="I113" i="143"/>
  <c r="E237" i="143"/>
  <c r="P237" i="143"/>
  <c r="I237" i="143"/>
  <c r="F184" i="143"/>
  <c r="Q184" i="143"/>
  <c r="F237" i="143"/>
  <c r="Q237" i="143"/>
  <c r="R113" i="143"/>
  <c r="G237" i="143"/>
  <c r="R237" i="143"/>
  <c r="N237" i="143"/>
  <c r="F57" i="143"/>
  <c r="Q57" i="143"/>
  <c r="F110" i="143"/>
  <c r="Q110" i="143"/>
  <c r="E57" i="143"/>
  <c r="G57" i="143"/>
  <c r="R57" i="143"/>
  <c r="G110" i="143"/>
  <c r="R110" i="143"/>
  <c r="P57" i="143"/>
  <c r="H110" i="143"/>
  <c r="D110" i="143"/>
  <c r="O110" i="143"/>
  <c r="P110" i="143"/>
  <c r="I57" i="143"/>
  <c r="I110" i="143"/>
  <c r="D118" i="143"/>
  <c r="O118" i="143"/>
  <c r="H118" i="143"/>
  <c r="M57" i="143"/>
  <c r="M110" i="143"/>
  <c r="N57" i="143"/>
  <c r="N110" i="143"/>
  <c r="H57" i="143"/>
  <c r="D57" i="143"/>
  <c r="O57" i="143"/>
  <c r="P491" i="147" l="1"/>
  <c r="N491" i="147"/>
  <c r="F491" i="147"/>
  <c r="E491" i="147"/>
  <c r="P321" i="147"/>
  <c r="E321" i="147"/>
  <c r="G321" i="147"/>
  <c r="I151" i="147"/>
  <c r="O151" i="147"/>
  <c r="R321" i="147"/>
  <c r="H491" i="147"/>
  <c r="R151" i="147"/>
  <c r="E151" i="147"/>
  <c r="N151" i="147"/>
  <c r="Q491" i="147"/>
  <c r="O491" i="147"/>
  <c r="R491" i="147"/>
  <c r="D491" i="147"/>
  <c r="M491" i="147"/>
  <c r="I491" i="147"/>
  <c r="G491" i="147"/>
  <c r="H321" i="147"/>
  <c r="M321" i="147"/>
  <c r="O321" i="147"/>
  <c r="Q321" i="147"/>
  <c r="D321" i="147"/>
  <c r="H151" i="147"/>
  <c r="P151" i="147"/>
  <c r="D151" i="147"/>
  <c r="F321" i="147"/>
  <c r="I321" i="147"/>
  <c r="G151" i="147"/>
  <c r="M151" i="147"/>
  <c r="Q151" i="147"/>
  <c r="F151" i="147"/>
  <c r="R321" i="145"/>
  <c r="Q151" i="145"/>
  <c r="O491" i="145"/>
  <c r="H491" i="145"/>
  <c r="D491" i="145"/>
  <c r="G151" i="145"/>
  <c r="E151" i="145"/>
  <c r="N321" i="145"/>
  <c r="D321" i="145"/>
  <c r="F491" i="145"/>
  <c r="R491" i="145"/>
  <c r="M491" i="145"/>
  <c r="G491" i="145"/>
  <c r="H151" i="145"/>
  <c r="P491" i="145"/>
  <c r="E491" i="145"/>
  <c r="I491" i="145"/>
  <c r="H321" i="145"/>
  <c r="Q491" i="145"/>
  <c r="N491" i="145"/>
  <c r="O151" i="145"/>
  <c r="I151" i="145"/>
  <c r="G321" i="145"/>
  <c r="P321" i="145"/>
  <c r="E321" i="145"/>
  <c r="M321" i="145"/>
  <c r="Q321" i="145"/>
  <c r="O321" i="145"/>
  <c r="F321" i="145"/>
  <c r="I321" i="145"/>
  <c r="N151" i="145"/>
  <c r="F151" i="145"/>
  <c r="M151" i="145"/>
  <c r="R151" i="145"/>
  <c r="P151" i="145"/>
  <c r="D151" i="145"/>
  <c r="O238" i="143"/>
  <c r="R238" i="143"/>
  <c r="P238" i="143"/>
  <c r="I238" i="143"/>
  <c r="D238" i="143"/>
  <c r="G238" i="143"/>
  <c r="M365" i="143"/>
  <c r="H238" i="143"/>
  <c r="E238" i="143"/>
  <c r="D111" i="143"/>
  <c r="Q238" i="143"/>
  <c r="H365" i="143"/>
  <c r="E365" i="143"/>
  <c r="F238" i="143"/>
  <c r="M238" i="143"/>
  <c r="I365" i="143"/>
  <c r="N238" i="143"/>
  <c r="N365" i="143"/>
  <c r="D365" i="143"/>
  <c r="Q365" i="143"/>
  <c r="F365" i="143"/>
  <c r="R365" i="143"/>
  <c r="O111" i="143"/>
  <c r="P111" i="143"/>
  <c r="Q111" i="143"/>
  <c r="O365" i="143"/>
  <c r="G365" i="143"/>
  <c r="P365" i="143"/>
  <c r="F111" i="143"/>
  <c r="H111" i="143"/>
  <c r="E111" i="143"/>
  <c r="I111" i="143"/>
  <c r="R111" i="143"/>
  <c r="N111" i="143"/>
  <c r="G111" i="143"/>
  <c r="M111" i="143"/>
  <c r="H254" i="152" l="1"/>
  <c r="F254" i="152"/>
  <c r="E254" i="152"/>
  <c r="D254" i="152"/>
  <c r="P253" i="152"/>
  <c r="N253" i="152"/>
  <c r="M253" i="152"/>
  <c r="L253" i="152"/>
  <c r="H253" i="152"/>
  <c r="F253" i="152"/>
  <c r="E253" i="152"/>
  <c r="D253" i="152"/>
  <c r="P252" i="152"/>
  <c r="N252" i="152"/>
  <c r="M252" i="152"/>
  <c r="L252" i="152"/>
  <c r="H252" i="152"/>
  <c r="F252" i="152"/>
  <c r="E252" i="152"/>
  <c r="D252" i="152"/>
  <c r="P251" i="152"/>
  <c r="N251" i="152"/>
  <c r="M251" i="152"/>
  <c r="L251" i="152"/>
  <c r="H251" i="152"/>
  <c r="F251" i="152"/>
  <c r="E251" i="152"/>
  <c r="D251" i="152"/>
  <c r="P250" i="152"/>
  <c r="N250" i="152"/>
  <c r="M250" i="152"/>
  <c r="L250" i="152"/>
  <c r="H250" i="152"/>
  <c r="F250" i="152"/>
  <c r="E250" i="152"/>
  <c r="D250" i="152"/>
  <c r="P249" i="152"/>
  <c r="N249" i="152"/>
  <c r="M249" i="152"/>
  <c r="L249" i="152"/>
  <c r="H249" i="152"/>
  <c r="F249" i="152"/>
  <c r="E249" i="152"/>
  <c r="D249" i="152"/>
  <c r="H247" i="152"/>
  <c r="F247" i="152"/>
  <c r="E247" i="152"/>
  <c r="D247" i="152"/>
  <c r="N254" i="152"/>
  <c r="H169" i="152"/>
  <c r="F169" i="152"/>
  <c r="E169" i="152"/>
  <c r="D169" i="152"/>
  <c r="P168" i="152"/>
  <c r="N168" i="152"/>
  <c r="M168" i="152"/>
  <c r="L168" i="152"/>
  <c r="H168" i="152"/>
  <c r="F168" i="152"/>
  <c r="E168" i="152"/>
  <c r="D168" i="152"/>
  <c r="P167" i="152"/>
  <c r="N167" i="152"/>
  <c r="M167" i="152"/>
  <c r="L167" i="152"/>
  <c r="H167" i="152"/>
  <c r="F167" i="152"/>
  <c r="E167" i="152"/>
  <c r="D167" i="152"/>
  <c r="P166" i="152"/>
  <c r="N166" i="152"/>
  <c r="M166" i="152"/>
  <c r="L166" i="152"/>
  <c r="H166" i="152"/>
  <c r="F166" i="152"/>
  <c r="E166" i="152"/>
  <c r="D166" i="152"/>
  <c r="P165" i="152"/>
  <c r="N165" i="152"/>
  <c r="M165" i="152"/>
  <c r="L165" i="152"/>
  <c r="H165" i="152"/>
  <c r="F165" i="152"/>
  <c r="E165" i="152"/>
  <c r="D165" i="152"/>
  <c r="P164" i="152"/>
  <c r="N164" i="152"/>
  <c r="M164" i="152"/>
  <c r="L164" i="152"/>
  <c r="H164" i="152"/>
  <c r="F164" i="152"/>
  <c r="E164" i="152"/>
  <c r="D164" i="152"/>
  <c r="H162" i="152"/>
  <c r="F162" i="152"/>
  <c r="E162" i="152"/>
  <c r="D162" i="152"/>
  <c r="H84" i="152"/>
  <c r="F84" i="152"/>
  <c r="E84" i="152"/>
  <c r="D84" i="152"/>
  <c r="P83" i="152"/>
  <c r="N83" i="152"/>
  <c r="M83" i="152"/>
  <c r="L83" i="152"/>
  <c r="H83" i="152"/>
  <c r="F83" i="152"/>
  <c r="E83" i="152"/>
  <c r="D83" i="152"/>
  <c r="P82" i="152"/>
  <c r="N82" i="152"/>
  <c r="M82" i="152"/>
  <c r="L82" i="152"/>
  <c r="H82" i="152"/>
  <c r="F82" i="152"/>
  <c r="E82" i="152"/>
  <c r="D82" i="152"/>
  <c r="P81" i="152"/>
  <c r="N81" i="152"/>
  <c r="M81" i="152"/>
  <c r="L81" i="152"/>
  <c r="H81" i="152"/>
  <c r="F81" i="152"/>
  <c r="E81" i="152"/>
  <c r="D81" i="152"/>
  <c r="P80" i="152"/>
  <c r="N80" i="152"/>
  <c r="M80" i="152"/>
  <c r="L80" i="152"/>
  <c r="H80" i="152"/>
  <c r="F80" i="152"/>
  <c r="E80" i="152"/>
  <c r="D80" i="152"/>
  <c r="P79" i="152"/>
  <c r="N79" i="152"/>
  <c r="M79" i="152"/>
  <c r="L79" i="152"/>
  <c r="H79" i="152"/>
  <c r="F79" i="152"/>
  <c r="E79" i="152"/>
  <c r="D79" i="152"/>
  <c r="H77" i="152"/>
  <c r="F77" i="152"/>
  <c r="E77" i="152"/>
  <c r="D77" i="152"/>
  <c r="R506" i="151"/>
  <c r="P506" i="151"/>
  <c r="O506" i="151"/>
  <c r="N506" i="151"/>
  <c r="M506" i="151"/>
  <c r="I506" i="151"/>
  <c r="G506" i="151"/>
  <c r="F506" i="151"/>
  <c r="E506" i="151"/>
  <c r="D506" i="151"/>
  <c r="R505" i="151"/>
  <c r="P505" i="151"/>
  <c r="O505" i="151"/>
  <c r="N505" i="151"/>
  <c r="M505" i="151"/>
  <c r="I505" i="151"/>
  <c r="G505" i="151"/>
  <c r="F505" i="151"/>
  <c r="E505" i="151"/>
  <c r="D505" i="151"/>
  <c r="R504" i="151"/>
  <c r="P504" i="151"/>
  <c r="O504" i="151"/>
  <c r="N504" i="151"/>
  <c r="M504" i="151"/>
  <c r="I504" i="151"/>
  <c r="G504" i="151"/>
  <c r="F504" i="151"/>
  <c r="E504" i="151"/>
  <c r="D504" i="151"/>
  <c r="R503" i="151"/>
  <c r="P503" i="151"/>
  <c r="O503" i="151"/>
  <c r="N503" i="151"/>
  <c r="M503" i="151"/>
  <c r="I503" i="151"/>
  <c r="G503" i="151"/>
  <c r="F503" i="151"/>
  <c r="E503" i="151"/>
  <c r="D503" i="151"/>
  <c r="R502" i="151"/>
  <c r="P502" i="151"/>
  <c r="O502" i="151"/>
  <c r="N502" i="151"/>
  <c r="M502" i="151"/>
  <c r="I502" i="151"/>
  <c r="G502" i="151"/>
  <c r="F502" i="151"/>
  <c r="E502" i="151"/>
  <c r="D502" i="151"/>
  <c r="R501" i="151"/>
  <c r="P501" i="151"/>
  <c r="O501" i="151"/>
  <c r="N501" i="151"/>
  <c r="M501" i="151"/>
  <c r="I501" i="151"/>
  <c r="G501" i="151"/>
  <c r="F501" i="151"/>
  <c r="E501" i="151"/>
  <c r="D501" i="151"/>
  <c r="R499" i="151"/>
  <c r="P499" i="151"/>
  <c r="O499" i="151"/>
  <c r="N499" i="151"/>
  <c r="M499" i="151"/>
  <c r="I499" i="151"/>
  <c r="G499" i="151"/>
  <c r="F499" i="151"/>
  <c r="E499" i="151"/>
  <c r="D499" i="151"/>
  <c r="R498" i="151"/>
  <c r="P498" i="151"/>
  <c r="O498" i="151"/>
  <c r="N498" i="151"/>
  <c r="M498" i="151"/>
  <c r="I498" i="151"/>
  <c r="G498" i="151"/>
  <c r="F498" i="151"/>
  <c r="E498" i="151"/>
  <c r="D498" i="151"/>
  <c r="R497" i="151"/>
  <c r="P497" i="151"/>
  <c r="O497" i="151"/>
  <c r="N497" i="151"/>
  <c r="M497" i="151"/>
  <c r="I497" i="151"/>
  <c r="G497" i="151"/>
  <c r="F497" i="151"/>
  <c r="E497" i="151"/>
  <c r="D497" i="151"/>
  <c r="R496" i="151"/>
  <c r="P496" i="151"/>
  <c r="O496" i="151"/>
  <c r="N496" i="151"/>
  <c r="M496" i="151"/>
  <c r="I496" i="151"/>
  <c r="G496" i="151"/>
  <c r="F496" i="151"/>
  <c r="E496" i="151"/>
  <c r="D496" i="151"/>
  <c r="R495" i="151"/>
  <c r="P495" i="151"/>
  <c r="O495" i="151"/>
  <c r="N495" i="151"/>
  <c r="M495" i="151"/>
  <c r="I495" i="151"/>
  <c r="G495" i="151"/>
  <c r="F495" i="151"/>
  <c r="E495" i="151"/>
  <c r="D495" i="151"/>
  <c r="R494" i="151"/>
  <c r="P494" i="151"/>
  <c r="O494" i="151"/>
  <c r="N494" i="151"/>
  <c r="M494" i="151"/>
  <c r="I494" i="151"/>
  <c r="G494" i="151"/>
  <c r="F494" i="151"/>
  <c r="E494" i="151"/>
  <c r="D494" i="151"/>
  <c r="I490" i="151"/>
  <c r="G490" i="151"/>
  <c r="F490" i="151"/>
  <c r="E490" i="151"/>
  <c r="D490" i="151"/>
  <c r="R336" i="151"/>
  <c r="P336" i="151"/>
  <c r="O336" i="151"/>
  <c r="N336" i="151"/>
  <c r="M336" i="151"/>
  <c r="I336" i="151"/>
  <c r="G336" i="151"/>
  <c r="F336" i="151"/>
  <c r="E336" i="151"/>
  <c r="D336" i="151"/>
  <c r="R335" i="151"/>
  <c r="P335" i="151"/>
  <c r="O335" i="151"/>
  <c r="N335" i="151"/>
  <c r="M335" i="151"/>
  <c r="I335" i="151"/>
  <c r="G335" i="151"/>
  <c r="F335" i="151"/>
  <c r="E335" i="151"/>
  <c r="D335" i="151"/>
  <c r="R334" i="151"/>
  <c r="P334" i="151"/>
  <c r="O334" i="151"/>
  <c r="N334" i="151"/>
  <c r="M334" i="151"/>
  <c r="I334" i="151"/>
  <c r="G334" i="151"/>
  <c r="F334" i="151"/>
  <c r="E334" i="151"/>
  <c r="D334" i="151"/>
  <c r="R333" i="151"/>
  <c r="P333" i="151"/>
  <c r="O333" i="151"/>
  <c r="N333" i="151"/>
  <c r="M333" i="151"/>
  <c r="I333" i="151"/>
  <c r="G333" i="151"/>
  <c r="F333" i="151"/>
  <c r="E333" i="151"/>
  <c r="D333" i="151"/>
  <c r="R332" i="151"/>
  <c r="P332" i="151"/>
  <c r="O332" i="151"/>
  <c r="N332" i="151"/>
  <c r="M332" i="151"/>
  <c r="I332" i="151"/>
  <c r="G332" i="151"/>
  <c r="F332" i="151"/>
  <c r="E332" i="151"/>
  <c r="D332" i="151"/>
  <c r="R331" i="151"/>
  <c r="P331" i="151"/>
  <c r="O331" i="151"/>
  <c r="N331" i="151"/>
  <c r="M331" i="151"/>
  <c r="I331" i="151"/>
  <c r="G331" i="151"/>
  <c r="F331" i="151"/>
  <c r="E331" i="151"/>
  <c r="D331" i="151"/>
  <c r="R329" i="151"/>
  <c r="P329" i="151"/>
  <c r="O329" i="151"/>
  <c r="N329" i="151"/>
  <c r="M329" i="151"/>
  <c r="I329" i="151"/>
  <c r="G329" i="151"/>
  <c r="F329" i="151"/>
  <c r="E329" i="151"/>
  <c r="D329" i="151"/>
  <c r="R328" i="151"/>
  <c r="P328" i="151"/>
  <c r="O328" i="151"/>
  <c r="N328" i="151"/>
  <c r="M328" i="151"/>
  <c r="I328" i="151"/>
  <c r="G328" i="151"/>
  <c r="F328" i="151"/>
  <c r="E328" i="151"/>
  <c r="D328" i="151"/>
  <c r="R327" i="151"/>
  <c r="P327" i="151"/>
  <c r="O327" i="151"/>
  <c r="N327" i="151"/>
  <c r="M327" i="151"/>
  <c r="I327" i="151"/>
  <c r="G327" i="151"/>
  <c r="F327" i="151"/>
  <c r="E327" i="151"/>
  <c r="D327" i="151"/>
  <c r="R326" i="151"/>
  <c r="P326" i="151"/>
  <c r="O326" i="151"/>
  <c r="N326" i="151"/>
  <c r="M326" i="151"/>
  <c r="I326" i="151"/>
  <c r="G326" i="151"/>
  <c r="F326" i="151"/>
  <c r="E326" i="151"/>
  <c r="D326" i="151"/>
  <c r="R325" i="151"/>
  <c r="P325" i="151"/>
  <c r="O325" i="151"/>
  <c r="N325" i="151"/>
  <c r="M325" i="151"/>
  <c r="I325" i="151"/>
  <c r="G325" i="151"/>
  <c r="F325" i="151"/>
  <c r="E325" i="151"/>
  <c r="D325" i="151"/>
  <c r="R324" i="151"/>
  <c r="P324" i="151"/>
  <c r="O324" i="151"/>
  <c r="N324" i="151"/>
  <c r="M324" i="151"/>
  <c r="I324" i="151"/>
  <c r="G324" i="151"/>
  <c r="F324" i="151"/>
  <c r="E324" i="151"/>
  <c r="D324" i="151"/>
  <c r="I320" i="151"/>
  <c r="G320" i="151"/>
  <c r="F320" i="151"/>
  <c r="E320" i="151"/>
  <c r="D320" i="151"/>
  <c r="R166" i="151"/>
  <c r="P166" i="151"/>
  <c r="O166" i="151"/>
  <c r="N166" i="151"/>
  <c r="M166" i="151"/>
  <c r="I166" i="151"/>
  <c r="G166" i="151"/>
  <c r="F166" i="151"/>
  <c r="E166" i="151"/>
  <c r="D166" i="151"/>
  <c r="R165" i="151"/>
  <c r="P165" i="151"/>
  <c r="O165" i="151"/>
  <c r="N165" i="151"/>
  <c r="M165" i="151"/>
  <c r="I165" i="151"/>
  <c r="G165" i="151"/>
  <c r="F165" i="151"/>
  <c r="E165" i="151"/>
  <c r="D165" i="151"/>
  <c r="R164" i="151"/>
  <c r="P164" i="151"/>
  <c r="O164" i="151"/>
  <c r="N164" i="151"/>
  <c r="M164" i="151"/>
  <c r="I164" i="151"/>
  <c r="G164" i="151"/>
  <c r="F164" i="151"/>
  <c r="E164" i="151"/>
  <c r="D164" i="151"/>
  <c r="R163" i="151"/>
  <c r="P163" i="151"/>
  <c r="O163" i="151"/>
  <c r="N163" i="151"/>
  <c r="M163" i="151"/>
  <c r="I163" i="151"/>
  <c r="G163" i="151"/>
  <c r="F163" i="151"/>
  <c r="E163" i="151"/>
  <c r="D163" i="151"/>
  <c r="R162" i="151"/>
  <c r="P162" i="151"/>
  <c r="O162" i="151"/>
  <c r="N162" i="151"/>
  <c r="M162" i="151"/>
  <c r="I162" i="151"/>
  <c r="G162" i="151"/>
  <c r="F162" i="151"/>
  <c r="E162" i="151"/>
  <c r="D162" i="151"/>
  <c r="R161" i="151"/>
  <c r="P161" i="151"/>
  <c r="O161" i="151"/>
  <c r="N161" i="151"/>
  <c r="M161" i="151"/>
  <c r="I161" i="151"/>
  <c r="G161" i="151"/>
  <c r="F161" i="151"/>
  <c r="E161" i="151"/>
  <c r="D161" i="151"/>
  <c r="R159" i="151"/>
  <c r="P159" i="151"/>
  <c r="O159" i="151"/>
  <c r="N159" i="151"/>
  <c r="M159" i="151"/>
  <c r="I159" i="151"/>
  <c r="G159" i="151"/>
  <c r="F159" i="151"/>
  <c r="E159" i="151"/>
  <c r="D159" i="151"/>
  <c r="R158" i="151"/>
  <c r="P158" i="151"/>
  <c r="O158" i="151"/>
  <c r="N158" i="151"/>
  <c r="M158" i="151"/>
  <c r="I158" i="151"/>
  <c r="G158" i="151"/>
  <c r="F158" i="151"/>
  <c r="E158" i="151"/>
  <c r="D158" i="151"/>
  <c r="R157" i="151"/>
  <c r="P157" i="151"/>
  <c r="O157" i="151"/>
  <c r="N157" i="151"/>
  <c r="M157" i="151"/>
  <c r="I157" i="151"/>
  <c r="G157" i="151"/>
  <c r="F157" i="151"/>
  <c r="E157" i="151"/>
  <c r="D157" i="151"/>
  <c r="R156" i="151"/>
  <c r="P156" i="151"/>
  <c r="O156" i="151"/>
  <c r="N156" i="151"/>
  <c r="M156" i="151"/>
  <c r="I156" i="151"/>
  <c r="G156" i="151"/>
  <c r="F156" i="151"/>
  <c r="E156" i="151"/>
  <c r="D156" i="151"/>
  <c r="R155" i="151"/>
  <c r="P155" i="151"/>
  <c r="O155" i="151"/>
  <c r="N155" i="151"/>
  <c r="M155" i="151"/>
  <c r="I155" i="151"/>
  <c r="G155" i="151"/>
  <c r="F155" i="151"/>
  <c r="E155" i="151"/>
  <c r="D155" i="151"/>
  <c r="R154" i="151"/>
  <c r="P154" i="151"/>
  <c r="O154" i="151"/>
  <c r="N154" i="151"/>
  <c r="M154" i="151"/>
  <c r="I154" i="151"/>
  <c r="G154" i="151"/>
  <c r="F154" i="151"/>
  <c r="E154" i="151"/>
  <c r="D154" i="151"/>
  <c r="I150" i="151"/>
  <c r="G150" i="151"/>
  <c r="F150" i="151"/>
  <c r="E150" i="151"/>
  <c r="D150" i="151"/>
  <c r="I321" i="151" l="1"/>
  <c r="D491" i="151"/>
  <c r="D151" i="151"/>
  <c r="N500" i="151"/>
  <c r="M493" i="151"/>
  <c r="D321" i="151"/>
  <c r="E151" i="151"/>
  <c r="I330" i="151"/>
  <c r="R500" i="151"/>
  <c r="D153" i="151"/>
  <c r="P153" i="151"/>
  <c r="F323" i="151"/>
  <c r="O493" i="151"/>
  <c r="F500" i="151"/>
  <c r="D500" i="151"/>
  <c r="P330" i="151"/>
  <c r="F491" i="151"/>
  <c r="N160" i="151"/>
  <c r="R160" i="151"/>
  <c r="I151" i="151"/>
  <c r="E160" i="151"/>
  <c r="G323" i="151"/>
  <c r="M330" i="151"/>
  <c r="E491" i="151"/>
  <c r="N490" i="151"/>
  <c r="P500" i="151"/>
  <c r="I500" i="151"/>
  <c r="D493" i="151"/>
  <c r="P493" i="151"/>
  <c r="N493" i="151"/>
  <c r="I493" i="151"/>
  <c r="M153" i="151"/>
  <c r="P323" i="151"/>
  <c r="N323" i="151"/>
  <c r="I323" i="151"/>
  <c r="M500" i="151"/>
  <c r="E500" i="151"/>
  <c r="P150" i="151"/>
  <c r="G153" i="151"/>
  <c r="R153" i="151"/>
  <c r="D323" i="151"/>
  <c r="O153" i="151"/>
  <c r="D160" i="151"/>
  <c r="F330" i="151"/>
  <c r="N330" i="151"/>
  <c r="F493" i="151"/>
  <c r="F160" i="151"/>
  <c r="P160" i="151"/>
  <c r="I160" i="151"/>
  <c r="N153" i="151"/>
  <c r="I153" i="151"/>
  <c r="G493" i="151"/>
  <c r="E493" i="151"/>
  <c r="R493" i="151"/>
  <c r="R150" i="151"/>
  <c r="O320" i="151"/>
  <c r="R320" i="151"/>
  <c r="M490" i="151"/>
  <c r="M150" i="151"/>
  <c r="O323" i="151"/>
  <c r="O490" i="151"/>
  <c r="N150" i="151"/>
  <c r="F153" i="151"/>
  <c r="O160" i="151"/>
  <c r="M160" i="151"/>
  <c r="G160" i="151"/>
  <c r="E321" i="151"/>
  <c r="N320" i="151"/>
  <c r="G491" i="151"/>
  <c r="P490" i="151"/>
  <c r="O500" i="151"/>
  <c r="G500" i="151"/>
  <c r="E153" i="151"/>
  <c r="M320" i="151"/>
  <c r="R323" i="151"/>
  <c r="D330" i="151"/>
  <c r="F151" i="151"/>
  <c r="O150" i="151"/>
  <c r="F321" i="151"/>
  <c r="I491" i="151"/>
  <c r="R490" i="151"/>
  <c r="E323" i="151"/>
  <c r="M323" i="151"/>
  <c r="G151" i="151"/>
  <c r="G321" i="151"/>
  <c r="P320" i="151"/>
  <c r="G330" i="151"/>
  <c r="E330" i="151"/>
  <c r="R330" i="151"/>
  <c r="O330" i="151"/>
  <c r="L254" i="152"/>
  <c r="L247" i="152"/>
  <c r="M254" i="152"/>
  <c r="M247" i="152"/>
  <c r="L162" i="152"/>
  <c r="L169" i="152"/>
  <c r="M162" i="152"/>
  <c r="M169" i="152"/>
  <c r="N162" i="152"/>
  <c r="N169" i="152"/>
  <c r="N84" i="152"/>
  <c r="N77" i="152"/>
  <c r="P77" i="152"/>
  <c r="P162" i="152"/>
  <c r="P169" i="152"/>
  <c r="L84" i="152"/>
  <c r="L77" i="152"/>
  <c r="M84" i="152"/>
  <c r="M77" i="152"/>
  <c r="P247" i="152"/>
  <c r="P254" i="152"/>
  <c r="N247" i="152"/>
  <c r="P84" i="152"/>
  <c r="O491" i="151" l="1"/>
  <c r="N491" i="151"/>
  <c r="P151" i="151"/>
  <c r="M321" i="151"/>
  <c r="P321" i="151"/>
  <c r="R321" i="151"/>
  <c r="R491" i="151"/>
  <c r="N151" i="151"/>
  <c r="O321" i="151"/>
  <c r="O151" i="151"/>
  <c r="M151" i="151"/>
  <c r="M491" i="151"/>
  <c r="P491" i="151"/>
  <c r="N321" i="151"/>
  <c r="R151" i="151"/>
  <c r="H254" i="148"/>
  <c r="F254" i="148"/>
  <c r="E254" i="148"/>
  <c r="D254" i="148"/>
  <c r="P253" i="148"/>
  <c r="N253" i="148"/>
  <c r="M253" i="148"/>
  <c r="L253" i="148"/>
  <c r="H253" i="148"/>
  <c r="F253" i="148"/>
  <c r="E253" i="148"/>
  <c r="D253" i="148"/>
  <c r="P252" i="148"/>
  <c r="N252" i="148"/>
  <c r="M252" i="148"/>
  <c r="L252" i="148"/>
  <c r="H252" i="148"/>
  <c r="F252" i="148"/>
  <c r="E252" i="148"/>
  <c r="D252" i="148"/>
  <c r="P251" i="148"/>
  <c r="N251" i="148"/>
  <c r="M251" i="148"/>
  <c r="L251" i="148"/>
  <c r="H251" i="148"/>
  <c r="F251" i="148"/>
  <c r="E251" i="148"/>
  <c r="D251" i="148"/>
  <c r="P250" i="148"/>
  <c r="N250" i="148"/>
  <c r="M250" i="148"/>
  <c r="L250" i="148"/>
  <c r="H250" i="148"/>
  <c r="F250" i="148"/>
  <c r="E250" i="148"/>
  <c r="D250" i="148"/>
  <c r="P249" i="148"/>
  <c r="N249" i="148"/>
  <c r="M249" i="148"/>
  <c r="L249" i="148"/>
  <c r="H249" i="148"/>
  <c r="F249" i="148"/>
  <c r="E249" i="148"/>
  <c r="D249" i="148"/>
  <c r="H247" i="148"/>
  <c r="F247" i="148"/>
  <c r="E247" i="148"/>
  <c r="D247" i="148"/>
  <c r="N254" i="148"/>
  <c r="H169" i="148"/>
  <c r="F169" i="148"/>
  <c r="E169" i="148"/>
  <c r="D169" i="148"/>
  <c r="P168" i="148"/>
  <c r="N168" i="148"/>
  <c r="M168" i="148"/>
  <c r="L168" i="148"/>
  <c r="H168" i="148"/>
  <c r="F168" i="148"/>
  <c r="E168" i="148"/>
  <c r="D168" i="148"/>
  <c r="P167" i="148"/>
  <c r="N167" i="148"/>
  <c r="M167" i="148"/>
  <c r="L167" i="148"/>
  <c r="H167" i="148"/>
  <c r="F167" i="148"/>
  <c r="E167" i="148"/>
  <c r="D167" i="148"/>
  <c r="P166" i="148"/>
  <c r="N166" i="148"/>
  <c r="M166" i="148"/>
  <c r="L166" i="148"/>
  <c r="H166" i="148"/>
  <c r="F166" i="148"/>
  <c r="E166" i="148"/>
  <c r="D166" i="148"/>
  <c r="P165" i="148"/>
  <c r="N165" i="148"/>
  <c r="M165" i="148"/>
  <c r="L165" i="148"/>
  <c r="H165" i="148"/>
  <c r="F165" i="148"/>
  <c r="E165" i="148"/>
  <c r="D165" i="148"/>
  <c r="P164" i="148"/>
  <c r="N164" i="148"/>
  <c r="M164" i="148"/>
  <c r="L164" i="148"/>
  <c r="H164" i="148"/>
  <c r="F164" i="148"/>
  <c r="E164" i="148"/>
  <c r="D164" i="148"/>
  <c r="H162" i="148"/>
  <c r="F162" i="148"/>
  <c r="E162" i="148"/>
  <c r="D162" i="148"/>
  <c r="L254" i="148" l="1"/>
  <c r="L247" i="148"/>
  <c r="M254" i="148"/>
  <c r="M247" i="148"/>
  <c r="P254" i="148"/>
  <c r="P247" i="148"/>
  <c r="N247" i="148"/>
  <c r="L169" i="148"/>
  <c r="L162" i="148"/>
  <c r="M169" i="148"/>
  <c r="M162" i="148"/>
  <c r="N169" i="148"/>
  <c r="N162" i="148"/>
  <c r="P169" i="148"/>
  <c r="P162" i="148"/>
  <c r="H84" i="148"/>
  <c r="F84" i="148"/>
  <c r="E84" i="148"/>
  <c r="D84" i="148"/>
  <c r="P83" i="148"/>
  <c r="N83" i="148"/>
  <c r="M83" i="148"/>
  <c r="L83" i="148"/>
  <c r="H83" i="148"/>
  <c r="F83" i="148"/>
  <c r="E83" i="148"/>
  <c r="D83" i="148"/>
  <c r="P82" i="148"/>
  <c r="N82" i="148"/>
  <c r="M82" i="148"/>
  <c r="L82" i="148"/>
  <c r="H82" i="148"/>
  <c r="F82" i="148"/>
  <c r="E82" i="148"/>
  <c r="D82" i="148"/>
  <c r="P81" i="148"/>
  <c r="N81" i="148"/>
  <c r="M81" i="148"/>
  <c r="L81" i="148"/>
  <c r="H81" i="148"/>
  <c r="F81" i="148"/>
  <c r="E81" i="148"/>
  <c r="D81" i="148"/>
  <c r="P80" i="148"/>
  <c r="N80" i="148"/>
  <c r="M80" i="148"/>
  <c r="L80" i="148"/>
  <c r="H80" i="148"/>
  <c r="F80" i="148"/>
  <c r="E80" i="148"/>
  <c r="D80" i="148"/>
  <c r="P79" i="148"/>
  <c r="N79" i="148"/>
  <c r="M79" i="148"/>
  <c r="L79" i="148"/>
  <c r="H79" i="148"/>
  <c r="F79" i="148"/>
  <c r="E79" i="148"/>
  <c r="D79" i="148"/>
  <c r="H77" i="148"/>
  <c r="F77" i="148"/>
  <c r="E77" i="148"/>
  <c r="D77" i="148"/>
  <c r="P84" i="148"/>
  <c r="N84" i="148"/>
  <c r="M84" i="148"/>
  <c r="L84" i="148" l="1"/>
  <c r="L77" i="148"/>
  <c r="M77" i="148"/>
  <c r="N77" i="148"/>
  <c r="P77" i="148"/>
  <c r="C10" i="79" l="1"/>
  <c r="B2" i="133" l="1"/>
  <c r="C3" i="134"/>
  <c r="B19" i="51" l="1"/>
  <c r="B2" i="51"/>
  <c r="B3" i="76" l="1"/>
  <c r="D10" i="133" l="1"/>
  <c r="D20" i="133"/>
  <c r="C18" i="79" l="1"/>
  <c r="C19" i="79" s="1"/>
  <c r="C20" i="79" s="1"/>
  <c r="C21" i="79" s="1"/>
  <c r="D23" i="134"/>
  <c r="D24" i="134" s="1"/>
  <c r="D43" i="133" l="1"/>
  <c r="D34" i="133"/>
  <c r="B12" i="133"/>
  <c r="B13" i="133" s="1"/>
  <c r="B14" i="133" s="1"/>
  <c r="B15" i="133" s="1"/>
  <c r="B16" i="133" s="1"/>
  <c r="B17" i="133" s="1"/>
  <c r="B18" i="133" s="1"/>
  <c r="B19" i="133" s="1"/>
  <c r="B21" i="133" s="1"/>
  <c r="B22" i="133" s="1"/>
  <c r="B23" i="133" s="1"/>
  <c r="B24" i="133" s="1"/>
  <c r="B25" i="133" s="1"/>
  <c r="B26" i="133" s="1"/>
  <c r="B27" i="133" s="1"/>
  <c r="B28" i="133" s="1"/>
  <c r="B29" i="133" s="1"/>
  <c r="B35" i="133" l="1"/>
  <c r="B36" i="133" s="1"/>
  <c r="B37" i="133" s="1"/>
  <c r="B38" i="133" s="1"/>
  <c r="B39" i="133" s="1"/>
  <c r="B40" i="133" s="1"/>
  <c r="B44" i="133" s="1"/>
  <c r="B45" i="133" s="1"/>
  <c r="B46" i="133" s="1"/>
  <c r="B47" i="133" s="1"/>
  <c r="B48" i="133" s="1"/>
  <c r="B49" i="133" s="1"/>
  <c r="D30" i="133"/>
  <c r="D32" i="133" s="1"/>
  <c r="D52" i="133"/>
  <c r="D54" i="133" s="1"/>
  <c r="B2" i="130"/>
  <c r="D57" i="133" l="1"/>
  <c r="B27" i="123" l="1"/>
  <c r="B2" i="123"/>
  <c r="B2" i="71"/>
  <c r="C2" i="128"/>
  <c r="B75" i="76"/>
  <c r="B51" i="76"/>
  <c r="B27" i="76"/>
  <c r="B2" i="78" l="1"/>
</calcChain>
</file>

<file path=xl/sharedStrings.xml><?xml version="1.0" encoding="utf-8"?>
<sst xmlns="http://schemas.openxmlformats.org/spreadsheetml/2006/main" count="7256" uniqueCount="517">
  <si>
    <t>Resultado líquido do exercício</t>
  </si>
  <si>
    <t>Total do Passivo</t>
  </si>
  <si>
    <t>Redução de provisões</t>
  </si>
  <si>
    <t>Total</t>
  </si>
  <si>
    <t>Capitais Próprios</t>
  </si>
  <si>
    <t>MAT</t>
  </si>
  <si>
    <t>AT</t>
  </si>
  <si>
    <t>MT</t>
  </si>
  <si>
    <t>BTE</t>
  </si>
  <si>
    <t>IP</t>
  </si>
  <si>
    <t>Rubricas</t>
  </si>
  <si>
    <t>Uso Global Sistema</t>
  </si>
  <si>
    <t>Uso Rede Transporte</t>
  </si>
  <si>
    <t xml:space="preserve">        Total dos Capitais Próprios</t>
  </si>
  <si>
    <t>Passivo</t>
  </si>
  <si>
    <t>Total dos Passivos Não Correntes</t>
  </si>
  <si>
    <t>Total dos Passivos Correntes</t>
  </si>
  <si>
    <t>Saldo Inicial</t>
  </si>
  <si>
    <t>Saldo Final</t>
  </si>
  <si>
    <t>Unidade: milhares de euros</t>
  </si>
  <si>
    <t>Total dos Capitais Próprios e Passivo</t>
  </si>
  <si>
    <t>MARGEM BRUTA</t>
  </si>
  <si>
    <t>RESULTADO ANTES DE IMPOSTOS</t>
  </si>
  <si>
    <t>Ganhos em Imobilizações</t>
  </si>
  <si>
    <t>Rubrica</t>
  </si>
  <si>
    <t>BTN</t>
  </si>
  <si>
    <t xml:space="preserve">   Clientes MR</t>
  </si>
  <si>
    <t>Unidades</t>
  </si>
  <si>
    <t>MAT/AT</t>
  </si>
  <si>
    <t>BTN/IP</t>
  </si>
  <si>
    <t xml:space="preserve">                  MAT</t>
  </si>
  <si>
    <t xml:space="preserve">                  AT</t>
  </si>
  <si>
    <t xml:space="preserve">                  BTE</t>
  </si>
  <si>
    <t>Uso Rede Distribuição</t>
  </si>
  <si>
    <t>C</t>
  </si>
  <si>
    <t>Investimento</t>
  </si>
  <si>
    <t>Transferências para Exploração</t>
  </si>
  <si>
    <t>TOTAL</t>
  </si>
  <si>
    <t>Utilização Rede Transporte</t>
  </si>
  <si>
    <t>Utilização Rede Distribuição</t>
  </si>
  <si>
    <t>Comercialização</t>
  </si>
  <si>
    <t>Descontos</t>
  </si>
  <si>
    <t>Artigo 131.º RRC (Interruptibilidade)</t>
  </si>
  <si>
    <t>Descrição</t>
  </si>
  <si>
    <t>Fornecimentos e serviços externos</t>
  </si>
  <si>
    <t>CVATD</t>
  </si>
  <si>
    <t>Dotação de provisões</t>
  </si>
  <si>
    <t>Unidades: GWh</t>
  </si>
  <si>
    <t>Serviços de sistema</t>
  </si>
  <si>
    <t>Remunerações</t>
  </si>
  <si>
    <t>Encargos sobre remunerações</t>
  </si>
  <si>
    <t>Custos com indemnizações</t>
  </si>
  <si>
    <t>Prémios de desempenho, assiduidade e antiguidade</t>
  </si>
  <si>
    <t>Outros custos</t>
  </si>
  <si>
    <t>Outros</t>
  </si>
  <si>
    <t>Proveitos</t>
  </si>
  <si>
    <t>DL 90/2006</t>
  </si>
  <si>
    <t>Fora do DL 90/2006</t>
  </si>
  <si>
    <t>Depreciações Acumuladas da Comercialização</t>
  </si>
  <si>
    <t>Depreciações Acumuladas</t>
  </si>
  <si>
    <t>Sustentabilidade de mercados</t>
  </si>
  <si>
    <t>Ativo</t>
  </si>
  <si>
    <t>Total do Ativo</t>
  </si>
  <si>
    <t>Atividade: Regulado</t>
  </si>
  <si>
    <t>Relatórios por Atividade e Nível de Tensão</t>
  </si>
  <si>
    <t>Atividade Regulada</t>
  </si>
  <si>
    <t>Informação estatística</t>
  </si>
  <si>
    <t>Acerto de contas Gestor Oferta RNT</t>
  </si>
  <si>
    <t xml:space="preserve">        Total dos Ativos Não Correntes</t>
  </si>
  <si>
    <t xml:space="preserve">        Total dos Ativos Correntes</t>
  </si>
  <si>
    <t>Depreciações Acumuladas da Compra e Venda de Energia Elétrica - PRE</t>
  </si>
  <si>
    <t>Sobreproveito</t>
  </si>
  <si>
    <t>Ajustamento tarifário do ano</t>
  </si>
  <si>
    <t>Atividade: Compra e Venda de Energia Elétrica-FC</t>
  </si>
  <si>
    <t>Biogás</t>
  </si>
  <si>
    <t>Biomassa</t>
  </si>
  <si>
    <t>Eólica</t>
  </si>
  <si>
    <t>Fotovoltaica</t>
  </si>
  <si>
    <t>URT da PRE</t>
  </si>
  <si>
    <t>Venda da PRE em mercado</t>
  </si>
  <si>
    <t>Comissões referentes à compra em mercado</t>
  </si>
  <si>
    <t>RESULTADO LÍQUIDO DO EXERCÍCIO</t>
  </si>
  <si>
    <t>Aditividade</t>
  </si>
  <si>
    <t>Hídrica</t>
  </si>
  <si>
    <t>Depreciações Acumuladas da Compra e Venda de Energia Elétrica - FC</t>
  </si>
  <si>
    <t>FTE</t>
  </si>
  <si>
    <t>Margem Bruta</t>
  </si>
  <si>
    <t xml:space="preserve">                  MT</t>
  </si>
  <si>
    <t xml:space="preserve">    Impostos sobre lucros</t>
  </si>
  <si>
    <t>Energia Vendida</t>
  </si>
  <si>
    <t>TOTAL ENERGIA VENDIDA</t>
  </si>
  <si>
    <t>Energia Comprada próprio Ano</t>
  </si>
  <si>
    <t>TOTAL ENERGIA COMPRADA</t>
  </si>
  <si>
    <t>PERDAS</t>
  </si>
  <si>
    <t>Perdas = Compra próprio ano - Venda</t>
  </si>
  <si>
    <t>em % da Energia Vendida</t>
  </si>
  <si>
    <t>Perdas Contabilizadas = Total Compra - Venda</t>
  </si>
  <si>
    <t>Receitas de vendas e serviços de energia e outros</t>
  </si>
  <si>
    <t>Custos com vendas de energia e outros</t>
  </si>
  <si>
    <t>Outros proveitos / (custos)</t>
  </si>
  <si>
    <t>Outros proveitos</t>
  </si>
  <si>
    <t>Custos com pessoal</t>
  </si>
  <si>
    <t>Custos com benefícios aos empregados</t>
  </si>
  <si>
    <t xml:space="preserve">  Receitas de vendas e serviços de energia e outros</t>
  </si>
  <si>
    <t xml:space="preserve">  Custos com vendas de energia e outros</t>
  </si>
  <si>
    <t xml:space="preserve">   Outros proveitos</t>
  </si>
  <si>
    <t xml:space="preserve">   Fornecimentos e serviços externos</t>
  </si>
  <si>
    <t xml:space="preserve">   Custos com o pessoal e benefícios aos empregados</t>
  </si>
  <si>
    <t xml:space="preserve">   Outros custos</t>
  </si>
  <si>
    <t xml:space="preserve">     Proveitos financeiros</t>
  </si>
  <si>
    <t xml:space="preserve">     Custos financeiros</t>
  </si>
  <si>
    <t>Proveitos suplementares</t>
  </si>
  <si>
    <t>Subsídios à exploração</t>
  </si>
  <si>
    <t>Imparidade de clientes e devedores</t>
  </si>
  <si>
    <t>Reversão do ajustamento tarifário de anos anteriores</t>
  </si>
  <si>
    <t>Diferencial de extinção tarifária</t>
  </si>
  <si>
    <t>Vendas de energia elétrica</t>
  </si>
  <si>
    <t>Compra de energia OMIE</t>
  </si>
  <si>
    <t>Venda de energia OMIE</t>
  </si>
  <si>
    <t>Comissões referentes à venda em mercado - PRE</t>
  </si>
  <si>
    <t>Vendas de acessos</t>
  </si>
  <si>
    <t>Custos com acessos</t>
  </si>
  <si>
    <t>Receitas de vendas de energia elétrica</t>
  </si>
  <si>
    <t>Custos com plano de pensões</t>
  </si>
  <si>
    <t>Custos com plano médico e outros benefícios</t>
  </si>
  <si>
    <t>Custos com pensões, atos médicos e benefícios sociais</t>
  </si>
  <si>
    <t>Taxas de comparticipação na saúde</t>
  </si>
  <si>
    <t>Acerto Contas de anos anteriores</t>
  </si>
  <si>
    <t>Energia</t>
  </si>
  <si>
    <t xml:space="preserve">                  BTN (inclui IP)</t>
  </si>
  <si>
    <t>BTN (inclui IP)</t>
  </si>
  <si>
    <t xml:space="preserve">  Devedores e outros ativos de atividades comerciais</t>
  </si>
  <si>
    <t xml:space="preserve">  Outros devedores e outros ativos</t>
  </si>
  <si>
    <t xml:space="preserve">  Credores e outros passivos de atividades comerciais</t>
  </si>
  <si>
    <t xml:space="preserve">  Outros credores e outros passivos</t>
  </si>
  <si>
    <t>Atividade: Comercialização</t>
  </si>
  <si>
    <t>Índice</t>
  </si>
  <si>
    <t>Norma  5 -  Informação previsional EDP Serviço Universal</t>
  </si>
  <si>
    <t>Quadro</t>
  </si>
  <si>
    <t>t-2</t>
  </si>
  <si>
    <t>t-1</t>
  </si>
  <si>
    <t>t</t>
  </si>
  <si>
    <t>PRE</t>
  </si>
  <si>
    <t>Venda PRE (10³ Eur)</t>
  </si>
  <si>
    <t>Quantidades (GWh)</t>
  </si>
  <si>
    <t>Preço de venda PRE (€/MWh)</t>
  </si>
  <si>
    <t xml:space="preserve">          Preço de mercado base </t>
  </si>
  <si>
    <t xml:space="preserve">          OMIP (€/MWh)</t>
  </si>
  <si>
    <t xml:space="preserve">          Decréscimo ao preço base (€/MWh)</t>
  </si>
  <si>
    <t xml:space="preserve">          Acerto de contas (€/MWh)</t>
  </si>
  <si>
    <t>Brent (€/bbl)</t>
  </si>
  <si>
    <t>Fuel adotado (€/ton)</t>
  </si>
  <si>
    <t>Carvão (€/ton)</t>
  </si>
  <si>
    <t>CO2 (€/ton)</t>
  </si>
  <si>
    <t>Pressupostos e Principais Variáveis</t>
  </si>
  <si>
    <t>IPC (taxa de variação, em %)</t>
  </si>
  <si>
    <t>PIBpm (taxa de variação real, em %)</t>
  </si>
  <si>
    <t>Vendas no mercado regulado (GWh)</t>
  </si>
  <si>
    <t>Número médio de clientes no mercado regulado</t>
  </si>
  <si>
    <t>variação anual (%)</t>
  </si>
  <si>
    <t>Índice de preços impícito no PIB (taxa de variação, em %)</t>
  </si>
  <si>
    <t>Euribor a 12M (média anual, em %)</t>
  </si>
  <si>
    <t>Atividade: Compra e Venda de Energia Elétrica - PRE</t>
  </si>
  <si>
    <t>Receita dos leilões de licenças de emissão de CO2 que reverte para o SEN</t>
  </si>
  <si>
    <t>Compensações dos PRE Eólicos para o SEN no âmbito do Decreto-Lei nº 35/2013</t>
  </si>
  <si>
    <t>Mecanismo regulatório para assegurar o equilíbrio da concorrência no mercado grossista de eletricidade</t>
  </si>
  <si>
    <t>…</t>
  </si>
  <si>
    <t>Quadro N5-01-CUR - Demonstração dos Resultados da EDP Serviço Universal</t>
  </si>
  <si>
    <t>Quadro N5-02-CUR - Demonstração da Posição Financeira da EDP Serviço Universal</t>
  </si>
  <si>
    <t>Notas</t>
  </si>
  <si>
    <r>
      <t xml:space="preserve">EBITDA </t>
    </r>
    <r>
      <rPr>
        <b/>
        <vertAlign val="superscript"/>
        <sz val="10"/>
        <rFont val="Calibri"/>
        <family val="2"/>
        <scheme val="minor"/>
      </rPr>
      <t>1</t>
    </r>
  </si>
  <si>
    <r>
      <t xml:space="preserve">EBIT </t>
    </r>
    <r>
      <rPr>
        <b/>
        <vertAlign val="superscript"/>
        <sz val="10"/>
        <rFont val="Calibri"/>
        <family val="2"/>
        <scheme val="minor"/>
      </rPr>
      <t>2</t>
    </r>
  </si>
  <si>
    <r>
      <t xml:space="preserve">2  </t>
    </r>
    <r>
      <rPr>
        <sz val="10"/>
        <color indexed="8"/>
        <rFont val="Calibri"/>
        <family val="2"/>
        <scheme val="minor"/>
      </rPr>
      <t>O EBIT representa o resultado líquido do exercício excluindo o efeito dos impostos sobre os lucros e dos resultados financeiros.</t>
    </r>
  </si>
  <si>
    <t>Vendas</t>
  </si>
  <si>
    <t>A</t>
  </si>
  <si>
    <t>Compras</t>
  </si>
  <si>
    <t>Custos de funcionamento</t>
  </si>
  <si>
    <r>
      <t xml:space="preserve">Ajustamento </t>
    </r>
    <r>
      <rPr>
        <i/>
        <sz val="10"/>
        <rFont val="Calibri"/>
        <family val="2"/>
        <scheme val="minor"/>
      </rPr>
      <t>t-1</t>
    </r>
  </si>
  <si>
    <r>
      <t xml:space="preserve">Ajustamento </t>
    </r>
    <r>
      <rPr>
        <i/>
        <sz val="10"/>
        <rFont val="Calibri"/>
        <family val="2"/>
        <scheme val="minor"/>
      </rPr>
      <t>t-2</t>
    </r>
  </si>
  <si>
    <t>Alisamento quinquenal - artº 73º A</t>
  </si>
  <si>
    <t>Medidas de atenuação de impactes dos custos com a PRE decorrentes da legislação em vigor</t>
  </si>
  <si>
    <t>Mecanismo regulatório para assegurar o equilíbrio da concorrência decorrente do DL 74/2013</t>
  </si>
  <si>
    <t>B</t>
  </si>
  <si>
    <t>D</t>
  </si>
  <si>
    <t>E</t>
  </si>
  <si>
    <t>F</t>
  </si>
  <si>
    <t>J</t>
  </si>
  <si>
    <t>K</t>
  </si>
  <si>
    <t>L</t>
  </si>
  <si>
    <r>
      <t>i</t>
    </r>
    <r>
      <rPr>
        <vertAlign val="subscript"/>
        <sz val="10"/>
        <rFont val="Calibri"/>
        <family val="2"/>
        <scheme val="minor"/>
      </rPr>
      <t>t-1</t>
    </r>
    <r>
      <rPr>
        <vertAlign val="superscript"/>
        <sz val="10"/>
        <rFont val="Calibri"/>
        <family val="2"/>
        <scheme val="minor"/>
      </rPr>
      <t>E</t>
    </r>
  </si>
  <si>
    <t>taxa de juro EURIBOR a doze meses, média de 1 de Janeiro a 15 de novembro de t-1 acrescida de spread</t>
  </si>
  <si>
    <t>Desvio por gestão de carteira</t>
  </si>
  <si>
    <t>Proveitos decorrentes da partilha de risco entre CUR e os comercializadores de mercado</t>
  </si>
  <si>
    <t xml:space="preserve">Outros custos </t>
  </si>
  <si>
    <t>Total dos proveitos a recuperar pelo CUR por aplicação da TE</t>
  </si>
  <si>
    <t>Custos de funcionamento afetos à atividade de Compra e Venda de Energia Elétrica e aceites pela ERSE</t>
  </si>
  <si>
    <t>Proveitos previstos faturar com a aplicação da TE a clientes finais</t>
  </si>
  <si>
    <t>Ajustamento do diferencial PRE, de t-1 a repercutir nos proveitos permitidos de t [(D) + (K)]</t>
  </si>
  <si>
    <t>CVEE FC</t>
  </si>
  <si>
    <t>CVEE PRE</t>
  </si>
  <si>
    <t>Sub total</t>
  </si>
  <si>
    <r>
      <t>Desvio do diferencial PRE1</t>
    </r>
    <r>
      <rPr>
        <sz val="10"/>
        <color theme="1"/>
        <rFont val="Calibri"/>
        <family val="2"/>
        <scheme val="minor"/>
      </rPr>
      <t>, em t-1  (A) - (B)</t>
    </r>
  </si>
  <si>
    <r>
      <t>Diferencial de custo com a aquisição da PRE1</t>
    </r>
    <r>
      <rPr>
        <sz val="10"/>
        <rFont val="Calibri"/>
        <family val="2"/>
        <scheme val="minor"/>
      </rPr>
      <t xml:space="preserve"> tarifas t-1 [(1)-(2)+(3)+(4)-(5)-(6)+(7)-(8)-(9)]</t>
    </r>
  </si>
  <si>
    <r>
      <t>Desvio do diferencial PRE1, em t-1 atualizado para t = C x (1+ i</t>
    </r>
    <r>
      <rPr>
        <vertAlign val="subscript"/>
        <sz val="10"/>
        <color theme="1"/>
        <rFont val="Calibri"/>
        <family val="2"/>
        <scheme val="minor"/>
      </rPr>
      <t>t-1</t>
    </r>
    <r>
      <rPr>
        <vertAlign val="superscript"/>
        <sz val="10"/>
        <color theme="1"/>
        <rFont val="Calibri"/>
        <family val="2"/>
        <scheme val="minor"/>
      </rPr>
      <t>E</t>
    </r>
    <r>
      <rPr>
        <sz val="10"/>
        <color theme="1"/>
        <rFont val="Calibri"/>
        <family val="2"/>
        <scheme val="minor"/>
      </rPr>
      <t>)</t>
    </r>
  </si>
  <si>
    <t>Desvio do diferencial PRE2, em t-1  (H) - (I)</t>
  </si>
  <si>
    <r>
      <t>Desvio do diferencial PRE2, em t-1 atualizado para t  = J x (1+ i</t>
    </r>
    <r>
      <rPr>
        <vertAlign val="subscript"/>
        <sz val="10"/>
        <color theme="1"/>
        <rFont val="Calibri"/>
        <family val="2"/>
        <scheme val="minor"/>
      </rPr>
      <t>t-1</t>
    </r>
    <r>
      <rPr>
        <vertAlign val="superscript"/>
        <sz val="10"/>
        <color theme="1"/>
        <rFont val="Calibri"/>
        <family val="2"/>
        <scheme val="minor"/>
      </rPr>
      <t>E</t>
    </r>
    <r>
      <rPr>
        <sz val="10"/>
        <color theme="1"/>
        <rFont val="Calibri"/>
        <family val="2"/>
        <scheme val="minor"/>
      </rPr>
      <t>)</t>
    </r>
  </si>
  <si>
    <r>
      <t xml:space="preserve">Diferencial de custo com a aquisição da PRE </t>
    </r>
    <r>
      <rPr>
        <vertAlign val="superscript"/>
        <sz val="11"/>
        <rFont val="Calibri"/>
        <family val="2"/>
      </rPr>
      <t>1</t>
    </r>
    <r>
      <rPr>
        <sz val="10"/>
        <rFont val="Calibri"/>
        <family val="2"/>
        <scheme val="minor"/>
      </rPr>
      <t xml:space="preserve"> previsto recuperar em t-1 [(10)-(11)+(12)+(13)-(14)-(15)+(16)-(17)-(18)]</t>
    </r>
  </si>
  <si>
    <t>Ajustamentos de efeitos extraordinários ao exercício</t>
  </si>
  <si>
    <t>Fornecimentos e serviços externos ao Grupo EDP</t>
  </si>
  <si>
    <t>Atividade: Compra e Venda de Energia Elétrica - FC</t>
  </si>
  <si>
    <t>AtividadeRegulada da EDP Serviço Universal</t>
  </si>
  <si>
    <t>Atividade: Regulada</t>
  </si>
  <si>
    <t>Atividade: Global</t>
  </si>
  <si>
    <t>02</t>
  </si>
  <si>
    <t>Quadro N5 - 02 - CUR - Demonstração da Posição Financeira da EDP Serviço Universal</t>
  </si>
  <si>
    <t>Ativos fixos tangíveis</t>
  </si>
  <si>
    <t>Ativos intangíveis</t>
  </si>
  <si>
    <t xml:space="preserve">Investimentos financeiros em empresas filiais </t>
  </si>
  <si>
    <t>Propriedades de Investimento</t>
  </si>
  <si>
    <t>Ativos por impostos diferidos</t>
  </si>
  <si>
    <t>Clientes</t>
  </si>
  <si>
    <t>Devedores e outros ativos de atividades comerciais</t>
  </si>
  <si>
    <t>Outros devedores e outros ativos</t>
  </si>
  <si>
    <t>Inventários</t>
  </si>
  <si>
    <t xml:space="preserve">   Impostos a receber</t>
  </si>
  <si>
    <t>Ativos financeiros ao justo valor através dos resultados</t>
  </si>
  <si>
    <t>Caixa e equivalentes de caixa</t>
  </si>
  <si>
    <t>Capital</t>
  </si>
  <si>
    <t>Prestações suplementares</t>
  </si>
  <si>
    <t>Reservas e resultados acumulados</t>
  </si>
  <si>
    <t>Dividendos antecipados</t>
  </si>
  <si>
    <t>Dívida financeira</t>
  </si>
  <si>
    <t>Benefícios aos empregados</t>
  </si>
  <si>
    <t>Provisões para riscos e encargos</t>
  </si>
  <si>
    <t>Passivos por impostos diferidos</t>
  </si>
  <si>
    <t>Credores e outros passivos de atividades comerciais</t>
  </si>
  <si>
    <t>Impostos a pagar</t>
  </si>
  <si>
    <t>Unidade: milhares euros</t>
  </si>
  <si>
    <t>Balanço estautário</t>
  </si>
  <si>
    <t>Ajustamento do sobrecusto PRE</t>
  </si>
  <si>
    <t>Ajustamento da CVEE FC</t>
  </si>
  <si>
    <t>Ativo Fixo</t>
  </si>
  <si>
    <t>Ativo Fixo em Exploração da Comercialização</t>
  </si>
  <si>
    <t>Ativo Fixo Bruto da Comercialização</t>
  </si>
  <si>
    <t>Ativo Fixo em Exploração da Compra e Venda de Energia Elétrica - FC</t>
  </si>
  <si>
    <t>Ativo Fixo Bruto da Compra e Venda de Energia Elétrica - FC</t>
  </si>
  <si>
    <t>Ativo Fixo em Exploração da Compra e Venda de Energia Elétrica - PRE</t>
  </si>
  <si>
    <t>Ativo Fixo Bruto da Compra e Venda de Energia Elétrica - PRE</t>
  </si>
  <si>
    <t>Nível de Tensão</t>
  </si>
  <si>
    <t>Ano a que respeitam os créditos</t>
  </si>
  <si>
    <t>Total de créditos a abater em t (a)</t>
  </si>
  <si>
    <t>t-6</t>
  </si>
  <si>
    <t>Nota: (a) Preencher de acordo com a Instrução da ERSE nº 4/2018, de 13 de setembro</t>
  </si>
  <si>
    <t>t-5</t>
  </si>
  <si>
    <t>Eólica off-shore</t>
  </si>
  <si>
    <t xml:space="preserve">Unidades de Autoconsumo </t>
  </si>
  <si>
    <t>Unidades de Pequena Produção</t>
  </si>
  <si>
    <t>Quadro N5 - 03 - Reg - Demonstração dos Resultados Operacionais por atividade</t>
  </si>
  <si>
    <t>Quadro N5 - 04 - Reg - Discriminação das rubricas incluídas nos Custos e Proveitos de Exploração</t>
  </si>
  <si>
    <t>Quadro N5 - 05 - Reg - EBIT Ajustado por atividade</t>
  </si>
  <si>
    <t>Custos permitidos com aquisição de energia elétrica, para fornecimento dos clientes [(1)*(2)+(3)-(4)+(5)]</t>
  </si>
  <si>
    <t>Custo médio de aquisição  (€/MWh)</t>
  </si>
  <si>
    <t>Quantidade de energia adquirida para fornecimento aos clientes do CUR (GWh)</t>
  </si>
  <si>
    <t>Desvio nos proveitos permitidos com a aquisição de energia elétrica (D-C), em t-1</t>
  </si>
  <si>
    <r>
      <t>Desvio nos proveitos permitidos com a aquisição de energia elétrica atualizados para t = (E) x (1+ i</t>
    </r>
    <r>
      <rPr>
        <vertAlign val="subscript"/>
        <sz val="11"/>
        <color theme="1"/>
        <rFont val="Calibri"/>
        <family val="2"/>
      </rPr>
      <t>t-1</t>
    </r>
    <r>
      <rPr>
        <vertAlign val="superscript"/>
        <sz val="11"/>
        <color theme="1"/>
        <rFont val="Calibri"/>
        <family val="2"/>
      </rPr>
      <t>E</t>
    </r>
    <r>
      <rPr>
        <sz val="11"/>
        <color theme="1"/>
        <rFont val="Calibri"/>
        <family val="2"/>
      </rPr>
      <t>)</t>
    </r>
  </si>
  <si>
    <r>
      <t xml:space="preserve">Diferencial de custo com a aquisição da PRE 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tarifas t-1 [(19)-(20)+(21)+(22)-(23)-(24)-(25)+(26)]</t>
    </r>
  </si>
  <si>
    <t>Diferencial de custo com a aquisição da PRE2 previsto recuperar em t-1 [(27)-(28)+(29)+(30)-(31)-(32)-(33)+(34)]</t>
  </si>
  <si>
    <t>Provisões</t>
  </si>
  <si>
    <t>Depreciações, Amortizações e imparidades</t>
  </si>
  <si>
    <r>
      <t xml:space="preserve">Gás natural (€/MWht) </t>
    </r>
    <r>
      <rPr>
        <vertAlign val="superscript"/>
        <sz val="11"/>
        <color rgb="FF7030A0"/>
        <rFont val="Calibri"/>
        <family val="2"/>
      </rPr>
      <t>*</t>
    </r>
  </si>
  <si>
    <t>50% do prémio de emissão relativo à titularização do sobrecusto da PRE de 2009 e o valor efetivamente pago pela TAGUS</t>
  </si>
  <si>
    <t xml:space="preserve">     Provisões</t>
  </si>
  <si>
    <t xml:space="preserve">     Depreciações, Amortizações e imparidades</t>
  </si>
  <si>
    <t>1 O EBITDA representa o resultado líquido do exercício excluindo o efeito dos impostos sobre os lucros, dos resultados financeiros, das provisões e das Amortizações do exercício.</t>
  </si>
  <si>
    <t>Regularização de juros alisamento quinquenal do sobrecusto</t>
  </si>
  <si>
    <t xml:space="preserve">                 OLMC</t>
  </si>
  <si>
    <t xml:space="preserve">                  OLMC</t>
  </si>
  <si>
    <t>22a</t>
  </si>
  <si>
    <t>22b</t>
  </si>
  <si>
    <t>Quadro N5-21-CVEE PRE - Medidas mitigadoras</t>
  </si>
  <si>
    <t>Atividade: global</t>
  </si>
  <si>
    <t>CVEE-FC</t>
  </si>
  <si>
    <t>CVEE-PRE</t>
  </si>
  <si>
    <t>Total Regulado</t>
  </si>
  <si>
    <t>Diferencial entre o valor estimado pela ERSE para os 50% do prémio de emissão relativo à titularização do sobrecusto da PRE de 2009 e o valor efetivamente pago pela TAGUS.</t>
  </si>
  <si>
    <t>Atualização do alisamento quinquenal do sobrecusto do ano</t>
  </si>
  <si>
    <t>Alisamento quinquenal do sobrecusto (défice tarifário ano)</t>
  </si>
  <si>
    <t>Atualização/reversão do Ajustamento tarifário de t-1</t>
  </si>
  <si>
    <t>OLMC</t>
  </si>
  <si>
    <t>Tarifa social</t>
  </si>
  <si>
    <t>Tarifa social - vendas acesso às redes</t>
  </si>
  <si>
    <t>Tarifa social - desconto concedido</t>
  </si>
  <si>
    <r>
      <t xml:space="preserve">Receitas de venda de serviços </t>
    </r>
    <r>
      <rPr>
        <vertAlign val="superscript"/>
        <sz val="11"/>
        <color theme="1"/>
        <rFont val="Calibri"/>
        <family val="2"/>
      </rPr>
      <t>3</t>
    </r>
  </si>
  <si>
    <r>
      <t xml:space="preserve">Aquisições aos PRE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</si>
  <si>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Medidas de atenuação dos impactos dos custos com a PRE e Garantias de Origem</t>
  </si>
  <si>
    <t>Mecanismo Regulatório - Equilíbrio da concorrêncial DL 74/2013</t>
  </si>
  <si>
    <r>
      <t xml:space="preserve">Custos com vendas de serviços </t>
    </r>
    <r>
      <rPr>
        <vertAlign val="superscript"/>
        <sz val="11"/>
        <color theme="1"/>
        <rFont val="Calibri"/>
        <family val="2"/>
      </rPr>
      <t>3</t>
    </r>
  </si>
  <si>
    <r>
      <t xml:space="preserve">EBITDA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</si>
  <si>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EBIT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</si>
  <si>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EBIT  Ajustado</t>
  </si>
  <si>
    <r>
      <rPr>
        <b/>
        <sz val="11"/>
        <color theme="1"/>
        <rFont val="Calibri"/>
        <family val="2"/>
      </rPr>
      <t>Dívidas Incobráveis</t>
    </r>
    <r>
      <rPr>
        <sz val="11"/>
        <color theme="1"/>
        <rFont val="Calibri"/>
        <family val="2"/>
        <scheme val="minor"/>
      </rPr>
      <t xml:space="preserve">
(valores considerados incobráveis em cada ano e que já foram registados em imparidades para dívidas de cobrança duvidosa em anos anteriores)</t>
    </r>
  </si>
  <si>
    <t>Custos de exploração (custos e proveitos de exploração excluindo amortizações)</t>
  </si>
  <si>
    <t>Amortizações</t>
  </si>
  <si>
    <t>Remuneração do ativo</t>
  </si>
  <si>
    <r>
      <t xml:space="preserve">1  </t>
    </r>
    <r>
      <rPr>
        <sz val="11"/>
        <color theme="1"/>
        <rFont val="Calibri"/>
        <family val="2"/>
        <scheme val="minor"/>
      </rPr>
      <t>O EBITDA representa o resultado líquido do período excluindo o efeito dos impostos sobre os lucros, dos resultados financeiros, das provisões e das depreciações, amortizações e imparidades.</t>
    </r>
  </si>
  <si>
    <r>
      <t xml:space="preserve">2  </t>
    </r>
    <r>
      <rPr>
        <sz val="11"/>
        <color theme="1"/>
        <rFont val="Calibri"/>
        <family val="2"/>
        <scheme val="minor"/>
      </rPr>
      <t>O EBIT representa o resultado líquido do período excluindo o efeito dos impostos sobre os lucros e dos resultados financeiros.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</si>
  <si>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Na atividade de comercialização, esta rubrica reflete os proveitos com cortes, religações e leituras extraordinárias líquidos dos respetivos custos cobrados pela E-REDES.</t>
    </r>
  </si>
  <si>
    <t>Fornecimentos e serviços externos de empresas do Grupo EDP</t>
  </si>
  <si>
    <t>Manutenção e reparação</t>
  </si>
  <si>
    <t>Tecnologias de informação</t>
  </si>
  <si>
    <t>Data Hub</t>
  </si>
  <si>
    <t>Digital</t>
  </si>
  <si>
    <t>Sicur</t>
  </si>
  <si>
    <t>Serviço ao cliente</t>
  </si>
  <si>
    <t>Informação ao cliente</t>
  </si>
  <si>
    <t>Serviços especializados</t>
  </si>
  <si>
    <t>Serviços de gestão de compra e venda de energia</t>
  </si>
  <si>
    <t>Serviços de consultoria e auditoria</t>
  </si>
  <si>
    <t>Serviços jurídicos, contencioso e notariado</t>
  </si>
  <si>
    <t>Outros fornecimentos e serviços</t>
  </si>
  <si>
    <t>Serviços de gestão</t>
  </si>
  <si>
    <t>Windfloat</t>
  </si>
  <si>
    <t>CESE</t>
  </si>
  <si>
    <t>ISP e Adicionamento de CO2</t>
  </si>
  <si>
    <t>Garantias de origem</t>
  </si>
  <si>
    <t>Ano t-2</t>
  </si>
  <si>
    <t xml:space="preserve">Regularizações </t>
  </si>
  <si>
    <t>Abates</t>
  </si>
  <si>
    <t>Ativo em Exploração</t>
  </si>
  <si>
    <t>Lojas - Direitos de Uso</t>
  </si>
  <si>
    <t>Lojas - Obras e Outros</t>
  </si>
  <si>
    <t>Outros Ativos</t>
  </si>
  <si>
    <t>Outros - Direitos de Uso</t>
  </si>
  <si>
    <t>Sistemas - DATA HUB</t>
  </si>
  <si>
    <t>Sistemas - Digital</t>
  </si>
  <si>
    <t>Sistemas - Facilitador de Mercado</t>
  </si>
  <si>
    <t>Sistemas - Outros</t>
  </si>
  <si>
    <t>Sistemas - Rebranding</t>
  </si>
  <si>
    <t>Sistemas - SICUR</t>
  </si>
  <si>
    <t>TOTAL Ativo Tangível e Intangível em Exploração</t>
  </si>
  <si>
    <t>Ativo em Curso</t>
  </si>
  <si>
    <t>TOTAL Ativo Tangível e Intangível Curso</t>
  </si>
  <si>
    <t>TOTAL Ativo Tangível e Intangível</t>
  </si>
  <si>
    <t>Depreciações do período</t>
  </si>
  <si>
    <t>TOTAL Amortizações Amortizações dos Ativos Fixos Tangíveis e Intangíveis</t>
  </si>
  <si>
    <t>Ano t-1</t>
  </si>
  <si>
    <t>Ano t</t>
  </si>
  <si>
    <t>Impostos</t>
  </si>
  <si>
    <t>Perdas em imobilizados</t>
  </si>
  <si>
    <r>
      <t xml:space="preserve">Fornecimentos e serviços externos </t>
    </r>
    <r>
      <rPr>
        <b/>
        <vertAlign val="superscript"/>
        <sz val="11"/>
        <color theme="1"/>
        <rFont val="Calibri"/>
        <family val="2"/>
      </rPr>
      <t>1</t>
    </r>
  </si>
  <si>
    <t>ATIVO FIXO EM CURSO</t>
  </si>
  <si>
    <t>Remuneração do Ativo da Comercialização</t>
  </si>
  <si>
    <t>Ativo líquido</t>
  </si>
  <si>
    <t>Ativo líquido Médio</t>
  </si>
  <si>
    <t>Taxa de Remuneração</t>
  </si>
  <si>
    <t>Remuneração do Ativo da Compra e Venda de Energia Elétrica - FC</t>
  </si>
  <si>
    <t>Remuneração do Ativo da Compra e Venda de Energia Elétrica - PRE</t>
  </si>
  <si>
    <t>Remuneração do Ativo Total</t>
  </si>
  <si>
    <t>Unidade: euros</t>
  </si>
  <si>
    <t>Diferencial da atividade do facilitador de mercado [(1)-(2)+(3)-(4)+(5)-(6)-(7)+(8)]</t>
  </si>
  <si>
    <t>URT Facilitador</t>
  </si>
  <si>
    <t>Faturação URT Facilitador</t>
  </si>
  <si>
    <t>Desvios à programação</t>
  </si>
  <si>
    <t>Faturação Encargos com Desvios à Programação</t>
  </si>
  <si>
    <t>Faturação de Outros Encargos (Fee)</t>
  </si>
  <si>
    <t>Custos de Funcionamento da atividade do Facilitador de Mercado</t>
  </si>
  <si>
    <t>Desvio da atividade do facilitador de mercado</t>
  </si>
  <si>
    <t>yyyyy</t>
  </si>
  <si>
    <t>xxxx</t>
  </si>
  <si>
    <t>yyyy</t>
  </si>
  <si>
    <t>Tipo de Tecnologia</t>
  </si>
  <si>
    <t xml:space="preserve">Energia das ondas </t>
  </si>
  <si>
    <t>Resíduos  Sólidos Urbanos</t>
  </si>
  <si>
    <t>Cogeração NFER</t>
  </si>
  <si>
    <t>Cogeração FER</t>
  </si>
  <si>
    <t>Potência Instalada a 31 dezembro MVA</t>
  </si>
  <si>
    <t>Produção
GWh</t>
  </si>
  <si>
    <t>Custo
€</t>
  </si>
  <si>
    <t>Miniprodução</t>
  </si>
  <si>
    <t>Microprodução</t>
  </si>
  <si>
    <t>Fotovoltaica (leilões solares de 2019 e seguintes)</t>
  </si>
  <si>
    <t>Total para a Energia Comprada à PRE</t>
  </si>
  <si>
    <t>Total para Energia Vendida da PRE</t>
  </si>
  <si>
    <t>Preço médio unitário  €/MWh</t>
  </si>
  <si>
    <r>
      <rPr>
        <vertAlign val="superscript"/>
        <sz val="5.5"/>
        <color theme="1"/>
        <rFont val="Calibri"/>
        <family val="2"/>
      </rPr>
      <t>4</t>
    </r>
    <r>
      <rPr>
        <sz val="11"/>
        <color theme="1"/>
        <rFont val="Calibri"/>
        <family val="2"/>
        <scheme val="minor"/>
      </rPr>
      <t xml:space="preserve"> Estas colunas deverão ser desagregadas tantas vezes quanto as funções reguladas que não são recuperadas pelas tarifas.</t>
    </r>
  </si>
  <si>
    <r>
      <t>Outras funções não recuperadas pelas tarifas</t>
    </r>
    <r>
      <rPr>
        <b/>
        <vertAlign val="superscript"/>
        <sz val="5.5"/>
        <color theme="1"/>
        <rFont val="Calibri"/>
        <family val="2"/>
      </rPr>
      <t>4</t>
    </r>
  </si>
  <si>
    <t>1 Estas colunas deverão ser desagregadas tantas vezes quanto as funções reguladas que não são recuperadas pelas tarifas.</t>
  </si>
  <si>
    <r>
      <t>Outras funções não recuperadas pelas tarifas</t>
    </r>
    <r>
      <rPr>
        <b/>
        <vertAlign val="superscript"/>
        <sz val="5.5"/>
        <color theme="1"/>
        <rFont val="Calibri"/>
        <family val="2"/>
      </rPr>
      <t>1</t>
    </r>
  </si>
  <si>
    <r>
      <rPr>
        <vertAlign val="superscript"/>
        <sz val="5.5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>Estas colunas deverão ser desagregadas tantas vezes quanto as funções reguladas que não são recuperadas pelas tarifas.</t>
    </r>
  </si>
  <si>
    <t>Nota: Estes mapas deverão ser desagregados tantas vezes quanto as funções reguladas que não são recuperadas pelas tarifas.</t>
  </si>
  <si>
    <t xml:space="preserve">Ativo Fixo em exploração e remunerado </t>
  </si>
  <si>
    <t>Atividade: Compra e Venda de Energia Elétrica - Facilitador de Mercado</t>
  </si>
  <si>
    <t>Tecnologia 2 (especificar)</t>
  </si>
  <si>
    <t>Tecnologia 3 (especificar)</t>
  </si>
  <si>
    <t>Total Energia Comprada pelo Facilitador de Mercado</t>
  </si>
  <si>
    <t>Tecnologia 4 (especificar)</t>
  </si>
  <si>
    <t>Compras de energia facilitador de mercado</t>
  </si>
  <si>
    <r>
      <t xml:space="preserve">(1) </t>
    </r>
    <r>
      <rPr>
        <sz val="11"/>
        <rFont val="Calibri"/>
        <family val="2"/>
      </rPr>
      <t>Explicitar os encargos incluídas nesta rúbrica</t>
    </r>
  </si>
  <si>
    <r>
      <t xml:space="preserve">Encargos pagos pelo facilitador de mercado </t>
    </r>
    <r>
      <rPr>
        <vertAlign val="superscript"/>
        <sz val="9.35"/>
        <color theme="1"/>
        <rFont val="Calibri"/>
        <family val="2"/>
      </rPr>
      <t>(1)</t>
    </r>
  </si>
  <si>
    <r>
      <t xml:space="preserve">Outros montantes transferidos para o CUR no âmbito da legislação em vigor </t>
    </r>
    <r>
      <rPr>
        <vertAlign val="superscript"/>
        <sz val="10"/>
        <color theme="1"/>
        <rFont val="Calibri"/>
        <family val="2"/>
      </rPr>
      <t>(1)</t>
    </r>
  </si>
  <si>
    <r>
      <t xml:space="preserve">(1) </t>
    </r>
    <r>
      <rPr>
        <sz val="11"/>
        <rFont val="Calibri"/>
        <family val="2"/>
      </rPr>
      <t>Explicitar as medidas incluídas nesta rúbrica</t>
    </r>
  </si>
  <si>
    <t>Apuramento de resultados OMIP- Venda PRE (a-b+c)</t>
  </si>
  <si>
    <t>(a) Valores executados referentes ao preço OMIP</t>
  </si>
  <si>
    <t>(b) Valores correspondentes ao preço OMIE</t>
  </si>
  <si>
    <t>(c) Comissões OMIP</t>
  </si>
  <si>
    <t>GWh</t>
  </si>
  <si>
    <t>€</t>
  </si>
  <si>
    <t>Preço médio total  €/MWh</t>
  </si>
  <si>
    <t>Compras de Energia</t>
  </si>
  <si>
    <t>Compra energia OMIE</t>
  </si>
  <si>
    <t>Compra energia OMIE deduzida da energia alocada aos leilões do CUR</t>
  </si>
  <si>
    <t>Energia referente aos leilões do CUR</t>
  </si>
  <si>
    <t>Venda energia OMIE</t>
  </si>
  <si>
    <t>Acerto de contas GESTOR Oferta RNT</t>
  </si>
  <si>
    <t>Anulação da Especialização Unidade de Compra (valor acumulado)</t>
  </si>
  <si>
    <t>Especialização Unidade de Compra (valor acumulado)</t>
  </si>
  <si>
    <t xml:space="preserve">Retribuições e Comissões OMIE </t>
  </si>
  <si>
    <r>
      <t xml:space="preserve">Apuramento do Resultado do OMIP e Comissões (a-b+c) 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</si>
  <si>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Referente aos Leilões de Aquisição do CUR.</t>
    </r>
  </si>
  <si>
    <r>
      <t xml:space="preserve">Retribuições e Comissões </t>
    </r>
    <r>
      <rPr>
        <vertAlign val="superscript"/>
        <sz val="9.35"/>
        <color theme="1"/>
        <rFont val="Calibri"/>
        <family val="2"/>
      </rPr>
      <t>(1)</t>
    </r>
  </si>
  <si>
    <r>
      <t xml:space="preserve">(1) </t>
    </r>
    <r>
      <rPr>
        <sz val="11"/>
        <rFont val="Calibri"/>
        <family val="2"/>
      </rPr>
      <t>Explicitar as retribuições e comissões incluídas nesta rúbrica</t>
    </r>
  </si>
  <si>
    <t>Atividade: Outras</t>
  </si>
  <si>
    <t>Cálculo do Facilitador Mercado</t>
  </si>
  <si>
    <t>03</t>
  </si>
  <si>
    <t>Quadro N5 - 03 - Reg -  Demonstração dos Resultados Operacionais por Atividade</t>
  </si>
  <si>
    <t>06</t>
  </si>
  <si>
    <t>Quadro N5 -06 - Fornecimentos e Serviços Externos</t>
  </si>
  <si>
    <t>07</t>
  </si>
  <si>
    <t>Quadro N5 - 07 - Custos e Proveitos com Pessoal</t>
  </si>
  <si>
    <t>Quadro N5 - 16 - CUR - Amortizações dos Ativos Fixos Tangíveis e Intangíveis</t>
  </si>
  <si>
    <t>Quadro N5 - 19 - Ajustamento das Outras funções não recuperadas pelas tarifas - Ajustamento t-1</t>
  </si>
  <si>
    <t>19</t>
  </si>
  <si>
    <t>Quadro N5 - 21 - C - Crédito aos consumidores</t>
  </si>
  <si>
    <t>Quadro N5-23-CUR -Compra e venda de energia FC</t>
  </si>
  <si>
    <t>Quadro N5-24-CUR -Compra e venda de energia do Facilitador de Mercado</t>
  </si>
  <si>
    <t>Quadro N5 - 26 - CUR - Nº médio de Efetivos Equivalentes (FTE) do Comercializador de Último Recurso</t>
  </si>
  <si>
    <t>Quadro N5-8-CVEE PRE - Medidas mitigadoras</t>
  </si>
  <si>
    <t>Quadro N5 - 09 - CUR Comercialização - Ativos Fixos Tangíveis e Intangíveis em Curso e em Exploração</t>
  </si>
  <si>
    <t>Quadro N5 - 10 - CUR Comercialização - Amortizações dos Ativos Fixos Tangíveis e Intangíveis</t>
  </si>
  <si>
    <t>Quadro N5 - 10 - CUR Comercialização - Amortizações dos Ativos Fixos Tangíveis e Intangíveis não aceites para efeitos regulatórios</t>
  </si>
  <si>
    <t>Quadro N5 - 09 - CUR Comercialização - Ativos Fixos Tangíveis e Intangíveis em Curso e em Exploração não aceites para efeitos regulatórios</t>
  </si>
  <si>
    <t>Quadro N5 - 11 - CUR CVEEFC - Ativos Fixos Tangíveis e Intangíveis em Curso e em Exploração</t>
  </si>
  <si>
    <t>Quadro N5 - 11 - CUR CVEEFC - Ativos Fixos Tangíveis e Intangíveis em Curso e em Exploração não aceites para efeitos regulatórios</t>
  </si>
  <si>
    <t>Quadro N5 - 12 - CUR CVEEFC - Amortizações dos Ativos Fixos Tangíveis e Intangíveis</t>
  </si>
  <si>
    <t>Quadro N5 -12- CUR CVEEFC - Amortizações dos Ativos Fixos Tangíveis e Intangíveis não aceites para efeitos regulatórios</t>
  </si>
  <si>
    <t>Quadro N5 - 13 - CUR CVEEPRE - Ativos Fixos Tangíveis e Intangíveis em Curso e em Exploração</t>
  </si>
  <si>
    <t>Quadro N5 - 13 - CUR CVEEPRE - Ativos Fixos Tangíveis e Intangíveis em Curso e em Exploração não aceites para efeitos regulatórios</t>
  </si>
  <si>
    <t>Quadro N5 - 14 - CUR CVEEPRE - Amortizações dos Ativos Fixos Tangíveis e Intangíveis</t>
  </si>
  <si>
    <t>Quadro N5 - 14 - CUR CVEEPRE - Amortizações dos Ativos Fixos Tangíveis e Intangíveis não aceites para efeitos regulatórios</t>
  </si>
  <si>
    <t>Quadro N5 - 15 - CUR Outras funções - Ativos Fixos Tangíveis e Intangíveis em Curso e em Exploração</t>
  </si>
  <si>
    <t>Quadro N5 - 15 - CUR Outras funções - Ativos Fixos Tangíveis e Intangíveis em Curso e em Exploração não aceites para efeitos regulatórios</t>
  </si>
  <si>
    <t>Quadro N5-17-CUR - Discriminação das rubricas incluídas nos Ativos Regulados e Remunerados nas tarifas</t>
  </si>
  <si>
    <t>Quadro N5-18- CVEE PRE - Ajustamento t-1</t>
  </si>
  <si>
    <t>Quadro N5 - 20 - Ajustamento da CVEE FC - Ajustamento t-1</t>
  </si>
  <si>
    <t>Quadro N5-22a-CUR - Balanço de energia elétrica</t>
  </si>
  <si>
    <t>Quadro N5-22b-CUR -Compra de energia à PRE</t>
  </si>
  <si>
    <t>Quadro N5-25-CUR -Nº médio de clientes do Comercializador de Último Recurso</t>
  </si>
  <si>
    <t>Quadro N5-27-CUR -  Pressupostos e principais variáveis adotados</t>
  </si>
  <si>
    <t>Outros Ativos*</t>
  </si>
  <si>
    <t>Sistemas - Outros*</t>
  </si>
  <si>
    <t>Quadro N5 - 09b - CUR Comercialização - Ativos Fixos Tangíveis e Intangíveis em Curso e em Exploração</t>
  </si>
  <si>
    <t>Quadro N5 - 09b - CUR Comercialização - Ativos Fixos Tangíveis e Intangíveis em Curso e em Exploração não aceites para efeitos regulatórios</t>
  </si>
  <si>
    <t>Quadro N5 -10a - CUR Comercialização - Amortizações dos Ativos Fixos Tangíveis e Intangíveis</t>
  </si>
  <si>
    <t>Quadro N5 - 09a - CUR Comercialização - Ativos Fixos Tangíveis e Intangíveis em Curso e em Exploração</t>
  </si>
  <si>
    <t>Quadro N5 - 09a - CUR Comercialização - Ativos Fixos Tangíveis e Intangíveis em Curso e em Exploração não aceites para efeitos regulatórios</t>
  </si>
  <si>
    <t>Quadro N5 - 10a- CUR Comercialização - Amortizações dos Ativos Fixos Tangíveis e Intangíveis não aceites para efeitos regulatórios</t>
  </si>
  <si>
    <t>Quadro N5 - 10b- CUR Comercialização - Amortizações dos Ativos Fixos Tangíveis e Intangíveis não aceites para efeitos regulatórios</t>
  </si>
  <si>
    <t>Quadro N5 - 10b- CUR Comercialização - Amortizações dos Ativos Fixos Tangíveis e Intangíveis</t>
  </si>
  <si>
    <t>Quadro N5 - 11b - CUR CVEEFC - Ativos Fixos Tangíveis e Intangíveis em Curso e em Exploração</t>
  </si>
  <si>
    <t>Quadro N5 - 11b- CUR CVEEFC - Ativos Fixos Tangíveis e Intangíveis em Curso e em Exploração não aceites para efeitos regulatórios</t>
  </si>
  <si>
    <t>Quadro N5 - 11a - CUR CVEEFC - Ativos Fixos Tangíveis e Intangíveis em Curso e em Exploração</t>
  </si>
  <si>
    <t>Quadro N5 -11a - CUR CVEEFC - Ativos Fixos Tangíveis e Intangíveis em Curso e em Exploração não aceites para efeitos regulatórios</t>
  </si>
  <si>
    <t>Quadro N5 - 12b - CUR CVEEFC - Amortizações dos Ativos Fixos Tangíveis e Intangíveis</t>
  </si>
  <si>
    <t>Quadro N5 - 12b - CUR CVEEFC - Amortizações dos Ativos Fixos Tangíveis e Intangíveis não aceites para efeitos regulatórios</t>
  </si>
  <si>
    <t>Quadro N5 - 12a - CUR CVEEFC - Amortizações dos Ativos Fixos Tangíveis e Intangíveis</t>
  </si>
  <si>
    <t>Quadro N5 - 12a- CUR CVEEFC - Amortizações dos Ativos Fixos Tangíveis e Intangíveis não aceites para efeitos regulatórios</t>
  </si>
  <si>
    <t>Quadro N5 - 13b - CUR CVEEPRE - Ativos Fixos Tangíveis e Intangíveis em Curso e em Exploração</t>
  </si>
  <si>
    <t>Quadro N5 -13b- CUR CVEEPRE - Ativos Fixos Tangíveis e Intangíveis em Curso e em Exploração não aceites para efeitos regulatórios</t>
  </si>
  <si>
    <t>Quadro N5 - 13a- CUR CVEEPRE - Ativos Fixos Tangíveis e Intangíveis em Curso e em Exploração</t>
  </si>
  <si>
    <t>Quadro N5 - 13a - CUR CVEEPRE - Ativos Fixos Tangíveis e Intangíveis em Curso e em Exploração não aceites para efeitos regulatórios</t>
  </si>
  <si>
    <t>Quadro N5 - 14b - CUR CVEEPRE - Amortizações dos Ativos Fixos Tangíveis e Intangíveis</t>
  </si>
  <si>
    <t>Quadro N5 - 14b - CUR CVEEPRE - Amortizações dos Ativos Fixos Tangíveis e Intangíveis não aceites para efeitos regulatórios</t>
  </si>
  <si>
    <t>Quadro N5 - 14a - CUR CVEEPRE - Amortizações dos Ativos Fixos Tangíveis e Intangíveis não aceites para efeitos regulatórios</t>
  </si>
  <si>
    <t>Quadro N5 - 14a - CUR CVEEPRE - Amortizações dos Ativos Fixos Tangíveis e Intangíveis</t>
  </si>
  <si>
    <t>Quadro N5 - 15b - CUR Outras Funções - Ativos Fixos Tangíveis e Intangíveis em Curso e em Exploração</t>
  </si>
  <si>
    <t>Quadro N5 - 15b - CUR Outras Funções - Ativos Fixos Tangíveis e Intangíveis em Curso e em Exploração não aceites para efeitos regulatórios</t>
  </si>
  <si>
    <t>Quadro N5 - 15a - CUR Outras Funções - Ativos Fixos Tangíveis e Intangíveis em Curso e em Exploração não aceites para efeitos regulatórios</t>
  </si>
  <si>
    <t>Quadro N5 - 15a - CUR Outras Funções - Ativos Fixos Tangíveis e Intangíveis em Curso e em Exploração</t>
  </si>
  <si>
    <t>Quadro N5 - 16 - CUR Outras Funções - Amortizações dos Ativos Fixos Tangíveis e Intangíveis</t>
  </si>
  <si>
    <t>Quadro N5 - 16 - CUR Outras Funções - Amortizações dos Ativos Fixos Tangíveis e Intangíveis não aceites para efeitos regulatórios</t>
  </si>
  <si>
    <t>Quadro N5 - 16a - CUR Outras Funções - Amortizações dos Ativos Fixos Tangíveis e Intangíveis</t>
  </si>
  <si>
    <t>Quadro N5 - 16a- CUR Outras Funções - Amortizações dos Ativos Fixos Tangíveis e Intangíveis não aceites para efeitos regulatórios</t>
  </si>
  <si>
    <t>Quadro N5 - 16b - CUR Outras Funções - Amortizações dos Ativos Fixos Tangíveis e Intangíveis</t>
  </si>
  <si>
    <t>Quadro N5 - 16b- CUR Outras Funções - Amortizações dos Ativos Fixos Tangíveis e Intangíveis não aceites para efeitos regulatórios</t>
  </si>
  <si>
    <r>
      <t xml:space="preserve">Energia Vendida pelo Facilitador de mercado </t>
    </r>
    <r>
      <rPr>
        <b/>
        <vertAlign val="superscript"/>
        <sz val="11"/>
        <rFont val="Calibri"/>
        <family val="2"/>
      </rPr>
      <t>(3)</t>
    </r>
  </si>
  <si>
    <r>
      <t xml:space="preserve">Outras receitas o facilitador de mercado </t>
    </r>
    <r>
      <rPr>
        <vertAlign val="superscript"/>
        <sz val="9.35"/>
        <color theme="1"/>
        <rFont val="Calibri"/>
        <family val="2"/>
      </rPr>
      <t>(4)</t>
    </r>
  </si>
  <si>
    <t>Componente Fixa (Fee)</t>
  </si>
  <si>
    <t>Desvios</t>
  </si>
  <si>
    <t>URT</t>
  </si>
  <si>
    <r>
      <t xml:space="preserve">Total para Energia Vendida pelo Facilitador de mercado </t>
    </r>
    <r>
      <rPr>
        <b/>
        <vertAlign val="superscript"/>
        <sz val="11"/>
        <rFont val="Calibri"/>
        <family val="2"/>
      </rPr>
      <t>(5)</t>
    </r>
  </si>
  <si>
    <r>
      <t xml:space="preserve">(2) </t>
    </r>
    <r>
      <rPr>
        <sz val="11"/>
        <rFont val="Calibri"/>
        <family val="2"/>
      </rPr>
      <t>Explicitar a forma de cálculo</t>
    </r>
  </si>
  <si>
    <r>
      <t xml:space="preserve">(3) </t>
    </r>
    <r>
      <rPr>
        <sz val="11"/>
        <rFont val="Calibri"/>
        <family val="2"/>
      </rPr>
      <t>Explicitar forma de cálculo</t>
    </r>
  </si>
  <si>
    <r>
      <t xml:space="preserve">(4) </t>
    </r>
    <r>
      <rPr>
        <sz val="11"/>
        <rFont val="Calibri"/>
        <family val="2"/>
      </rPr>
      <t>Explicitar os receitas incluídas nesta rúbrica</t>
    </r>
  </si>
  <si>
    <r>
      <t xml:space="preserve">(5) </t>
    </r>
    <r>
      <rPr>
        <sz val="11"/>
        <rFont val="Calibri"/>
        <family val="2"/>
      </rPr>
      <t xml:space="preserve">Energia Vendida pelo Facilitador de mercado </t>
    </r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+ Outras receitas do facilitador de mercado </t>
    </r>
    <r>
      <rPr>
        <vertAlign val="superscript"/>
        <sz val="11"/>
        <rFont val="Calibri"/>
        <family val="2"/>
      </rPr>
      <t>(4)</t>
    </r>
  </si>
  <si>
    <t>a</t>
  </si>
  <si>
    <t>b</t>
  </si>
  <si>
    <t>c</t>
  </si>
  <si>
    <t>d</t>
  </si>
  <si>
    <t>e = a+b+c+d</t>
  </si>
  <si>
    <t>f</t>
  </si>
  <si>
    <t>g = e+f</t>
  </si>
  <si>
    <t>h</t>
  </si>
  <si>
    <t>i = j+l+m</t>
  </si>
  <si>
    <t>j</t>
  </si>
  <si>
    <t>l</t>
  </si>
  <si>
    <t>m</t>
  </si>
  <si>
    <t>n = h+i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</si>
</sst>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\ ;\(#,##0\)"/>
    <numFmt numFmtId="167" formatCode="0.0%"/>
    <numFmt numFmtId="168" formatCode="#,##0.0"/>
    <numFmt numFmtId="169" formatCode="#\ ###\ ##0\ ;\-#\ ###\ ##0\ ;&quot;-&quot;"/>
    <numFmt numFmtId="170" formatCode="#,##0.0_);\(#,##0.0\)"/>
    <numFmt numFmtId="171" formatCode="0.000000"/>
    <numFmt numFmtId="172" formatCode="#,##0;\(#,##0\);&quot;–&quot;"/>
    <numFmt numFmtId="173" formatCode="_ * #,##0.00_-\ &quot;€&quot;_ ;_ * #,##0.00\-\ &quot;€&quot;_ ;_ * &quot;-&quot;??_-\ &quot;€&quot;_ ;_ @_ "/>
    <numFmt numFmtId="174" formatCode="_-* #,##0\ &quot;Pts&quot;_-;\-* #,##0\ &quot;Pts&quot;_-;_-* &quot;-&quot;\ &quot;Pts&quot;_-;_-@_-"/>
    <numFmt numFmtId="175" formatCode="_-* #,##0.00\ &quot;Pts&quot;_-;\-* #,##0.00\ &quot;Pts&quot;_-;_-* &quot;-&quot;??\ &quot;Pts&quot;_-;_-@_-"/>
    <numFmt numFmtId="176" formatCode="_(* #,##0_);_(* \(#,##0\);_(* &quot;–&quot;_);_(@_)"/>
    <numFmt numFmtId="177" formatCode="#,###,###"/>
    <numFmt numFmtId="178" formatCode="General_)"/>
    <numFmt numFmtId="179" formatCode="0.000%"/>
    <numFmt numFmtId="180" formatCode="_-* #,##0\ [$€]_-;\-* #,##0\ [$€]_-;_-* &quot;-&quot;??\ [$€]_-;_-@_-"/>
    <numFmt numFmtId="181" formatCode="[$-409]d/m/yy\ h:mm\ AM/PM;@"/>
    <numFmt numFmtId="182" formatCode="#,##0_ ;[Red]\-#,##0\ "/>
    <numFmt numFmtId="183" formatCode="###,000"/>
    <numFmt numFmtId="184" formatCode="###\ ###\ ###\ ###"/>
    <numFmt numFmtId="185" formatCode="#,##0.0000"/>
    <numFmt numFmtId="186" formatCode="_-* #,##0.00\ _E_s_c_._-;\-* #,##0.00\ _E_s_c_._-;_-* &quot;-&quot;??\ _E_s_c_._-;_-@_-"/>
    <numFmt numFmtId="187" formatCode="_-* #,##0\ _€_-;\-* #,##0\ _€_-;_-* &quot;-&quot;??\ _€_-;_-@_-"/>
  </numFmts>
  <fonts count="254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Century Gothic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Times New Roman"/>
      <family val="1"/>
    </font>
    <font>
      <sz val="12"/>
      <name val="Helv"/>
    </font>
    <font>
      <b/>
      <sz val="9"/>
      <name val="Helv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Frutiger 45 Light"/>
      <family val="2"/>
    </font>
    <font>
      <b/>
      <sz val="18"/>
      <color indexed="12"/>
      <name val="Times New Roman"/>
      <family val="1"/>
    </font>
    <font>
      <sz val="8"/>
      <name val="Sabon"/>
    </font>
    <font>
      <b/>
      <sz val="11"/>
      <name val="Sabon"/>
      <family val="1"/>
    </font>
    <font>
      <u/>
      <sz val="9"/>
      <color indexed="12"/>
      <name val="Arial MT"/>
    </font>
    <font>
      <sz val="10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color indexed="23"/>
      <name val="Arial Narrow"/>
      <family val="2"/>
    </font>
    <font>
      <sz val="10"/>
      <name val="Frutiger 45 Light"/>
      <family val="2"/>
    </font>
    <font>
      <b/>
      <sz val="10"/>
      <name val="Frutiger 45 Light"/>
      <family val="2"/>
    </font>
    <font>
      <b/>
      <sz val="14"/>
      <color indexed="18"/>
      <name val="Times New Roman"/>
      <family val="1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color indexed="12"/>
      <name val="Times New Roman"/>
      <family val="1"/>
    </font>
    <font>
      <b/>
      <u/>
      <sz val="10"/>
      <color indexed="39"/>
      <name val="Times New Roman"/>
      <family val="1"/>
    </font>
    <font>
      <b/>
      <u/>
      <sz val="14"/>
      <color indexed="12"/>
      <name val="Times New Roman"/>
      <family val="1"/>
    </font>
    <font>
      <b/>
      <sz val="8"/>
      <color indexed="10"/>
      <name val="Times New Roman"/>
      <family val="1"/>
    </font>
    <font>
      <b/>
      <u/>
      <sz val="8"/>
      <name val="Times New Roman"/>
      <family val="1"/>
    </font>
    <font>
      <sz val="4"/>
      <color indexed="9"/>
      <name val="Arial Narrow"/>
      <family val="2"/>
    </font>
    <font>
      <b/>
      <sz val="10"/>
      <name val="Arial Narrow"/>
      <family val="2"/>
    </font>
    <font>
      <b/>
      <sz val="10"/>
      <name val="Helv"/>
    </font>
    <font>
      <sz val="6"/>
      <name val="MS Serif"/>
      <family val="1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u/>
      <sz val="11"/>
      <color theme="10"/>
      <name val="Calibri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28"/>
      <color theme="1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14"/>
      <color theme="1" tint="0.34998626667073579"/>
      <name val="Calibri"/>
      <family val="2"/>
    </font>
    <font>
      <b/>
      <sz val="12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vertAlign val="superscript"/>
      <sz val="1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vertAlign val="superscript"/>
      <sz val="11"/>
      <name val="Calibri"/>
      <family val="2"/>
    </font>
    <font>
      <i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i/>
      <sz val="11"/>
      <color indexed="23"/>
      <name val="Calibri"/>
      <family val="2"/>
    </font>
    <font>
      <u/>
      <sz val="10"/>
      <color indexed="20"/>
      <name val="Geneva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20"/>
      <name val="Arial"/>
      <family val="2"/>
    </font>
    <font>
      <u/>
      <sz val="10"/>
      <color indexed="12"/>
      <name val="Geneva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3"/>
      <name val="Helv"/>
    </font>
    <font>
      <sz val="11"/>
      <color indexed="10"/>
      <name val="Calibri"/>
      <family val="2"/>
    </font>
    <font>
      <b/>
      <i/>
      <sz val="9.5"/>
      <name val="Helv"/>
    </font>
    <font>
      <b/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G Omega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entury Gothic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11"/>
      <color rgb="FF7030A0"/>
      <name val="Calibri"/>
      <family val="2"/>
    </font>
    <font>
      <b/>
      <vertAlign val="superscript"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vertAlign val="superscript"/>
      <sz val="10"/>
      <color theme="1"/>
      <name val="Calibri"/>
      <family val="2"/>
    </font>
    <font>
      <sz val="10"/>
      <name val="Century Gothic"/>
      <family val="2"/>
    </font>
    <font>
      <sz val="10"/>
      <color indexed="9"/>
      <name val="Century Gothic"/>
      <family val="2"/>
    </font>
    <font>
      <sz val="10"/>
      <color indexed="20"/>
      <name val="Century Gothic"/>
      <family val="2"/>
    </font>
    <font>
      <b/>
      <sz val="10"/>
      <color indexed="52"/>
      <name val="Century Gothic"/>
      <family val="2"/>
    </font>
    <font>
      <b/>
      <sz val="10"/>
      <color indexed="9"/>
      <name val="Century Gothic"/>
      <family val="2"/>
    </font>
    <font>
      <i/>
      <sz val="10"/>
      <color indexed="23"/>
      <name val="Century Gothic"/>
      <family val="2"/>
    </font>
    <font>
      <sz val="10"/>
      <color indexed="17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0"/>
      <color indexed="62"/>
      <name val="Century Gothic"/>
      <family val="2"/>
    </font>
    <font>
      <sz val="10"/>
      <color indexed="52"/>
      <name val="Century Gothic"/>
      <family val="2"/>
    </font>
    <font>
      <sz val="10"/>
      <color indexed="60"/>
      <name val="Century Gothic"/>
      <family val="2"/>
    </font>
    <font>
      <b/>
      <sz val="10"/>
      <color indexed="63"/>
      <name val="Century Gothic"/>
      <family val="2"/>
    </font>
    <font>
      <b/>
      <sz val="18"/>
      <color indexed="56"/>
      <name val="Cambria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sz val="10"/>
      <color indexed="63"/>
      <name val="Century Gothic"/>
      <family val="2"/>
    </font>
    <font>
      <b/>
      <sz val="15"/>
      <color indexed="49"/>
      <name val="Century Gothic"/>
      <family val="2"/>
    </font>
    <font>
      <b/>
      <sz val="13"/>
      <color indexed="49"/>
      <name val="Century Gothic"/>
      <family val="2"/>
    </font>
    <font>
      <b/>
      <sz val="11"/>
      <color indexed="49"/>
      <name val="Century Gothic"/>
      <family val="2"/>
    </font>
    <font>
      <sz val="10"/>
      <color indexed="54"/>
      <name val="Century Gothic"/>
      <family val="2"/>
    </font>
    <font>
      <sz val="12"/>
      <color indexed="8"/>
      <name val="Comic Sans MS"/>
      <family val="4"/>
    </font>
    <font>
      <b/>
      <sz val="11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sz val="11"/>
      <color indexed="8"/>
      <name val="Comic Sans MS"/>
      <family val="4"/>
    </font>
    <font>
      <b/>
      <sz val="16"/>
      <color indexed="48"/>
      <name val="Comic Sans MS"/>
      <family val="4"/>
    </font>
    <font>
      <sz val="11"/>
      <color indexed="14"/>
      <name val="Comic Sans MS"/>
      <family val="4"/>
    </font>
    <font>
      <b/>
      <sz val="18"/>
      <color indexed="49"/>
      <name val="Cambria"/>
      <family val="2"/>
    </font>
    <font>
      <sz val="9"/>
      <color indexed="8"/>
      <name val="Century Gothic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sz val="10"/>
      <name val="Courier New"/>
      <family val="3"/>
    </font>
    <font>
      <sz val="9"/>
      <color theme="0"/>
      <name val="Century Gothic"/>
      <family val="2"/>
    </font>
    <font>
      <sz val="10"/>
      <color theme="0"/>
      <name val="Century Gothic"/>
      <family val="2"/>
    </font>
    <font>
      <sz val="9"/>
      <color rgb="FF9C0006"/>
      <name val="Century Gothic"/>
      <family val="2"/>
    </font>
    <font>
      <sz val="11"/>
      <color rgb="FF9C0006"/>
      <name val="Calibri"/>
      <family val="2"/>
    </font>
    <font>
      <sz val="10"/>
      <color rgb="FF9C0006"/>
      <name val="Century Gothic"/>
      <family val="2"/>
    </font>
    <font>
      <b/>
      <sz val="9"/>
      <color rgb="FFFA7D00"/>
      <name val="Century Gothic"/>
      <family val="2"/>
    </font>
    <font>
      <b/>
      <sz val="11"/>
      <color rgb="FFFA7D00"/>
      <name val="Calibri"/>
      <family val="2"/>
    </font>
    <font>
      <b/>
      <sz val="10"/>
      <color rgb="FFFA7D00"/>
      <name val="Century Gothic"/>
      <family val="2"/>
    </font>
    <font>
      <b/>
      <sz val="9"/>
      <color theme="0"/>
      <name val="Century Gothic"/>
      <family val="2"/>
    </font>
    <font>
      <b/>
      <sz val="10"/>
      <color theme="0"/>
      <name val="Century Gothic"/>
      <family val="2"/>
    </font>
    <font>
      <i/>
      <sz val="9"/>
      <color rgb="FF7F7F7F"/>
      <name val="Century Gothic"/>
      <family val="2"/>
    </font>
    <font>
      <i/>
      <sz val="11"/>
      <color rgb="FF7F7F7F"/>
      <name val="Calibri"/>
      <family val="2"/>
    </font>
    <font>
      <i/>
      <sz val="10"/>
      <color rgb="FF7F7F7F"/>
      <name val="Century Gothic"/>
      <family val="2"/>
    </font>
    <font>
      <sz val="9"/>
      <color rgb="FF006100"/>
      <name val="Century Gothic"/>
      <family val="2"/>
    </font>
    <font>
      <sz val="11"/>
      <color rgb="FF006100"/>
      <name val="Calibri"/>
      <family val="2"/>
    </font>
    <font>
      <sz val="10"/>
      <color rgb="FF006100"/>
      <name val="Century Gothic"/>
      <family val="2"/>
    </font>
    <font>
      <b/>
      <sz val="15"/>
      <color theme="3"/>
      <name val="calibri"/>
      <family val="2"/>
    </font>
    <font>
      <b/>
      <sz val="15"/>
      <color theme="3"/>
      <name val="Century Gothic"/>
      <family val="2"/>
    </font>
    <font>
      <b/>
      <sz val="13"/>
      <color theme="3"/>
      <name val="calibri"/>
      <family val="2"/>
    </font>
    <font>
      <b/>
      <sz val="13"/>
      <color theme="3"/>
      <name val="Century Gothic"/>
      <family val="2"/>
    </font>
    <font>
      <b/>
      <sz val="11"/>
      <color theme="3"/>
      <name val="calibri"/>
      <family val="2"/>
    </font>
    <font>
      <b/>
      <sz val="11"/>
      <color theme="3"/>
      <name val="Century Gothic"/>
      <family val="2"/>
    </font>
    <font>
      <sz val="11"/>
      <color rgb="FF3F3F76"/>
      <name val="Calibri"/>
      <family val="2"/>
    </font>
    <font>
      <sz val="9"/>
      <color rgb="FF3F3F76"/>
      <name val="Century Gothic"/>
      <family val="2"/>
    </font>
    <font>
      <sz val="10"/>
      <color rgb="FF3F3F76"/>
      <name val="Century Gothic"/>
      <family val="2"/>
    </font>
    <font>
      <sz val="9"/>
      <color rgb="FFFA7D00"/>
      <name val="Century Gothic"/>
      <family val="2"/>
    </font>
    <font>
      <sz val="11"/>
      <color rgb="FFFA7D00"/>
      <name val="Calibri"/>
      <family val="2"/>
    </font>
    <font>
      <sz val="10"/>
      <color rgb="FFFA7D00"/>
      <name val="Century Gothic"/>
      <family val="2"/>
    </font>
    <font>
      <sz val="9"/>
      <color rgb="FF9C6500"/>
      <name val="Century Gothic"/>
      <family val="2"/>
    </font>
    <font>
      <sz val="11"/>
      <color rgb="FF9C6500"/>
      <name val="Calibri"/>
      <family val="2"/>
    </font>
    <font>
      <sz val="10"/>
      <color rgb="FF9C6500"/>
      <name val="Century Gothic"/>
      <family val="2"/>
    </font>
    <font>
      <b/>
      <sz val="9"/>
      <color rgb="FF3F3F3F"/>
      <name val="Century Gothic"/>
      <family val="2"/>
    </font>
    <font>
      <b/>
      <sz val="11"/>
      <color rgb="FF3F3F3F"/>
      <name val="Calibri"/>
      <family val="2"/>
    </font>
    <font>
      <b/>
      <sz val="10"/>
      <color rgb="FF3F3F3F"/>
      <name val="Century Gothic"/>
      <family val="2"/>
    </font>
    <font>
      <b/>
      <sz val="10"/>
      <color theme="1"/>
      <name val="Century Gothic"/>
      <family val="2"/>
    </font>
    <font>
      <sz val="9"/>
      <color rgb="FFFF0000"/>
      <name val="Century Gothic"/>
      <family val="2"/>
    </font>
    <font>
      <sz val="10"/>
      <color rgb="FFFF0000"/>
      <name val="Century Gothic"/>
      <family val="2"/>
    </font>
    <font>
      <vertAlign val="superscript"/>
      <sz val="5.5"/>
      <color theme="1"/>
      <name val="Calibri"/>
      <family val="2"/>
    </font>
    <font>
      <b/>
      <vertAlign val="superscript"/>
      <sz val="5.5"/>
      <color theme="1"/>
      <name val="Calibri"/>
      <family val="2"/>
    </font>
    <font>
      <vertAlign val="superscript"/>
      <sz val="14"/>
      <color theme="1"/>
      <name val="Calibri"/>
      <family val="2"/>
    </font>
    <font>
      <vertAlign val="superscript"/>
      <sz val="5.5"/>
      <color indexed="8"/>
      <name val="Calibri"/>
      <family val="2"/>
    </font>
    <font>
      <vertAlign val="superscript"/>
      <sz val="9.35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vertAlign val="superscript"/>
      <sz val="11"/>
      <name val="Calibri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48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1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45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8"/>
      </patternFill>
    </fill>
    <fill>
      <patternFill patternType="solid">
        <fgColor indexed="16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8"/>
      </patternFill>
    </fill>
    <fill>
      <patternFill patternType="solid">
        <fgColor indexed="37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18"/>
      </left>
      <right/>
      <top style="thick">
        <color indexed="1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547">
    <xf numFmtId="0" fontId="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71" fontId="4" fillId="0" borderId="0">
      <alignment horizontal="left" wrapText="1"/>
    </xf>
    <xf numFmtId="172" fontId="1" fillId="0" borderId="0" applyFill="0" applyBorder="0" applyProtection="0"/>
    <xf numFmtId="172" fontId="12" fillId="0" borderId="0" applyFill="0" applyBorder="0" applyProtection="0"/>
    <xf numFmtId="0" fontId="9" fillId="2" borderId="0" applyNumberFormat="0" applyBorder="0" applyAlignment="0" applyProtection="0"/>
    <xf numFmtId="37" fontId="13" fillId="0" borderId="0"/>
    <xf numFmtId="0" fontId="14" fillId="0" borderId="1">
      <alignment horizontal="center" vertical="center"/>
    </xf>
    <xf numFmtId="0" fontId="15" fillId="3" borderId="0" applyNumberFormat="0" applyFill="0" applyBorder="0" applyAlignment="0" applyProtection="0">
      <protection locked="0"/>
    </xf>
    <xf numFmtId="0" fontId="16" fillId="3" borderId="2" applyNumberFormat="0" applyFill="0" applyBorder="0" applyAlignment="0" applyProtection="0">
      <protection locked="0"/>
    </xf>
    <xf numFmtId="165" fontId="4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 applyFont="0" applyFill="0" applyBorder="0" applyProtection="0">
      <protection locked="0"/>
    </xf>
    <xf numFmtId="0" fontId="6" fillId="0" borderId="0" applyFont="0" applyFill="0" applyBorder="0">
      <alignment horizontal="right" vertical="center"/>
    </xf>
    <xf numFmtId="15" fontId="4" fillId="0" borderId="0" applyFont="0" applyFill="0" applyBorder="0" applyProtection="0"/>
    <xf numFmtId="17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Fill="0">
      <alignment horizontal="left"/>
    </xf>
    <xf numFmtId="0" fontId="2" fillId="0" borderId="3"/>
    <xf numFmtId="0" fontId="19" fillId="4" borderId="0" applyNumberFormat="0" applyFont="0" applyAlignment="0"/>
    <xf numFmtId="39" fontId="19" fillId="4" borderId="4"/>
    <xf numFmtId="38" fontId="6" fillId="4" borderId="0" applyNumberFormat="0" applyBorder="0" applyAlignment="0" applyProtection="0"/>
    <xf numFmtId="0" fontId="20" fillId="5" borderId="5" applyNumberFormat="0">
      <alignment horizontal="centerContinuous"/>
    </xf>
    <xf numFmtId="0" fontId="4" fillId="0" borderId="0"/>
    <xf numFmtId="0" fontId="2" fillId="5" borderId="6" applyNumberFormat="0">
      <alignment horizontal="center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/>
    <xf numFmtId="10" fontId="6" fillId="5" borderId="5" applyNumberFormat="0" applyBorder="0" applyAlignment="0" applyProtection="0"/>
    <xf numFmtId="0" fontId="7" fillId="0" borderId="0" applyFont="0" applyFill="0" applyBorder="0" applyAlignment="0" applyProtection="0"/>
    <xf numFmtId="38" fontId="23" fillId="0" borderId="0"/>
    <xf numFmtId="38" fontId="24" fillId="0" borderId="0"/>
    <xf numFmtId="38" fontId="25" fillId="0" borderId="0"/>
    <xf numFmtId="38" fontId="26" fillId="0" borderId="0"/>
    <xf numFmtId="0" fontId="27" fillId="0" borderId="0"/>
    <xf numFmtId="0" fontId="27" fillId="0" borderId="0"/>
    <xf numFmtId="0" fontId="27" fillId="0" borderId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 horizontal="right"/>
    </xf>
    <xf numFmtId="0" fontId="4" fillId="0" borderId="0" applyNumberFormat="0" applyFill="0" applyBorder="0" applyAlignment="0" applyProtection="0"/>
    <xf numFmtId="0" fontId="22" fillId="0" borderId="0"/>
    <xf numFmtId="0" fontId="28" fillId="0" borderId="0" applyNumberFormat="0" applyFill="0" applyBorder="0" applyAlignment="0" applyProtection="0">
      <alignment vertical="center"/>
    </xf>
    <xf numFmtId="0" fontId="8" fillId="0" borderId="0"/>
    <xf numFmtId="0" fontId="51" fillId="0" borderId="0"/>
    <xf numFmtId="0" fontId="48" fillId="0" borderId="0"/>
    <xf numFmtId="0" fontId="48" fillId="0" borderId="0"/>
    <xf numFmtId="0" fontId="4" fillId="0" borderId="0">
      <alignment vertical="top"/>
    </xf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6" fontId="1" fillId="0" borderId="0" applyAlignment="0"/>
    <xf numFmtId="0" fontId="30" fillId="0" borderId="7" applyNumberFormat="0">
      <alignment vertical="center"/>
    </xf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7" borderId="8">
      <alignment horizontal="left"/>
    </xf>
    <xf numFmtId="4" fontId="32" fillId="6" borderId="9" applyNumberFormat="0" applyProtection="0">
      <alignment vertical="center"/>
    </xf>
    <xf numFmtId="4" fontId="33" fillId="8" borderId="9" applyNumberFormat="0" applyProtection="0">
      <alignment vertical="center"/>
    </xf>
    <xf numFmtId="4" fontId="34" fillId="8" borderId="9" applyNumberFormat="0" applyProtection="0">
      <alignment horizontal="left" vertical="center" indent="1"/>
    </xf>
    <xf numFmtId="0" fontId="1" fillId="0" borderId="0"/>
    <xf numFmtId="4" fontId="32" fillId="9" borderId="0" applyNumberFormat="0" applyProtection="0">
      <alignment horizontal="left" vertical="center" indent="1"/>
    </xf>
    <xf numFmtId="4" fontId="34" fillId="10" borderId="9" applyNumberFormat="0" applyProtection="0">
      <alignment horizontal="right" vertical="center"/>
    </xf>
    <xf numFmtId="4" fontId="34" fillId="11" borderId="9" applyNumberFormat="0" applyProtection="0">
      <alignment horizontal="right" vertical="center"/>
    </xf>
    <xf numFmtId="4" fontId="34" fillId="12" borderId="9" applyNumberFormat="0" applyProtection="0">
      <alignment horizontal="right" vertical="center"/>
    </xf>
    <xf numFmtId="4" fontId="34" fillId="13" borderId="9" applyNumberFormat="0" applyProtection="0">
      <alignment horizontal="right" vertical="center"/>
    </xf>
    <xf numFmtId="4" fontId="34" fillId="14" borderId="9" applyNumberFormat="0" applyProtection="0">
      <alignment horizontal="right" vertical="center"/>
    </xf>
    <xf numFmtId="4" fontId="34" fillId="15" borderId="9" applyNumberFormat="0" applyProtection="0">
      <alignment horizontal="right" vertical="center"/>
    </xf>
    <xf numFmtId="4" fontId="34" fillId="16" borderId="9" applyNumberFormat="0" applyProtection="0">
      <alignment horizontal="right" vertical="center"/>
    </xf>
    <xf numFmtId="4" fontId="34" fillId="17" borderId="9" applyNumberFormat="0" applyProtection="0">
      <alignment horizontal="right" vertical="center"/>
    </xf>
    <xf numFmtId="4" fontId="34" fillId="18" borderId="9" applyNumberFormat="0" applyProtection="0">
      <alignment horizontal="right" vertical="center"/>
    </xf>
    <xf numFmtId="4" fontId="35" fillId="19" borderId="10" applyNumberFormat="0" applyProtection="0">
      <alignment horizontal="left" vertical="center" indent="1"/>
    </xf>
    <xf numFmtId="4" fontId="35" fillId="20" borderId="0" applyNumberFormat="0" applyProtection="0">
      <alignment horizontal="left" vertical="center" indent="1"/>
    </xf>
    <xf numFmtId="4" fontId="35" fillId="21" borderId="0" applyNumberFormat="0" applyProtection="0">
      <alignment horizontal="left" vertical="center" indent="1"/>
    </xf>
    <xf numFmtId="4" fontId="34" fillId="20" borderId="9" applyNumberFormat="0" applyProtection="0">
      <alignment horizontal="right" vertical="center"/>
    </xf>
    <xf numFmtId="4" fontId="11" fillId="20" borderId="0" applyNumberFormat="0" applyProtection="0">
      <alignment horizontal="left" vertical="center" indent="1"/>
    </xf>
    <xf numFmtId="4" fontId="11" fillId="21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4" fillId="22" borderId="9" applyNumberFormat="0" applyProtection="0">
      <alignment vertical="center"/>
    </xf>
    <xf numFmtId="4" fontId="36" fillId="22" borderId="9" applyNumberFormat="0" applyProtection="0">
      <alignment vertical="center"/>
    </xf>
    <xf numFmtId="4" fontId="35" fillId="20" borderId="11" applyNumberFormat="0" applyProtection="0">
      <alignment horizontal="left" vertical="center" indent="1"/>
    </xf>
    <xf numFmtId="0" fontId="1" fillId="0" borderId="0"/>
    <xf numFmtId="4" fontId="11" fillId="23" borderId="9" applyNumberFormat="0" applyProtection="0">
      <alignment horizontal="right" vertical="center"/>
    </xf>
    <xf numFmtId="4" fontId="36" fillId="22" borderId="9" applyNumberFormat="0" applyProtection="0">
      <alignment horizontal="right" vertical="center"/>
    </xf>
    <xf numFmtId="4" fontId="11" fillId="24" borderId="9" applyNumberFormat="0" applyProtection="0">
      <alignment horizontal="left" vertical="center" indent="1"/>
    </xf>
    <xf numFmtId="0" fontId="11" fillId="9" borderId="9" applyNumberFormat="0" applyProtection="0">
      <alignment horizontal="left" vertical="top" indent="1"/>
    </xf>
    <xf numFmtId="4" fontId="37" fillId="9" borderId="11" applyNumberFormat="0" applyProtection="0">
      <alignment horizontal="left" vertical="center" indent="1"/>
    </xf>
    <xf numFmtId="4" fontId="38" fillId="22" borderId="9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9" fillId="0" borderId="0" applyNumberFormat="0" applyFill="0">
      <alignment horizontal="left"/>
    </xf>
    <xf numFmtId="0" fontId="40" fillId="0" borderId="0"/>
    <xf numFmtId="0" fontId="41" fillId="0" borderId="0"/>
    <xf numFmtId="171" fontId="4" fillId="0" borderId="0">
      <alignment horizontal="left" wrapText="1"/>
    </xf>
    <xf numFmtId="0" fontId="42" fillId="0" borderId="0" applyNumberFormat="0" applyFill="0">
      <alignment horizontal="left"/>
    </xf>
    <xf numFmtId="0" fontId="43" fillId="0" borderId="0">
      <alignment horizontal="left"/>
    </xf>
    <xf numFmtId="0" fontId="2" fillId="0" borderId="12"/>
    <xf numFmtId="0" fontId="44" fillId="25" borderId="13" applyNumberFormat="0" applyAlignment="0" applyProtection="0">
      <alignment vertical="center"/>
    </xf>
    <xf numFmtId="0" fontId="45" fillId="25" borderId="14" applyNumberFormat="0" applyAlignment="0" applyProtection="0">
      <alignment vertical="center"/>
    </xf>
    <xf numFmtId="0" fontId="15" fillId="3" borderId="15" applyNumberFormat="0" applyFont="0" applyFill="0" applyAlignment="0" applyProtection="0">
      <protection locked="0"/>
    </xf>
    <xf numFmtId="18" fontId="15" fillId="3" borderId="0" applyFont="0" applyFill="0" applyBorder="0" applyAlignment="0" applyProtection="0">
      <protection locked="0"/>
    </xf>
    <xf numFmtId="0" fontId="2" fillId="13" borderId="4" applyNumberFormat="0">
      <alignment horizontal="left" wrapText="1"/>
    </xf>
    <xf numFmtId="0" fontId="46" fillId="0" borderId="0">
      <alignment vertical="center"/>
    </xf>
    <xf numFmtId="49" fontId="5" fillId="0" borderId="0">
      <alignment horizontal="centerContinuous" vertical="center"/>
    </xf>
    <xf numFmtId="49" fontId="47" fillId="0" borderId="0">
      <alignment horizontal="left"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51" fillId="0" borderId="0"/>
    <xf numFmtId="9" fontId="4" fillId="0" borderId="0" applyFont="0" applyFill="0" applyBorder="0" applyAlignment="0" applyProtection="0"/>
    <xf numFmtId="0" fontId="4" fillId="0" borderId="0"/>
    <xf numFmtId="0" fontId="48" fillId="31" borderId="0" applyNumberFormat="0" applyBorder="0" applyAlignment="0" applyProtection="0"/>
    <xf numFmtId="9" fontId="4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180" fontId="48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4" borderId="0" applyNumberFormat="0" applyBorder="0" applyAlignment="0" applyProtection="0"/>
    <xf numFmtId="180" fontId="48" fillId="31" borderId="0" applyNumberFormat="0" applyBorder="0" applyAlignment="0" applyProtection="0"/>
    <xf numFmtId="180" fontId="48" fillId="31" borderId="0" applyNumberFormat="0" applyBorder="0" applyAlignment="0" applyProtection="0"/>
    <xf numFmtId="180" fontId="48" fillId="31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5" borderId="0" applyNumberFormat="0" applyBorder="0" applyAlignment="0" applyProtection="0"/>
    <xf numFmtId="0" fontId="88" fillId="37" borderId="0" applyNumberFormat="0" applyBorder="0" applyAlignment="0" applyProtection="0"/>
    <xf numFmtId="0" fontId="88" fillId="34" borderId="0" applyNumberFormat="0" applyBorder="0" applyAlignment="0" applyProtection="0"/>
    <xf numFmtId="0" fontId="88" fillId="37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9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1" fillId="29" borderId="0" applyNumberFormat="0" applyBorder="0" applyAlignment="0" applyProtection="0"/>
    <xf numFmtId="180" fontId="81" fillId="29" borderId="0" applyNumberFormat="0" applyBorder="0" applyAlignment="0" applyProtection="0"/>
    <xf numFmtId="0" fontId="89" fillId="25" borderId="29" applyNumberFormat="0" applyAlignment="0" applyProtection="0"/>
    <xf numFmtId="0" fontId="90" fillId="41" borderId="30" applyNumberFormat="0" applyAlignment="0" applyProtection="0"/>
    <xf numFmtId="0" fontId="91" fillId="0" borderId="0" applyNumberFormat="0" applyFont="0" applyFill="0" applyBorder="0" applyAlignment="0" applyProtection="0"/>
    <xf numFmtId="0" fontId="92" fillId="0" borderId="0" applyNumberFormat="0" applyFill="0" applyBorder="0" applyAlignment="0" applyProtection="0"/>
    <xf numFmtId="180" fontId="93" fillId="0" borderId="0" applyNumberFormat="0" applyFill="0" applyBorder="0" applyAlignment="0" applyProtection="0">
      <alignment vertical="top"/>
      <protection locked="0"/>
    </xf>
    <xf numFmtId="0" fontId="94" fillId="0" borderId="31" applyNumberFormat="0" applyFill="0" applyAlignment="0" applyProtection="0"/>
    <xf numFmtId="0" fontId="95" fillId="0" borderId="32" applyNumberFormat="0" applyFill="0" applyAlignment="0" applyProtection="0"/>
    <xf numFmtId="0" fontId="96" fillId="0" borderId="33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180" fontId="98" fillId="0" borderId="0" applyNumberFormat="0" applyFill="0" applyBorder="0" applyAlignment="0" applyProtection="0">
      <alignment vertical="top"/>
      <protection locked="0"/>
    </xf>
    <xf numFmtId="0" fontId="99" fillId="34" borderId="29" applyNumberFormat="0" applyAlignment="0" applyProtection="0"/>
    <xf numFmtId="0" fontId="100" fillId="0" borderId="34" applyNumberFormat="0" applyFill="0" applyAlignment="0" applyProtection="0"/>
    <xf numFmtId="180" fontId="83" fillId="0" borderId="28" applyNumberFormat="0" applyFill="0" applyAlignment="0" applyProtection="0"/>
    <xf numFmtId="175" fontId="4" fillId="0" borderId="0" applyFont="0" applyFill="0" applyBorder="0" applyAlignment="0" applyProtection="0"/>
    <xf numFmtId="0" fontId="82" fillId="30" borderId="0" applyNumberFormat="0" applyBorder="0" applyAlignment="0" applyProtection="0"/>
    <xf numFmtId="0" fontId="4" fillId="0" borderId="0"/>
    <xf numFmtId="18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0" fontId="101" fillId="0" borderId="0"/>
    <xf numFmtId="180" fontId="48" fillId="0" borderId="0"/>
    <xf numFmtId="0" fontId="48" fillId="0" borderId="0"/>
    <xf numFmtId="0" fontId="48" fillId="0" borderId="0"/>
    <xf numFmtId="0" fontId="4" fillId="42" borderId="35" applyNumberFormat="0" applyFont="0" applyAlignment="0" applyProtection="0"/>
    <xf numFmtId="0" fontId="102" fillId="25" borderId="36" applyNumberFormat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1" fontId="104" fillId="0" borderId="0">
      <protection locked="0"/>
    </xf>
    <xf numFmtId="165" fontId="4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1" fontId="106" fillId="0" borderId="0" applyFill="0" applyBorder="0" applyAlignment="0" applyProtection="0"/>
    <xf numFmtId="0" fontId="101" fillId="0" borderId="0" applyNumberFormat="0" applyFont="0" applyFill="0" applyBorder="0" applyAlignment="0" applyProtection="0"/>
    <xf numFmtId="0" fontId="4" fillId="0" borderId="0"/>
    <xf numFmtId="0" fontId="4" fillId="0" borderId="0"/>
    <xf numFmtId="0" fontId="48" fillId="48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31" borderId="0" applyNumberFormat="0" applyBorder="0" applyAlignment="0" applyProtection="0"/>
    <xf numFmtId="0" fontId="3" fillId="64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22" fillId="50" borderId="0" applyNumberFormat="0" applyBorder="0" applyAlignment="0" applyProtection="0"/>
    <xf numFmtId="0" fontId="122" fillId="54" borderId="0" applyNumberFormat="0" applyBorder="0" applyAlignment="0" applyProtection="0"/>
    <xf numFmtId="0" fontId="122" fillId="58" borderId="0" applyNumberFormat="0" applyBorder="0" applyAlignment="0" applyProtection="0"/>
    <xf numFmtId="0" fontId="122" fillId="63" borderId="0" applyNumberFormat="0" applyBorder="0" applyAlignment="0" applyProtection="0"/>
    <xf numFmtId="0" fontId="122" fillId="47" borderId="0" applyNumberFormat="0" applyBorder="0" applyAlignment="0" applyProtection="0"/>
    <xf numFmtId="0" fontId="122" fillId="55" borderId="0" applyNumberFormat="0" applyBorder="0" applyAlignment="0" applyProtection="0"/>
    <xf numFmtId="0" fontId="122" fillId="60" borderId="0" applyNumberFormat="0" applyBorder="0" applyAlignment="0" applyProtection="0"/>
    <xf numFmtId="0" fontId="81" fillId="66" borderId="0" applyNumberFormat="0" applyBorder="0" applyAlignment="0" applyProtection="0"/>
    <xf numFmtId="0" fontId="81" fillId="29" borderId="0" applyNumberFormat="0" applyBorder="0" applyAlignment="0" applyProtection="0"/>
    <xf numFmtId="0" fontId="120" fillId="44" borderId="40" applyNumberFormat="0" applyAlignment="0" applyProtection="0"/>
    <xf numFmtId="0" fontId="121" fillId="45" borderId="42" applyNumberFormat="0" applyAlignment="0" applyProtection="0"/>
    <xf numFmtId="44" fontId="124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8" fillId="43" borderId="0" applyNumberFormat="0" applyBorder="0" applyAlignment="0" applyProtection="0"/>
    <xf numFmtId="0" fontId="115" fillId="0" borderId="37" applyNumberFormat="0" applyFill="0" applyAlignment="0" applyProtection="0"/>
    <xf numFmtId="0" fontId="116" fillId="0" borderId="38" applyNumberFormat="0" applyFill="0" applyAlignment="0" applyProtection="0"/>
    <xf numFmtId="0" fontId="117" fillId="0" borderId="39" applyNumberFormat="0" applyFill="0" applyAlignment="0" applyProtection="0"/>
    <xf numFmtId="0" fontId="117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8" fillId="46" borderId="43" applyNumberFormat="0" applyFont="0" applyAlignment="0" applyProtection="0"/>
    <xf numFmtId="0" fontId="48" fillId="46" borderId="43" applyNumberFormat="0" applyFont="0" applyAlignment="0" applyProtection="0"/>
    <xf numFmtId="0" fontId="119" fillId="44" borderId="41" applyNumberFormat="0" applyAlignment="0" applyProtection="0"/>
    <xf numFmtId="0" fontId="4" fillId="67" borderId="36" applyNumberFormat="0" applyProtection="0">
      <alignment horizontal="left" vertical="center" indent="1"/>
    </xf>
    <xf numFmtId="0" fontId="4" fillId="67" borderId="36" applyNumberFormat="0" applyProtection="0">
      <alignment horizontal="left" vertical="center" indent="1"/>
    </xf>
    <xf numFmtId="0" fontId="4" fillId="68" borderId="36" applyNumberFormat="0" applyProtection="0">
      <alignment horizontal="left" vertical="center" indent="1"/>
    </xf>
    <xf numFmtId="0" fontId="4" fillId="68" borderId="36" applyNumberFormat="0" applyProtection="0">
      <alignment horizontal="left" vertical="center" indent="1"/>
    </xf>
    <xf numFmtId="0" fontId="4" fillId="69" borderId="36" applyNumberFormat="0" applyProtection="0">
      <alignment horizontal="left" vertical="center" indent="1"/>
    </xf>
    <xf numFmtId="0" fontId="4" fillId="69" borderId="36" applyNumberFormat="0" applyProtection="0">
      <alignment horizontal="left" vertical="center" indent="1"/>
    </xf>
    <xf numFmtId="0" fontId="4" fillId="4" borderId="36" applyNumberFormat="0" applyProtection="0">
      <alignment horizontal="left" vertical="center" indent="1"/>
    </xf>
    <xf numFmtId="0" fontId="4" fillId="4" borderId="36" applyNumberFormat="0" applyProtection="0">
      <alignment horizontal="left" vertical="center" indent="1"/>
    </xf>
    <xf numFmtId="0" fontId="4" fillId="67" borderId="36" applyNumberFormat="0" applyProtection="0">
      <alignment horizontal="left" vertical="center" indent="1"/>
    </xf>
    <xf numFmtId="0" fontId="4" fillId="67" borderId="36" applyNumberFormat="0" applyProtection="0">
      <alignment horizontal="left" vertical="center" indent="1"/>
    </xf>
    <xf numFmtId="0" fontId="4" fillId="67" borderId="36" applyNumberFormat="0" applyProtection="0">
      <alignment horizontal="left" vertical="center" indent="1"/>
    </xf>
    <xf numFmtId="0" fontId="4" fillId="67" borderId="36" applyNumberFormat="0" applyProtection="0">
      <alignment horizontal="left" vertical="center" indent="1"/>
    </xf>
    <xf numFmtId="0" fontId="114" fillId="0" borderId="0" applyNumberFormat="0" applyFill="0" applyBorder="0" applyAlignment="0" applyProtection="0"/>
    <xf numFmtId="0" fontId="68" fillId="0" borderId="44" applyNumberFormat="0" applyFill="0" applyAlignment="0" applyProtection="0"/>
    <xf numFmtId="164" fontId="4" fillId="0" borderId="0" applyFont="0" applyFill="0" applyBorder="0" applyAlignment="0" applyProtection="0"/>
    <xf numFmtId="0" fontId="126" fillId="0" borderId="0"/>
    <xf numFmtId="0" fontId="125" fillId="0" borderId="0" applyNumberFormat="0" applyFill="0" applyBorder="0" applyAlignment="0" applyProtection="0">
      <alignment vertical="top"/>
      <protection locked="0"/>
    </xf>
    <xf numFmtId="180" fontId="98" fillId="0" borderId="0" applyNumberFormat="0" applyFill="0" applyBorder="0" applyAlignment="0" applyProtection="0">
      <alignment vertical="top"/>
      <protection locked="0"/>
    </xf>
    <xf numFmtId="0" fontId="48" fillId="0" borderId="0">
      <alignment vertical="top"/>
    </xf>
    <xf numFmtId="0" fontId="132" fillId="0" borderId="45" applyNumberFormat="0" applyFont="0" applyFill="0" applyAlignment="0" applyProtection="0"/>
    <xf numFmtId="183" fontId="133" fillId="0" borderId="46" applyNumberFormat="0" applyProtection="0">
      <alignment horizontal="right" vertical="center"/>
    </xf>
    <xf numFmtId="183" fontId="134" fillId="0" borderId="47" applyNumberFormat="0" applyProtection="0">
      <alignment horizontal="right" vertical="center"/>
    </xf>
    <xf numFmtId="0" fontId="134" fillId="70" borderId="45" applyNumberFormat="0" applyAlignment="0" applyProtection="0">
      <alignment horizontal="left" vertical="center" indent="1"/>
    </xf>
    <xf numFmtId="0" fontId="135" fillId="71" borderId="47" applyNumberFormat="0" applyAlignment="0" applyProtection="0">
      <alignment horizontal="left" vertical="center" indent="1"/>
    </xf>
    <xf numFmtId="0" fontId="135" fillId="71" borderId="47" applyNumberFormat="0" applyAlignment="0" applyProtection="0">
      <alignment horizontal="left" vertical="center" indent="1"/>
    </xf>
    <xf numFmtId="0" fontId="136" fillId="0" borderId="48" applyNumberFormat="0" applyFill="0" applyBorder="0" applyAlignment="0" applyProtection="0"/>
    <xf numFmtId="0" fontId="136" fillId="71" borderId="47" applyNumberFormat="0" applyAlignment="0" applyProtection="0">
      <alignment horizontal="left" vertical="center" indent="1"/>
    </xf>
    <xf numFmtId="0" fontId="136" fillId="71" borderId="47" applyNumberFormat="0" applyAlignment="0" applyProtection="0">
      <alignment horizontal="left" vertical="center" indent="1"/>
    </xf>
    <xf numFmtId="183" fontId="137" fillId="72" borderId="46" applyNumberFormat="0" applyBorder="0" applyProtection="0">
      <alignment horizontal="right" vertical="center"/>
    </xf>
    <xf numFmtId="183" fontId="138" fillId="72" borderId="47" applyNumberFormat="0" applyBorder="0" applyProtection="0">
      <alignment horizontal="right" vertical="center"/>
    </xf>
    <xf numFmtId="0" fontId="136" fillId="73" borderId="47" applyNumberFormat="0" applyAlignment="0" applyProtection="0">
      <alignment horizontal="left" vertical="center" indent="1"/>
    </xf>
    <xf numFmtId="183" fontId="138" fillId="73" borderId="47" applyNumberFormat="0" applyProtection="0">
      <alignment horizontal="right" vertical="center"/>
    </xf>
    <xf numFmtId="0" fontId="139" fillId="0" borderId="48" applyBorder="0" applyAlignment="0" applyProtection="0"/>
    <xf numFmtId="183" fontId="140" fillId="74" borderId="49" applyNumberFormat="0" applyBorder="0" applyAlignment="0" applyProtection="0">
      <alignment horizontal="right" vertical="center" indent="1"/>
    </xf>
    <xf numFmtId="183" fontId="141" fillId="75" borderId="49" applyNumberFormat="0" applyBorder="0" applyAlignment="0" applyProtection="0">
      <alignment horizontal="right" vertical="center" indent="1"/>
    </xf>
    <xf numFmtId="183" fontId="141" fillId="76" borderId="49" applyNumberFormat="0" applyBorder="0" applyAlignment="0" applyProtection="0">
      <alignment horizontal="right" vertical="center" indent="1"/>
    </xf>
    <xf numFmtId="183" fontId="142" fillId="77" borderId="49" applyNumberFormat="0" applyBorder="0" applyAlignment="0" applyProtection="0">
      <alignment horizontal="right" vertical="center" indent="1"/>
    </xf>
    <xf numFmtId="183" fontId="142" fillId="78" borderId="49" applyNumberFormat="0" applyBorder="0" applyAlignment="0" applyProtection="0">
      <alignment horizontal="right" vertical="center" indent="1"/>
    </xf>
    <xf numFmtId="183" fontId="142" fillId="79" borderId="49" applyNumberFormat="0" applyBorder="0" applyAlignment="0" applyProtection="0">
      <alignment horizontal="right" vertical="center" indent="1"/>
    </xf>
    <xf numFmtId="183" fontId="143" fillId="80" borderId="49" applyNumberFormat="0" applyBorder="0" applyAlignment="0" applyProtection="0">
      <alignment horizontal="right" vertical="center" indent="1"/>
    </xf>
    <xf numFmtId="183" fontId="143" fillId="81" borderId="49" applyNumberFormat="0" applyBorder="0" applyAlignment="0" applyProtection="0">
      <alignment horizontal="right" vertical="center" indent="1"/>
    </xf>
    <xf numFmtId="183" fontId="143" fillId="82" borderId="49" applyNumberFormat="0" applyBorder="0" applyAlignment="0" applyProtection="0">
      <alignment horizontal="right" vertical="center" indent="1"/>
    </xf>
    <xf numFmtId="0" fontId="135" fillId="83" borderId="45" applyNumberFormat="0" applyAlignment="0" applyProtection="0">
      <alignment horizontal="left" vertical="center" indent="1"/>
    </xf>
    <xf numFmtId="0" fontId="135" fillId="84" borderId="45" applyNumberFormat="0" applyAlignment="0" applyProtection="0">
      <alignment horizontal="left" vertical="center" indent="1"/>
    </xf>
    <xf numFmtId="0" fontId="135" fillId="85" borderId="45" applyNumberFormat="0" applyAlignment="0" applyProtection="0">
      <alignment horizontal="left" vertical="center" indent="1"/>
    </xf>
    <xf numFmtId="0" fontId="135" fillId="72" borderId="45" applyNumberFormat="0" applyAlignment="0" applyProtection="0">
      <alignment horizontal="left" vertical="center" indent="1"/>
    </xf>
    <xf numFmtId="0" fontId="135" fillId="73" borderId="47" applyNumberFormat="0" applyAlignment="0" applyProtection="0">
      <alignment horizontal="left" vertical="center" indent="1"/>
    </xf>
    <xf numFmtId="183" fontId="133" fillId="72" borderId="46" applyNumberFormat="0" applyBorder="0" applyProtection="0">
      <alignment horizontal="right" vertical="center"/>
    </xf>
    <xf numFmtId="183" fontId="134" fillId="72" borderId="47" applyNumberFormat="0" applyBorder="0" applyProtection="0">
      <alignment horizontal="right" vertical="center"/>
    </xf>
    <xf numFmtId="183" fontId="133" fillId="86" borderId="45" applyNumberFormat="0" applyAlignment="0" applyProtection="0">
      <alignment horizontal="left" vertical="center" indent="1"/>
    </xf>
    <xf numFmtId="0" fontId="134" fillId="70" borderId="47" applyNumberFormat="0" applyAlignment="0" applyProtection="0">
      <alignment horizontal="left" vertical="center" indent="1"/>
    </xf>
    <xf numFmtId="0" fontId="135" fillId="73" borderId="47" applyNumberFormat="0" applyAlignment="0" applyProtection="0">
      <alignment horizontal="left" vertical="center" indent="1"/>
    </xf>
    <xf numFmtId="183" fontId="134" fillId="73" borderId="47" applyNumberFormat="0" applyProtection="0">
      <alignment horizontal="right" vertical="center"/>
    </xf>
    <xf numFmtId="164" fontId="48" fillId="0" borderId="0" applyFont="0" applyFill="0" applyBorder="0" applyAlignment="0" applyProtection="0"/>
    <xf numFmtId="0" fontId="91" fillId="0" borderId="0" applyNumberFormat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/>
    <xf numFmtId="0" fontId="4" fillId="0" borderId="0">
      <alignment vertical="top"/>
    </xf>
    <xf numFmtId="0" fontId="4" fillId="0" borderId="0"/>
    <xf numFmtId="180" fontId="4" fillId="0" borderId="0"/>
    <xf numFmtId="0" fontId="48" fillId="0" borderId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65" fillId="0" borderId="0">
      <alignment vertical="top"/>
    </xf>
    <xf numFmtId="0" fontId="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3" fillId="94" borderId="0" applyNumberFormat="0" applyBorder="0" applyAlignment="0" applyProtection="0"/>
    <xf numFmtId="0" fontId="49" fillId="48" borderId="0" applyNumberFormat="0" applyBorder="0" applyAlignment="0" applyProtection="0"/>
    <xf numFmtId="0" fontId="3" fillId="94" borderId="0" applyNumberFormat="0" applyBorder="0" applyAlignment="0" applyProtection="0"/>
    <xf numFmtId="0" fontId="49" fillId="48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52" fillId="48" borderId="0" applyNumberFormat="0" applyBorder="0" applyAlignment="0" applyProtection="0"/>
    <xf numFmtId="0" fontId="51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3" fillId="66" borderId="0" applyNumberFormat="0" applyBorder="0" applyAlignment="0" applyProtection="0"/>
    <xf numFmtId="0" fontId="49" fillId="51" borderId="0" applyNumberFormat="0" applyBorder="0" applyAlignment="0" applyProtection="0"/>
    <xf numFmtId="0" fontId="3" fillId="66" borderId="0" applyNumberFormat="0" applyBorder="0" applyAlignment="0" applyProtection="0"/>
    <xf numFmtId="0" fontId="49" fillId="51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52" fillId="51" borderId="0" applyNumberFormat="0" applyBorder="0" applyAlignment="0" applyProtection="0"/>
    <xf numFmtId="0" fontId="51" fillId="51" borderId="0" applyNumberFormat="0" applyBorder="0" applyAlignment="0" applyProtection="0"/>
    <xf numFmtId="0" fontId="52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3" fillId="95" borderId="0" applyNumberFormat="0" applyBorder="0" applyAlignment="0" applyProtection="0"/>
    <xf numFmtId="0" fontId="49" fillId="53" borderId="0" applyNumberFormat="0" applyBorder="0" applyAlignment="0" applyProtection="0"/>
    <xf numFmtId="0" fontId="3" fillId="95" borderId="0" applyNumberFormat="0" applyBorder="0" applyAlignment="0" applyProtection="0"/>
    <xf numFmtId="0" fontId="49" fillId="53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52" fillId="53" borderId="0" applyNumberFormat="0" applyBorder="0" applyAlignment="0" applyProtection="0"/>
    <xf numFmtId="0" fontId="51" fillId="53" borderId="0" applyNumberFormat="0" applyBorder="0" applyAlignment="0" applyProtection="0"/>
    <xf numFmtId="0" fontId="52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3" fillId="96" borderId="0" applyNumberFormat="0" applyBorder="0" applyAlignment="0" applyProtection="0"/>
    <xf numFmtId="0" fontId="49" fillId="56" borderId="0" applyNumberFormat="0" applyBorder="0" applyAlignment="0" applyProtection="0"/>
    <xf numFmtId="0" fontId="3" fillId="96" borderId="0" applyNumberFormat="0" applyBorder="0" applyAlignment="0" applyProtection="0"/>
    <xf numFmtId="0" fontId="49" fillId="5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" fillId="33" borderId="0" applyNumberFormat="0" applyBorder="0" applyAlignment="0" applyProtection="0"/>
    <xf numFmtId="0" fontId="49" fillId="59" borderId="0" applyNumberFormat="0" applyBorder="0" applyAlignment="0" applyProtection="0"/>
    <xf numFmtId="0" fontId="3" fillId="33" borderId="0" applyNumberFormat="0" applyBorder="0" applyAlignment="0" applyProtection="0"/>
    <xf numFmtId="0" fontId="49" fillId="5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2" fillId="59" borderId="0" applyNumberFormat="0" applyBorder="0" applyAlignment="0" applyProtection="0"/>
    <xf numFmtId="0" fontId="51" fillId="59" borderId="0" applyNumberFormat="0" applyBorder="0" applyAlignment="0" applyProtection="0"/>
    <xf numFmtId="0" fontId="52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3" fillId="34" borderId="0" applyNumberFormat="0" applyBorder="0" applyAlignment="0" applyProtection="0"/>
    <xf numFmtId="0" fontId="49" fillId="61" borderId="0" applyNumberFormat="0" applyBorder="0" applyAlignment="0" applyProtection="0"/>
    <xf numFmtId="0" fontId="3" fillId="34" borderId="0" applyNumberFormat="0" applyBorder="0" applyAlignment="0" applyProtection="0"/>
    <xf numFmtId="0" fontId="49" fillId="6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2" fillId="61" borderId="0" applyNumberFormat="0" applyBorder="0" applyAlignment="0" applyProtection="0"/>
    <xf numFmtId="0" fontId="51" fillId="61" borderId="0" applyNumberFormat="0" applyBorder="0" applyAlignment="0" applyProtection="0"/>
    <xf numFmtId="0" fontId="52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182" fillId="35" borderId="0" applyNumberFormat="0" applyBorder="0" applyAlignment="0" applyProtection="0"/>
    <xf numFmtId="0" fontId="9" fillId="94" borderId="0" applyNumberFormat="0" applyBorder="0" applyAlignment="0" applyProtection="0"/>
    <xf numFmtId="0" fontId="3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182" fillId="35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182" fillId="97" borderId="0" applyNumberFormat="0" applyBorder="0" applyAlignment="0" applyProtection="0"/>
    <xf numFmtId="0" fontId="9" fillId="66" borderId="0" applyNumberFormat="0" applyBorder="0" applyAlignment="0" applyProtection="0"/>
    <xf numFmtId="0" fontId="3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182" fillId="97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182" fillId="42" borderId="0" applyNumberFormat="0" applyBorder="0" applyAlignment="0" applyProtection="0"/>
    <xf numFmtId="0" fontId="9" fillId="95" borderId="0" applyNumberFormat="0" applyBorder="0" applyAlignment="0" applyProtection="0"/>
    <xf numFmtId="0" fontId="3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182" fillId="42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182" fillId="35" borderId="0" applyNumberFormat="0" applyBorder="0" applyAlignment="0" applyProtection="0"/>
    <xf numFmtId="0" fontId="9" fillId="96" borderId="0" applyNumberFormat="0" applyBorder="0" applyAlignment="0" applyProtection="0"/>
    <xf numFmtId="0" fontId="3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182" fillId="35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182" fillId="33" borderId="0" applyNumberFormat="0" applyBorder="0" applyAlignment="0" applyProtection="0"/>
    <xf numFmtId="0" fontId="9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82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82" fillId="98" borderId="0" applyNumberFormat="0" applyBorder="0" applyAlignment="0" applyProtection="0"/>
    <xf numFmtId="0" fontId="9" fillId="34" borderId="0" applyNumberFormat="0" applyBorder="0" applyAlignment="0" applyProtection="0"/>
    <xf numFmtId="0" fontId="3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82" fillId="9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" borderId="0" applyNumberFormat="0" applyBorder="0" applyAlignment="0" applyProtection="0"/>
    <xf numFmtId="0" fontId="49" fillId="49" borderId="0" applyNumberFormat="0" applyBorder="0" applyAlignment="0" applyProtection="0"/>
    <xf numFmtId="0" fontId="3" fillId="2" borderId="0" applyNumberFormat="0" applyBorder="0" applyAlignment="0" applyProtection="0"/>
    <xf numFmtId="0" fontId="49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2" fillId="49" borderId="0" applyNumberFormat="0" applyBorder="0" applyAlignment="0" applyProtection="0"/>
    <xf numFmtId="0" fontId="51" fillId="49" borderId="0" applyNumberFormat="0" applyBorder="0" applyAlignment="0" applyProtection="0"/>
    <xf numFmtId="0" fontId="52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3" fillId="99" borderId="0" applyNumberFormat="0" applyBorder="0" applyAlignment="0" applyProtection="0"/>
    <xf numFmtId="0" fontId="49" fillId="52" borderId="0" applyNumberFormat="0" applyBorder="0" applyAlignment="0" applyProtection="0"/>
    <xf numFmtId="0" fontId="3" fillId="99" borderId="0" applyNumberFormat="0" applyBorder="0" applyAlignment="0" applyProtection="0"/>
    <xf numFmtId="0" fontId="49" fillId="52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3" fillId="64" borderId="0" applyNumberFormat="0" applyBorder="0" applyAlignment="0" applyProtection="0"/>
    <xf numFmtId="0" fontId="49" fillId="31" borderId="0" applyNumberFormat="0" applyBorder="0" applyAlignment="0" applyProtection="0"/>
    <xf numFmtId="0" fontId="3" fillId="64" borderId="0" applyNumberFormat="0" applyBorder="0" applyAlignment="0" applyProtection="0"/>
    <xf numFmtId="0" fontId="49" fillId="31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3" fillId="96" borderId="0" applyNumberFormat="0" applyBorder="0" applyAlignment="0" applyProtection="0"/>
    <xf numFmtId="0" fontId="49" fillId="57" borderId="0" applyNumberFormat="0" applyBorder="0" applyAlignment="0" applyProtection="0"/>
    <xf numFmtId="0" fontId="3" fillId="96" borderId="0" applyNumberFormat="0" applyBorder="0" applyAlignment="0" applyProtection="0"/>
    <xf numFmtId="0" fontId="49" fillId="57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52" fillId="57" borderId="0" applyNumberFormat="0" applyBorder="0" applyAlignment="0" applyProtection="0"/>
    <xf numFmtId="0" fontId="51" fillId="57" borderId="0" applyNumberFormat="0" applyBorder="0" applyAlignment="0" applyProtection="0"/>
    <xf numFmtId="0" fontId="52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" borderId="0" applyNumberFormat="0" applyBorder="0" applyAlignment="0" applyProtection="0"/>
    <xf numFmtId="0" fontId="49" fillId="65" borderId="0" applyNumberFormat="0" applyBorder="0" applyAlignment="0" applyProtection="0"/>
    <xf numFmtId="0" fontId="3" fillId="2" borderId="0" applyNumberFormat="0" applyBorder="0" applyAlignment="0" applyProtection="0"/>
    <xf numFmtId="0" fontId="49" fillId="6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2" fillId="65" borderId="0" applyNumberFormat="0" applyBorder="0" applyAlignment="0" applyProtection="0"/>
    <xf numFmtId="0" fontId="51" fillId="65" borderId="0" applyNumberFormat="0" applyBorder="0" applyAlignment="0" applyProtection="0"/>
    <xf numFmtId="0" fontId="52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3" fillId="100" borderId="0" applyNumberFormat="0" applyBorder="0" applyAlignment="0" applyProtection="0"/>
    <xf numFmtId="0" fontId="49" fillId="62" borderId="0" applyNumberFormat="0" applyBorder="0" applyAlignment="0" applyProtection="0"/>
    <xf numFmtId="0" fontId="3" fillId="100" borderId="0" applyNumberFormat="0" applyBorder="0" applyAlignment="0" applyProtection="0"/>
    <xf numFmtId="0" fontId="49" fillId="62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52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182" fillId="35" borderId="0" applyNumberFormat="0" applyBorder="0" applyAlignment="0" applyProtection="0"/>
    <xf numFmtId="0" fontId="9" fillId="2" borderId="0" applyNumberFormat="0" applyBorder="0" applyAlignment="0" applyProtection="0"/>
    <xf numFmtId="0" fontId="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82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82" fillId="97" borderId="0" applyNumberFormat="0" applyBorder="0" applyAlignment="0" applyProtection="0"/>
    <xf numFmtId="0" fontId="9" fillId="99" borderId="0" applyNumberFormat="0" applyBorder="0" applyAlignment="0" applyProtection="0"/>
    <xf numFmtId="0" fontId="3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182" fillId="97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182" fillId="97" borderId="0" applyNumberFormat="0" applyBorder="0" applyAlignment="0" applyProtection="0"/>
    <xf numFmtId="0" fontId="9" fillId="64" borderId="0" applyNumberFormat="0" applyBorder="0" applyAlignment="0" applyProtection="0"/>
    <xf numFmtId="0" fontId="3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182" fillId="97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182" fillId="35" borderId="0" applyNumberFormat="0" applyBorder="0" applyAlignment="0" applyProtection="0"/>
    <xf numFmtId="0" fontId="9" fillId="96" borderId="0" applyNumberFormat="0" applyBorder="0" applyAlignment="0" applyProtection="0"/>
    <xf numFmtId="0" fontId="3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182" fillId="35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182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8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82" fillId="34" borderId="0" applyNumberFormat="0" applyBorder="0" applyAlignment="0" applyProtection="0"/>
    <xf numFmtId="0" fontId="9" fillId="100" borderId="0" applyNumberFormat="0" applyBorder="0" applyAlignment="0" applyProtection="0"/>
    <xf numFmtId="0" fontId="3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182" fillId="34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166" fillId="101" borderId="0" applyNumberFormat="0" applyBorder="0" applyAlignment="0" applyProtection="0"/>
    <xf numFmtId="0" fontId="166" fillId="101" borderId="0" applyNumberFormat="0" applyBorder="0" applyAlignment="0" applyProtection="0"/>
    <xf numFmtId="0" fontId="88" fillId="101" borderId="0" applyNumberFormat="0" applyBorder="0" applyAlignment="0" applyProtection="0"/>
    <xf numFmtId="0" fontId="210" fillId="50" borderId="0" applyNumberFormat="0" applyBorder="0" applyAlignment="0" applyProtection="0"/>
    <xf numFmtId="0" fontId="88" fillId="101" borderId="0" applyNumberFormat="0" applyBorder="0" applyAlignment="0" applyProtection="0"/>
    <xf numFmtId="0" fontId="210" fillId="50" borderId="0" applyNumberFormat="0" applyBorder="0" applyAlignment="0" applyProtection="0"/>
    <xf numFmtId="0" fontId="88" fillId="101" borderId="0" applyNumberFormat="0" applyBorder="0" applyAlignment="0" applyProtection="0"/>
    <xf numFmtId="0" fontId="88" fillId="101" borderId="0" applyNumberFormat="0" applyBorder="0" applyAlignment="0" applyProtection="0"/>
    <xf numFmtId="0" fontId="88" fillId="101" borderId="0" applyNumberFormat="0" applyBorder="0" applyAlignment="0" applyProtection="0"/>
    <xf numFmtId="0" fontId="88" fillId="101" borderId="0" applyNumberFormat="0" applyBorder="0" applyAlignment="0" applyProtection="0"/>
    <xf numFmtId="0" fontId="88" fillId="101" borderId="0" applyNumberFormat="0" applyBorder="0" applyAlignment="0" applyProtection="0"/>
    <xf numFmtId="0" fontId="88" fillId="101" borderId="0" applyNumberFormat="0" applyBorder="0" applyAlignment="0" applyProtection="0"/>
    <xf numFmtId="0" fontId="88" fillId="101" borderId="0" applyNumberFormat="0" applyBorder="0" applyAlignment="0" applyProtection="0"/>
    <xf numFmtId="0" fontId="166" fillId="101" borderId="0" applyNumberFormat="0" applyBorder="0" applyAlignment="0" applyProtection="0"/>
    <xf numFmtId="0" fontId="166" fillId="101" borderId="0" applyNumberFormat="0" applyBorder="0" applyAlignment="0" applyProtection="0"/>
    <xf numFmtId="0" fontId="166" fillId="101" borderId="0" applyNumberFormat="0" applyBorder="0" applyAlignment="0" applyProtection="0"/>
    <xf numFmtId="0" fontId="166" fillId="101" borderId="0" applyNumberFormat="0" applyBorder="0" applyAlignment="0" applyProtection="0"/>
    <xf numFmtId="0" fontId="163" fillId="50" borderId="0" applyNumberFormat="0" applyBorder="0" applyAlignment="0" applyProtection="0"/>
    <xf numFmtId="0" fontId="211" fillId="50" borderId="0" applyNumberFormat="0" applyBorder="0" applyAlignment="0" applyProtection="0"/>
    <xf numFmtId="0" fontId="163" fillId="50" borderId="0" applyNumberFormat="0" applyBorder="0" applyAlignment="0" applyProtection="0"/>
    <xf numFmtId="0" fontId="211" fillId="50" borderId="0" applyNumberFormat="0" applyBorder="0" applyAlignment="0" applyProtection="0"/>
    <xf numFmtId="0" fontId="211" fillId="50" borderId="0" applyNumberFormat="0" applyBorder="0" applyAlignment="0" applyProtection="0"/>
    <xf numFmtId="0" fontId="166" fillId="99" borderId="0" applyNumberFormat="0" applyBorder="0" applyAlignment="0" applyProtection="0"/>
    <xf numFmtId="0" fontId="166" fillId="99" borderId="0" applyNumberFormat="0" applyBorder="0" applyAlignment="0" applyProtection="0"/>
    <xf numFmtId="0" fontId="88" fillId="99" borderId="0" applyNumberFormat="0" applyBorder="0" applyAlignment="0" applyProtection="0"/>
    <xf numFmtId="0" fontId="210" fillId="90" borderId="0" applyNumberFormat="0" applyBorder="0" applyAlignment="0" applyProtection="0"/>
    <xf numFmtId="0" fontId="88" fillId="99" borderId="0" applyNumberFormat="0" applyBorder="0" applyAlignment="0" applyProtection="0"/>
    <xf numFmtId="0" fontId="210" fillId="9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166" fillId="99" borderId="0" applyNumberFormat="0" applyBorder="0" applyAlignment="0" applyProtection="0"/>
    <xf numFmtId="0" fontId="166" fillId="99" borderId="0" applyNumberFormat="0" applyBorder="0" applyAlignment="0" applyProtection="0"/>
    <xf numFmtId="0" fontId="166" fillId="99" borderId="0" applyNumberFormat="0" applyBorder="0" applyAlignment="0" applyProtection="0"/>
    <xf numFmtId="0" fontId="166" fillId="99" borderId="0" applyNumberFormat="0" applyBorder="0" applyAlignment="0" applyProtection="0"/>
    <xf numFmtId="0" fontId="163" fillId="90" borderId="0" applyNumberFormat="0" applyBorder="0" applyAlignment="0" applyProtection="0"/>
    <xf numFmtId="0" fontId="211" fillId="90" borderId="0" applyNumberFormat="0" applyBorder="0" applyAlignment="0" applyProtection="0"/>
    <xf numFmtId="0" fontId="163" fillId="90" borderId="0" applyNumberFormat="0" applyBorder="0" applyAlignment="0" applyProtection="0"/>
    <xf numFmtId="0" fontId="211" fillId="90" borderId="0" applyNumberFormat="0" applyBorder="0" applyAlignment="0" applyProtection="0"/>
    <xf numFmtId="0" fontId="211" fillId="90" borderId="0" applyNumberFormat="0" applyBorder="0" applyAlignment="0" applyProtection="0"/>
    <xf numFmtId="0" fontId="166" fillId="64" borderId="0" applyNumberFormat="0" applyBorder="0" applyAlignment="0" applyProtection="0"/>
    <xf numFmtId="0" fontId="166" fillId="64" borderId="0" applyNumberFormat="0" applyBorder="0" applyAlignment="0" applyProtection="0"/>
    <xf numFmtId="0" fontId="88" fillId="64" borderId="0" applyNumberFormat="0" applyBorder="0" applyAlignment="0" applyProtection="0"/>
    <xf numFmtId="0" fontId="210" fillId="54" borderId="0" applyNumberFormat="0" applyBorder="0" applyAlignment="0" applyProtection="0"/>
    <xf numFmtId="0" fontId="88" fillId="64" borderId="0" applyNumberFormat="0" applyBorder="0" applyAlignment="0" applyProtection="0"/>
    <xf numFmtId="0" fontId="210" fillId="5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166" fillId="64" borderId="0" applyNumberFormat="0" applyBorder="0" applyAlignment="0" applyProtection="0"/>
    <xf numFmtId="0" fontId="166" fillId="64" borderId="0" applyNumberFormat="0" applyBorder="0" applyAlignment="0" applyProtection="0"/>
    <xf numFmtId="0" fontId="166" fillId="64" borderId="0" applyNumberFormat="0" applyBorder="0" applyAlignment="0" applyProtection="0"/>
    <xf numFmtId="0" fontId="166" fillId="64" borderId="0" applyNumberFormat="0" applyBorder="0" applyAlignment="0" applyProtection="0"/>
    <xf numFmtId="0" fontId="163" fillId="54" borderId="0" applyNumberFormat="0" applyBorder="0" applyAlignment="0" applyProtection="0"/>
    <xf numFmtId="0" fontId="211" fillId="54" borderId="0" applyNumberFormat="0" applyBorder="0" applyAlignment="0" applyProtection="0"/>
    <xf numFmtId="0" fontId="163" fillId="54" borderId="0" applyNumberFormat="0" applyBorder="0" applyAlignment="0" applyProtection="0"/>
    <xf numFmtId="0" fontId="211" fillId="54" borderId="0" applyNumberFormat="0" applyBorder="0" applyAlignment="0" applyProtection="0"/>
    <xf numFmtId="0" fontId="211" fillId="54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88" fillId="102" borderId="0" applyNumberFormat="0" applyBorder="0" applyAlignment="0" applyProtection="0"/>
    <xf numFmtId="0" fontId="210" fillId="58" borderId="0" applyNumberFormat="0" applyBorder="0" applyAlignment="0" applyProtection="0"/>
    <xf numFmtId="0" fontId="88" fillId="102" borderId="0" applyNumberFormat="0" applyBorder="0" applyAlignment="0" applyProtection="0"/>
    <xf numFmtId="0" fontId="210" fillId="58" borderId="0" applyNumberFormat="0" applyBorder="0" applyAlignment="0" applyProtection="0"/>
    <xf numFmtId="0" fontId="88" fillId="102" borderId="0" applyNumberFormat="0" applyBorder="0" applyAlignment="0" applyProtection="0"/>
    <xf numFmtId="0" fontId="88" fillId="102" borderId="0" applyNumberFormat="0" applyBorder="0" applyAlignment="0" applyProtection="0"/>
    <xf numFmtId="0" fontId="88" fillId="102" borderId="0" applyNumberFormat="0" applyBorder="0" applyAlignment="0" applyProtection="0"/>
    <xf numFmtId="0" fontId="88" fillId="102" borderId="0" applyNumberFormat="0" applyBorder="0" applyAlignment="0" applyProtection="0"/>
    <xf numFmtId="0" fontId="88" fillId="102" borderId="0" applyNumberFormat="0" applyBorder="0" applyAlignment="0" applyProtection="0"/>
    <xf numFmtId="0" fontId="88" fillId="102" borderId="0" applyNumberFormat="0" applyBorder="0" applyAlignment="0" applyProtection="0"/>
    <xf numFmtId="0" fontId="88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3" fillId="58" borderId="0" applyNumberFormat="0" applyBorder="0" applyAlignment="0" applyProtection="0"/>
    <xf numFmtId="0" fontId="211" fillId="58" borderId="0" applyNumberFormat="0" applyBorder="0" applyAlignment="0" applyProtection="0"/>
    <xf numFmtId="0" fontId="163" fillId="58" borderId="0" applyNumberFormat="0" applyBorder="0" applyAlignment="0" applyProtection="0"/>
    <xf numFmtId="0" fontId="211" fillId="58" borderId="0" applyNumberFormat="0" applyBorder="0" applyAlignment="0" applyProtection="0"/>
    <xf numFmtId="0" fontId="211" fillId="58" borderId="0" applyNumberFormat="0" applyBorder="0" applyAlignment="0" applyProtection="0"/>
    <xf numFmtId="0" fontId="166" fillId="37" borderId="0" applyNumberFormat="0" applyBorder="0" applyAlignment="0" applyProtection="0"/>
    <xf numFmtId="0" fontId="166" fillId="37" borderId="0" applyNumberFormat="0" applyBorder="0" applyAlignment="0" applyProtection="0"/>
    <xf numFmtId="0" fontId="88" fillId="37" borderId="0" applyNumberFormat="0" applyBorder="0" applyAlignment="0" applyProtection="0"/>
    <xf numFmtId="0" fontId="210" fillId="93" borderId="0" applyNumberFormat="0" applyBorder="0" applyAlignment="0" applyProtection="0"/>
    <xf numFmtId="0" fontId="88" fillId="37" borderId="0" applyNumberFormat="0" applyBorder="0" applyAlignment="0" applyProtection="0"/>
    <xf numFmtId="0" fontId="210" fillId="93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166" fillId="37" borderId="0" applyNumberFormat="0" applyBorder="0" applyAlignment="0" applyProtection="0"/>
    <xf numFmtId="0" fontId="166" fillId="37" borderId="0" applyNumberFormat="0" applyBorder="0" applyAlignment="0" applyProtection="0"/>
    <xf numFmtId="0" fontId="166" fillId="37" borderId="0" applyNumberFormat="0" applyBorder="0" applyAlignment="0" applyProtection="0"/>
    <xf numFmtId="0" fontId="166" fillId="37" borderId="0" applyNumberFormat="0" applyBorder="0" applyAlignment="0" applyProtection="0"/>
    <xf numFmtId="0" fontId="163" fillId="93" borderId="0" applyNumberFormat="0" applyBorder="0" applyAlignment="0" applyProtection="0"/>
    <xf numFmtId="0" fontId="211" fillId="93" borderId="0" applyNumberFormat="0" applyBorder="0" applyAlignment="0" applyProtection="0"/>
    <xf numFmtId="0" fontId="163" fillId="93" borderId="0" applyNumberFormat="0" applyBorder="0" applyAlignment="0" applyProtection="0"/>
    <xf numFmtId="0" fontId="211" fillId="93" borderId="0" applyNumberFormat="0" applyBorder="0" applyAlignment="0" applyProtection="0"/>
    <xf numFmtId="0" fontId="211" fillId="93" borderId="0" applyNumberFormat="0" applyBorder="0" applyAlignment="0" applyProtection="0"/>
    <xf numFmtId="0" fontId="166" fillId="103" borderId="0" applyNumberFormat="0" applyBorder="0" applyAlignment="0" applyProtection="0"/>
    <xf numFmtId="0" fontId="166" fillId="103" borderId="0" applyNumberFormat="0" applyBorder="0" applyAlignment="0" applyProtection="0"/>
    <xf numFmtId="0" fontId="88" fillId="103" borderId="0" applyNumberFormat="0" applyBorder="0" applyAlignment="0" applyProtection="0"/>
    <xf numFmtId="0" fontId="210" fillId="63" borderId="0" applyNumberFormat="0" applyBorder="0" applyAlignment="0" applyProtection="0"/>
    <xf numFmtId="0" fontId="88" fillId="103" borderId="0" applyNumberFormat="0" applyBorder="0" applyAlignment="0" applyProtection="0"/>
    <xf numFmtId="0" fontId="210" fillId="63" borderId="0" applyNumberFormat="0" applyBorder="0" applyAlignment="0" applyProtection="0"/>
    <xf numFmtId="0" fontId="88" fillId="103" borderId="0" applyNumberFormat="0" applyBorder="0" applyAlignment="0" applyProtection="0"/>
    <xf numFmtId="0" fontId="88" fillId="103" borderId="0" applyNumberFormat="0" applyBorder="0" applyAlignment="0" applyProtection="0"/>
    <xf numFmtId="0" fontId="88" fillId="103" borderId="0" applyNumberFormat="0" applyBorder="0" applyAlignment="0" applyProtection="0"/>
    <xf numFmtId="0" fontId="88" fillId="103" borderId="0" applyNumberFormat="0" applyBorder="0" applyAlignment="0" applyProtection="0"/>
    <xf numFmtId="0" fontId="88" fillId="103" borderId="0" applyNumberFormat="0" applyBorder="0" applyAlignment="0" applyProtection="0"/>
    <xf numFmtId="0" fontId="88" fillId="103" borderId="0" applyNumberFormat="0" applyBorder="0" applyAlignment="0" applyProtection="0"/>
    <xf numFmtId="0" fontId="88" fillId="103" borderId="0" applyNumberFormat="0" applyBorder="0" applyAlignment="0" applyProtection="0"/>
    <xf numFmtId="0" fontId="166" fillId="103" borderId="0" applyNumberFormat="0" applyBorder="0" applyAlignment="0" applyProtection="0"/>
    <xf numFmtId="0" fontId="166" fillId="103" borderId="0" applyNumberFormat="0" applyBorder="0" applyAlignment="0" applyProtection="0"/>
    <xf numFmtId="0" fontId="166" fillId="103" borderId="0" applyNumberFormat="0" applyBorder="0" applyAlignment="0" applyProtection="0"/>
    <xf numFmtId="0" fontId="166" fillId="103" borderId="0" applyNumberFormat="0" applyBorder="0" applyAlignment="0" applyProtection="0"/>
    <xf numFmtId="0" fontId="163" fillId="63" borderId="0" applyNumberFormat="0" applyBorder="0" applyAlignment="0" applyProtection="0"/>
    <xf numFmtId="0" fontId="211" fillId="63" borderId="0" applyNumberFormat="0" applyBorder="0" applyAlignment="0" applyProtection="0"/>
    <xf numFmtId="0" fontId="163" fillId="63" borderId="0" applyNumberFormat="0" applyBorder="0" applyAlignment="0" applyProtection="0"/>
    <xf numFmtId="0" fontId="211" fillId="63" borderId="0" applyNumberFormat="0" applyBorder="0" applyAlignment="0" applyProtection="0"/>
    <xf numFmtId="0" fontId="211" fillId="63" borderId="0" applyNumberFormat="0" applyBorder="0" applyAlignment="0" applyProtection="0"/>
    <xf numFmtId="0" fontId="166" fillId="37" borderId="0" applyNumberFormat="0" applyBorder="0" applyAlignment="0" applyProtection="0"/>
    <xf numFmtId="0" fontId="166" fillId="101" borderId="0" applyNumberFormat="0" applyBorder="0" applyAlignment="0" applyProtection="0"/>
    <xf numFmtId="0" fontId="88" fillId="101" borderId="0" applyNumberFormat="0" applyBorder="0" applyAlignment="0" applyProtection="0"/>
    <xf numFmtId="0" fontId="166" fillId="101" borderId="0" applyNumberFormat="0" applyBorder="0" applyAlignment="0" applyProtection="0"/>
    <xf numFmtId="0" fontId="166" fillId="101" borderId="0" applyNumberFormat="0" applyBorder="0" applyAlignment="0" applyProtection="0"/>
    <xf numFmtId="0" fontId="166" fillId="37" borderId="0" applyNumberFormat="0" applyBorder="0" applyAlignment="0" applyProtection="0"/>
    <xf numFmtId="0" fontId="166" fillId="101" borderId="0" applyNumberFormat="0" applyBorder="0" applyAlignment="0" applyProtection="0"/>
    <xf numFmtId="0" fontId="166" fillId="101" borderId="0" applyNumberFormat="0" applyBorder="0" applyAlignment="0" applyProtection="0"/>
    <xf numFmtId="0" fontId="166" fillId="101" borderId="0" applyNumberFormat="0" applyBorder="0" applyAlignment="0" applyProtection="0"/>
    <xf numFmtId="0" fontId="166" fillId="101" borderId="0" applyNumberFormat="0" applyBorder="0" applyAlignment="0" applyProtection="0"/>
    <xf numFmtId="0" fontId="166" fillId="101" borderId="0" applyNumberFormat="0" applyBorder="0" applyAlignment="0" applyProtection="0"/>
    <xf numFmtId="0" fontId="166" fillId="101" borderId="0" applyNumberFormat="0" applyBorder="0" applyAlignment="0" applyProtection="0"/>
    <xf numFmtId="0" fontId="166" fillId="101" borderId="0" applyNumberFormat="0" applyBorder="0" applyAlignment="0" applyProtection="0"/>
    <xf numFmtId="0" fontId="166" fillId="97" borderId="0" applyNumberFormat="0" applyBorder="0" applyAlignment="0" applyProtection="0"/>
    <xf numFmtId="0" fontId="166" fillId="99" borderId="0" applyNumberFormat="0" applyBorder="0" applyAlignment="0" applyProtection="0"/>
    <xf numFmtId="0" fontId="88" fillId="99" borderId="0" applyNumberFormat="0" applyBorder="0" applyAlignment="0" applyProtection="0"/>
    <xf numFmtId="0" fontId="166" fillId="99" borderId="0" applyNumberFormat="0" applyBorder="0" applyAlignment="0" applyProtection="0"/>
    <xf numFmtId="0" fontId="166" fillId="99" borderId="0" applyNumberFormat="0" applyBorder="0" applyAlignment="0" applyProtection="0"/>
    <xf numFmtId="0" fontId="166" fillId="97" borderId="0" applyNumberFormat="0" applyBorder="0" applyAlignment="0" applyProtection="0"/>
    <xf numFmtId="0" fontId="166" fillId="99" borderId="0" applyNumberFormat="0" applyBorder="0" applyAlignment="0" applyProtection="0"/>
    <xf numFmtId="0" fontId="166" fillId="99" borderId="0" applyNumberFormat="0" applyBorder="0" applyAlignment="0" applyProtection="0"/>
    <xf numFmtId="0" fontId="166" fillId="99" borderId="0" applyNumberFormat="0" applyBorder="0" applyAlignment="0" applyProtection="0"/>
    <xf numFmtId="0" fontId="166" fillId="99" borderId="0" applyNumberFormat="0" applyBorder="0" applyAlignment="0" applyProtection="0"/>
    <xf numFmtId="0" fontId="166" fillId="99" borderId="0" applyNumberFormat="0" applyBorder="0" applyAlignment="0" applyProtection="0"/>
    <xf numFmtId="0" fontId="166" fillId="99" borderId="0" applyNumberFormat="0" applyBorder="0" applyAlignment="0" applyProtection="0"/>
    <xf numFmtId="0" fontId="166" fillId="99" borderId="0" applyNumberFormat="0" applyBorder="0" applyAlignment="0" applyProtection="0"/>
    <xf numFmtId="0" fontId="166" fillId="97" borderId="0" applyNumberFormat="0" applyBorder="0" applyAlignment="0" applyProtection="0"/>
    <xf numFmtId="0" fontId="166" fillId="64" borderId="0" applyNumberFormat="0" applyBorder="0" applyAlignment="0" applyProtection="0"/>
    <xf numFmtId="0" fontId="88" fillId="64" borderId="0" applyNumberFormat="0" applyBorder="0" applyAlignment="0" applyProtection="0"/>
    <xf numFmtId="0" fontId="166" fillId="64" borderId="0" applyNumberFormat="0" applyBorder="0" applyAlignment="0" applyProtection="0"/>
    <xf numFmtId="0" fontId="166" fillId="64" borderId="0" applyNumberFormat="0" applyBorder="0" applyAlignment="0" applyProtection="0"/>
    <xf numFmtId="0" fontId="166" fillId="97" borderId="0" applyNumberFormat="0" applyBorder="0" applyAlignment="0" applyProtection="0"/>
    <xf numFmtId="0" fontId="166" fillId="64" borderId="0" applyNumberFormat="0" applyBorder="0" applyAlignment="0" applyProtection="0"/>
    <xf numFmtId="0" fontId="166" fillId="64" borderId="0" applyNumberFormat="0" applyBorder="0" applyAlignment="0" applyProtection="0"/>
    <xf numFmtId="0" fontId="166" fillId="64" borderId="0" applyNumberFormat="0" applyBorder="0" applyAlignment="0" applyProtection="0"/>
    <xf numFmtId="0" fontId="166" fillId="64" borderId="0" applyNumberFormat="0" applyBorder="0" applyAlignment="0" applyProtection="0"/>
    <xf numFmtId="0" fontId="166" fillId="64" borderId="0" applyNumberFormat="0" applyBorder="0" applyAlignment="0" applyProtection="0"/>
    <xf numFmtId="0" fontId="166" fillId="64" borderId="0" applyNumberFormat="0" applyBorder="0" applyAlignment="0" applyProtection="0"/>
    <xf numFmtId="0" fontId="166" fillId="64" borderId="0" applyNumberFormat="0" applyBorder="0" applyAlignment="0" applyProtection="0"/>
    <xf numFmtId="0" fontId="166" fillId="41" borderId="0" applyNumberFormat="0" applyBorder="0" applyAlignment="0" applyProtection="0"/>
    <xf numFmtId="0" fontId="166" fillId="102" borderId="0" applyNumberFormat="0" applyBorder="0" applyAlignment="0" applyProtection="0"/>
    <xf numFmtId="0" fontId="88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41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37" borderId="0" applyNumberFormat="0" applyBorder="0" applyAlignment="0" applyProtection="0"/>
    <xf numFmtId="0" fontId="166" fillId="37" borderId="0" applyNumberFormat="0" applyBorder="0" applyAlignment="0" applyProtection="0"/>
    <xf numFmtId="0" fontId="166" fillId="37" borderId="0" applyNumberFormat="0" applyBorder="0" applyAlignment="0" applyProtection="0"/>
    <xf numFmtId="0" fontId="166" fillId="37" borderId="0" applyNumberFormat="0" applyBorder="0" applyAlignment="0" applyProtection="0"/>
    <xf numFmtId="0" fontId="166" fillId="37" borderId="0" applyNumberFormat="0" applyBorder="0" applyAlignment="0" applyProtection="0"/>
    <xf numFmtId="0" fontId="166" fillId="34" borderId="0" applyNumberFormat="0" applyBorder="0" applyAlignment="0" applyProtection="0"/>
    <xf numFmtId="0" fontId="166" fillId="103" borderId="0" applyNumberFormat="0" applyBorder="0" applyAlignment="0" applyProtection="0"/>
    <xf numFmtId="0" fontId="88" fillId="103" borderId="0" applyNumberFormat="0" applyBorder="0" applyAlignment="0" applyProtection="0"/>
    <xf numFmtId="0" fontId="166" fillId="103" borderId="0" applyNumberFormat="0" applyBorder="0" applyAlignment="0" applyProtection="0"/>
    <xf numFmtId="0" fontId="166" fillId="103" borderId="0" applyNumberFormat="0" applyBorder="0" applyAlignment="0" applyProtection="0"/>
    <xf numFmtId="0" fontId="166" fillId="34" borderId="0" applyNumberFormat="0" applyBorder="0" applyAlignment="0" applyProtection="0"/>
    <xf numFmtId="0" fontId="166" fillId="103" borderId="0" applyNumberFormat="0" applyBorder="0" applyAlignment="0" applyProtection="0"/>
    <xf numFmtId="0" fontId="166" fillId="103" borderId="0" applyNumberFormat="0" applyBorder="0" applyAlignment="0" applyProtection="0"/>
    <xf numFmtId="0" fontId="166" fillId="103" borderId="0" applyNumberFormat="0" applyBorder="0" applyAlignment="0" applyProtection="0"/>
    <xf numFmtId="0" fontId="166" fillId="103" borderId="0" applyNumberFormat="0" applyBorder="0" applyAlignment="0" applyProtection="0"/>
    <xf numFmtId="0" fontId="166" fillId="103" borderId="0" applyNumberFormat="0" applyBorder="0" applyAlignment="0" applyProtection="0"/>
    <xf numFmtId="0" fontId="166" fillId="103" borderId="0" applyNumberFormat="0" applyBorder="0" applyAlignment="0" applyProtection="0"/>
    <xf numFmtId="0" fontId="166" fillId="103" borderId="0" applyNumberFormat="0" applyBorder="0" applyAlignment="0" applyProtection="0"/>
    <xf numFmtId="0" fontId="13" fillId="0" borderId="0"/>
    <xf numFmtId="0" fontId="166" fillId="104" borderId="0" applyNumberFormat="0" applyBorder="0" applyAlignment="0" applyProtection="0"/>
    <xf numFmtId="0" fontId="166" fillId="104" borderId="0" applyNumberFormat="0" applyBorder="0" applyAlignment="0" applyProtection="0"/>
    <xf numFmtId="0" fontId="88" fillId="104" borderId="0" applyNumberFormat="0" applyBorder="0" applyAlignment="0" applyProtection="0"/>
    <xf numFmtId="0" fontId="210" fillId="47" borderId="0" applyNumberFormat="0" applyBorder="0" applyAlignment="0" applyProtection="0"/>
    <xf numFmtId="0" fontId="88" fillId="104" borderId="0" applyNumberFormat="0" applyBorder="0" applyAlignment="0" applyProtection="0"/>
    <xf numFmtId="0" fontId="210" fillId="47" borderId="0" applyNumberFormat="0" applyBorder="0" applyAlignment="0" applyProtection="0"/>
    <xf numFmtId="0" fontId="88" fillId="104" borderId="0" applyNumberFormat="0" applyBorder="0" applyAlignment="0" applyProtection="0"/>
    <xf numFmtId="0" fontId="88" fillId="104" borderId="0" applyNumberFormat="0" applyBorder="0" applyAlignment="0" applyProtection="0"/>
    <xf numFmtId="0" fontId="88" fillId="104" borderId="0" applyNumberFormat="0" applyBorder="0" applyAlignment="0" applyProtection="0"/>
    <xf numFmtId="0" fontId="88" fillId="104" borderId="0" applyNumberFormat="0" applyBorder="0" applyAlignment="0" applyProtection="0"/>
    <xf numFmtId="0" fontId="88" fillId="104" borderId="0" applyNumberFormat="0" applyBorder="0" applyAlignment="0" applyProtection="0"/>
    <xf numFmtId="0" fontId="88" fillId="104" borderId="0" applyNumberFormat="0" applyBorder="0" applyAlignment="0" applyProtection="0"/>
    <xf numFmtId="0" fontId="88" fillId="104" borderId="0" applyNumberFormat="0" applyBorder="0" applyAlignment="0" applyProtection="0"/>
    <xf numFmtId="0" fontId="166" fillId="104" borderId="0" applyNumberFormat="0" applyBorder="0" applyAlignment="0" applyProtection="0"/>
    <xf numFmtId="0" fontId="166" fillId="104" borderId="0" applyNumberFormat="0" applyBorder="0" applyAlignment="0" applyProtection="0"/>
    <xf numFmtId="0" fontId="166" fillId="104" borderId="0" applyNumberFormat="0" applyBorder="0" applyAlignment="0" applyProtection="0"/>
    <xf numFmtId="0" fontId="166" fillId="104" borderId="0" applyNumberFormat="0" applyBorder="0" applyAlignment="0" applyProtection="0"/>
    <xf numFmtId="0" fontId="163" fillId="47" borderId="0" applyNumberFormat="0" applyBorder="0" applyAlignment="0" applyProtection="0"/>
    <xf numFmtId="0" fontId="211" fillId="47" borderId="0" applyNumberFormat="0" applyBorder="0" applyAlignment="0" applyProtection="0"/>
    <xf numFmtId="0" fontId="163" fillId="47" borderId="0" applyNumberFormat="0" applyBorder="0" applyAlignment="0" applyProtection="0"/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166" fillId="105" borderId="0" applyNumberFormat="0" applyBorder="0" applyAlignment="0" applyProtection="0"/>
    <xf numFmtId="0" fontId="166" fillId="105" borderId="0" applyNumberFormat="0" applyBorder="0" applyAlignment="0" applyProtection="0"/>
    <xf numFmtId="0" fontId="88" fillId="105" borderId="0" applyNumberFormat="0" applyBorder="0" applyAlignment="0" applyProtection="0"/>
    <xf numFmtId="0" fontId="210" fillId="89" borderId="0" applyNumberFormat="0" applyBorder="0" applyAlignment="0" applyProtection="0"/>
    <xf numFmtId="0" fontId="88" fillId="105" borderId="0" applyNumberFormat="0" applyBorder="0" applyAlignment="0" applyProtection="0"/>
    <xf numFmtId="0" fontId="210" fillId="89" borderId="0" applyNumberFormat="0" applyBorder="0" applyAlignment="0" applyProtection="0"/>
    <xf numFmtId="0" fontId="88" fillId="105" borderId="0" applyNumberFormat="0" applyBorder="0" applyAlignment="0" applyProtection="0"/>
    <xf numFmtId="0" fontId="88" fillId="105" borderId="0" applyNumberFormat="0" applyBorder="0" applyAlignment="0" applyProtection="0"/>
    <xf numFmtId="0" fontId="88" fillId="105" borderId="0" applyNumberFormat="0" applyBorder="0" applyAlignment="0" applyProtection="0"/>
    <xf numFmtId="0" fontId="88" fillId="105" borderId="0" applyNumberFormat="0" applyBorder="0" applyAlignment="0" applyProtection="0"/>
    <xf numFmtId="0" fontId="88" fillId="105" borderId="0" applyNumberFormat="0" applyBorder="0" applyAlignment="0" applyProtection="0"/>
    <xf numFmtId="0" fontId="88" fillId="105" borderId="0" applyNumberFormat="0" applyBorder="0" applyAlignment="0" applyProtection="0"/>
    <xf numFmtId="0" fontId="88" fillId="105" borderId="0" applyNumberFormat="0" applyBorder="0" applyAlignment="0" applyProtection="0"/>
    <xf numFmtId="0" fontId="166" fillId="105" borderId="0" applyNumberFormat="0" applyBorder="0" applyAlignment="0" applyProtection="0"/>
    <xf numFmtId="0" fontId="166" fillId="105" borderId="0" applyNumberFormat="0" applyBorder="0" applyAlignment="0" applyProtection="0"/>
    <xf numFmtId="0" fontId="166" fillId="105" borderId="0" applyNumberFormat="0" applyBorder="0" applyAlignment="0" applyProtection="0"/>
    <xf numFmtId="0" fontId="166" fillId="105" borderId="0" applyNumberFormat="0" applyBorder="0" applyAlignment="0" applyProtection="0"/>
    <xf numFmtId="0" fontId="163" fillId="89" borderId="0" applyNumberFormat="0" applyBorder="0" applyAlignment="0" applyProtection="0"/>
    <xf numFmtId="0" fontId="211" fillId="89" borderId="0" applyNumberFormat="0" applyBorder="0" applyAlignment="0" applyProtection="0"/>
    <xf numFmtId="0" fontId="163" fillId="89" borderId="0" applyNumberFormat="0" applyBorder="0" applyAlignment="0" applyProtection="0"/>
    <xf numFmtId="0" fontId="211" fillId="89" borderId="0" applyNumberFormat="0" applyBorder="0" applyAlignment="0" applyProtection="0"/>
    <xf numFmtId="0" fontId="211" fillId="89" borderId="0" applyNumberFormat="0" applyBorder="0" applyAlignment="0" applyProtection="0"/>
    <xf numFmtId="0" fontId="166" fillId="106" borderId="0" applyNumberFormat="0" applyBorder="0" applyAlignment="0" applyProtection="0"/>
    <xf numFmtId="0" fontId="166" fillId="106" borderId="0" applyNumberFormat="0" applyBorder="0" applyAlignment="0" applyProtection="0"/>
    <xf numFmtId="0" fontId="88" fillId="106" borderId="0" applyNumberFormat="0" applyBorder="0" applyAlignment="0" applyProtection="0"/>
    <xf numFmtId="0" fontId="210" fillId="91" borderId="0" applyNumberFormat="0" applyBorder="0" applyAlignment="0" applyProtection="0"/>
    <xf numFmtId="0" fontId="88" fillId="106" borderId="0" applyNumberFormat="0" applyBorder="0" applyAlignment="0" applyProtection="0"/>
    <xf numFmtId="0" fontId="210" fillId="9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166" fillId="106" borderId="0" applyNumberFormat="0" applyBorder="0" applyAlignment="0" applyProtection="0"/>
    <xf numFmtId="0" fontId="166" fillId="106" borderId="0" applyNumberFormat="0" applyBorder="0" applyAlignment="0" applyProtection="0"/>
    <xf numFmtId="0" fontId="166" fillId="106" borderId="0" applyNumberFormat="0" applyBorder="0" applyAlignment="0" applyProtection="0"/>
    <xf numFmtId="0" fontId="166" fillId="106" borderId="0" applyNumberFormat="0" applyBorder="0" applyAlignment="0" applyProtection="0"/>
    <xf numFmtId="0" fontId="163" fillId="91" borderId="0" applyNumberFormat="0" applyBorder="0" applyAlignment="0" applyProtection="0"/>
    <xf numFmtId="0" fontId="211" fillId="91" borderId="0" applyNumberFormat="0" applyBorder="0" applyAlignment="0" applyProtection="0"/>
    <xf numFmtId="0" fontId="163" fillId="91" borderId="0" applyNumberFormat="0" applyBorder="0" applyAlignment="0" applyProtection="0"/>
    <xf numFmtId="0" fontId="211" fillId="91" borderId="0" applyNumberFormat="0" applyBorder="0" applyAlignment="0" applyProtection="0"/>
    <xf numFmtId="0" fontId="211" fillId="91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88" fillId="102" borderId="0" applyNumberFormat="0" applyBorder="0" applyAlignment="0" applyProtection="0"/>
    <xf numFmtId="0" fontId="210" fillId="55" borderId="0" applyNumberFormat="0" applyBorder="0" applyAlignment="0" applyProtection="0"/>
    <xf numFmtId="0" fontId="88" fillId="102" borderId="0" applyNumberFormat="0" applyBorder="0" applyAlignment="0" applyProtection="0"/>
    <xf numFmtId="0" fontId="210" fillId="55" borderId="0" applyNumberFormat="0" applyBorder="0" applyAlignment="0" applyProtection="0"/>
    <xf numFmtId="0" fontId="88" fillId="102" borderId="0" applyNumberFormat="0" applyBorder="0" applyAlignment="0" applyProtection="0"/>
    <xf numFmtId="0" fontId="88" fillId="102" borderId="0" applyNumberFormat="0" applyBorder="0" applyAlignment="0" applyProtection="0"/>
    <xf numFmtId="0" fontId="88" fillId="102" borderId="0" applyNumberFormat="0" applyBorder="0" applyAlignment="0" applyProtection="0"/>
    <xf numFmtId="0" fontId="88" fillId="102" borderId="0" applyNumberFormat="0" applyBorder="0" applyAlignment="0" applyProtection="0"/>
    <xf numFmtId="0" fontId="88" fillId="102" borderId="0" applyNumberFormat="0" applyBorder="0" applyAlignment="0" applyProtection="0"/>
    <xf numFmtId="0" fontId="88" fillId="102" borderId="0" applyNumberFormat="0" applyBorder="0" applyAlignment="0" applyProtection="0"/>
    <xf numFmtId="0" fontId="88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3" fillId="55" borderId="0" applyNumberFormat="0" applyBorder="0" applyAlignment="0" applyProtection="0"/>
    <xf numFmtId="0" fontId="211" fillId="55" borderId="0" applyNumberFormat="0" applyBorder="0" applyAlignment="0" applyProtection="0"/>
    <xf numFmtId="0" fontId="163" fillId="55" borderId="0" applyNumberFormat="0" applyBorder="0" applyAlignment="0" applyProtection="0"/>
    <xf numFmtId="0" fontId="211" fillId="55" borderId="0" applyNumberFormat="0" applyBorder="0" applyAlignment="0" applyProtection="0"/>
    <xf numFmtId="0" fontId="211" fillId="55" borderId="0" applyNumberFormat="0" applyBorder="0" applyAlignment="0" applyProtection="0"/>
    <xf numFmtId="0" fontId="166" fillId="37" borderId="0" applyNumberFormat="0" applyBorder="0" applyAlignment="0" applyProtection="0"/>
    <xf numFmtId="0" fontId="166" fillId="37" borderId="0" applyNumberFormat="0" applyBorder="0" applyAlignment="0" applyProtection="0"/>
    <xf numFmtId="0" fontId="88" fillId="37" borderId="0" applyNumberFormat="0" applyBorder="0" applyAlignment="0" applyProtection="0"/>
    <xf numFmtId="0" fontId="210" fillId="92" borderId="0" applyNumberFormat="0" applyBorder="0" applyAlignment="0" applyProtection="0"/>
    <xf numFmtId="0" fontId="88" fillId="37" borderId="0" applyNumberFormat="0" applyBorder="0" applyAlignment="0" applyProtection="0"/>
    <xf numFmtId="0" fontId="210" fillId="92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166" fillId="37" borderId="0" applyNumberFormat="0" applyBorder="0" applyAlignment="0" applyProtection="0"/>
    <xf numFmtId="0" fontId="166" fillId="37" borderId="0" applyNumberFormat="0" applyBorder="0" applyAlignment="0" applyProtection="0"/>
    <xf numFmtId="0" fontId="166" fillId="37" borderId="0" applyNumberFormat="0" applyBorder="0" applyAlignment="0" applyProtection="0"/>
    <xf numFmtId="0" fontId="166" fillId="37" borderId="0" applyNumberFormat="0" applyBorder="0" applyAlignment="0" applyProtection="0"/>
    <xf numFmtId="0" fontId="163" fillId="92" borderId="0" applyNumberFormat="0" applyBorder="0" applyAlignment="0" applyProtection="0"/>
    <xf numFmtId="0" fontId="211" fillId="92" borderId="0" applyNumberFormat="0" applyBorder="0" applyAlignment="0" applyProtection="0"/>
    <xf numFmtId="0" fontId="163" fillId="92" borderId="0" applyNumberFormat="0" applyBorder="0" applyAlignment="0" applyProtection="0"/>
    <xf numFmtId="0" fontId="211" fillId="92" borderId="0" applyNumberFormat="0" applyBorder="0" applyAlignment="0" applyProtection="0"/>
    <xf numFmtId="0" fontId="211" fillId="92" borderId="0" applyNumberFormat="0" applyBorder="0" applyAlignment="0" applyProtection="0"/>
    <xf numFmtId="0" fontId="166" fillId="40" borderId="0" applyNumberFormat="0" applyBorder="0" applyAlignment="0" applyProtection="0"/>
    <xf numFmtId="0" fontId="166" fillId="40" borderId="0" applyNumberFormat="0" applyBorder="0" applyAlignment="0" applyProtection="0"/>
    <xf numFmtId="0" fontId="88" fillId="40" borderId="0" applyNumberFormat="0" applyBorder="0" applyAlignment="0" applyProtection="0"/>
    <xf numFmtId="0" fontId="210" fillId="60" borderId="0" applyNumberFormat="0" applyBorder="0" applyAlignment="0" applyProtection="0"/>
    <xf numFmtId="0" fontId="88" fillId="40" borderId="0" applyNumberFormat="0" applyBorder="0" applyAlignment="0" applyProtection="0"/>
    <xf numFmtId="0" fontId="210" fillId="6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166" fillId="40" borderId="0" applyNumberFormat="0" applyBorder="0" applyAlignment="0" applyProtection="0"/>
    <xf numFmtId="0" fontId="166" fillId="40" borderId="0" applyNumberFormat="0" applyBorder="0" applyAlignment="0" applyProtection="0"/>
    <xf numFmtId="0" fontId="166" fillId="40" borderId="0" applyNumberFormat="0" applyBorder="0" applyAlignment="0" applyProtection="0"/>
    <xf numFmtId="0" fontId="166" fillId="40" borderId="0" applyNumberFormat="0" applyBorder="0" applyAlignment="0" applyProtection="0"/>
    <xf numFmtId="0" fontId="163" fillId="60" borderId="0" applyNumberFormat="0" applyBorder="0" applyAlignment="0" applyProtection="0"/>
    <xf numFmtId="0" fontId="211" fillId="60" borderId="0" applyNumberFormat="0" applyBorder="0" applyAlignment="0" applyProtection="0"/>
    <xf numFmtId="0" fontId="163" fillId="60" borderId="0" applyNumberFormat="0" applyBorder="0" applyAlignment="0" applyProtection="0"/>
    <xf numFmtId="0" fontId="211" fillId="60" borderId="0" applyNumberFormat="0" applyBorder="0" applyAlignment="0" applyProtection="0"/>
    <xf numFmtId="0" fontId="211" fillId="60" borderId="0" applyNumberFormat="0" applyBorder="0" applyAlignment="0" applyProtection="0"/>
    <xf numFmtId="0" fontId="167" fillId="66" borderId="0" applyNumberFormat="0" applyBorder="0" applyAlignment="0" applyProtection="0"/>
    <xf numFmtId="0" fontId="167" fillId="66" borderId="0" applyNumberFormat="0" applyBorder="0" applyAlignment="0" applyProtection="0"/>
    <xf numFmtId="0" fontId="196" fillId="66" borderId="0" applyNumberFormat="0" applyBorder="0" applyAlignment="0" applyProtection="0"/>
    <xf numFmtId="0" fontId="212" fillId="29" borderId="0" applyNumberFormat="0" applyBorder="0" applyAlignment="0" applyProtection="0"/>
    <xf numFmtId="0" fontId="196" fillId="66" borderId="0" applyNumberFormat="0" applyBorder="0" applyAlignment="0" applyProtection="0"/>
    <xf numFmtId="0" fontId="212" fillId="29" borderId="0" applyNumberFormat="0" applyBorder="0" applyAlignment="0" applyProtection="0"/>
    <xf numFmtId="0" fontId="196" fillId="66" borderId="0" applyNumberFormat="0" applyBorder="0" applyAlignment="0" applyProtection="0"/>
    <xf numFmtId="0" fontId="196" fillId="66" borderId="0" applyNumberFormat="0" applyBorder="0" applyAlignment="0" applyProtection="0"/>
    <xf numFmtId="0" fontId="196" fillId="66" borderId="0" applyNumberFormat="0" applyBorder="0" applyAlignment="0" applyProtection="0"/>
    <xf numFmtId="0" fontId="196" fillId="66" borderId="0" applyNumberFormat="0" applyBorder="0" applyAlignment="0" applyProtection="0"/>
    <xf numFmtId="0" fontId="196" fillId="66" borderId="0" applyNumberFormat="0" applyBorder="0" applyAlignment="0" applyProtection="0"/>
    <xf numFmtId="0" fontId="196" fillId="66" borderId="0" applyNumberFormat="0" applyBorder="0" applyAlignment="0" applyProtection="0"/>
    <xf numFmtId="0" fontId="196" fillId="66" borderId="0" applyNumberFormat="0" applyBorder="0" applyAlignment="0" applyProtection="0"/>
    <xf numFmtId="0" fontId="167" fillId="66" borderId="0" applyNumberFormat="0" applyBorder="0" applyAlignment="0" applyProtection="0"/>
    <xf numFmtId="0" fontId="167" fillId="66" borderId="0" applyNumberFormat="0" applyBorder="0" applyAlignment="0" applyProtection="0"/>
    <xf numFmtId="0" fontId="167" fillId="66" borderId="0" applyNumberFormat="0" applyBorder="0" applyAlignment="0" applyProtection="0"/>
    <xf numFmtId="0" fontId="167" fillId="66" borderId="0" applyNumberFormat="0" applyBorder="0" applyAlignment="0" applyProtection="0"/>
    <xf numFmtId="0" fontId="213" fillId="29" borderId="0" applyNumberFormat="0" applyBorder="0" applyAlignment="0" applyProtection="0"/>
    <xf numFmtId="0" fontId="214" fillId="29" borderId="0" applyNumberFormat="0" applyBorder="0" applyAlignment="0" applyProtection="0"/>
    <xf numFmtId="0" fontId="213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183" fillId="0" borderId="31" applyNumberFormat="0" applyFill="0" applyAlignment="0" applyProtection="0"/>
    <xf numFmtId="0" fontId="172" fillId="0" borderId="50" applyNumberFormat="0" applyFill="0" applyAlignment="0" applyProtection="0"/>
    <xf numFmtId="0" fontId="198" fillId="0" borderId="50" applyNumberFormat="0" applyFill="0" applyAlignment="0" applyProtection="0"/>
    <xf numFmtId="0" fontId="172" fillId="0" borderId="50" applyNumberFormat="0" applyFill="0" applyAlignment="0" applyProtection="0"/>
    <xf numFmtId="0" fontId="172" fillId="0" borderId="50" applyNumberFormat="0" applyFill="0" applyAlignment="0" applyProtection="0"/>
    <xf numFmtId="0" fontId="183" fillId="0" borderId="31" applyNumberFormat="0" applyFill="0" applyAlignment="0" applyProtection="0"/>
    <xf numFmtId="0" fontId="172" fillId="0" borderId="50" applyNumberFormat="0" applyFill="0" applyAlignment="0" applyProtection="0"/>
    <xf numFmtId="0" fontId="172" fillId="0" borderId="50" applyNumberFormat="0" applyFill="0" applyAlignment="0" applyProtection="0"/>
    <xf numFmtId="0" fontId="172" fillId="0" borderId="50" applyNumberFormat="0" applyFill="0" applyAlignment="0" applyProtection="0"/>
    <xf numFmtId="0" fontId="172" fillId="0" borderId="50" applyNumberFormat="0" applyFill="0" applyAlignment="0" applyProtection="0"/>
    <xf numFmtId="0" fontId="172" fillId="0" borderId="50" applyNumberFormat="0" applyFill="0" applyAlignment="0" applyProtection="0"/>
    <xf numFmtId="0" fontId="172" fillId="0" borderId="50" applyNumberFormat="0" applyFill="0" applyAlignment="0" applyProtection="0"/>
    <xf numFmtId="0" fontId="172" fillId="0" borderId="50" applyNumberFormat="0" applyFill="0" applyAlignment="0" applyProtection="0"/>
    <xf numFmtId="0" fontId="184" fillId="0" borderId="31" applyNumberFormat="0" applyFill="0" applyAlignment="0" applyProtection="0"/>
    <xf numFmtId="0" fontId="173" fillId="0" borderId="32" applyNumberFormat="0" applyFill="0" applyAlignment="0" applyProtection="0"/>
    <xf numFmtId="0" fontId="199" fillId="0" borderId="32" applyNumberFormat="0" applyFill="0" applyAlignment="0" applyProtection="0"/>
    <xf numFmtId="0" fontId="173" fillId="0" borderId="32" applyNumberFormat="0" applyFill="0" applyAlignment="0" applyProtection="0"/>
    <xf numFmtId="0" fontId="173" fillId="0" borderId="32" applyNumberFormat="0" applyFill="0" applyAlignment="0" applyProtection="0"/>
    <xf numFmtId="0" fontId="184" fillId="0" borderId="31" applyNumberFormat="0" applyFill="0" applyAlignment="0" applyProtection="0"/>
    <xf numFmtId="0" fontId="173" fillId="0" borderId="32" applyNumberFormat="0" applyFill="0" applyAlignment="0" applyProtection="0"/>
    <xf numFmtId="0" fontId="173" fillId="0" borderId="32" applyNumberFormat="0" applyFill="0" applyAlignment="0" applyProtection="0"/>
    <xf numFmtId="0" fontId="173" fillId="0" borderId="32" applyNumberFormat="0" applyFill="0" applyAlignment="0" applyProtection="0"/>
    <xf numFmtId="0" fontId="173" fillId="0" borderId="32" applyNumberFormat="0" applyFill="0" applyAlignment="0" applyProtection="0"/>
    <xf numFmtId="0" fontId="173" fillId="0" borderId="32" applyNumberFormat="0" applyFill="0" applyAlignment="0" applyProtection="0"/>
    <xf numFmtId="0" fontId="173" fillId="0" borderId="32" applyNumberFormat="0" applyFill="0" applyAlignment="0" applyProtection="0"/>
    <xf numFmtId="0" fontId="173" fillId="0" borderId="32" applyNumberFormat="0" applyFill="0" applyAlignment="0" applyProtection="0"/>
    <xf numFmtId="0" fontId="185" fillId="0" borderId="33" applyNumberFormat="0" applyFill="0" applyAlignment="0" applyProtection="0"/>
    <xf numFmtId="0" fontId="174" fillId="0" borderId="51" applyNumberFormat="0" applyFill="0" applyAlignment="0" applyProtection="0"/>
    <xf numFmtId="0" fontId="200" fillId="0" borderId="51" applyNumberFormat="0" applyFill="0" applyAlignment="0" applyProtection="0"/>
    <xf numFmtId="0" fontId="174" fillId="0" borderId="51" applyNumberFormat="0" applyFill="0" applyAlignment="0" applyProtection="0"/>
    <xf numFmtId="0" fontId="174" fillId="0" borderId="51" applyNumberFormat="0" applyFill="0" applyAlignment="0" applyProtection="0"/>
    <xf numFmtId="0" fontId="185" fillId="0" borderId="33" applyNumberFormat="0" applyFill="0" applyAlignment="0" applyProtection="0"/>
    <xf numFmtId="0" fontId="174" fillId="0" borderId="51" applyNumberFormat="0" applyFill="0" applyAlignment="0" applyProtection="0"/>
    <xf numFmtId="0" fontId="174" fillId="0" borderId="51" applyNumberFormat="0" applyFill="0" applyAlignment="0" applyProtection="0"/>
    <xf numFmtId="0" fontId="174" fillId="0" borderId="51" applyNumberFormat="0" applyFill="0" applyAlignment="0" applyProtection="0"/>
    <xf numFmtId="0" fontId="174" fillId="0" borderId="51" applyNumberFormat="0" applyFill="0" applyAlignment="0" applyProtection="0"/>
    <xf numFmtId="0" fontId="174" fillId="0" borderId="51" applyNumberFormat="0" applyFill="0" applyAlignment="0" applyProtection="0"/>
    <xf numFmtId="0" fontId="174" fillId="0" borderId="51" applyNumberFormat="0" applyFill="0" applyAlignment="0" applyProtection="0"/>
    <xf numFmtId="0" fontId="174" fillId="0" borderId="51" applyNumberFormat="0" applyFill="0" applyAlignment="0" applyProtection="0"/>
    <xf numFmtId="0" fontId="185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68" fillId="35" borderId="29" applyNumberFormat="0" applyAlignment="0" applyProtection="0"/>
    <xf numFmtId="0" fontId="168" fillId="35" borderId="29" applyNumberFormat="0" applyAlignment="0" applyProtection="0"/>
    <xf numFmtId="0" fontId="89" fillId="35" borderId="29" applyNumberFormat="0" applyAlignment="0" applyProtection="0"/>
    <xf numFmtId="0" fontId="215" fillId="44" borderId="40" applyNumberFormat="0" applyAlignment="0" applyProtection="0"/>
    <xf numFmtId="0" fontId="89" fillId="35" borderId="29" applyNumberFormat="0" applyAlignment="0" applyProtection="0"/>
    <xf numFmtId="0" fontId="215" fillId="44" borderId="40" applyNumberFormat="0" applyAlignment="0" applyProtection="0"/>
    <xf numFmtId="0" fontId="89" fillId="35" borderId="29" applyNumberFormat="0" applyAlignment="0" applyProtection="0"/>
    <xf numFmtId="0" fontId="89" fillId="35" borderId="29" applyNumberFormat="0" applyAlignment="0" applyProtection="0"/>
    <xf numFmtId="0" fontId="89" fillId="35" borderId="29" applyNumberFormat="0" applyAlignment="0" applyProtection="0"/>
    <xf numFmtId="0" fontId="89" fillId="35" borderId="29" applyNumberFormat="0" applyAlignment="0" applyProtection="0"/>
    <xf numFmtId="0" fontId="89" fillId="35" borderId="29" applyNumberFormat="0" applyAlignment="0" applyProtection="0"/>
    <xf numFmtId="0" fontId="89" fillId="35" borderId="29" applyNumberFormat="0" applyAlignment="0" applyProtection="0"/>
    <xf numFmtId="0" fontId="89" fillId="35" borderId="29" applyNumberFormat="0" applyAlignment="0" applyProtection="0"/>
    <xf numFmtId="0" fontId="168" fillId="35" borderId="29" applyNumberFormat="0" applyAlignment="0" applyProtection="0"/>
    <xf numFmtId="0" fontId="168" fillId="35" borderId="29" applyNumberFormat="0" applyAlignment="0" applyProtection="0"/>
    <xf numFmtId="0" fontId="168" fillId="35" borderId="29" applyNumberFormat="0" applyAlignment="0" applyProtection="0"/>
    <xf numFmtId="0" fontId="168" fillId="35" borderId="29" applyNumberFormat="0" applyAlignment="0" applyProtection="0"/>
    <xf numFmtId="0" fontId="216" fillId="44" borderId="40" applyNumberFormat="0" applyAlignment="0" applyProtection="0"/>
    <xf numFmtId="0" fontId="217" fillId="44" borderId="40" applyNumberFormat="0" applyAlignment="0" applyProtection="0"/>
    <xf numFmtId="0" fontId="216" fillId="44" borderId="40" applyNumberFormat="0" applyAlignment="0" applyProtection="0"/>
    <xf numFmtId="0" fontId="217" fillId="44" borderId="40" applyNumberFormat="0" applyAlignment="0" applyProtection="0"/>
    <xf numFmtId="0" fontId="217" fillId="44" borderId="40" applyNumberFormat="0" applyAlignment="0" applyProtection="0"/>
    <xf numFmtId="0" fontId="168" fillId="35" borderId="29" applyNumberFormat="0" applyAlignment="0" applyProtection="0"/>
    <xf numFmtId="0" fontId="89" fillId="35" borderId="29" applyNumberFormat="0" applyAlignment="0" applyProtection="0"/>
    <xf numFmtId="0" fontId="176" fillId="0" borderId="34" applyNumberFormat="0" applyFill="0" applyAlignment="0" applyProtection="0"/>
    <xf numFmtId="0" fontId="100" fillId="0" borderId="34" applyNumberFormat="0" applyFill="0" applyAlignment="0" applyProtection="0"/>
    <xf numFmtId="0" fontId="169" fillId="41" borderId="30" applyNumberFormat="0" applyAlignment="0" applyProtection="0"/>
    <xf numFmtId="0" fontId="169" fillId="41" borderId="30" applyNumberFormat="0" applyAlignment="0" applyProtection="0"/>
    <xf numFmtId="0" fontId="90" fillId="41" borderId="30" applyNumberFormat="0" applyAlignment="0" applyProtection="0"/>
    <xf numFmtId="0" fontId="218" fillId="45" borderId="42" applyNumberFormat="0" applyAlignment="0" applyProtection="0"/>
    <xf numFmtId="0" fontId="90" fillId="41" borderId="30" applyNumberFormat="0" applyAlignment="0" applyProtection="0"/>
    <xf numFmtId="0" fontId="218" fillId="45" borderId="42" applyNumberFormat="0" applyAlignment="0" applyProtection="0"/>
    <xf numFmtId="0" fontId="90" fillId="41" borderId="30" applyNumberFormat="0" applyAlignment="0" applyProtection="0"/>
    <xf numFmtId="0" fontId="90" fillId="41" borderId="30" applyNumberFormat="0" applyAlignment="0" applyProtection="0"/>
    <xf numFmtId="0" fontId="90" fillId="41" borderId="30" applyNumberFormat="0" applyAlignment="0" applyProtection="0"/>
    <xf numFmtId="0" fontId="90" fillId="41" borderId="30" applyNumberFormat="0" applyAlignment="0" applyProtection="0"/>
    <xf numFmtId="0" fontId="90" fillId="41" borderId="30" applyNumberFormat="0" applyAlignment="0" applyProtection="0"/>
    <xf numFmtId="0" fontId="90" fillId="41" borderId="30" applyNumberFormat="0" applyAlignment="0" applyProtection="0"/>
    <xf numFmtId="0" fontId="90" fillId="41" borderId="30" applyNumberFormat="0" applyAlignment="0" applyProtection="0"/>
    <xf numFmtId="0" fontId="169" fillId="41" borderId="30" applyNumberFormat="0" applyAlignment="0" applyProtection="0"/>
    <xf numFmtId="0" fontId="169" fillId="41" borderId="30" applyNumberFormat="0" applyAlignment="0" applyProtection="0"/>
    <xf numFmtId="0" fontId="169" fillId="41" borderId="30" applyNumberFormat="0" applyAlignment="0" applyProtection="0"/>
    <xf numFmtId="0" fontId="169" fillId="41" borderId="30" applyNumberFormat="0" applyAlignment="0" applyProtection="0"/>
    <xf numFmtId="0" fontId="162" fillId="45" borderId="42" applyNumberFormat="0" applyAlignment="0" applyProtection="0"/>
    <xf numFmtId="0" fontId="219" fillId="45" borderId="42" applyNumberFormat="0" applyAlignment="0" applyProtection="0"/>
    <xf numFmtId="0" fontId="162" fillId="45" borderId="42" applyNumberFormat="0" applyAlignment="0" applyProtection="0"/>
    <xf numFmtId="0" fontId="219" fillId="45" borderId="42" applyNumberFormat="0" applyAlignment="0" applyProtection="0"/>
    <xf numFmtId="0" fontId="219" fillId="45" borderId="42" applyNumberFormat="0" applyAlignment="0" applyProtection="0"/>
    <xf numFmtId="164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5" fillId="0" borderId="0" applyFont="0" applyFill="0" applyBorder="0" applyAlignment="0" applyProtection="0"/>
    <xf numFmtId="164" fontId="165" fillId="0" borderId="0" applyFont="0" applyFill="0" applyBorder="0" applyAlignment="0" applyProtection="0"/>
    <xf numFmtId="164" fontId="16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66" fillId="37" borderId="0" applyNumberFormat="0" applyBorder="0" applyAlignment="0" applyProtection="0"/>
    <xf numFmtId="0" fontId="166" fillId="104" borderId="0" applyNumberFormat="0" applyBorder="0" applyAlignment="0" applyProtection="0"/>
    <xf numFmtId="0" fontId="88" fillId="104" borderId="0" applyNumberFormat="0" applyBorder="0" applyAlignment="0" applyProtection="0"/>
    <xf numFmtId="0" fontId="166" fillId="104" borderId="0" applyNumberFormat="0" applyBorder="0" applyAlignment="0" applyProtection="0"/>
    <xf numFmtId="0" fontId="166" fillId="104" borderId="0" applyNumberFormat="0" applyBorder="0" applyAlignment="0" applyProtection="0"/>
    <xf numFmtId="0" fontId="166" fillId="37" borderId="0" applyNumberFormat="0" applyBorder="0" applyAlignment="0" applyProtection="0"/>
    <xf numFmtId="0" fontId="166" fillId="104" borderId="0" applyNumberFormat="0" applyBorder="0" applyAlignment="0" applyProtection="0"/>
    <xf numFmtId="0" fontId="166" fillId="104" borderId="0" applyNumberFormat="0" applyBorder="0" applyAlignment="0" applyProtection="0"/>
    <xf numFmtId="0" fontId="166" fillId="104" borderId="0" applyNumberFormat="0" applyBorder="0" applyAlignment="0" applyProtection="0"/>
    <xf numFmtId="0" fontId="166" fillId="104" borderId="0" applyNumberFormat="0" applyBorder="0" applyAlignment="0" applyProtection="0"/>
    <xf numFmtId="0" fontId="166" fillId="104" borderId="0" applyNumberFormat="0" applyBorder="0" applyAlignment="0" applyProtection="0"/>
    <xf numFmtId="0" fontId="166" fillId="104" borderId="0" applyNumberFormat="0" applyBorder="0" applyAlignment="0" applyProtection="0"/>
    <xf numFmtId="0" fontId="166" fillId="104" borderId="0" applyNumberFormat="0" applyBorder="0" applyAlignment="0" applyProtection="0"/>
    <xf numFmtId="0" fontId="166" fillId="97" borderId="0" applyNumberFormat="0" applyBorder="0" applyAlignment="0" applyProtection="0"/>
    <xf numFmtId="0" fontId="166" fillId="105" borderId="0" applyNumberFormat="0" applyBorder="0" applyAlignment="0" applyProtection="0"/>
    <xf numFmtId="0" fontId="88" fillId="105" borderId="0" applyNumberFormat="0" applyBorder="0" applyAlignment="0" applyProtection="0"/>
    <xf numFmtId="0" fontId="166" fillId="105" borderId="0" applyNumberFormat="0" applyBorder="0" applyAlignment="0" applyProtection="0"/>
    <xf numFmtId="0" fontId="166" fillId="105" borderId="0" applyNumberFormat="0" applyBorder="0" applyAlignment="0" applyProtection="0"/>
    <xf numFmtId="0" fontId="166" fillId="97" borderId="0" applyNumberFormat="0" applyBorder="0" applyAlignment="0" applyProtection="0"/>
    <xf numFmtId="0" fontId="166" fillId="105" borderId="0" applyNumberFormat="0" applyBorder="0" applyAlignment="0" applyProtection="0"/>
    <xf numFmtId="0" fontId="166" fillId="105" borderId="0" applyNumberFormat="0" applyBorder="0" applyAlignment="0" applyProtection="0"/>
    <xf numFmtId="0" fontId="166" fillId="105" borderId="0" applyNumberFormat="0" applyBorder="0" applyAlignment="0" applyProtection="0"/>
    <xf numFmtId="0" fontId="166" fillId="105" borderId="0" applyNumberFormat="0" applyBorder="0" applyAlignment="0" applyProtection="0"/>
    <xf numFmtId="0" fontId="166" fillId="105" borderId="0" applyNumberFormat="0" applyBorder="0" applyAlignment="0" applyProtection="0"/>
    <xf numFmtId="0" fontId="166" fillId="105" borderId="0" applyNumberFormat="0" applyBorder="0" applyAlignment="0" applyProtection="0"/>
    <xf numFmtId="0" fontId="166" fillId="105" borderId="0" applyNumberFormat="0" applyBorder="0" applyAlignment="0" applyProtection="0"/>
    <xf numFmtId="0" fontId="166" fillId="106" borderId="0" applyNumberFormat="0" applyBorder="0" applyAlignment="0" applyProtection="0"/>
    <xf numFmtId="0" fontId="166" fillId="106" borderId="0" applyNumberFormat="0" applyBorder="0" applyAlignment="0" applyProtection="0"/>
    <xf numFmtId="0" fontId="166" fillId="106" borderId="0" applyNumberFormat="0" applyBorder="0" applyAlignment="0" applyProtection="0"/>
    <xf numFmtId="0" fontId="166" fillId="106" borderId="0" applyNumberFormat="0" applyBorder="0" applyAlignment="0" applyProtection="0"/>
    <xf numFmtId="0" fontId="166" fillId="106" borderId="0" applyNumberFormat="0" applyBorder="0" applyAlignment="0" applyProtection="0"/>
    <xf numFmtId="0" fontId="166" fillId="39" borderId="0" applyNumberFormat="0" applyBorder="0" applyAlignment="0" applyProtection="0"/>
    <xf numFmtId="0" fontId="166" fillId="102" borderId="0" applyNumberFormat="0" applyBorder="0" applyAlignment="0" applyProtection="0"/>
    <xf numFmtId="0" fontId="88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39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102" borderId="0" applyNumberFormat="0" applyBorder="0" applyAlignment="0" applyProtection="0"/>
    <xf numFmtId="0" fontId="166" fillId="37" borderId="0" applyNumberFormat="0" applyBorder="0" applyAlignment="0" applyProtection="0"/>
    <xf numFmtId="0" fontId="166" fillId="37" borderId="0" applyNumberFormat="0" applyBorder="0" applyAlignment="0" applyProtection="0"/>
    <xf numFmtId="0" fontId="166" fillId="37" borderId="0" applyNumberFormat="0" applyBorder="0" applyAlignment="0" applyProtection="0"/>
    <xf numFmtId="0" fontId="166" fillId="37" borderId="0" applyNumberFormat="0" applyBorder="0" applyAlignment="0" applyProtection="0"/>
    <xf numFmtId="0" fontId="166" fillId="37" borderId="0" applyNumberFormat="0" applyBorder="0" applyAlignment="0" applyProtection="0"/>
    <xf numFmtId="0" fontId="166" fillId="107" borderId="0" applyNumberFormat="0" applyBorder="0" applyAlignment="0" applyProtection="0"/>
    <xf numFmtId="0" fontId="166" fillId="40" borderId="0" applyNumberFormat="0" applyBorder="0" applyAlignment="0" applyProtection="0"/>
    <xf numFmtId="0" fontId="88" fillId="40" borderId="0" applyNumberFormat="0" applyBorder="0" applyAlignment="0" applyProtection="0"/>
    <xf numFmtId="0" fontId="166" fillId="40" borderId="0" applyNumberFormat="0" applyBorder="0" applyAlignment="0" applyProtection="0"/>
    <xf numFmtId="0" fontId="166" fillId="40" borderId="0" applyNumberFormat="0" applyBorder="0" applyAlignment="0" applyProtection="0"/>
    <xf numFmtId="0" fontId="166" fillId="107" borderId="0" applyNumberFormat="0" applyBorder="0" applyAlignment="0" applyProtection="0"/>
    <xf numFmtId="0" fontId="166" fillId="40" borderId="0" applyNumberFormat="0" applyBorder="0" applyAlignment="0" applyProtection="0"/>
    <xf numFmtId="0" fontId="166" fillId="40" borderId="0" applyNumberFormat="0" applyBorder="0" applyAlignment="0" applyProtection="0"/>
    <xf numFmtId="0" fontId="166" fillId="40" borderId="0" applyNumberFormat="0" applyBorder="0" applyAlignment="0" applyProtection="0"/>
    <xf numFmtId="0" fontId="166" fillId="40" borderId="0" applyNumberFormat="0" applyBorder="0" applyAlignment="0" applyProtection="0"/>
    <xf numFmtId="0" fontId="166" fillId="40" borderId="0" applyNumberFormat="0" applyBorder="0" applyAlignment="0" applyProtection="0"/>
    <xf numFmtId="0" fontId="166" fillId="40" borderId="0" applyNumberFormat="0" applyBorder="0" applyAlignment="0" applyProtection="0"/>
    <xf numFmtId="0" fontId="166" fillId="40" borderId="0" applyNumberFormat="0" applyBorder="0" applyAlignment="0" applyProtection="0"/>
    <xf numFmtId="0" fontId="171" fillId="95" borderId="0" applyNumberFormat="0" applyBorder="0" applyAlignment="0" applyProtection="0"/>
    <xf numFmtId="0" fontId="197" fillId="95" borderId="0" applyNumberFormat="0" applyBorder="0" applyAlignment="0" applyProtection="0"/>
    <xf numFmtId="44" fontId="4" fillId="0" borderId="0" applyFont="0" applyFill="0" applyBorder="0" applyAlignment="0" applyProtection="0"/>
    <xf numFmtId="0" fontId="6" fillId="0" borderId="0" applyFont="0" applyFill="0" applyBorder="0">
      <alignment horizontal="right" vertical="center"/>
    </xf>
    <xf numFmtId="0" fontId="6" fillId="0" borderId="0" applyFont="0" applyFill="0" applyBorder="0">
      <alignment horizontal="right" vertical="center"/>
    </xf>
    <xf numFmtId="0" fontId="6" fillId="0" borderId="0" applyFont="0" applyFill="0" applyBorder="0">
      <alignment horizontal="right" vertical="center"/>
    </xf>
    <xf numFmtId="0" fontId="6" fillId="0" borderId="0" applyFont="0" applyFill="0" applyBorder="0">
      <alignment horizontal="right" vertical="center"/>
    </xf>
    <xf numFmtId="0" fontId="6" fillId="0" borderId="0" applyFont="0" applyFill="0" applyBorder="0">
      <alignment horizontal="right" vertical="center"/>
    </xf>
    <xf numFmtId="0" fontId="6" fillId="0" borderId="0" applyFont="0" applyFill="0" applyBorder="0">
      <alignment horizontal="right" vertical="center"/>
    </xf>
    <xf numFmtId="0" fontId="6" fillId="0" borderId="0" applyFont="0" applyFill="0" applyBorder="0">
      <alignment horizontal="right" vertical="center"/>
    </xf>
    <xf numFmtId="0" fontId="6" fillId="0" borderId="0" applyFont="0" applyFill="0" applyBorder="0">
      <alignment horizontal="right" vertical="center"/>
    </xf>
    <xf numFmtId="0" fontId="6" fillId="0" borderId="0" applyFont="0" applyFill="0" applyBorder="0">
      <alignment horizontal="right" vertical="center"/>
    </xf>
    <xf numFmtId="15" fontId="4" fillId="0" borderId="0" applyFont="0" applyFill="0" applyBorder="0" applyProtection="0"/>
    <xf numFmtId="15" fontId="4" fillId="0" borderId="0" applyFont="0" applyFill="0" applyBorder="0" applyProtection="0"/>
    <xf numFmtId="15" fontId="4" fillId="0" borderId="0" applyFont="0" applyFill="0" applyBorder="0" applyProtection="0"/>
    <xf numFmtId="15" fontId="4" fillId="0" borderId="0" applyFont="0" applyFill="0" applyBorder="0" applyProtection="0"/>
    <xf numFmtId="15" fontId="4" fillId="0" borderId="0" applyFont="0" applyFill="0" applyBorder="0" applyProtection="0"/>
    <xf numFmtId="15" fontId="4" fillId="0" borderId="0" applyFont="0" applyFill="0" applyBorder="0" applyProtection="0"/>
    <xf numFmtId="15" fontId="4" fillId="0" borderId="0" applyFont="0" applyFill="0" applyBorder="0" applyProtection="0"/>
    <xf numFmtId="15" fontId="4" fillId="0" borderId="0" applyFont="0" applyFill="0" applyBorder="0" applyProtection="0"/>
    <xf numFmtId="15" fontId="4" fillId="0" borderId="0" applyFont="0" applyFill="0" applyBorder="0" applyProtection="0"/>
    <xf numFmtId="0" fontId="186" fillId="34" borderId="29" applyNumberFormat="0" applyAlignment="0" applyProtection="0"/>
    <xf numFmtId="0" fontId="175" fillId="34" borderId="29" applyNumberFormat="0" applyAlignment="0" applyProtection="0"/>
    <xf numFmtId="0" fontId="99" fillId="34" borderId="29" applyNumberFormat="0" applyAlignment="0" applyProtection="0"/>
    <xf numFmtId="0" fontId="175" fillId="34" borderId="29" applyNumberFormat="0" applyAlignment="0" applyProtection="0"/>
    <xf numFmtId="0" fontId="175" fillId="34" borderId="29" applyNumberFormat="0" applyAlignment="0" applyProtection="0"/>
    <xf numFmtId="0" fontId="186" fillId="34" borderId="29" applyNumberFormat="0" applyAlignment="0" applyProtection="0"/>
    <xf numFmtId="0" fontId="175" fillId="34" borderId="29" applyNumberFormat="0" applyAlignment="0" applyProtection="0"/>
    <xf numFmtId="0" fontId="175" fillId="34" borderId="29" applyNumberFormat="0" applyAlignment="0" applyProtection="0"/>
    <xf numFmtId="0" fontId="175" fillId="34" borderId="29" applyNumberFormat="0" applyAlignment="0" applyProtection="0"/>
    <xf numFmtId="0" fontId="175" fillId="34" borderId="29" applyNumberFormat="0" applyAlignment="0" applyProtection="0"/>
    <xf numFmtId="0" fontId="175" fillId="34" borderId="29" applyNumberFormat="0" applyAlignment="0" applyProtection="0"/>
    <xf numFmtId="0" fontId="175" fillId="34" borderId="29" applyNumberFormat="0" applyAlignment="0" applyProtection="0"/>
    <xf numFmtId="0" fontId="175" fillId="34" borderId="29" applyNumberFormat="0" applyAlignment="0" applyProtection="0"/>
    <xf numFmtId="0" fontId="11" fillId="0" borderId="0">
      <alignment vertical="top"/>
    </xf>
    <xf numFmtId="0" fontId="11" fillId="0" borderId="0">
      <alignment vertical="top"/>
    </xf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71" fillId="95" borderId="0" applyNumberFormat="0" applyBorder="0" applyAlignment="0" applyProtection="0"/>
    <xf numFmtId="0" fontId="171" fillId="95" borderId="0" applyNumberFormat="0" applyBorder="0" applyAlignment="0" applyProtection="0"/>
    <xf numFmtId="0" fontId="197" fillId="95" borderId="0" applyNumberFormat="0" applyBorder="0" applyAlignment="0" applyProtection="0"/>
    <xf numFmtId="0" fontId="223" fillId="43" borderId="0" applyNumberFormat="0" applyBorder="0" applyAlignment="0" applyProtection="0"/>
    <xf numFmtId="0" fontId="197" fillId="95" borderId="0" applyNumberFormat="0" applyBorder="0" applyAlignment="0" applyProtection="0"/>
    <xf numFmtId="0" fontId="223" fillId="43" borderId="0" applyNumberFormat="0" applyBorder="0" applyAlignment="0" applyProtection="0"/>
    <xf numFmtId="0" fontId="197" fillId="95" borderId="0" applyNumberFormat="0" applyBorder="0" applyAlignment="0" applyProtection="0"/>
    <xf numFmtId="0" fontId="197" fillId="95" borderId="0" applyNumberFormat="0" applyBorder="0" applyAlignment="0" applyProtection="0"/>
    <xf numFmtId="0" fontId="197" fillId="95" borderId="0" applyNumberFormat="0" applyBorder="0" applyAlignment="0" applyProtection="0"/>
    <xf numFmtId="0" fontId="197" fillId="95" borderId="0" applyNumberFormat="0" applyBorder="0" applyAlignment="0" applyProtection="0"/>
    <xf numFmtId="0" fontId="197" fillId="95" borderId="0" applyNumberFormat="0" applyBorder="0" applyAlignment="0" applyProtection="0"/>
    <xf numFmtId="0" fontId="197" fillId="95" borderId="0" applyNumberFormat="0" applyBorder="0" applyAlignment="0" applyProtection="0"/>
    <xf numFmtId="0" fontId="197" fillId="95" borderId="0" applyNumberFormat="0" applyBorder="0" applyAlignment="0" applyProtection="0"/>
    <xf numFmtId="0" fontId="171" fillId="95" borderId="0" applyNumberFormat="0" applyBorder="0" applyAlignment="0" applyProtection="0"/>
    <xf numFmtId="0" fontId="171" fillId="95" borderId="0" applyNumberFormat="0" applyBorder="0" applyAlignment="0" applyProtection="0"/>
    <xf numFmtId="0" fontId="171" fillId="95" borderId="0" applyNumberFormat="0" applyBorder="0" applyAlignment="0" applyProtection="0"/>
    <xf numFmtId="0" fontId="171" fillId="95" borderId="0" applyNumberFormat="0" applyBorder="0" applyAlignment="0" applyProtection="0"/>
    <xf numFmtId="0" fontId="224" fillId="43" borderId="0" applyNumberFormat="0" applyBorder="0" applyAlignment="0" applyProtection="0"/>
    <xf numFmtId="0" fontId="225" fillId="43" borderId="0" applyNumberFormat="0" applyBorder="0" applyAlignment="0" applyProtection="0"/>
    <xf numFmtId="0" fontId="224" fillId="43" borderId="0" applyNumberFormat="0" applyBorder="0" applyAlignment="0" applyProtection="0"/>
    <xf numFmtId="0" fontId="225" fillId="43" borderId="0" applyNumberFormat="0" applyBorder="0" applyAlignment="0" applyProtection="0"/>
    <xf numFmtId="0" fontId="225" fillId="43" borderId="0" applyNumberFormat="0" applyBorder="0" applyAlignment="0" applyProtection="0"/>
    <xf numFmtId="0" fontId="2" fillId="0" borderId="3"/>
    <xf numFmtId="0" fontId="19" fillId="4" borderId="4"/>
    <xf numFmtId="38" fontId="6" fillId="4" borderId="0" applyNumberFormat="0" applyBorder="0" applyAlignment="0" applyProtection="0"/>
    <xf numFmtId="38" fontId="6" fillId="4" borderId="0" applyNumberFormat="0" applyBorder="0" applyAlignment="0" applyProtection="0"/>
    <xf numFmtId="38" fontId="6" fillId="4" borderId="0" applyNumberFormat="0" applyBorder="0" applyAlignment="0" applyProtection="0"/>
    <xf numFmtId="38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38" fontId="6" fillId="4" borderId="0" applyNumberFormat="0" applyBorder="0" applyAlignment="0" applyProtection="0"/>
    <xf numFmtId="38" fontId="6" fillId="4" borderId="0" applyNumberFormat="0" applyBorder="0" applyAlignment="0" applyProtection="0"/>
    <xf numFmtId="38" fontId="6" fillId="4" borderId="0" applyNumberFormat="0" applyBorder="0" applyAlignment="0" applyProtection="0"/>
    <xf numFmtId="38" fontId="6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2" fillId="0" borderId="50" applyNumberFormat="0" applyFill="0" applyAlignment="0" applyProtection="0"/>
    <xf numFmtId="0" fontId="172" fillId="0" borderId="50" applyNumberFormat="0" applyFill="0" applyAlignment="0" applyProtection="0"/>
    <xf numFmtId="0" fontId="198" fillId="0" borderId="50" applyNumberFormat="0" applyFill="0" applyAlignment="0" applyProtection="0"/>
    <xf numFmtId="0" fontId="198" fillId="0" borderId="50" applyNumberFormat="0" applyFill="0" applyAlignment="0" applyProtection="0"/>
    <xf numFmtId="0" fontId="198" fillId="0" borderId="50" applyNumberFormat="0" applyFill="0" applyAlignment="0" applyProtection="0"/>
    <xf numFmtId="0" fontId="198" fillId="0" borderId="50" applyNumberFormat="0" applyFill="0" applyAlignment="0" applyProtection="0"/>
    <xf numFmtId="0" fontId="198" fillId="0" borderId="50" applyNumberFormat="0" applyFill="0" applyAlignment="0" applyProtection="0"/>
    <xf numFmtId="0" fontId="198" fillId="0" borderId="50" applyNumberFormat="0" applyFill="0" applyAlignment="0" applyProtection="0"/>
    <xf numFmtId="0" fontId="198" fillId="0" borderId="50" applyNumberFormat="0" applyFill="0" applyAlignment="0" applyProtection="0"/>
    <xf numFmtId="0" fontId="198" fillId="0" borderId="50" applyNumberFormat="0" applyFill="0" applyAlignment="0" applyProtection="0"/>
    <xf numFmtId="0" fontId="198" fillId="0" borderId="50" applyNumberFormat="0" applyFill="0" applyAlignment="0" applyProtection="0"/>
    <xf numFmtId="0" fontId="172" fillId="0" borderId="50" applyNumberFormat="0" applyFill="0" applyAlignment="0" applyProtection="0"/>
    <xf numFmtId="0" fontId="172" fillId="0" borderId="50" applyNumberFormat="0" applyFill="0" applyAlignment="0" applyProtection="0"/>
    <xf numFmtId="0" fontId="172" fillId="0" borderId="50" applyNumberFormat="0" applyFill="0" applyAlignment="0" applyProtection="0"/>
    <xf numFmtId="0" fontId="172" fillId="0" borderId="50" applyNumberFormat="0" applyFill="0" applyAlignment="0" applyProtection="0"/>
    <xf numFmtId="0" fontId="226" fillId="0" borderId="37" applyNumberFormat="0" applyFill="0" applyAlignment="0" applyProtection="0"/>
    <xf numFmtId="0" fontId="227" fillId="0" borderId="37" applyNumberFormat="0" applyFill="0" applyAlignment="0" applyProtection="0"/>
    <xf numFmtId="0" fontId="226" fillId="0" borderId="37" applyNumberFormat="0" applyFill="0" applyAlignment="0" applyProtection="0"/>
    <xf numFmtId="0" fontId="227" fillId="0" borderId="37" applyNumberFormat="0" applyFill="0" applyAlignment="0" applyProtection="0"/>
    <xf numFmtId="0" fontId="227" fillId="0" borderId="37" applyNumberFormat="0" applyFill="0" applyAlignment="0" applyProtection="0"/>
    <xf numFmtId="0" fontId="173" fillId="0" borderId="32" applyNumberFormat="0" applyFill="0" applyAlignment="0" applyProtection="0"/>
    <xf numFmtId="0" fontId="173" fillId="0" borderId="32" applyNumberFormat="0" applyFill="0" applyAlignment="0" applyProtection="0"/>
    <xf numFmtId="0" fontId="199" fillId="0" borderId="32" applyNumberFormat="0" applyFill="0" applyAlignment="0" applyProtection="0"/>
    <xf numFmtId="0" fontId="199" fillId="0" borderId="32" applyNumberFormat="0" applyFill="0" applyAlignment="0" applyProtection="0"/>
    <xf numFmtId="0" fontId="199" fillId="0" borderId="32" applyNumberFormat="0" applyFill="0" applyAlignment="0" applyProtection="0"/>
    <xf numFmtId="0" fontId="199" fillId="0" borderId="32" applyNumberFormat="0" applyFill="0" applyAlignment="0" applyProtection="0"/>
    <xf numFmtId="0" fontId="199" fillId="0" borderId="32" applyNumberFormat="0" applyFill="0" applyAlignment="0" applyProtection="0"/>
    <xf numFmtId="0" fontId="199" fillId="0" borderId="32" applyNumberFormat="0" applyFill="0" applyAlignment="0" applyProtection="0"/>
    <xf numFmtId="0" fontId="199" fillId="0" borderId="32" applyNumberFormat="0" applyFill="0" applyAlignment="0" applyProtection="0"/>
    <xf numFmtId="0" fontId="199" fillId="0" borderId="32" applyNumberFormat="0" applyFill="0" applyAlignment="0" applyProtection="0"/>
    <xf numFmtId="0" fontId="199" fillId="0" borderId="32" applyNumberFormat="0" applyFill="0" applyAlignment="0" applyProtection="0"/>
    <xf numFmtId="0" fontId="173" fillId="0" borderId="32" applyNumberFormat="0" applyFill="0" applyAlignment="0" applyProtection="0"/>
    <xf numFmtId="0" fontId="173" fillId="0" borderId="32" applyNumberFormat="0" applyFill="0" applyAlignment="0" applyProtection="0"/>
    <xf numFmtId="0" fontId="173" fillId="0" borderId="32" applyNumberFormat="0" applyFill="0" applyAlignment="0" applyProtection="0"/>
    <xf numFmtId="0" fontId="173" fillId="0" borderId="32" applyNumberFormat="0" applyFill="0" applyAlignment="0" applyProtection="0"/>
    <xf numFmtId="0" fontId="228" fillId="0" borderId="38" applyNumberFormat="0" applyFill="0" applyAlignment="0" applyProtection="0"/>
    <xf numFmtId="0" fontId="229" fillId="0" borderId="38" applyNumberFormat="0" applyFill="0" applyAlignment="0" applyProtection="0"/>
    <xf numFmtId="0" fontId="228" fillId="0" borderId="38" applyNumberFormat="0" applyFill="0" applyAlignment="0" applyProtection="0"/>
    <xf numFmtId="0" fontId="229" fillId="0" borderId="38" applyNumberFormat="0" applyFill="0" applyAlignment="0" applyProtection="0"/>
    <xf numFmtId="0" fontId="229" fillId="0" borderId="38" applyNumberFormat="0" applyFill="0" applyAlignment="0" applyProtection="0"/>
    <xf numFmtId="0" fontId="174" fillId="0" borderId="51" applyNumberFormat="0" applyFill="0" applyAlignment="0" applyProtection="0"/>
    <xf numFmtId="0" fontId="174" fillId="0" borderId="51" applyNumberFormat="0" applyFill="0" applyAlignment="0" applyProtection="0"/>
    <xf numFmtId="0" fontId="200" fillId="0" borderId="51" applyNumberFormat="0" applyFill="0" applyAlignment="0" applyProtection="0"/>
    <xf numFmtId="0" fontId="200" fillId="0" borderId="51" applyNumberFormat="0" applyFill="0" applyAlignment="0" applyProtection="0"/>
    <xf numFmtId="0" fontId="200" fillId="0" borderId="51" applyNumberFormat="0" applyFill="0" applyAlignment="0" applyProtection="0"/>
    <xf numFmtId="0" fontId="200" fillId="0" borderId="51" applyNumberFormat="0" applyFill="0" applyAlignment="0" applyProtection="0"/>
    <xf numFmtId="0" fontId="200" fillId="0" borderId="51" applyNumberFormat="0" applyFill="0" applyAlignment="0" applyProtection="0"/>
    <xf numFmtId="0" fontId="200" fillId="0" borderId="51" applyNumberFormat="0" applyFill="0" applyAlignment="0" applyProtection="0"/>
    <xf numFmtId="0" fontId="200" fillId="0" borderId="51" applyNumberFormat="0" applyFill="0" applyAlignment="0" applyProtection="0"/>
    <xf numFmtId="0" fontId="200" fillId="0" borderId="51" applyNumberFormat="0" applyFill="0" applyAlignment="0" applyProtection="0"/>
    <xf numFmtId="0" fontId="200" fillId="0" borderId="51" applyNumberFormat="0" applyFill="0" applyAlignment="0" applyProtection="0"/>
    <xf numFmtId="0" fontId="174" fillId="0" borderId="51" applyNumberFormat="0" applyFill="0" applyAlignment="0" applyProtection="0"/>
    <xf numFmtId="0" fontId="174" fillId="0" borderId="51" applyNumberFormat="0" applyFill="0" applyAlignment="0" applyProtection="0"/>
    <xf numFmtId="0" fontId="174" fillId="0" borderId="51" applyNumberFormat="0" applyFill="0" applyAlignment="0" applyProtection="0"/>
    <xf numFmtId="0" fontId="174" fillId="0" borderId="51" applyNumberFormat="0" applyFill="0" applyAlignment="0" applyProtection="0"/>
    <xf numFmtId="0" fontId="230" fillId="0" borderId="39" applyNumberFormat="0" applyFill="0" applyAlignment="0" applyProtection="0"/>
    <xf numFmtId="0" fontId="231" fillId="0" borderId="39" applyNumberFormat="0" applyFill="0" applyAlignment="0" applyProtection="0"/>
    <xf numFmtId="0" fontId="230" fillId="0" borderId="39" applyNumberFormat="0" applyFill="0" applyAlignment="0" applyProtection="0"/>
    <xf numFmtId="0" fontId="231" fillId="0" borderId="39" applyNumberFormat="0" applyFill="0" applyAlignment="0" applyProtection="0"/>
    <xf numFmtId="0" fontId="231" fillId="0" borderId="39" applyNumberFormat="0" applyFill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" fillId="5" borderId="6" applyNumberFormat="0">
      <alignment horizontal="center" wrapText="1"/>
    </xf>
    <xf numFmtId="0" fontId="167" fillId="66" borderId="0" applyNumberFormat="0" applyBorder="0" applyAlignment="0" applyProtection="0"/>
    <xf numFmtId="0" fontId="196" fillId="66" borderId="0" applyNumberFormat="0" applyBorder="0" applyAlignment="0" applyProtection="0"/>
    <xf numFmtId="0" fontId="108" fillId="0" borderId="0"/>
    <xf numFmtId="0" fontId="175" fillId="34" borderId="29" applyNumberFormat="0" applyAlignment="0" applyProtection="0"/>
    <xf numFmtId="10" fontId="6" fillId="5" borderId="5" applyNumberFormat="0" applyBorder="0" applyAlignment="0" applyProtection="0"/>
    <xf numFmtId="10" fontId="6" fillId="5" borderId="5" applyNumberFormat="0" applyBorder="0" applyAlignment="0" applyProtection="0"/>
    <xf numFmtId="10" fontId="6" fillId="5" borderId="5" applyNumberFormat="0" applyBorder="0" applyAlignment="0" applyProtection="0"/>
    <xf numFmtId="10" fontId="6" fillId="5" borderId="5" applyNumberFormat="0" applyBorder="0" applyAlignment="0" applyProtection="0"/>
    <xf numFmtId="10" fontId="6" fillId="5" borderId="5" applyNumberFormat="0" applyBorder="0" applyAlignment="0" applyProtection="0"/>
    <xf numFmtId="10" fontId="6" fillId="5" borderId="5" applyNumberFormat="0" applyBorder="0" applyAlignment="0" applyProtection="0"/>
    <xf numFmtId="10" fontId="6" fillId="5" borderId="5" applyNumberFormat="0" applyBorder="0" applyAlignment="0" applyProtection="0"/>
    <xf numFmtId="10" fontId="6" fillId="5" borderId="5" applyNumberFormat="0" applyBorder="0" applyAlignment="0" applyProtection="0"/>
    <xf numFmtId="10" fontId="6" fillId="5" borderId="5" applyNumberFormat="0" applyBorder="0" applyAlignment="0" applyProtection="0"/>
    <xf numFmtId="10" fontId="6" fillId="5" borderId="5" applyNumberFormat="0" applyBorder="0" applyAlignment="0" applyProtection="0"/>
    <xf numFmtId="0" fontId="232" fillId="6" borderId="40" applyNumberFormat="0" applyAlignment="0" applyProtection="0"/>
    <xf numFmtId="0" fontId="232" fillId="6" borderId="40" applyNumberFormat="0" applyAlignment="0" applyProtection="0"/>
    <xf numFmtId="0" fontId="232" fillId="6" borderId="40" applyNumberFormat="0" applyAlignment="0" applyProtection="0"/>
    <xf numFmtId="0" fontId="232" fillId="6" borderId="40" applyNumberFormat="0" applyAlignment="0" applyProtection="0"/>
    <xf numFmtId="0" fontId="175" fillId="34" borderId="29" applyNumberFormat="0" applyAlignment="0" applyProtection="0"/>
    <xf numFmtId="2" fontId="19" fillId="0" borderId="4" applyNumberFormat="0" applyFont="0">
      <alignment horizontal="center"/>
      <protection locked="0"/>
    </xf>
    <xf numFmtId="0" fontId="233" fillId="88" borderId="40" applyNumberFormat="0" applyAlignment="0" applyProtection="0"/>
    <xf numFmtId="2" fontId="19" fillId="0" borderId="4" applyNumberFormat="0" applyFont="0">
      <alignment horizontal="center"/>
      <protection locked="0"/>
    </xf>
    <xf numFmtId="0" fontId="233" fillId="88" borderId="40" applyNumberFormat="0" applyAlignment="0" applyProtection="0"/>
    <xf numFmtId="2" fontId="19" fillId="0" borderId="4" applyNumberFormat="0" applyFont="0">
      <alignment horizontal="center"/>
      <protection locked="0"/>
    </xf>
    <xf numFmtId="2" fontId="19" fillId="0" borderId="4" applyNumberFormat="0" applyFont="0">
      <alignment horizontal="center"/>
      <protection locked="0"/>
    </xf>
    <xf numFmtId="2" fontId="19" fillId="0" borderId="4" applyNumberFormat="0" applyFont="0">
      <alignment horizontal="center"/>
      <protection locked="0"/>
    </xf>
    <xf numFmtId="2" fontId="19" fillId="0" borderId="4" applyNumberFormat="0" applyFont="0">
      <alignment horizontal="center"/>
      <protection locked="0"/>
    </xf>
    <xf numFmtId="2" fontId="19" fillId="0" borderId="4" applyNumberFormat="0" applyFont="0">
      <alignment horizontal="center"/>
      <protection locked="0"/>
    </xf>
    <xf numFmtId="2" fontId="19" fillId="0" borderId="4" applyNumberFormat="0" applyFont="0">
      <alignment horizontal="center"/>
      <protection locked="0"/>
    </xf>
    <xf numFmtId="2" fontId="19" fillId="0" borderId="4" applyNumberFormat="0" applyFont="0">
      <alignment horizontal="center"/>
      <protection locked="0"/>
    </xf>
    <xf numFmtId="0" fontId="175" fillId="34" borderId="29" applyNumberFormat="0" applyAlignment="0" applyProtection="0"/>
    <xf numFmtId="0" fontId="175" fillId="34" borderId="29" applyNumberFormat="0" applyAlignment="0" applyProtection="0"/>
    <xf numFmtId="0" fontId="175" fillId="34" borderId="29" applyNumberFormat="0" applyAlignment="0" applyProtection="0"/>
    <xf numFmtId="0" fontId="175" fillId="34" borderId="29" applyNumberFormat="0" applyAlignment="0" applyProtection="0"/>
    <xf numFmtId="0" fontId="232" fillId="88" borderId="40" applyNumberFormat="0" applyAlignment="0" applyProtection="0"/>
    <xf numFmtId="0" fontId="234" fillId="88" borderId="40" applyNumberFormat="0" applyAlignment="0" applyProtection="0"/>
    <xf numFmtId="0" fontId="232" fillId="88" borderId="40" applyNumberFormat="0" applyAlignment="0" applyProtection="0"/>
    <xf numFmtId="0" fontId="232" fillId="88" borderId="40" applyNumberFormat="0" applyAlignment="0" applyProtection="0"/>
    <xf numFmtId="0" fontId="234" fillId="88" borderId="40" applyNumberFormat="0" applyAlignment="0" applyProtection="0"/>
    <xf numFmtId="0" fontId="232" fillId="88" borderId="40" applyNumberFormat="0" applyAlignment="0" applyProtection="0"/>
    <xf numFmtId="0" fontId="232" fillId="88" borderId="40" applyNumberFormat="0" applyAlignment="0" applyProtection="0"/>
    <xf numFmtId="0" fontId="23" fillId="0" borderId="0"/>
    <xf numFmtId="0" fontId="24" fillId="0" borderId="0"/>
    <xf numFmtId="0" fontId="25" fillId="0" borderId="0"/>
    <xf numFmtId="0" fontId="26" fillId="0" borderId="0"/>
    <xf numFmtId="0" fontId="176" fillId="0" borderId="34" applyNumberFormat="0" applyFill="0" applyAlignment="0" applyProtection="0"/>
    <xf numFmtId="0" fontId="176" fillId="0" borderId="34" applyNumberFormat="0" applyFill="0" applyAlignment="0" applyProtection="0"/>
    <xf numFmtId="0" fontId="100" fillId="0" borderId="34" applyNumberFormat="0" applyFill="0" applyAlignment="0" applyProtection="0"/>
    <xf numFmtId="0" fontId="235" fillId="0" borderId="28" applyNumberFormat="0" applyFill="0" applyAlignment="0" applyProtection="0"/>
    <xf numFmtId="0" fontId="100" fillId="0" borderId="34" applyNumberFormat="0" applyFill="0" applyAlignment="0" applyProtection="0"/>
    <xf numFmtId="0" fontId="235" fillId="0" borderId="28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76" fillId="0" borderId="34" applyNumberFormat="0" applyFill="0" applyAlignment="0" applyProtection="0"/>
    <xf numFmtId="0" fontId="176" fillId="0" borderId="34" applyNumberFormat="0" applyFill="0" applyAlignment="0" applyProtection="0"/>
    <xf numFmtId="0" fontId="176" fillId="0" borderId="34" applyNumberFormat="0" applyFill="0" applyAlignment="0" applyProtection="0"/>
    <xf numFmtId="0" fontId="176" fillId="0" borderId="34" applyNumberFormat="0" applyFill="0" applyAlignment="0" applyProtection="0"/>
    <xf numFmtId="0" fontId="236" fillId="0" borderId="28" applyNumberFormat="0" applyFill="0" applyAlignment="0" applyProtection="0"/>
    <xf numFmtId="0" fontId="237" fillId="0" borderId="28" applyNumberFormat="0" applyFill="0" applyAlignment="0" applyProtection="0"/>
    <xf numFmtId="0" fontId="236" fillId="0" borderId="28" applyNumberFormat="0" applyFill="0" applyAlignment="0" applyProtection="0"/>
    <xf numFmtId="0" fontId="237" fillId="0" borderId="28" applyNumberFormat="0" applyFill="0" applyAlignment="0" applyProtection="0"/>
    <xf numFmtId="0" fontId="237" fillId="0" borderId="28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177" fillId="6" borderId="0" applyNumberFormat="0" applyBorder="0" applyAlignment="0" applyProtection="0"/>
    <xf numFmtId="0" fontId="177" fillId="6" borderId="0" applyNumberFormat="0" applyBorder="0" applyAlignment="0" applyProtection="0"/>
    <xf numFmtId="0" fontId="201" fillId="6" borderId="0" applyNumberFormat="0" applyBorder="0" applyAlignment="0" applyProtection="0"/>
    <xf numFmtId="0" fontId="238" fillId="30" borderId="0" applyNumberFormat="0" applyBorder="0" applyAlignment="0" applyProtection="0"/>
    <xf numFmtId="0" fontId="201" fillId="6" borderId="0" applyNumberFormat="0" applyBorder="0" applyAlignment="0" applyProtection="0"/>
    <xf numFmtId="0" fontId="238" fillId="30" borderId="0" applyNumberFormat="0" applyBorder="0" applyAlignment="0" applyProtection="0"/>
    <xf numFmtId="0" fontId="201" fillId="6" borderId="0" applyNumberFormat="0" applyBorder="0" applyAlignment="0" applyProtection="0"/>
    <xf numFmtId="0" fontId="201" fillId="6" borderId="0" applyNumberFormat="0" applyBorder="0" applyAlignment="0" applyProtection="0"/>
    <xf numFmtId="0" fontId="201" fillId="6" borderId="0" applyNumberFormat="0" applyBorder="0" applyAlignment="0" applyProtection="0"/>
    <xf numFmtId="0" fontId="201" fillId="6" borderId="0" applyNumberFormat="0" applyBorder="0" applyAlignment="0" applyProtection="0"/>
    <xf numFmtId="0" fontId="201" fillId="6" borderId="0" applyNumberFormat="0" applyBorder="0" applyAlignment="0" applyProtection="0"/>
    <xf numFmtId="0" fontId="201" fillId="6" borderId="0" applyNumberFormat="0" applyBorder="0" applyAlignment="0" applyProtection="0"/>
    <xf numFmtId="0" fontId="201" fillId="6" borderId="0" applyNumberFormat="0" applyBorder="0" applyAlignment="0" applyProtection="0"/>
    <xf numFmtId="0" fontId="177" fillId="6" borderId="0" applyNumberFormat="0" applyBorder="0" applyAlignment="0" applyProtection="0"/>
    <xf numFmtId="0" fontId="177" fillId="6" borderId="0" applyNumberFormat="0" applyBorder="0" applyAlignment="0" applyProtection="0"/>
    <xf numFmtId="0" fontId="177" fillId="6" borderId="0" applyNumberFormat="0" applyBorder="0" applyAlignment="0" applyProtection="0"/>
    <xf numFmtId="0" fontId="177" fillId="6" borderId="0" applyNumberFormat="0" applyBorder="0" applyAlignment="0" applyProtection="0"/>
    <xf numFmtId="0" fontId="239" fillId="30" borderId="0" applyNumberFormat="0" applyBorder="0" applyAlignment="0" applyProtection="0"/>
    <xf numFmtId="0" fontId="240" fillId="30" borderId="0" applyNumberFormat="0" applyBorder="0" applyAlignment="0" applyProtection="0"/>
    <xf numFmtId="0" fontId="239" fillId="30" borderId="0" applyNumberFormat="0" applyBorder="0" applyAlignment="0" applyProtection="0"/>
    <xf numFmtId="0" fontId="240" fillId="30" borderId="0" applyNumberFormat="0" applyBorder="0" applyAlignment="0" applyProtection="0"/>
    <xf numFmtId="0" fontId="240" fillId="30" borderId="0" applyNumberFormat="0" applyBorder="0" applyAlignment="0" applyProtection="0"/>
    <xf numFmtId="0" fontId="177" fillId="6" borderId="0" applyNumberFormat="0" applyBorder="0" applyAlignment="0" applyProtection="0"/>
    <xf numFmtId="0" fontId="201" fillId="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65" fillId="0" borderId="0">
      <alignment vertical="top"/>
    </xf>
    <xf numFmtId="0" fontId="165" fillId="0" borderId="0">
      <alignment vertical="top"/>
    </xf>
    <xf numFmtId="0" fontId="16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165" fillId="0" borderId="0">
      <alignment vertical="top"/>
    </xf>
    <xf numFmtId="0" fontId="51" fillId="0" borderId="0"/>
    <xf numFmtId="0" fontId="165" fillId="0" borderId="0">
      <alignment vertical="top"/>
    </xf>
    <xf numFmtId="0" fontId="165" fillId="0" borderId="0">
      <alignment vertical="top"/>
    </xf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65" fillId="0" borderId="0">
      <alignment vertical="top"/>
    </xf>
    <xf numFmtId="0" fontId="4" fillId="0" borderId="0">
      <alignment vertical="top"/>
    </xf>
    <xf numFmtId="0" fontId="48" fillId="0" borderId="0"/>
    <xf numFmtId="0" fontId="51" fillId="0" borderId="0"/>
    <xf numFmtId="0" fontId="4" fillId="0" borderId="0"/>
    <xf numFmtId="0" fontId="16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5" fillId="0" borderId="0">
      <alignment vertical="top"/>
    </xf>
    <xf numFmtId="0" fontId="165" fillId="0" borderId="0">
      <alignment vertical="top"/>
    </xf>
    <xf numFmtId="0" fontId="1" fillId="0" borderId="0"/>
    <xf numFmtId="0" fontId="48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" fillId="0" borderId="0"/>
    <xf numFmtId="0" fontId="16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9" fillId="0" borderId="0"/>
    <xf numFmtId="0" fontId="4" fillId="0" borderId="0">
      <alignment vertical="top"/>
    </xf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/>
    <xf numFmtId="0" fontId="48" fillId="0" borderId="0"/>
    <xf numFmtId="0" fontId="1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65" fillId="42" borderId="52" applyNumberFormat="0" applyFont="0" applyAlignment="0" applyProtection="0"/>
    <xf numFmtId="0" fontId="165" fillId="42" borderId="35" applyNumberFormat="0" applyFont="0" applyAlignment="0" applyProtection="0"/>
    <xf numFmtId="0" fontId="4" fillId="42" borderId="35" applyNumberFormat="0" applyFont="0" applyAlignment="0" applyProtection="0"/>
    <xf numFmtId="0" fontId="165" fillId="42" borderId="35" applyNumberFormat="0" applyFont="0" applyAlignment="0" applyProtection="0"/>
    <xf numFmtId="0" fontId="165" fillId="42" borderId="35" applyNumberFormat="0" applyFont="0" applyAlignment="0" applyProtection="0"/>
    <xf numFmtId="0" fontId="165" fillId="42" borderId="52" applyNumberFormat="0" applyFont="0" applyAlignment="0" applyProtection="0"/>
    <xf numFmtId="0" fontId="165" fillId="42" borderId="35" applyNumberFormat="0" applyFont="0" applyAlignment="0" applyProtection="0"/>
    <xf numFmtId="0" fontId="165" fillId="42" borderId="35" applyNumberFormat="0" applyFont="0" applyAlignment="0" applyProtection="0"/>
    <xf numFmtId="0" fontId="165" fillId="42" borderId="35" applyNumberFormat="0" applyFont="0" applyAlignment="0" applyProtection="0"/>
    <xf numFmtId="0" fontId="165" fillId="42" borderId="35" applyNumberFormat="0" applyFont="0" applyAlignment="0" applyProtection="0"/>
    <xf numFmtId="0" fontId="165" fillId="42" borderId="35" applyNumberFormat="0" applyFont="0" applyAlignment="0" applyProtection="0"/>
    <xf numFmtId="0" fontId="165" fillId="42" borderId="35" applyNumberFormat="0" applyFont="0" applyAlignment="0" applyProtection="0"/>
    <xf numFmtId="0" fontId="165" fillId="42" borderId="35" applyNumberFormat="0" applyFont="0" applyAlignment="0" applyProtection="0"/>
    <xf numFmtId="0" fontId="1" fillId="42" borderId="35" applyNumberFormat="0" applyFont="0" applyAlignment="0" applyProtection="0"/>
    <xf numFmtId="0" fontId="1" fillId="42" borderId="35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4" fillId="42" borderId="35" applyNumberFormat="0" applyFont="0" applyAlignment="0" applyProtection="0"/>
    <xf numFmtId="0" fontId="9" fillId="46" borderId="43" applyNumberFormat="0" applyFont="0" applyAlignment="0" applyProtection="0"/>
    <xf numFmtId="0" fontId="4" fillId="42" borderId="35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1" fillId="42" borderId="35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1" fillId="42" borderId="35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1" fillId="42" borderId="35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1" fillId="42" borderId="35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3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3" fillId="46" borderId="43" applyNumberFormat="0" applyFont="0" applyAlignment="0" applyProtection="0"/>
    <xf numFmtId="0" fontId="9" fillId="46" borderId="43" applyNumberFormat="0" applyFont="0" applyAlignment="0" applyProtection="0"/>
    <xf numFmtId="0" fontId="9" fillId="46" borderId="43" applyNumberFormat="0" applyFont="0" applyAlignment="0" applyProtection="0"/>
    <xf numFmtId="0" fontId="178" fillId="35" borderId="36" applyNumberFormat="0" applyAlignment="0" applyProtection="0"/>
    <xf numFmtId="0" fontId="178" fillId="35" borderId="36" applyNumberFormat="0" applyAlignment="0" applyProtection="0"/>
    <xf numFmtId="0" fontId="102" fillId="35" borderId="36" applyNumberFormat="0" applyAlignment="0" applyProtection="0"/>
    <xf numFmtId="0" fontId="241" fillId="44" borderId="41" applyNumberFormat="0" applyAlignment="0" applyProtection="0"/>
    <xf numFmtId="0" fontId="102" fillId="35" borderId="36" applyNumberFormat="0" applyAlignment="0" applyProtection="0"/>
    <xf numFmtId="0" fontId="241" fillId="44" borderId="41" applyNumberFormat="0" applyAlignment="0" applyProtection="0"/>
    <xf numFmtId="0" fontId="102" fillId="35" borderId="36" applyNumberFormat="0" applyAlignment="0" applyProtection="0"/>
    <xf numFmtId="0" fontId="102" fillId="35" borderId="36" applyNumberFormat="0" applyAlignment="0" applyProtection="0"/>
    <xf numFmtId="0" fontId="102" fillId="35" borderId="36" applyNumberFormat="0" applyAlignment="0" applyProtection="0"/>
    <xf numFmtId="0" fontId="102" fillId="35" borderId="36" applyNumberFormat="0" applyAlignment="0" applyProtection="0"/>
    <xf numFmtId="0" fontId="102" fillId="35" borderId="36" applyNumberFormat="0" applyAlignment="0" applyProtection="0"/>
    <xf numFmtId="0" fontId="102" fillId="35" borderId="36" applyNumberFormat="0" applyAlignment="0" applyProtection="0"/>
    <xf numFmtId="0" fontId="102" fillId="35" borderId="36" applyNumberFormat="0" applyAlignment="0" applyProtection="0"/>
    <xf numFmtId="0" fontId="178" fillId="35" borderId="36" applyNumberFormat="0" applyAlignment="0" applyProtection="0"/>
    <xf numFmtId="0" fontId="178" fillId="35" borderId="36" applyNumberFormat="0" applyAlignment="0" applyProtection="0"/>
    <xf numFmtId="0" fontId="178" fillId="35" borderId="36" applyNumberFormat="0" applyAlignment="0" applyProtection="0"/>
    <xf numFmtId="0" fontId="178" fillId="35" borderId="36" applyNumberFormat="0" applyAlignment="0" applyProtection="0"/>
    <xf numFmtId="0" fontId="242" fillId="44" borderId="41" applyNumberFormat="0" applyAlignment="0" applyProtection="0"/>
    <xf numFmtId="0" fontId="243" fillId="44" borderId="41" applyNumberFormat="0" applyAlignment="0" applyProtection="0"/>
    <xf numFmtId="0" fontId="242" fillId="44" borderId="41" applyNumberFormat="0" applyAlignment="0" applyProtection="0"/>
    <xf numFmtId="0" fontId="243" fillId="44" borderId="41" applyNumberFormat="0" applyAlignment="0" applyProtection="0"/>
    <xf numFmtId="0" fontId="243" fillId="44" borderId="41" applyNumberFormat="0" applyAlignment="0" applyProtection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0" fontId="178" fillId="35" borderId="36" applyNumberFormat="0" applyAlignment="0" applyProtection="0"/>
    <xf numFmtId="0" fontId="102" fillId="35" borderId="36" applyNumberFormat="0" applyAlignment="0" applyProtection="0"/>
    <xf numFmtId="4" fontId="35" fillId="8" borderId="9" applyNumberFormat="0" applyProtection="0">
      <alignment vertical="center"/>
    </xf>
    <xf numFmtId="4" fontId="202" fillId="18" borderId="32">
      <alignment vertical="center"/>
    </xf>
    <xf numFmtId="4" fontId="203" fillId="18" borderId="32">
      <alignment vertical="center"/>
    </xf>
    <xf numFmtId="4" fontId="202" fillId="108" borderId="32">
      <alignment vertical="center"/>
    </xf>
    <xf numFmtId="4" fontId="203" fillId="108" borderId="32">
      <alignment vertical="center"/>
    </xf>
    <xf numFmtId="0" fontId="32" fillId="8" borderId="9" applyNumberFormat="0" applyProtection="0">
      <alignment horizontal="left" vertical="top" indent="1"/>
    </xf>
    <xf numFmtId="0" fontId="4" fillId="109" borderId="0"/>
    <xf numFmtId="0" fontId="4" fillId="109" borderId="0"/>
    <xf numFmtId="0" fontId="4" fillId="109" borderId="0"/>
    <xf numFmtId="0" fontId="4" fillId="109" borderId="0"/>
    <xf numFmtId="0" fontId="4" fillId="109" borderId="0"/>
    <xf numFmtId="0" fontId="4" fillId="109" borderId="0"/>
    <xf numFmtId="0" fontId="4" fillId="109" borderId="0"/>
    <xf numFmtId="0" fontId="4" fillId="109" borderId="0"/>
    <xf numFmtId="0" fontId="4" fillId="109" borderId="0"/>
    <xf numFmtId="0" fontId="4" fillId="109" borderId="0"/>
    <xf numFmtId="0" fontId="4" fillId="109" borderId="0"/>
    <xf numFmtId="4" fontId="187" fillId="21" borderId="0" applyNumberFormat="0" applyProtection="0">
      <alignment horizontal="left" vertical="center" indent="1"/>
    </xf>
    <xf numFmtId="4" fontId="34" fillId="10" borderId="9">
      <alignment horizontal="right" vertical="center"/>
    </xf>
    <xf numFmtId="4" fontId="34" fillId="15" borderId="9">
      <alignment horizontal="right" vertical="center"/>
    </xf>
    <xf numFmtId="4" fontId="34" fillId="18" borderId="9">
      <alignment horizontal="right" vertical="center"/>
    </xf>
    <xf numFmtId="4" fontId="35" fillId="10" borderId="9">
      <alignment horizontal="right" vertical="center"/>
    </xf>
    <xf numFmtId="4" fontId="188" fillId="19" borderId="10" applyNumberFormat="0" applyProtection="0">
      <alignment horizontal="left" vertical="center" indent="1"/>
    </xf>
    <xf numFmtId="4" fontId="188" fillId="20" borderId="0" applyNumberFormat="0" applyProtection="0">
      <alignment horizontal="left" vertical="center" indent="1"/>
    </xf>
    <xf numFmtId="4" fontId="34" fillId="20" borderId="0">
      <alignment horizontal="left" vertical="center" indent="1"/>
    </xf>
    <xf numFmtId="4" fontId="189" fillId="20" borderId="0" applyNumberFormat="0" applyProtection="0">
      <alignment horizontal="left" vertical="center" indent="1"/>
    </xf>
    <xf numFmtId="0" fontId="4" fillId="110" borderId="53" applyNumberFormat="0" applyFont="0" applyAlignment="0"/>
    <xf numFmtId="0" fontId="4" fillId="110" borderId="53" applyNumberFormat="0" applyFont="0" applyAlignment="0"/>
    <xf numFmtId="0" fontId="4" fillId="110" borderId="53" applyNumberFormat="0" applyFont="0" applyAlignment="0"/>
    <xf numFmtId="0" fontId="4" fillId="110" borderId="53" applyNumberFormat="0" applyFont="0" applyAlignment="0"/>
    <xf numFmtId="0" fontId="4" fillId="110" borderId="53" applyNumberFormat="0" applyFont="0" applyAlignment="0"/>
    <xf numFmtId="0" fontId="4" fillId="110" borderId="53" applyNumberFormat="0" applyFont="0" applyAlignment="0"/>
    <xf numFmtId="0" fontId="4" fillId="110" borderId="53" applyNumberFormat="0" applyFont="0" applyAlignment="0"/>
    <xf numFmtId="0" fontId="4" fillId="110" borderId="53" applyNumberFormat="0" applyFont="0" applyAlignment="0"/>
    <xf numFmtId="0" fontId="4" fillId="110" borderId="53" applyNumberFormat="0" applyFont="0" applyAlignment="0"/>
    <xf numFmtId="0" fontId="4" fillId="110" borderId="53" applyNumberFormat="0" applyFont="0" applyAlignment="0"/>
    <xf numFmtId="0" fontId="4" fillId="111" borderId="54" applyNumberFormat="0" applyAlignment="0"/>
    <xf numFmtId="0" fontId="4" fillId="111" borderId="54" applyNumberFormat="0" applyAlignment="0"/>
    <xf numFmtId="0" fontId="4" fillId="111" borderId="54" applyNumberFormat="0" applyAlignment="0"/>
    <xf numFmtId="0" fontId="4" fillId="111" borderId="54" applyNumberFormat="0" applyAlignment="0"/>
    <xf numFmtId="0" fontId="4" fillId="111" borderId="54" applyNumberFormat="0" applyAlignment="0"/>
    <xf numFmtId="0" fontId="4" fillId="111" borderId="54" applyNumberFormat="0" applyAlignment="0"/>
    <xf numFmtId="0" fontId="4" fillId="111" borderId="54" applyNumberFormat="0" applyAlignment="0"/>
    <xf numFmtId="0" fontId="4" fillId="111" borderId="54" applyNumberFormat="0" applyAlignment="0"/>
    <xf numFmtId="0" fontId="4" fillId="111" borderId="54" applyNumberFormat="0" applyAlignment="0"/>
    <xf numFmtId="0" fontId="4" fillId="111" borderId="54" applyNumberFormat="0" applyAlignment="0"/>
    <xf numFmtId="0" fontId="4" fillId="111" borderId="54" applyNumberFormat="0" applyAlignment="0"/>
    <xf numFmtId="0" fontId="204" fillId="3" borderId="55">
      <alignment horizontal="left" vertical="center"/>
    </xf>
    <xf numFmtId="0" fontId="4" fillId="110" borderId="56" applyNumberFormat="0" applyFont="0" applyAlignment="0"/>
    <xf numFmtId="0" fontId="4" fillId="110" borderId="56" applyNumberFormat="0" applyFont="0" applyAlignment="0"/>
    <xf numFmtId="0" fontId="4" fillId="110" borderId="56" applyNumberFormat="0" applyFont="0" applyAlignment="0"/>
    <xf numFmtId="0" fontId="4" fillId="110" borderId="56" applyNumberFormat="0" applyFont="0" applyAlignment="0"/>
    <xf numFmtId="0" fontId="4" fillId="110" borderId="56" applyNumberFormat="0" applyFont="0" applyAlignment="0"/>
    <xf numFmtId="0" fontId="4" fillId="110" borderId="56" applyNumberFormat="0" applyFont="0" applyAlignment="0"/>
    <xf numFmtId="0" fontId="4" fillId="110" borderId="56" applyNumberFormat="0" applyFont="0" applyAlignment="0"/>
    <xf numFmtId="0" fontId="4" fillId="110" borderId="56" applyNumberFormat="0" applyFont="0" applyAlignment="0"/>
    <xf numFmtId="0" fontId="4" fillId="110" borderId="56" applyNumberFormat="0" applyFont="0" applyAlignment="0"/>
    <xf numFmtId="0" fontId="4" fillId="110" borderId="56" applyNumberFormat="0" applyFont="0" applyAlignment="0"/>
    <xf numFmtId="4" fontId="190" fillId="21" borderId="0" applyNumberFormat="0" applyProtection="0">
      <alignment horizontal="left" vertical="center" indent="1"/>
    </xf>
    <xf numFmtId="0" fontId="4" fillId="21" borderId="9" applyNumberFormat="0" applyProtection="0">
      <alignment horizontal="left" vertical="center" indent="1"/>
    </xf>
    <xf numFmtId="0" fontId="4" fillId="21" borderId="9" applyNumberFormat="0" applyProtection="0">
      <alignment horizontal="left" vertical="center" indent="1"/>
    </xf>
    <xf numFmtId="0" fontId="4" fillId="21" borderId="9" applyNumberFormat="0" applyProtection="0">
      <alignment horizontal="left" vertical="center" indent="1"/>
    </xf>
    <xf numFmtId="0" fontId="4" fillId="21" borderId="9" applyNumberFormat="0" applyProtection="0">
      <alignment horizontal="left" vertical="center" indent="1"/>
    </xf>
    <xf numFmtId="0" fontId="4" fillId="21" borderId="9" applyNumberFormat="0" applyProtection="0">
      <alignment horizontal="left" vertical="center" indent="1"/>
    </xf>
    <xf numFmtId="0" fontId="4" fillId="21" borderId="9" applyNumberFormat="0" applyProtection="0">
      <alignment horizontal="left" vertical="center" indent="1"/>
    </xf>
    <xf numFmtId="0" fontId="4" fillId="21" borderId="9" applyNumberFormat="0" applyProtection="0">
      <alignment horizontal="left" vertical="center" indent="1"/>
    </xf>
    <xf numFmtId="0" fontId="4" fillId="21" borderId="9" applyNumberFormat="0" applyProtection="0">
      <alignment horizontal="left" vertical="center" indent="1"/>
    </xf>
    <xf numFmtId="0" fontId="4" fillId="21" borderId="9" applyNumberFormat="0" applyProtection="0">
      <alignment horizontal="left" vertical="center" indent="1"/>
    </xf>
    <xf numFmtId="0" fontId="4" fillId="21" borderId="9" applyNumberFormat="0" applyProtection="0">
      <alignment horizontal="left" vertical="top" indent="1"/>
    </xf>
    <xf numFmtId="0" fontId="4" fillId="21" borderId="9" applyNumberFormat="0" applyProtection="0">
      <alignment horizontal="left" vertical="top" indent="1"/>
    </xf>
    <xf numFmtId="0" fontId="4" fillId="21" borderId="9" applyNumberFormat="0" applyProtection="0">
      <alignment horizontal="left" vertical="top" indent="1"/>
    </xf>
    <xf numFmtId="0" fontId="4" fillId="21" borderId="9" applyNumberFormat="0" applyProtection="0">
      <alignment horizontal="left" vertical="top" indent="1"/>
    </xf>
    <xf numFmtId="0" fontId="4" fillId="21" borderId="9" applyNumberFormat="0" applyProtection="0">
      <alignment horizontal="left" vertical="top" indent="1"/>
    </xf>
    <xf numFmtId="0" fontId="4" fillId="21" borderId="9" applyNumberFormat="0" applyProtection="0">
      <alignment horizontal="left" vertical="top" indent="1"/>
    </xf>
    <xf numFmtId="0" fontId="4" fillId="21" borderId="9" applyNumberFormat="0" applyProtection="0">
      <alignment horizontal="left" vertical="top" indent="1"/>
    </xf>
    <xf numFmtId="0" fontId="4" fillId="21" borderId="9" applyNumberFormat="0" applyProtection="0">
      <alignment horizontal="left" vertical="top" indent="1"/>
    </xf>
    <xf numFmtId="0" fontId="4" fillId="21" borderId="9" applyNumberFormat="0" applyProtection="0">
      <alignment horizontal="left" vertical="top" indent="1"/>
    </xf>
    <xf numFmtId="0" fontId="4" fillId="9" borderId="9" applyNumberFormat="0" applyProtection="0">
      <alignment horizontal="left" vertical="center" indent="1"/>
    </xf>
    <xf numFmtId="0" fontId="4" fillId="9" borderId="9" applyNumberFormat="0" applyProtection="0">
      <alignment horizontal="left" vertical="center" indent="1"/>
    </xf>
    <xf numFmtId="0" fontId="4" fillId="9" borderId="9" applyNumberFormat="0" applyProtection="0">
      <alignment horizontal="left" vertical="center" indent="1"/>
    </xf>
    <xf numFmtId="0" fontId="4" fillId="9" borderId="9" applyNumberFormat="0" applyProtection="0">
      <alignment horizontal="left" vertical="center" indent="1"/>
    </xf>
    <xf numFmtId="0" fontId="4" fillId="9" borderId="9" applyNumberFormat="0" applyProtection="0">
      <alignment horizontal="left" vertical="center" indent="1"/>
    </xf>
    <xf numFmtId="0" fontId="4" fillId="9" borderId="9" applyNumberFormat="0" applyProtection="0">
      <alignment horizontal="left" vertical="center" indent="1"/>
    </xf>
    <xf numFmtId="0" fontId="4" fillId="9" borderId="9" applyNumberFormat="0" applyProtection="0">
      <alignment horizontal="left" vertical="center" indent="1"/>
    </xf>
    <xf numFmtId="0" fontId="4" fillId="9" borderId="9" applyNumberFormat="0" applyProtection="0">
      <alignment horizontal="left" vertical="center" indent="1"/>
    </xf>
    <xf numFmtId="0" fontId="4" fillId="9" borderId="9" applyNumberFormat="0" applyProtection="0">
      <alignment horizontal="left" vertical="center" indent="1"/>
    </xf>
    <xf numFmtId="0" fontId="4" fillId="9" borderId="9" applyNumberFormat="0" applyProtection="0">
      <alignment horizontal="left" vertical="top" indent="1"/>
    </xf>
    <xf numFmtId="0" fontId="4" fillId="9" borderId="9" applyNumberFormat="0" applyProtection="0">
      <alignment horizontal="left" vertical="top" indent="1"/>
    </xf>
    <xf numFmtId="0" fontId="4" fillId="9" borderId="9" applyNumberFormat="0" applyProtection="0">
      <alignment horizontal="left" vertical="top" indent="1"/>
    </xf>
    <xf numFmtId="0" fontId="4" fillId="9" borderId="9" applyNumberFormat="0" applyProtection="0">
      <alignment horizontal="left" vertical="top" indent="1"/>
    </xf>
    <xf numFmtId="0" fontId="4" fillId="9" borderId="9" applyNumberFormat="0" applyProtection="0">
      <alignment horizontal="left" vertical="top" indent="1"/>
    </xf>
    <xf numFmtId="0" fontId="4" fillId="9" borderId="9" applyNumberFormat="0" applyProtection="0">
      <alignment horizontal="left" vertical="top" indent="1"/>
    </xf>
    <xf numFmtId="0" fontId="4" fillId="9" borderId="9" applyNumberFormat="0" applyProtection="0">
      <alignment horizontal="left" vertical="top" indent="1"/>
    </xf>
    <xf numFmtId="0" fontId="4" fillId="9" borderId="9" applyNumberFormat="0" applyProtection="0">
      <alignment horizontal="left" vertical="top" indent="1"/>
    </xf>
    <xf numFmtId="0" fontId="4" fillId="9" borderId="9" applyNumberFormat="0" applyProtection="0">
      <alignment horizontal="left" vertical="top" indent="1"/>
    </xf>
    <xf numFmtId="0" fontId="4" fillId="20" borderId="9" applyNumberFormat="0" applyProtection="0">
      <alignment horizontal="left" vertical="center" indent="1"/>
    </xf>
    <xf numFmtId="0" fontId="4" fillId="20" borderId="9" applyNumberFormat="0" applyProtection="0">
      <alignment horizontal="left" vertical="center" indent="1"/>
    </xf>
    <xf numFmtId="0" fontId="4" fillId="20" borderId="9" applyNumberFormat="0" applyProtection="0">
      <alignment horizontal="left" vertical="center" indent="1"/>
    </xf>
    <xf numFmtId="0" fontId="4" fillId="20" borderId="9" applyNumberFormat="0" applyProtection="0">
      <alignment horizontal="left" vertical="center" indent="1"/>
    </xf>
    <xf numFmtId="0" fontId="4" fillId="20" borderId="9" applyNumberFormat="0" applyProtection="0">
      <alignment horizontal="left" vertical="center" indent="1"/>
    </xf>
    <xf numFmtId="0" fontId="4" fillId="20" borderId="9" applyNumberFormat="0" applyProtection="0">
      <alignment horizontal="left" vertical="center" indent="1"/>
    </xf>
    <xf numFmtId="0" fontId="4" fillId="20" borderId="9" applyNumberFormat="0" applyProtection="0">
      <alignment horizontal="left" vertical="center" indent="1"/>
    </xf>
    <xf numFmtId="0" fontId="4" fillId="20" borderId="9" applyNumberFormat="0" applyProtection="0">
      <alignment horizontal="left" vertical="center" indent="1"/>
    </xf>
    <xf numFmtId="0" fontId="4" fillId="20" borderId="9" applyNumberFormat="0" applyProtection="0">
      <alignment horizontal="left" vertical="center" indent="1"/>
    </xf>
    <xf numFmtId="0" fontId="4" fillId="20" borderId="9" applyNumberFormat="0" applyProtection="0">
      <alignment horizontal="left" vertical="top" indent="1"/>
    </xf>
    <xf numFmtId="0" fontId="4" fillId="20" borderId="9" applyNumberFormat="0" applyProtection="0">
      <alignment horizontal="left" vertical="top" indent="1"/>
    </xf>
    <xf numFmtId="0" fontId="4" fillId="20" borderId="9" applyNumberFormat="0" applyProtection="0">
      <alignment horizontal="left" vertical="top" indent="1"/>
    </xf>
    <xf numFmtId="0" fontId="4" fillId="20" borderId="9" applyNumberFormat="0" applyProtection="0">
      <alignment horizontal="left" vertical="top" indent="1"/>
    </xf>
    <xf numFmtId="0" fontId="4" fillId="20" borderId="9" applyNumberFormat="0" applyProtection="0">
      <alignment horizontal="left" vertical="top" indent="1"/>
    </xf>
    <xf numFmtId="0" fontId="4" fillId="20" borderId="9" applyNumberFormat="0" applyProtection="0">
      <alignment horizontal="left" vertical="top" indent="1"/>
    </xf>
    <xf numFmtId="0" fontId="4" fillId="20" borderId="9" applyNumberFormat="0" applyProtection="0">
      <alignment horizontal="left" vertical="top" indent="1"/>
    </xf>
    <xf numFmtId="0" fontId="4" fillId="20" borderId="9" applyNumberFormat="0" applyProtection="0">
      <alignment horizontal="left" vertical="top" indent="1"/>
    </xf>
    <xf numFmtId="0" fontId="4" fillId="20" borderId="9" applyNumberFormat="0" applyProtection="0">
      <alignment horizontal="left" vertical="top" indent="1"/>
    </xf>
    <xf numFmtId="0" fontId="4" fillId="22" borderId="9" applyNumberFormat="0" applyProtection="0">
      <alignment horizontal="left" vertical="center" indent="1"/>
    </xf>
    <xf numFmtId="0" fontId="4" fillId="22" borderId="9" applyNumberFormat="0" applyProtection="0">
      <alignment horizontal="left" vertical="center" indent="1"/>
    </xf>
    <xf numFmtId="0" fontId="4" fillId="22" borderId="9" applyNumberFormat="0" applyProtection="0">
      <alignment horizontal="left" vertical="center" indent="1"/>
    </xf>
    <xf numFmtId="0" fontId="4" fillId="22" borderId="9" applyNumberFormat="0" applyProtection="0">
      <alignment horizontal="left" vertical="center" indent="1"/>
    </xf>
    <xf numFmtId="0" fontId="4" fillId="22" borderId="9" applyNumberFormat="0" applyProtection="0">
      <alignment horizontal="left" vertical="center" indent="1"/>
    </xf>
    <xf numFmtId="0" fontId="4" fillId="22" borderId="9" applyNumberFormat="0" applyProtection="0">
      <alignment horizontal="left" vertical="center" indent="1"/>
    </xf>
    <xf numFmtId="0" fontId="4" fillId="22" borderId="9" applyNumberFormat="0" applyProtection="0">
      <alignment horizontal="left" vertical="center" indent="1"/>
    </xf>
    <xf numFmtId="0" fontId="4" fillId="22" borderId="9" applyNumberFormat="0" applyProtection="0">
      <alignment horizontal="left" vertical="center" indent="1"/>
    </xf>
    <xf numFmtId="0" fontId="4" fillId="22" borderId="9" applyNumberFormat="0" applyProtection="0">
      <alignment horizontal="left" vertical="center" indent="1"/>
    </xf>
    <xf numFmtId="0" fontId="4" fillId="22" borderId="9" applyNumberFormat="0" applyProtection="0">
      <alignment horizontal="left" vertical="top" indent="1"/>
    </xf>
    <xf numFmtId="0" fontId="4" fillId="22" borderId="9" applyNumberFormat="0" applyProtection="0">
      <alignment horizontal="left" vertical="top" indent="1"/>
    </xf>
    <xf numFmtId="0" fontId="4" fillId="22" borderId="9" applyNumberFormat="0" applyProtection="0">
      <alignment horizontal="left" vertical="top" indent="1"/>
    </xf>
    <xf numFmtId="0" fontId="4" fillId="22" borderId="9" applyNumberFormat="0" applyProtection="0">
      <alignment horizontal="left" vertical="top" indent="1"/>
    </xf>
    <xf numFmtId="0" fontId="4" fillId="22" borderId="9" applyNumberFormat="0" applyProtection="0">
      <alignment horizontal="left" vertical="top" indent="1"/>
    </xf>
    <xf numFmtId="0" fontId="4" fillId="22" borderId="9" applyNumberFormat="0" applyProtection="0">
      <alignment horizontal="left" vertical="top" indent="1"/>
    </xf>
    <xf numFmtId="0" fontId="4" fillId="22" borderId="9" applyNumberFormat="0" applyProtection="0">
      <alignment horizontal="left" vertical="top" indent="1"/>
    </xf>
    <xf numFmtId="0" fontId="4" fillId="22" borderId="9" applyNumberFormat="0" applyProtection="0">
      <alignment horizontal="left" vertical="top" indent="1"/>
    </xf>
    <xf numFmtId="0" fontId="4" fillId="22" borderId="9" applyNumberFormat="0" applyProtection="0">
      <alignment horizontal="left" vertical="top" indent="1"/>
    </xf>
    <xf numFmtId="4" fontId="205" fillId="18" borderId="57">
      <alignment vertical="center"/>
    </xf>
    <xf numFmtId="4" fontId="206" fillId="18" borderId="57">
      <alignment vertical="center"/>
    </xf>
    <xf numFmtId="4" fontId="205" fillId="108" borderId="57">
      <alignment vertical="center"/>
    </xf>
    <xf numFmtId="4" fontId="206" fillId="108" borderId="57">
      <alignment vertical="center"/>
    </xf>
    <xf numFmtId="0" fontId="11" fillId="5" borderId="9" applyNumberFormat="0" applyProtection="0">
      <alignment horizontal="left" vertical="top" indent="1"/>
    </xf>
    <xf numFmtId="0" fontId="11" fillId="5" borderId="9" applyNumberFormat="0" applyProtection="0">
      <alignment horizontal="left" vertical="top" indent="1"/>
    </xf>
    <xf numFmtId="4" fontId="191" fillId="22" borderId="9" applyNumberFormat="0" applyProtection="0">
      <alignment horizontal="right" vertical="center"/>
    </xf>
    <xf numFmtId="4" fontId="11" fillId="23" borderId="9" applyNumberFormat="0" applyProtection="0">
      <alignment horizontal="right" vertical="center"/>
    </xf>
    <xf numFmtId="4" fontId="11" fillId="23" borderId="9" applyNumberFormat="0" applyProtection="0">
      <alignment horizontal="right" vertical="center"/>
    </xf>
    <xf numFmtId="4" fontId="11" fillId="23" borderId="9" applyNumberFormat="0" applyProtection="0">
      <alignment horizontal="right" vertical="center"/>
    </xf>
    <xf numFmtId="4" fontId="11" fillId="23" borderId="9" applyNumberFormat="0" applyProtection="0">
      <alignment horizontal="right" vertical="center"/>
    </xf>
    <xf numFmtId="4" fontId="11" fillId="23" borderId="9" applyNumberFormat="0" applyProtection="0">
      <alignment horizontal="right" vertical="center"/>
    </xf>
    <xf numFmtId="4" fontId="11" fillId="23" borderId="9" applyNumberFormat="0" applyProtection="0">
      <alignment horizontal="right" vertical="center"/>
    </xf>
    <xf numFmtId="4" fontId="11" fillId="23" borderId="9" applyNumberFormat="0" applyProtection="0">
      <alignment horizontal="right" vertical="center"/>
    </xf>
    <xf numFmtId="4" fontId="11" fillId="23" borderId="9" applyNumberFormat="0" applyProtection="0">
      <alignment horizontal="right" vertical="center"/>
    </xf>
    <xf numFmtId="4" fontId="11" fillId="23" borderId="9" applyNumberFormat="0" applyProtection="0">
      <alignment horizontal="right" vertical="center"/>
    </xf>
    <xf numFmtId="4" fontId="11" fillId="23" borderId="9" applyNumberFormat="0" applyProtection="0">
      <alignment horizontal="right" vertical="center"/>
    </xf>
    <xf numFmtId="4" fontId="207" fillId="18" borderId="57">
      <alignment vertical="center"/>
    </xf>
    <xf numFmtId="4" fontId="208" fillId="18" borderId="57">
      <alignment vertical="center"/>
    </xf>
    <xf numFmtId="4" fontId="207" fillId="108" borderId="57">
      <alignment vertical="center"/>
    </xf>
    <xf numFmtId="4" fontId="208" fillId="10" borderId="57">
      <alignment vertical="center"/>
    </xf>
    <xf numFmtId="4" fontId="188" fillId="20" borderId="9" applyNumberFormat="0" applyProtection="0">
      <alignment horizontal="left" vertical="center" indent="1"/>
    </xf>
    <xf numFmtId="4" fontId="11" fillId="24" borderId="9" applyNumberFormat="0" applyProtection="0">
      <alignment horizontal="left" vertical="center" indent="1"/>
    </xf>
    <xf numFmtId="4" fontId="11" fillId="24" borderId="9" applyNumberFormat="0" applyProtection="0">
      <alignment horizontal="left" vertical="center" indent="1"/>
    </xf>
    <xf numFmtId="4" fontId="11" fillId="24" borderId="9" applyNumberFormat="0" applyProtection="0">
      <alignment horizontal="left" vertical="center" indent="1"/>
    </xf>
    <xf numFmtId="4" fontId="11" fillId="24" borderId="9" applyNumberFormat="0" applyProtection="0">
      <alignment horizontal="left" vertical="center" indent="1"/>
    </xf>
    <xf numFmtId="4" fontId="11" fillId="24" borderId="9" applyNumberFormat="0" applyProtection="0">
      <alignment horizontal="left" vertical="center" indent="1"/>
    </xf>
    <xf numFmtId="4" fontId="11" fillId="24" borderId="9" applyNumberFormat="0" applyProtection="0">
      <alignment horizontal="left" vertical="center" indent="1"/>
    </xf>
    <xf numFmtId="4" fontId="11" fillId="24" borderId="9" applyNumberFormat="0" applyProtection="0">
      <alignment horizontal="left" vertical="center" indent="1"/>
    </xf>
    <xf numFmtId="4" fontId="11" fillId="24" borderId="9" applyNumberFormat="0" applyProtection="0">
      <alignment horizontal="left" vertical="center" indent="1"/>
    </xf>
    <xf numFmtId="4" fontId="11" fillId="24" borderId="9" applyNumberFormat="0" applyProtection="0">
      <alignment horizontal="left" vertical="center" indent="1"/>
    </xf>
    <xf numFmtId="4" fontId="11" fillId="24" borderId="9" applyNumberFormat="0" applyProtection="0">
      <alignment horizontal="left" vertical="center" indent="1"/>
    </xf>
    <xf numFmtId="4" fontId="35" fillId="20" borderId="9">
      <alignment horizontal="right" vertical="center"/>
    </xf>
    <xf numFmtId="4" fontId="35" fillId="20" borderId="9">
      <alignment horizontal="left" vertical="center" indent="1"/>
    </xf>
    <xf numFmtId="4" fontId="35" fillId="22" borderId="9">
      <alignment horizontal="left" vertical="center" indent="1"/>
    </xf>
    <xf numFmtId="0" fontId="11" fillId="9" borderId="9" applyNumberFormat="0" applyProtection="0">
      <alignment horizontal="left" vertical="top" indent="1"/>
    </xf>
    <xf numFmtId="0" fontId="11" fillId="9" borderId="9" applyNumberFormat="0" applyProtection="0">
      <alignment horizontal="left" vertical="top" indent="1"/>
    </xf>
    <xf numFmtId="0" fontId="11" fillId="9" borderId="9" applyNumberFormat="0" applyProtection="0">
      <alignment horizontal="left" vertical="top" indent="1"/>
    </xf>
    <xf numFmtId="0" fontId="11" fillId="9" borderId="9" applyNumberFormat="0" applyProtection="0">
      <alignment horizontal="left" vertical="top" indent="1"/>
    </xf>
    <xf numFmtId="0" fontId="11" fillId="9" borderId="9" applyNumberFormat="0" applyProtection="0">
      <alignment horizontal="left" vertical="top" indent="1"/>
    </xf>
    <xf numFmtId="0" fontId="11" fillId="9" borderId="9" applyNumberFormat="0" applyProtection="0">
      <alignment horizontal="left" vertical="top" indent="1"/>
    </xf>
    <xf numFmtId="0" fontId="11" fillId="9" borderId="9" applyNumberFormat="0" applyProtection="0">
      <alignment horizontal="left" vertical="top" indent="1"/>
    </xf>
    <xf numFmtId="0" fontId="11" fillId="9" borderId="9" applyNumberFormat="0" applyProtection="0">
      <alignment horizontal="left" vertical="top" indent="1"/>
    </xf>
    <xf numFmtId="0" fontId="11" fillId="9" borderId="9" applyNumberFormat="0" applyProtection="0">
      <alignment horizontal="left" vertical="top" indent="1"/>
    </xf>
    <xf numFmtId="0" fontId="11" fillId="9" borderId="9" applyNumberFormat="0" applyProtection="0">
      <alignment horizontal="left" vertical="top" indent="1"/>
    </xf>
    <xf numFmtId="4" fontId="35" fillId="22" borderId="9">
      <alignment vertical="center"/>
    </xf>
    <xf numFmtId="4" fontId="33" fillId="22" borderId="9">
      <alignment vertical="center"/>
    </xf>
    <xf numFmtId="4" fontId="202" fillId="18" borderId="58">
      <alignment vertical="center"/>
    </xf>
    <xf numFmtId="4" fontId="203" fillId="18" borderId="58">
      <alignment vertical="center"/>
    </xf>
    <xf numFmtId="4" fontId="202" fillId="108" borderId="57">
      <alignment vertical="center"/>
    </xf>
    <xf numFmtId="4" fontId="203" fillId="108" borderId="57">
      <alignment vertical="center"/>
    </xf>
    <xf numFmtId="4" fontId="35" fillId="5" borderId="9">
      <alignment horizontal="left" vertical="center" indent="1"/>
    </xf>
    <xf numFmtId="4" fontId="192" fillId="9" borderId="11" applyNumberFormat="0" applyProtection="0">
      <alignment horizontal="left" vertical="center" indent="1"/>
    </xf>
    <xf numFmtId="4" fontId="193" fillId="22" borderId="9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171" fontId="4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71" fontId="4" fillId="0" borderId="0">
      <alignment horizontal="left" wrapText="1"/>
    </xf>
    <xf numFmtId="0" fontId="2" fillId="0" borderId="12"/>
    <xf numFmtId="170" fontId="209" fillId="0" borderId="0" applyFill="0" applyBorder="0">
      <alignment horizontal="right" wrapText="1"/>
    </xf>
    <xf numFmtId="0" fontId="18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8" fontId="15" fillId="3" borderId="0" applyFont="0" applyFill="0" applyBorder="0" applyAlignment="0" applyProtection="0">
      <protection locked="0"/>
    </xf>
    <xf numFmtId="20" fontId="15" fillId="3" borderId="0" applyFont="0" applyFill="0" applyBorder="0" applyAlignment="0" applyProtection="0">
      <protection locked="0"/>
    </xf>
    <xf numFmtId="20" fontId="15" fillId="3" borderId="0" applyFont="0" applyFill="0" applyBorder="0" applyAlignment="0" applyProtection="0">
      <protection locked="0"/>
    </xf>
    <xf numFmtId="20" fontId="15" fillId="3" borderId="0" applyFont="0" applyFill="0" applyBorder="0" applyAlignment="0" applyProtection="0">
      <protection locked="0"/>
    </xf>
    <xf numFmtId="20" fontId="15" fillId="3" borderId="0" applyFont="0" applyFill="0" applyBorder="0" applyAlignment="0" applyProtection="0">
      <protection locked="0"/>
    </xf>
    <xf numFmtId="20" fontId="15" fillId="3" borderId="0" applyFont="0" applyFill="0" applyBorder="0" applyAlignment="0" applyProtection="0">
      <protection locked="0"/>
    </xf>
    <xf numFmtId="18" fontId="15" fillId="3" borderId="0" applyFont="0" applyFill="0" applyBorder="0" applyAlignment="0" applyProtection="0">
      <protection locked="0"/>
    </xf>
    <xf numFmtId="18" fontId="15" fillId="3" borderId="0" applyFont="0" applyFill="0" applyBorder="0" applyAlignment="0" applyProtection="0">
      <protection locked="0"/>
    </xf>
    <xf numFmtId="18" fontId="15" fillId="3" borderId="0" applyFont="0" applyFill="0" applyBorder="0" applyAlignment="0" applyProtection="0">
      <protection locked="0"/>
    </xf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" fillId="13" borderId="4" applyNumberFormat="0">
      <alignment horizontal="left" wrapText="1"/>
    </xf>
    <xf numFmtId="0" fontId="19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5" fillId="0" borderId="0">
      <alignment horizontal="centerContinuous" vertical="center"/>
    </xf>
    <xf numFmtId="0" fontId="47" fillId="0" borderId="0">
      <alignment horizontal="left" vertical="center"/>
    </xf>
    <xf numFmtId="0" fontId="180" fillId="0" borderId="59" applyNumberFormat="0" applyFill="0" applyAlignment="0" applyProtection="0"/>
    <xf numFmtId="0" fontId="180" fillId="0" borderId="59" applyNumberFormat="0" applyFill="0" applyAlignment="0" applyProtection="0"/>
    <xf numFmtId="0" fontId="159" fillId="0" borderId="59" applyNumberFormat="0" applyFill="0" applyAlignment="0" applyProtection="0"/>
    <xf numFmtId="0" fontId="180" fillId="0" borderId="59" applyNumberFormat="0" applyFill="0" applyAlignment="0" applyProtection="0"/>
    <xf numFmtId="0" fontId="244" fillId="0" borderId="44" applyNumberFormat="0" applyFill="0" applyAlignment="0" applyProtection="0"/>
    <xf numFmtId="0" fontId="244" fillId="0" borderId="44" applyNumberFormat="0" applyFill="0" applyAlignment="0" applyProtection="0"/>
    <xf numFmtId="0" fontId="244" fillId="0" borderId="44" applyNumberFormat="0" applyFill="0" applyAlignment="0" applyProtection="0"/>
    <xf numFmtId="0" fontId="244" fillId="0" borderId="44" applyNumberFormat="0" applyFill="0" applyAlignment="0" applyProtection="0"/>
    <xf numFmtId="0" fontId="159" fillId="0" borderId="59" applyNumberFormat="0" applyFill="0" applyAlignment="0" applyProtection="0"/>
    <xf numFmtId="0" fontId="244" fillId="0" borderId="44" applyNumberFormat="0" applyFill="0" applyAlignment="0" applyProtection="0"/>
    <xf numFmtId="0" fontId="244" fillId="0" borderId="44" applyNumberFormat="0" applyFill="0" applyAlignment="0" applyProtection="0"/>
    <xf numFmtId="0" fontId="180" fillId="0" borderId="59" applyNumberFormat="0" applyFill="0" applyAlignment="0" applyProtection="0"/>
    <xf numFmtId="0" fontId="180" fillId="0" borderId="59" applyNumberFormat="0" applyFill="0" applyAlignment="0" applyProtection="0"/>
    <xf numFmtId="0" fontId="159" fillId="0" borderId="59" applyNumberFormat="0" applyFill="0" applyAlignment="0" applyProtection="0"/>
    <xf numFmtId="0" fontId="159" fillId="0" borderId="59" applyNumberFormat="0" applyFill="0" applyAlignment="0" applyProtection="0"/>
    <xf numFmtId="0" fontId="180" fillId="0" borderId="59" applyNumberFormat="0" applyFill="0" applyAlignment="0" applyProtection="0"/>
    <xf numFmtId="0" fontId="244" fillId="0" borderId="44" applyNumberFormat="0" applyFill="0" applyAlignment="0" applyProtection="0"/>
    <xf numFmtId="0" fontId="244" fillId="0" borderId="44" applyNumberFormat="0" applyFill="0" applyAlignment="0" applyProtection="0"/>
    <xf numFmtId="0" fontId="244" fillId="0" borderId="44" applyNumberFormat="0" applyFill="0" applyAlignment="0" applyProtection="0"/>
    <xf numFmtId="0" fontId="180" fillId="0" borderId="59" applyNumberFormat="0" applyFill="0" applyAlignment="0" applyProtection="0"/>
    <xf numFmtId="0" fontId="244" fillId="0" borderId="44" applyNumberFormat="0" applyFill="0" applyAlignment="0" applyProtection="0"/>
    <xf numFmtId="0" fontId="244" fillId="0" borderId="44" applyNumberFormat="0" applyFill="0" applyAlignment="0" applyProtection="0"/>
    <xf numFmtId="0" fontId="244" fillId="0" borderId="44" applyNumberFormat="0" applyFill="0" applyAlignment="0" applyProtection="0"/>
    <xf numFmtId="0" fontId="180" fillId="0" borderId="59" applyNumberFormat="0" applyFill="0" applyAlignment="0" applyProtection="0"/>
    <xf numFmtId="0" fontId="244" fillId="0" borderId="44" applyNumberFormat="0" applyFill="0" applyAlignment="0" applyProtection="0"/>
    <xf numFmtId="0" fontId="244" fillId="0" borderId="44" applyNumberFormat="0" applyFill="0" applyAlignment="0" applyProtection="0"/>
    <xf numFmtId="0" fontId="244" fillId="0" borderId="44" applyNumberFormat="0" applyFill="0" applyAlignment="0" applyProtection="0"/>
    <xf numFmtId="0" fontId="180" fillId="0" borderId="59" applyNumberFormat="0" applyFill="0" applyAlignment="0" applyProtection="0"/>
    <xf numFmtId="0" fontId="244" fillId="0" borderId="44" applyNumberFormat="0" applyFill="0" applyAlignment="0" applyProtection="0"/>
    <xf numFmtId="0" fontId="244" fillId="0" borderId="44" applyNumberFormat="0" applyFill="0" applyAlignment="0" applyProtection="0"/>
    <xf numFmtId="0" fontId="244" fillId="0" borderId="44" applyNumberFormat="0" applyFill="0" applyAlignment="0" applyProtection="0"/>
    <xf numFmtId="0" fontId="180" fillId="0" borderId="59" applyNumberFormat="0" applyFill="0" applyAlignment="0" applyProtection="0"/>
    <xf numFmtId="0" fontId="244" fillId="0" borderId="44" applyNumberFormat="0" applyFill="0" applyAlignment="0" applyProtection="0"/>
    <xf numFmtId="0" fontId="180" fillId="0" borderId="59" applyNumberFormat="0" applyFill="0" applyAlignment="0" applyProtection="0"/>
    <xf numFmtId="0" fontId="244" fillId="0" borderId="44" applyNumberFormat="0" applyFill="0" applyAlignment="0" applyProtection="0"/>
    <xf numFmtId="0" fontId="180" fillId="0" borderId="59" applyNumberFormat="0" applyFill="0" applyAlignment="0" applyProtection="0"/>
    <xf numFmtId="0" fontId="169" fillId="41" borderId="30" applyNumberFormat="0" applyAlignment="0" applyProtection="0"/>
    <xf numFmtId="0" fontId="90" fillId="41" borderId="30" applyNumberFormat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>
      <alignment vertical="top"/>
    </xf>
    <xf numFmtId="0" fontId="4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vertical="top"/>
    </xf>
    <xf numFmtId="164" fontId="1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0" fontId="4" fillId="0" borderId="0"/>
    <xf numFmtId="0" fontId="48" fillId="0" borderId="0"/>
  </cellStyleXfs>
  <cellXfs count="625">
    <xf numFmtId="0" fontId="0" fillId="0" borderId="0" xfId="0"/>
    <xf numFmtId="0" fontId="52" fillId="0" borderId="0" xfId="0" applyFont="1"/>
    <xf numFmtId="0" fontId="53" fillId="0" borderId="0" xfId="0" applyFont="1"/>
    <xf numFmtId="0" fontId="54" fillId="0" borderId="0" xfId="0" applyFont="1"/>
    <xf numFmtId="0" fontId="6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56" fillId="0" borderId="5" xfId="68" applyFont="1" applyFill="1" applyBorder="1" applyAlignment="1" applyProtection="1">
      <alignment horizontal="center" vertical="center"/>
    </xf>
    <xf numFmtId="1" fontId="56" fillId="0" borderId="5" xfId="68" applyNumberFormat="1" applyFont="1" applyFill="1" applyBorder="1" applyAlignment="1" applyProtection="1">
      <alignment horizontal="center" vertical="center"/>
    </xf>
    <xf numFmtId="0" fontId="57" fillId="0" borderId="0" xfId="0" applyFont="1" applyAlignment="1"/>
    <xf numFmtId="0" fontId="57" fillId="0" borderId="0" xfId="0" applyFont="1" applyFill="1" applyAlignment="1"/>
    <xf numFmtId="0" fontId="58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56" fillId="0" borderId="0" xfId="0" applyFont="1" applyFill="1" applyAlignment="1">
      <alignment horizontal="left" vertical="center" wrapText="1"/>
    </xf>
    <xf numFmtId="0" fontId="6" fillId="0" borderId="0" xfId="68" applyFont="1" applyFill="1" applyProtection="1"/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/>
    <xf numFmtId="0" fontId="56" fillId="0" borderId="5" xfId="0" applyFont="1" applyFill="1" applyBorder="1" applyAlignment="1">
      <alignment vertical="center"/>
    </xf>
    <xf numFmtId="0" fontId="56" fillId="0" borderId="21" xfId="0" applyFont="1" applyFill="1" applyBorder="1" applyAlignment="1"/>
    <xf numFmtId="0" fontId="6" fillId="0" borderId="21" xfId="0" applyFont="1" applyFill="1" applyBorder="1" applyAlignment="1">
      <alignment horizontal="left" indent="1"/>
    </xf>
    <xf numFmtId="3" fontId="6" fillId="0" borderId="0" xfId="68" applyNumberFormat="1" applyFont="1" applyFill="1" applyProtection="1">
      <protection locked="0"/>
    </xf>
    <xf numFmtId="3" fontId="6" fillId="0" borderId="21" xfId="0" applyNumberFormat="1" applyFont="1" applyFill="1" applyBorder="1" applyAlignment="1"/>
    <xf numFmtId="0" fontId="56" fillId="0" borderId="0" xfId="0" applyFont="1" applyFill="1" applyAlignment="1"/>
    <xf numFmtId="3" fontId="56" fillId="0" borderId="5" xfId="0" applyNumberFormat="1" applyFont="1" applyFill="1" applyBorder="1" applyAlignment="1">
      <alignment vertical="center"/>
    </xf>
    <xf numFmtId="0" fontId="59" fillId="0" borderId="0" xfId="0" applyFont="1" applyFill="1"/>
    <xf numFmtId="0" fontId="59" fillId="0" borderId="0" xfId="0" applyFont="1"/>
    <xf numFmtId="0" fontId="6" fillId="0" borderId="0" xfId="0" applyFont="1" applyAlignment="1"/>
    <xf numFmtId="0" fontId="56" fillId="0" borderId="0" xfId="0" applyFont="1" applyFill="1" applyAlignment="1">
      <alignment horizontal="center" vertical="center" wrapText="1"/>
    </xf>
    <xf numFmtId="3" fontId="6" fillId="0" borderId="20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/>
    <xf numFmtId="0" fontId="56" fillId="0" borderId="0" xfId="0" applyFont="1" applyAlignment="1">
      <alignment horizontal="left" vertical="center" wrapText="1"/>
    </xf>
    <xf numFmtId="3" fontId="6" fillId="0" borderId="17" xfId="0" applyNumberFormat="1" applyFont="1" applyFill="1" applyBorder="1" applyAlignment="1"/>
    <xf numFmtId="0" fontId="6" fillId="0" borderId="21" xfId="0" applyFont="1" applyFill="1" applyBorder="1" applyAlignment="1">
      <alignment horizontal="left" indent="2"/>
    </xf>
    <xf numFmtId="3" fontId="56" fillId="0" borderId="21" xfId="0" applyNumberFormat="1" applyFont="1" applyFill="1" applyBorder="1" applyAlignment="1"/>
    <xf numFmtId="0" fontId="6" fillId="0" borderId="17" xfId="0" applyFont="1" applyFill="1" applyBorder="1" applyAlignment="1"/>
    <xf numFmtId="0" fontId="56" fillId="0" borderId="0" xfId="0" applyFont="1" applyFill="1" applyBorder="1" applyAlignment="1">
      <alignment horizontal="right" vertical="center"/>
    </xf>
    <xf numFmtId="0" fontId="56" fillId="0" borderId="0" xfId="57" applyFont="1" applyFill="1" applyAlignment="1">
      <alignment horizontal="left" vertical="center"/>
    </xf>
    <xf numFmtId="0" fontId="6" fillId="0" borderId="0" xfId="0" applyFont="1" applyFill="1"/>
    <xf numFmtId="3" fontId="6" fillId="0" borderId="0" xfId="0" applyNumberFormat="1" applyFont="1" applyFill="1" applyAlignment="1"/>
    <xf numFmtId="3" fontId="56" fillId="0" borderId="22" xfId="0" applyNumberFormat="1" applyFont="1" applyFill="1" applyBorder="1" applyAlignment="1"/>
    <xf numFmtId="0" fontId="56" fillId="0" borderId="21" xfId="0" applyFont="1" applyFill="1" applyBorder="1" applyAlignment="1">
      <alignment horizontal="left" indent="1"/>
    </xf>
    <xf numFmtId="3" fontId="56" fillId="0" borderId="22" xfId="0" applyNumberFormat="1" applyFont="1" applyFill="1" applyBorder="1" applyAlignment="1">
      <alignment vertical="center"/>
    </xf>
    <xf numFmtId="3" fontId="56" fillId="0" borderId="21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0" fontId="6" fillId="0" borderId="22" xfId="0" applyFont="1" applyFill="1" applyBorder="1" applyAlignment="1"/>
    <xf numFmtId="3" fontId="56" fillId="0" borderId="19" xfId="0" applyNumberFormat="1" applyFont="1" applyFill="1" applyBorder="1" applyAlignment="1">
      <alignment vertical="center"/>
    </xf>
    <xf numFmtId="170" fontId="56" fillId="0" borderId="0" xfId="65" applyNumberFormat="1" applyFont="1" applyFill="1" applyBorder="1" applyAlignment="1" applyProtection="1">
      <alignment horizontal="center" vertical="center" wrapText="1"/>
    </xf>
    <xf numFmtId="0" fontId="6" fillId="0" borderId="0" xfId="0" quotePrefix="1" applyFont="1" applyFill="1" applyAlignment="1"/>
    <xf numFmtId="0" fontId="6" fillId="0" borderId="0" xfId="63" quotePrefix="1" applyFont="1" applyFill="1" applyBorder="1" applyAlignment="1">
      <alignment horizontal="right" vertical="center"/>
    </xf>
    <xf numFmtId="168" fontId="6" fillId="0" borderId="21" xfId="65" quotePrefix="1" applyNumberFormat="1" applyFont="1" applyFill="1" applyBorder="1" applyAlignment="1" applyProtection="1">
      <alignment horizontal="right"/>
    </xf>
    <xf numFmtId="4" fontId="6" fillId="0" borderId="21" xfId="65" quotePrefix="1" applyNumberFormat="1" applyFont="1" applyFill="1" applyBorder="1" applyAlignment="1" applyProtection="1">
      <alignment horizontal="right"/>
    </xf>
    <xf numFmtId="4" fontId="56" fillId="0" borderId="5" xfId="65" quotePrefix="1" applyNumberFormat="1" applyFont="1" applyFill="1" applyBorder="1" applyAlignment="1" applyProtection="1">
      <alignment horizontal="right"/>
    </xf>
    <xf numFmtId="4" fontId="6" fillId="0" borderId="5" xfId="65" quotePrefix="1" applyNumberFormat="1" applyFont="1" applyFill="1" applyBorder="1" applyAlignment="1" applyProtection="1">
      <alignment horizontal="right"/>
    </xf>
    <xf numFmtId="168" fontId="6" fillId="0" borderId="20" xfId="65" quotePrefix="1" applyNumberFormat="1" applyFont="1" applyFill="1" applyBorder="1" applyAlignment="1" applyProtection="1">
      <alignment horizontal="right"/>
    </xf>
    <xf numFmtId="167" fontId="60" fillId="0" borderId="21" xfId="73" quotePrefix="1" applyNumberFormat="1" applyFont="1" applyFill="1" applyBorder="1" applyAlignment="1" applyProtection="1">
      <alignment horizontal="right"/>
    </xf>
    <xf numFmtId="167" fontId="60" fillId="0" borderId="17" xfId="73" quotePrefix="1" applyNumberFormat="1" applyFont="1" applyFill="1" applyBorder="1" applyAlignment="1" applyProtection="1">
      <alignment horizontal="right"/>
    </xf>
    <xf numFmtId="170" fontId="56" fillId="0" borderId="0" xfId="64" applyNumberFormat="1" applyFont="1" applyFill="1" applyBorder="1" applyAlignment="1" applyProtection="1">
      <alignment vertical="center"/>
    </xf>
    <xf numFmtId="170" fontId="56" fillId="0" borderId="0" xfId="64" applyNumberFormat="1" applyFont="1" applyFill="1" applyBorder="1" applyAlignment="1" applyProtection="1">
      <alignment horizontal="center" vertical="center" wrapText="1"/>
    </xf>
    <xf numFmtId="170" fontId="56" fillId="0" borderId="0" xfId="64" applyNumberFormat="1" applyFont="1" applyBorder="1" applyAlignment="1" applyProtection="1">
      <alignment horizontal="center" vertical="center" wrapText="1"/>
    </xf>
    <xf numFmtId="170" fontId="56" fillId="0" borderId="0" xfId="64" applyNumberFormat="1" applyFont="1" applyBorder="1" applyAlignment="1" applyProtection="1">
      <alignment horizontal="center" vertical="center"/>
    </xf>
    <xf numFmtId="0" fontId="6" fillId="0" borderId="0" xfId="0" applyFont="1" applyAlignment="1">
      <alignment horizontal="right"/>
    </xf>
    <xf numFmtId="170" fontId="56" fillId="0" borderId="16" xfId="64" applyNumberFormat="1" applyFont="1" applyFill="1" applyBorder="1" applyAlignment="1" applyProtection="1">
      <alignment horizontal="center" vertical="center"/>
    </xf>
    <xf numFmtId="170" fontId="56" fillId="0" borderId="20" xfId="64" applyNumberFormat="1" applyFont="1" applyBorder="1" applyAlignment="1" applyProtection="1">
      <alignment horizontal="left"/>
    </xf>
    <xf numFmtId="3" fontId="6" fillId="0" borderId="20" xfId="64" quotePrefix="1" applyNumberFormat="1" applyFont="1" applyFill="1" applyBorder="1" applyAlignment="1" applyProtection="1">
      <alignment horizontal="right"/>
    </xf>
    <xf numFmtId="170" fontId="56" fillId="0" borderId="21" xfId="64" applyNumberFormat="1" applyFont="1" applyBorder="1" applyAlignment="1" applyProtection="1">
      <alignment horizontal="left"/>
    </xf>
    <xf numFmtId="177" fontId="56" fillId="0" borderId="21" xfId="64" applyNumberFormat="1" applyFont="1" applyFill="1" applyBorder="1" applyAlignment="1" applyProtection="1">
      <alignment horizontal="right"/>
    </xf>
    <xf numFmtId="170" fontId="6" fillId="0" borderId="21" xfId="64" applyNumberFormat="1" applyFont="1" applyBorder="1" applyAlignment="1" applyProtection="1">
      <alignment horizontal="left" indent="3"/>
    </xf>
    <xf numFmtId="177" fontId="6" fillId="0" borderId="21" xfId="64" applyNumberFormat="1" applyFont="1" applyFill="1" applyBorder="1" applyAlignment="1" applyProtection="1">
      <alignment horizontal="right"/>
    </xf>
    <xf numFmtId="170" fontId="6" fillId="0" borderId="17" xfId="64" applyNumberFormat="1" applyFont="1" applyFill="1" applyBorder="1" applyAlignment="1" applyProtection="1">
      <alignment horizontal="left" indent="3"/>
    </xf>
    <xf numFmtId="177" fontId="6" fillId="0" borderId="17" xfId="64" applyNumberFormat="1" applyFont="1" applyFill="1" applyBorder="1" applyAlignment="1" applyProtection="1">
      <alignment horizontal="right"/>
    </xf>
    <xf numFmtId="0" fontId="6" fillId="0" borderId="12" xfId="0" applyFont="1" applyBorder="1" applyAlignment="1">
      <alignment horizontal="left" vertical="justify"/>
    </xf>
    <xf numFmtId="170" fontId="6" fillId="0" borderId="17" xfId="64" applyNumberFormat="1" applyFont="1" applyBorder="1" applyAlignment="1" applyProtection="1">
      <alignment horizontal="left" indent="3"/>
    </xf>
    <xf numFmtId="0" fontId="6" fillId="0" borderId="0" xfId="0" applyFont="1" applyFill="1" applyAlignment="1">
      <alignment horizontal="right"/>
    </xf>
    <xf numFmtId="0" fontId="6" fillId="0" borderId="5" xfId="0" applyFont="1" applyFill="1" applyBorder="1"/>
    <xf numFmtId="4" fontId="6" fillId="0" borderId="5" xfId="0" applyNumberFormat="1" applyFont="1" applyFill="1" applyBorder="1" applyProtection="1">
      <protection locked="0"/>
    </xf>
    <xf numFmtId="0" fontId="50" fillId="0" borderId="0" xfId="199" applyNumberFormat="1" applyFont="1" applyFill="1" applyAlignment="1" applyProtection="1"/>
    <xf numFmtId="0" fontId="61" fillId="0" borderId="0" xfId="0" applyFont="1"/>
    <xf numFmtId="0" fontId="63" fillId="0" borderId="0" xfId="0" applyFont="1" applyBorder="1" applyAlignment="1">
      <alignment horizontal="center" vertical="center"/>
    </xf>
    <xf numFmtId="0" fontId="64" fillId="0" borderId="0" xfId="0" applyFont="1"/>
    <xf numFmtId="0" fontId="53" fillId="0" borderId="0" xfId="0" applyFont="1" applyAlignment="1">
      <alignment horizontal="center"/>
    </xf>
    <xf numFmtId="0" fontId="53" fillId="0" borderId="0" xfId="0" applyFont="1" applyFill="1"/>
    <xf numFmtId="0" fontId="66" fillId="28" borderId="0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7" xfId="0" applyBorder="1"/>
    <xf numFmtId="0" fontId="70" fillId="0" borderId="21" xfId="0" applyFont="1" applyBorder="1"/>
    <xf numFmtId="0" fontId="70" fillId="0" borderId="2" xfId="0" applyFont="1" applyBorder="1"/>
    <xf numFmtId="0" fontId="70" fillId="0" borderId="0" xfId="0" applyFont="1"/>
    <xf numFmtId="0" fontId="70" fillId="0" borderId="20" xfId="0" applyFont="1" applyBorder="1"/>
    <xf numFmtId="0" fontId="70" fillId="0" borderId="0" xfId="0" applyFont="1" applyBorder="1"/>
    <xf numFmtId="0" fontId="70" fillId="0" borderId="17" xfId="0" applyFont="1" applyBorder="1"/>
    <xf numFmtId="0" fontId="70" fillId="0" borderId="26" xfId="0" applyFont="1" applyBorder="1"/>
    <xf numFmtId="0" fontId="70" fillId="0" borderId="5" xfId="0" applyFont="1" applyBorder="1" applyAlignment="1">
      <alignment horizontal="center"/>
    </xf>
    <xf numFmtId="0" fontId="71" fillId="0" borderId="0" xfId="199" applyNumberFormat="1" applyFont="1" applyAlignment="1" applyProtection="1"/>
    <xf numFmtId="0" fontId="72" fillId="0" borderId="0" xfId="0" applyFont="1" applyAlignment="1"/>
    <xf numFmtId="0" fontId="72" fillId="0" borderId="0" xfId="0" applyFont="1" applyFill="1" applyAlignment="1"/>
    <xf numFmtId="0" fontId="73" fillId="0" borderId="0" xfId="0" applyFont="1" applyFill="1" applyAlignment="1">
      <alignment horizontal="center" vertical="center" wrapText="1"/>
    </xf>
    <xf numFmtId="0" fontId="64" fillId="0" borderId="0" xfId="57" applyFont="1" applyFill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71" fillId="0" borderId="0" xfId="199" applyNumberFormat="1" applyFont="1" applyFill="1" applyAlignment="1" applyProtection="1"/>
    <xf numFmtId="0" fontId="70" fillId="0" borderId="0" xfId="0" applyFont="1" applyFill="1"/>
    <xf numFmtId="0" fontId="69" fillId="0" borderId="0" xfId="0" applyFont="1" applyFill="1"/>
    <xf numFmtId="0" fontId="72" fillId="0" borderId="0" xfId="0" applyFont="1" applyFill="1" applyBorder="1" applyAlignment="1">
      <alignment horizontal="right" vertical="center"/>
    </xf>
    <xf numFmtId="9" fontId="72" fillId="0" borderId="20" xfId="73" applyFont="1" applyFill="1" applyBorder="1" applyAlignment="1">
      <alignment horizontal="center"/>
    </xf>
    <xf numFmtId="3" fontId="72" fillId="0" borderId="20" xfId="0" applyNumberFormat="1" applyFont="1" applyFill="1" applyBorder="1" applyAlignment="1"/>
    <xf numFmtId="3" fontId="73" fillId="0" borderId="21" xfId="0" applyNumberFormat="1" applyFont="1" applyFill="1" applyBorder="1" applyAlignment="1"/>
    <xf numFmtId="3" fontId="72" fillId="0" borderId="21" xfId="0" applyNumberFormat="1" applyFont="1" applyFill="1" applyBorder="1" applyAlignment="1" applyProtection="1">
      <protection locked="0"/>
    </xf>
    <xf numFmtId="3" fontId="72" fillId="0" borderId="21" xfId="0" applyNumberFormat="1" applyFont="1" applyFill="1" applyBorder="1" applyAlignment="1"/>
    <xf numFmtId="0" fontId="72" fillId="0" borderId="21" xfId="0" applyFont="1" applyFill="1" applyBorder="1" applyAlignment="1">
      <alignment horizontal="left" indent="4"/>
    </xf>
    <xf numFmtId="3" fontId="73" fillId="0" borderId="21" xfId="0" applyNumberFormat="1" applyFont="1" applyFill="1" applyBorder="1" applyAlignment="1" applyProtection="1">
      <protection locked="0"/>
    </xf>
    <xf numFmtId="0" fontId="72" fillId="0" borderId="17" xfId="0" applyFont="1" applyFill="1" applyBorder="1" applyAlignment="1"/>
    <xf numFmtId="0" fontId="72" fillId="0" borderId="0" xfId="0" applyFont="1" applyFill="1" applyBorder="1" applyAlignment="1"/>
    <xf numFmtId="3" fontId="77" fillId="0" borderId="0" xfId="55" applyNumberFormat="1" applyFont="1" applyFill="1" applyBorder="1" applyAlignment="1">
      <alignment vertical="center" wrapText="1"/>
    </xf>
    <xf numFmtId="0" fontId="70" fillId="0" borderId="0" xfId="0" applyFont="1" applyFill="1" applyAlignment="1"/>
    <xf numFmtId="0" fontId="72" fillId="0" borderId="0" xfId="68" applyFont="1" applyFill="1" applyProtection="1"/>
    <xf numFmtId="3" fontId="72" fillId="0" borderId="0" xfId="68" applyNumberFormat="1" applyFont="1" applyFill="1" applyProtection="1">
      <protection locked="0"/>
    </xf>
    <xf numFmtId="0" fontId="73" fillId="0" borderId="0" xfId="0" applyFont="1" applyAlignment="1">
      <alignment horizontal="left" vertical="center" wrapText="1"/>
    </xf>
    <xf numFmtId="0" fontId="70" fillId="0" borderId="21" xfId="0" applyFont="1" applyFill="1" applyBorder="1"/>
    <xf numFmtId="0" fontId="73" fillId="0" borderId="0" xfId="0" applyFont="1" applyAlignment="1">
      <alignment horizontal="center" vertical="center" wrapText="1"/>
    </xf>
    <xf numFmtId="0" fontId="68" fillId="0" borderId="5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73" fillId="0" borderId="5" xfId="68" applyFont="1" applyFill="1" applyBorder="1" applyAlignment="1" applyProtection="1">
      <alignment horizontal="center" vertical="center"/>
    </xf>
    <xf numFmtId="0" fontId="72" fillId="0" borderId="20" xfId="0" applyFont="1" applyFill="1" applyBorder="1" applyAlignment="1"/>
    <xf numFmtId="0" fontId="72" fillId="0" borderId="21" xfId="0" applyFont="1" applyFill="1" applyBorder="1" applyAlignment="1"/>
    <xf numFmtId="0" fontId="73" fillId="0" borderId="5" xfId="0" applyFont="1" applyFill="1" applyBorder="1" applyAlignment="1">
      <alignment vertical="center"/>
    </xf>
    <xf numFmtId="0" fontId="72" fillId="0" borderId="21" xfId="0" applyFont="1" applyFill="1" applyBorder="1" applyAlignment="1">
      <alignment horizontal="left" indent="1"/>
    </xf>
    <xf numFmtId="3" fontId="72" fillId="0" borderId="0" xfId="66" applyNumberFormat="1" applyFont="1" applyFill="1" applyAlignment="1" applyProtection="1">
      <alignment horizontal="left"/>
    </xf>
    <xf numFmtId="1" fontId="73" fillId="0" borderId="5" xfId="68" applyNumberFormat="1" applyFont="1" applyFill="1" applyBorder="1" applyAlignment="1" applyProtection="1">
      <alignment horizontal="center" vertical="center"/>
    </xf>
    <xf numFmtId="3" fontId="72" fillId="0" borderId="17" xfId="0" applyNumberFormat="1" applyFont="1" applyFill="1" applyBorder="1" applyAlignment="1"/>
    <xf numFmtId="3" fontId="73" fillId="0" borderId="5" xfId="0" applyNumberFormat="1" applyFont="1" applyFill="1" applyBorder="1" applyAlignment="1">
      <alignment vertical="center"/>
    </xf>
    <xf numFmtId="0" fontId="56" fillId="0" borderId="19" xfId="0" applyFont="1" applyFill="1" applyBorder="1" applyAlignment="1">
      <alignment vertical="center"/>
    </xf>
    <xf numFmtId="0" fontId="70" fillId="0" borderId="20" xfId="0" applyFont="1" applyFill="1" applyBorder="1"/>
    <xf numFmtId="0" fontId="70" fillId="0" borderId="25" xfId="0" applyFont="1" applyFill="1" applyBorder="1"/>
    <xf numFmtId="0" fontId="70" fillId="0" borderId="2" xfId="0" applyFont="1" applyFill="1" applyBorder="1"/>
    <xf numFmtId="0" fontId="72" fillId="0" borderId="0" xfId="150" applyFont="1" applyFill="1"/>
    <xf numFmtId="0" fontId="72" fillId="0" borderId="0" xfId="150" applyFont="1" applyFill="1" applyAlignment="1">
      <alignment horizontal="center"/>
    </xf>
    <xf numFmtId="0" fontId="73" fillId="0" borderId="0" xfId="155" applyFont="1" applyFill="1" applyProtection="1"/>
    <xf numFmtId="0" fontId="72" fillId="0" borderId="0" xfId="155" applyFont="1" applyFill="1" applyProtection="1"/>
    <xf numFmtId="0" fontId="72" fillId="0" borderId="0" xfId="155" applyFont="1" applyFill="1" applyAlignment="1" applyProtection="1">
      <alignment horizontal="center"/>
    </xf>
    <xf numFmtId="0" fontId="72" fillId="0" borderId="0" xfId="155" applyFont="1" applyFill="1"/>
    <xf numFmtId="0" fontId="73" fillId="0" borderId="0" xfId="155" applyFont="1" applyFill="1" applyAlignment="1" applyProtection="1">
      <alignment vertical="center"/>
    </xf>
    <xf numFmtId="0" fontId="69" fillId="0" borderId="5" xfId="156" applyFont="1" applyFill="1" applyBorder="1" applyAlignment="1" applyProtection="1">
      <alignment horizontal="center" vertical="center" wrapText="1"/>
    </xf>
    <xf numFmtId="0" fontId="72" fillId="0" borderId="20" xfId="155" applyFont="1" applyFill="1" applyBorder="1" applyAlignment="1" applyProtection="1">
      <alignment horizontal="center" vertical="center"/>
    </xf>
    <xf numFmtId="0" fontId="72" fillId="0" borderId="24" xfId="155" applyFont="1" applyFill="1" applyBorder="1" applyAlignment="1" applyProtection="1">
      <alignment vertical="center"/>
    </xf>
    <xf numFmtId="3" fontId="72" fillId="0" borderId="20" xfId="155" applyNumberFormat="1" applyFont="1" applyFill="1" applyBorder="1" applyAlignment="1" applyProtection="1">
      <alignment horizontal="center" vertical="center"/>
    </xf>
    <xf numFmtId="0" fontId="72" fillId="0" borderId="21" xfId="155" applyFont="1" applyFill="1" applyBorder="1" applyAlignment="1" applyProtection="1">
      <alignment horizontal="center" vertical="center"/>
    </xf>
    <xf numFmtId="0" fontId="72" fillId="0" borderId="21" xfId="155" applyFont="1" applyFill="1" applyBorder="1" applyAlignment="1" applyProtection="1">
      <alignment vertical="center"/>
    </xf>
    <xf numFmtId="3" fontId="72" fillId="0" borderId="21" xfId="155" applyNumberFormat="1" applyFont="1" applyFill="1" applyBorder="1" applyAlignment="1" applyProtection="1">
      <alignment horizontal="center" vertical="center"/>
    </xf>
    <xf numFmtId="0" fontId="72" fillId="0" borderId="0" xfId="155" applyFont="1" applyFill="1" applyAlignment="1" applyProtection="1">
      <alignment vertical="center"/>
    </xf>
    <xf numFmtId="0" fontId="72" fillId="0" borderId="0" xfId="155" applyFont="1" applyFill="1" applyAlignment="1">
      <alignment vertical="center"/>
    </xf>
    <xf numFmtId="0" fontId="72" fillId="0" borderId="0" xfId="150" applyFont="1" applyFill="1" applyAlignment="1">
      <alignment vertical="center"/>
    </xf>
    <xf numFmtId="0" fontId="72" fillId="0" borderId="22" xfId="155" applyFont="1" applyFill="1" applyBorder="1" applyAlignment="1" applyProtection="1">
      <alignment vertical="center"/>
    </xf>
    <xf numFmtId="0" fontId="72" fillId="0" borderId="21" xfId="155" applyFont="1" applyFill="1" applyBorder="1" applyAlignment="1" applyProtection="1">
      <alignment horizontal="left" vertical="center"/>
    </xf>
    <xf numFmtId="0" fontId="70" fillId="0" borderId="5" xfId="156" applyFont="1" applyFill="1" applyBorder="1" applyAlignment="1" applyProtection="1">
      <alignment horizontal="center" vertical="center"/>
    </xf>
    <xf numFmtId="3" fontId="70" fillId="0" borderId="5" xfId="156" applyNumberFormat="1" applyFont="1" applyFill="1" applyBorder="1" applyAlignment="1" applyProtection="1">
      <alignment vertical="center"/>
    </xf>
    <xf numFmtId="3" fontId="70" fillId="0" borderId="5" xfId="156" applyNumberFormat="1" applyFont="1" applyFill="1" applyBorder="1" applyAlignment="1" applyProtection="1">
      <alignment horizontal="center" vertical="center"/>
    </xf>
    <xf numFmtId="0" fontId="72" fillId="0" borderId="0" xfId="155" applyFont="1" applyFill="1" applyAlignment="1">
      <alignment horizontal="center"/>
    </xf>
    <xf numFmtId="0" fontId="72" fillId="0" borderId="19" xfId="150" applyFont="1" applyFill="1" applyBorder="1" applyAlignment="1">
      <alignment horizontal="center" vertical="center"/>
    </xf>
    <xf numFmtId="0" fontId="72" fillId="0" borderId="5" xfId="150" applyFont="1" applyFill="1" applyBorder="1" applyAlignment="1">
      <alignment vertical="center"/>
    </xf>
    <xf numFmtId="179" fontId="72" fillId="0" borderId="5" xfId="157" applyNumberFormat="1" applyFont="1" applyFill="1" applyBorder="1" applyAlignment="1">
      <alignment horizontal="center" vertical="center"/>
    </xf>
    <xf numFmtId="0" fontId="4" fillId="0" borderId="0" xfId="150" applyFill="1"/>
    <xf numFmtId="0" fontId="4" fillId="0" borderId="0" xfId="150" applyFont="1" applyFill="1" applyProtection="1"/>
    <xf numFmtId="0" fontId="108" fillId="0" borderId="0" xfId="150" applyFont="1" applyFill="1"/>
    <xf numFmtId="0" fontId="4" fillId="0" borderId="0" xfId="150" applyFont="1" applyFill="1" applyBorder="1" applyAlignment="1" applyProtection="1">
      <alignment horizontal="center"/>
    </xf>
    <xf numFmtId="3" fontId="4" fillId="0" borderId="0" xfId="150" applyNumberFormat="1" applyFill="1"/>
    <xf numFmtId="0" fontId="6" fillId="0" borderId="0" xfId="150" applyFont="1" applyFill="1" applyProtection="1"/>
    <xf numFmtId="0" fontId="68" fillId="0" borderId="5" xfId="156" applyFont="1" applyFill="1" applyBorder="1" applyAlignment="1" applyProtection="1">
      <alignment horizontal="center" vertical="center" wrapText="1"/>
    </xf>
    <xf numFmtId="0" fontId="6" fillId="0" borderId="0" xfId="150" applyFont="1" applyFill="1"/>
    <xf numFmtId="0" fontId="6" fillId="0" borderId="0" xfId="150" applyFont="1" applyFill="1" applyAlignment="1">
      <alignment horizontal="center"/>
    </xf>
    <xf numFmtId="0" fontId="56" fillId="0" borderId="0" xfId="150" applyFont="1" applyFill="1" applyAlignment="1" applyProtection="1">
      <alignment vertical="center"/>
    </xf>
    <xf numFmtId="0" fontId="6" fillId="0" borderId="20" xfId="150" applyFont="1" applyFill="1" applyBorder="1" applyProtection="1"/>
    <xf numFmtId="0" fontId="56" fillId="0" borderId="20" xfId="150" applyFont="1" applyFill="1" applyBorder="1" applyAlignment="1">
      <alignment vertical="center" wrapText="1"/>
    </xf>
    <xf numFmtId="3" fontId="56" fillId="0" borderId="20" xfId="150" applyNumberFormat="1" applyFont="1" applyFill="1" applyBorder="1" applyAlignment="1" applyProtection="1">
      <alignment vertical="center"/>
    </xf>
    <xf numFmtId="0" fontId="6" fillId="0" borderId="0" xfId="150" applyFont="1" applyFill="1" applyAlignment="1" applyProtection="1">
      <alignment vertical="center"/>
    </xf>
    <xf numFmtId="0" fontId="6" fillId="0" borderId="21" xfId="150" quotePrefix="1" applyFont="1" applyFill="1" applyBorder="1" applyAlignment="1" applyProtection="1">
      <alignment horizontal="center" vertical="center"/>
    </xf>
    <xf numFmtId="3" fontId="4" fillId="0" borderId="21" xfId="150" applyNumberFormat="1" applyFont="1" applyFill="1" applyBorder="1" applyAlignment="1">
      <alignment vertical="center"/>
    </xf>
    <xf numFmtId="4" fontId="6" fillId="0" borderId="21" xfId="150" applyNumberFormat="1" applyFont="1" applyFill="1" applyBorder="1" applyAlignment="1">
      <alignment horizontal="left" vertical="center" wrapText="1" indent="2"/>
    </xf>
    <xf numFmtId="4" fontId="6" fillId="0" borderId="21" xfId="150" applyNumberFormat="1" applyFont="1" applyFill="1" applyBorder="1" applyAlignment="1">
      <alignment vertical="center"/>
    </xf>
    <xf numFmtId="4" fontId="6" fillId="0" borderId="17" xfId="150" applyNumberFormat="1" applyFont="1" applyFill="1" applyBorder="1" applyAlignment="1">
      <alignment horizontal="left" vertical="center" wrapText="1" indent="2"/>
    </xf>
    <xf numFmtId="4" fontId="6" fillId="0" borderId="17" xfId="150" applyNumberFormat="1" applyFont="1" applyFill="1" applyBorder="1" applyAlignment="1">
      <alignment vertical="center"/>
    </xf>
    <xf numFmtId="0" fontId="4" fillId="0" borderId="0" xfId="150" applyFont="1" applyFill="1"/>
    <xf numFmtId="3" fontId="4" fillId="0" borderId="0" xfId="150" applyNumberFormat="1" applyFont="1" applyFill="1"/>
    <xf numFmtId="0" fontId="56" fillId="0" borderId="19" xfId="150" applyFont="1" applyFill="1" applyBorder="1" applyAlignment="1">
      <alignment horizontal="center" vertical="center"/>
    </xf>
    <xf numFmtId="0" fontId="5" fillId="0" borderId="19" xfId="150" applyFont="1" applyFill="1" applyBorder="1" applyAlignment="1">
      <alignment vertical="center"/>
    </xf>
    <xf numFmtId="3" fontId="5" fillId="0" borderId="5" xfId="150" applyNumberFormat="1" applyFont="1" applyFill="1" applyBorder="1" applyAlignment="1">
      <alignment vertical="center"/>
    </xf>
    <xf numFmtId="0" fontId="109" fillId="0" borderId="0" xfId="150" applyFont="1" applyFill="1" applyAlignment="1">
      <alignment vertical="center"/>
    </xf>
    <xf numFmtId="0" fontId="4" fillId="0" borderId="0" xfId="150" applyFont="1" applyFill="1" applyAlignment="1">
      <alignment vertical="center"/>
    </xf>
    <xf numFmtId="0" fontId="110" fillId="0" borderId="5" xfId="166" applyFont="1" applyFill="1" applyBorder="1" applyAlignment="1" applyProtection="1">
      <alignment horizontal="center" vertical="center"/>
    </xf>
    <xf numFmtId="0" fontId="111" fillId="0" borderId="5" xfId="166" applyFont="1" applyFill="1" applyBorder="1" applyAlignment="1" applyProtection="1">
      <alignment vertical="center"/>
    </xf>
    <xf numFmtId="3" fontId="111" fillId="0" borderId="5" xfId="166" applyNumberFormat="1" applyFont="1" applyFill="1" applyBorder="1" applyAlignment="1" applyProtection="1">
      <alignment vertical="center"/>
    </xf>
    <xf numFmtId="0" fontId="112" fillId="0" borderId="0" xfId="150" applyFont="1" applyFill="1"/>
    <xf numFmtId="4" fontId="4" fillId="0" borderId="0" xfId="150" applyNumberFormat="1" applyFont="1" applyFill="1"/>
    <xf numFmtId="0" fontId="112" fillId="0" borderId="5" xfId="150" applyFont="1" applyFill="1" applyBorder="1" applyAlignment="1">
      <alignment vertical="center"/>
    </xf>
    <xf numFmtId="179" fontId="4" fillId="0" borderId="5" xfId="157" applyNumberFormat="1" applyFont="1" applyFill="1" applyBorder="1" applyAlignment="1">
      <alignment vertical="center"/>
    </xf>
    <xf numFmtId="0" fontId="113" fillId="0" borderId="0" xfId="150" applyFont="1" applyFill="1"/>
    <xf numFmtId="0" fontId="107" fillId="0" borderId="0" xfId="150" applyFont="1" applyFill="1" applyAlignment="1">
      <alignment horizontal="center" vertical="justify"/>
    </xf>
    <xf numFmtId="0" fontId="70" fillId="0" borderId="22" xfId="57" applyFont="1" applyFill="1" applyBorder="1" applyAlignment="1"/>
    <xf numFmtId="0" fontId="74" fillId="0" borderId="0" xfId="0" applyFont="1" applyFill="1" applyAlignment="1">
      <alignment vertical="center"/>
    </xf>
    <xf numFmtId="0" fontId="0" fillId="0" borderId="0" xfId="0" applyFill="1"/>
    <xf numFmtId="0" fontId="53" fillId="0" borderId="0" xfId="0" applyFont="1" applyFill="1" applyAlignment="1"/>
    <xf numFmtId="0" fontId="70" fillId="0" borderId="0" xfId="0" applyFont="1" applyBorder="1" applyAlignment="1">
      <alignment horizontal="center"/>
    </xf>
    <xf numFmtId="0" fontId="56" fillId="0" borderId="0" xfId="0" applyFont="1" applyFill="1" applyAlignment="1">
      <alignment horizontal="center" vertical="center" wrapText="1"/>
    </xf>
    <xf numFmtId="1" fontId="56" fillId="0" borderId="5" xfId="68" applyNumberFormat="1" applyFont="1" applyFill="1" applyBorder="1" applyAlignment="1" applyProtection="1">
      <alignment horizontal="center" vertical="center"/>
    </xf>
    <xf numFmtId="0" fontId="70" fillId="0" borderId="2" xfId="0" applyFont="1" applyBorder="1" applyAlignment="1">
      <alignment horizontal="left" indent="1"/>
    </xf>
    <xf numFmtId="0" fontId="70" fillId="0" borderId="2" xfId="0" applyFont="1" applyBorder="1" applyAlignment="1">
      <alignment horizontal="left" indent="4"/>
    </xf>
    <xf numFmtId="0" fontId="70" fillId="0" borderId="27" xfId="0" applyFont="1" applyBorder="1" applyAlignment="1">
      <alignment horizontal="left"/>
    </xf>
    <xf numFmtId="0" fontId="6" fillId="0" borderId="21" xfId="150" applyFont="1" applyFill="1" applyBorder="1" applyAlignment="1" applyProtection="1">
      <alignment horizontal="center" vertical="center"/>
    </xf>
    <xf numFmtId="0" fontId="6" fillId="0" borderId="17" xfId="150" applyFont="1" applyFill="1" applyBorder="1" applyAlignment="1" applyProtection="1">
      <alignment horizontal="center" vertical="center"/>
    </xf>
    <xf numFmtId="0" fontId="110" fillId="0" borderId="0" xfId="166" applyFont="1" applyFill="1" applyBorder="1" applyAlignment="1" applyProtection="1">
      <alignment horizontal="center" vertical="center"/>
    </xf>
    <xf numFmtId="0" fontId="4" fillId="0" borderId="0" xfId="150" applyFont="1" applyFill="1" applyBorder="1" applyAlignment="1">
      <alignment vertical="center"/>
    </xf>
    <xf numFmtId="0" fontId="109" fillId="0" borderId="0" xfId="150" applyFont="1" applyFill="1" applyBorder="1" applyAlignment="1">
      <alignment vertical="center"/>
    </xf>
    <xf numFmtId="0" fontId="56" fillId="0" borderId="22" xfId="0" applyFont="1" applyFill="1" applyBorder="1" applyAlignment="1"/>
    <xf numFmtId="0" fontId="56" fillId="0" borderId="22" xfId="0" applyFont="1" applyFill="1" applyBorder="1" applyAlignment="1">
      <alignment horizontal="left" indent="1"/>
    </xf>
    <xf numFmtId="0" fontId="6" fillId="0" borderId="22" xfId="0" applyFont="1" applyFill="1" applyBorder="1" applyAlignment="1">
      <alignment horizontal="left" indent="2"/>
    </xf>
    <xf numFmtId="0" fontId="6" fillId="0" borderId="22" xfId="0" applyFont="1" applyFill="1" applyBorder="1" applyAlignment="1">
      <alignment horizontal="left" indent="1"/>
    </xf>
    <xf numFmtId="0" fontId="69" fillId="0" borderId="2" xfId="0" applyFont="1" applyBorder="1" applyAlignment="1">
      <alignment horizontal="center"/>
    </xf>
    <xf numFmtId="170" fontId="55" fillId="0" borderId="0" xfId="64" applyNumberFormat="1" applyFont="1" applyFill="1" applyBorder="1" applyAlignment="1" applyProtection="1">
      <alignment horizontal="center" vertical="center"/>
    </xf>
    <xf numFmtId="0" fontId="69" fillId="0" borderId="0" xfId="0" applyFont="1" applyFill="1" applyAlignment="1">
      <alignment horizontal="left"/>
    </xf>
    <xf numFmtId="0" fontId="6" fillId="0" borderId="0" xfId="0" applyFont="1" applyBorder="1" applyAlignment="1">
      <alignment horizontal="left" vertical="justify"/>
    </xf>
    <xf numFmtId="0" fontId="56" fillId="0" borderId="0" xfId="150" applyFont="1" applyFill="1" applyAlignment="1">
      <alignment horizontal="center"/>
    </xf>
    <xf numFmtId="3" fontId="72" fillId="27" borderId="21" xfId="0" applyNumberFormat="1" applyFont="1" applyFill="1" applyBorder="1" applyAlignment="1"/>
    <xf numFmtId="3" fontId="73" fillId="27" borderId="5" xfId="0" applyNumberFormat="1" applyFont="1" applyFill="1" applyBorder="1" applyAlignment="1">
      <alignment vertical="center"/>
    </xf>
    <xf numFmtId="169" fontId="129" fillId="0" borderId="0" xfId="67" applyNumberFormat="1" applyFont="1" applyFill="1"/>
    <xf numFmtId="169" fontId="129" fillId="0" borderId="0" xfId="67" applyNumberFormat="1" applyFont="1" applyFill="1" applyBorder="1"/>
    <xf numFmtId="49" fontId="130" fillId="0" borderId="0" xfId="0" applyNumberFormat="1" applyFont="1" applyAlignment="1"/>
    <xf numFmtId="169" fontId="128" fillId="0" borderId="0" xfId="67" applyNumberFormat="1" applyFont="1" applyFill="1" applyAlignment="1">
      <alignment vertical="center"/>
    </xf>
    <xf numFmtId="0" fontId="128" fillId="0" borderId="0" xfId="0" applyFont="1" applyAlignment="1">
      <alignment horizontal="left" vertical="center" wrapText="1"/>
    </xf>
    <xf numFmtId="169" fontId="128" fillId="0" borderId="0" xfId="67" applyNumberFormat="1" applyFont="1" applyFill="1"/>
    <xf numFmtId="0" fontId="129" fillId="0" borderId="0" xfId="0" applyFont="1" applyFill="1" applyAlignment="1"/>
    <xf numFmtId="181" fontId="67" fillId="26" borderId="0" xfId="0" applyNumberFormat="1" applyFont="1" applyFill="1" applyAlignment="1"/>
    <xf numFmtId="169" fontId="131" fillId="3" borderId="0" xfId="67" applyNumberFormat="1" applyFont="1" applyFill="1"/>
    <xf numFmtId="181" fontId="67" fillId="26" borderId="0" xfId="0" applyNumberFormat="1" applyFont="1" applyFill="1" applyAlignment="1">
      <alignment horizontal="right"/>
    </xf>
    <xf numFmtId="181" fontId="129" fillId="0" borderId="5" xfId="68" applyNumberFormat="1" applyFont="1" applyFill="1" applyBorder="1" applyAlignment="1" applyProtection="1">
      <alignment horizontal="center" vertical="center"/>
    </xf>
    <xf numFmtId="0" fontId="128" fillId="0" borderId="5" xfId="0" applyNumberFormat="1" applyFont="1" applyFill="1" applyBorder="1" applyAlignment="1">
      <alignment horizontal="center" vertical="center" wrapText="1"/>
    </xf>
    <xf numFmtId="169" fontId="67" fillId="3" borderId="20" xfId="67" applyNumberFormat="1" applyFont="1" applyFill="1" applyBorder="1"/>
    <xf numFmtId="169" fontId="67" fillId="3" borderId="21" xfId="67" applyNumberFormat="1" applyFont="1" applyFill="1" applyBorder="1" applyAlignment="1"/>
    <xf numFmtId="169" fontId="127" fillId="3" borderId="21" xfId="67" applyNumberFormat="1" applyFont="1" applyFill="1" applyBorder="1"/>
    <xf numFmtId="169" fontId="67" fillId="3" borderId="21" xfId="67" applyNumberFormat="1" applyFont="1" applyFill="1" applyBorder="1" applyAlignment="1">
      <alignment horizontal="left" indent="1"/>
    </xf>
    <xf numFmtId="169" fontId="127" fillId="3" borderId="21" xfId="67" quotePrefix="1" applyNumberFormat="1" applyFont="1" applyFill="1" applyBorder="1" applyAlignment="1">
      <alignment horizontal="left"/>
    </xf>
    <xf numFmtId="169" fontId="67" fillId="3" borderId="21" xfId="67" applyNumberFormat="1" applyFont="1" applyFill="1" applyBorder="1"/>
    <xf numFmtId="169" fontId="67" fillId="3" borderId="21" xfId="67" applyNumberFormat="1" applyFont="1" applyFill="1" applyBorder="1" applyAlignment="1">
      <alignment horizontal="left"/>
    </xf>
    <xf numFmtId="169" fontId="127" fillId="3" borderId="17" xfId="67" quotePrefix="1" applyNumberFormat="1" applyFont="1" applyFill="1" applyBorder="1" applyAlignment="1">
      <alignment horizontal="left"/>
    </xf>
    <xf numFmtId="169" fontId="127" fillId="3" borderId="21" xfId="67" applyNumberFormat="1" applyFont="1" applyFill="1" applyBorder="1" applyAlignment="1">
      <alignment horizontal="left" indent="2"/>
    </xf>
    <xf numFmtId="169" fontId="67" fillId="3" borderId="21" xfId="67" applyNumberFormat="1" applyFont="1" applyFill="1" applyBorder="1" applyAlignment="1">
      <alignment horizontal="left" indent="2"/>
    </xf>
    <xf numFmtId="169" fontId="127" fillId="3" borderId="17" xfId="67" applyNumberFormat="1" applyFont="1" applyFill="1" applyBorder="1" applyAlignment="1">
      <alignment horizontal="left"/>
    </xf>
    <xf numFmtId="166" fontId="67" fillId="0" borderId="21" xfId="67" applyNumberFormat="1" applyFont="1" applyFill="1" applyBorder="1" applyAlignment="1">
      <alignment vertical="distributed"/>
    </xf>
    <xf numFmtId="166" fontId="127" fillId="0" borderId="5" xfId="67" applyNumberFormat="1" applyFont="1" applyFill="1" applyBorder="1" applyAlignment="1">
      <alignment vertical="distributed"/>
    </xf>
    <xf numFmtId="166" fontId="65" fillId="0" borderId="21" xfId="67" applyNumberFormat="1" applyFont="1" applyFill="1" applyBorder="1" applyAlignment="1">
      <alignment vertical="distributed"/>
    </xf>
    <xf numFmtId="166" fontId="65" fillId="0" borderId="20" xfId="67" applyNumberFormat="1" applyFont="1" applyFill="1" applyBorder="1" applyAlignment="1">
      <alignment vertical="distributed"/>
    </xf>
    <xf numFmtId="166" fontId="65" fillId="0" borderId="17" xfId="67" applyNumberFormat="1" applyFont="1" applyFill="1" applyBorder="1" applyAlignment="1">
      <alignment vertical="distributed"/>
    </xf>
    <xf numFmtId="0" fontId="73" fillId="0" borderId="0" xfId="150" applyFont="1" applyFill="1" applyAlignment="1">
      <alignment horizontal="center"/>
    </xf>
    <xf numFmtId="0" fontId="144" fillId="0" borderId="0" xfId="0" applyFont="1" applyAlignment="1">
      <alignment vertical="center"/>
    </xf>
    <xf numFmtId="0" fontId="145" fillId="0" borderId="0" xfId="0" applyFont="1" applyAlignment="1">
      <alignment vertical="center"/>
    </xf>
    <xf numFmtId="0" fontId="146" fillId="0" borderId="0" xfId="0" applyFont="1" applyAlignment="1">
      <alignment vertical="center"/>
    </xf>
    <xf numFmtId="0" fontId="147" fillId="0" borderId="0" xfId="0" applyFont="1" applyAlignment="1">
      <alignment horizontal="left" vertical="center" indent="1"/>
    </xf>
    <xf numFmtId="0" fontId="128" fillId="0" borderId="0" xfId="57" applyFont="1" applyFill="1" applyAlignment="1">
      <alignment horizontal="left" vertical="center"/>
    </xf>
    <xf numFmtId="0" fontId="148" fillId="0" borderId="0" xfId="57" applyFont="1" applyFill="1" applyAlignment="1">
      <alignment horizontal="center" vertical="center"/>
    </xf>
    <xf numFmtId="0" fontId="149" fillId="0" borderId="0" xfId="0" applyFont="1" applyFill="1" applyAlignment="1">
      <alignment vertical="center"/>
    </xf>
    <xf numFmtId="184" fontId="123" fillId="0" borderId="5" xfId="335" applyNumberFormat="1" applyFont="1" applyFill="1" applyBorder="1" applyAlignment="1">
      <alignment horizontal="center" vertical="center" wrapText="1"/>
    </xf>
    <xf numFmtId="0" fontId="68" fillId="87" borderId="5" xfId="0" applyFont="1" applyFill="1" applyBorder="1" applyAlignment="1">
      <alignment horizontal="left" vertical="center" indent="3"/>
    </xf>
    <xf numFmtId="184" fontId="68" fillId="87" borderId="5" xfId="0" applyNumberFormat="1" applyFont="1" applyFill="1" applyBorder="1" applyAlignment="1">
      <alignment vertical="center"/>
    </xf>
    <xf numFmtId="184" fontId="0" fillId="0" borderId="5" xfId="0" applyNumberFormat="1" applyFont="1" applyBorder="1" applyAlignment="1">
      <alignment vertical="center"/>
    </xf>
    <xf numFmtId="0" fontId="150" fillId="0" borderId="0" xfId="0" applyFont="1" applyFill="1" applyAlignment="1">
      <alignment vertical="center"/>
    </xf>
    <xf numFmtId="184" fontId="123" fillId="0" borderId="5" xfId="335" applyNumberFormat="1" applyFont="1" applyFill="1" applyBorder="1" applyAlignment="1">
      <alignment horizontal="left" vertical="center" wrapText="1" indent="2"/>
    </xf>
    <xf numFmtId="184" fontId="123" fillId="0" borderId="5" xfId="0" applyNumberFormat="1" applyFont="1" applyFill="1" applyBorder="1" applyAlignment="1">
      <alignment vertical="center"/>
    </xf>
    <xf numFmtId="184" fontId="123" fillId="0" borderId="5" xfId="335" applyNumberFormat="1" applyFont="1" applyFill="1" applyBorder="1" applyAlignment="1">
      <alignment horizontal="center" vertical="center" wrapText="1"/>
    </xf>
    <xf numFmtId="184" fontId="123" fillId="0" borderId="5" xfId="335" applyNumberFormat="1" applyFont="1" applyFill="1" applyBorder="1" applyAlignment="1">
      <alignment vertical="center" wrapText="1"/>
    </xf>
    <xf numFmtId="0" fontId="52" fillId="0" borderId="0" xfId="0" applyFont="1" applyFill="1"/>
    <xf numFmtId="0" fontId="72" fillId="0" borderId="0" xfId="150" applyFont="1" applyFill="1" applyBorder="1" applyAlignment="1"/>
    <xf numFmtId="0" fontId="72" fillId="0" borderId="0" xfId="155" applyFont="1" applyFill="1" applyBorder="1" applyAlignment="1"/>
    <xf numFmtId="0" fontId="129" fillId="0" borderId="0" xfId="155" applyFont="1" applyFill="1" applyBorder="1" applyAlignment="1" applyProtection="1">
      <alignment horizontal="center" vertical="center"/>
    </xf>
    <xf numFmtId="0" fontId="73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/>
    <xf numFmtId="0" fontId="73" fillId="0" borderId="21" xfId="0" applyFont="1" applyFill="1" applyBorder="1" applyAlignment="1"/>
    <xf numFmtId="0" fontId="73" fillId="0" borderId="21" xfId="0" applyFont="1" applyFill="1" applyBorder="1" applyAlignment="1">
      <alignment horizontal="left" indent="2"/>
    </xf>
    <xf numFmtId="0" fontId="6" fillId="0" borderId="21" xfId="0" applyFont="1" applyFill="1" applyBorder="1" applyAlignment="1">
      <alignment wrapText="1"/>
    </xf>
    <xf numFmtId="0" fontId="69" fillId="0" borderId="21" xfId="0" applyFont="1" applyFill="1" applyBorder="1"/>
    <xf numFmtId="0" fontId="70" fillId="0" borderId="17" xfId="0" applyFont="1" applyFill="1" applyBorder="1"/>
    <xf numFmtId="0" fontId="70" fillId="0" borderId="5" xfId="0" applyFont="1" applyFill="1" applyBorder="1" applyAlignment="1">
      <alignment horizontal="center"/>
    </xf>
    <xf numFmtId="0" fontId="70" fillId="0" borderId="24" xfId="0" applyFont="1" applyFill="1" applyBorder="1" applyAlignment="1">
      <alignment horizontal="left"/>
    </xf>
    <xf numFmtId="0" fontId="70" fillId="0" borderId="12" xfId="0" applyFont="1" applyFill="1" applyBorder="1" applyAlignment="1">
      <alignment horizontal="left"/>
    </xf>
    <xf numFmtId="0" fontId="70" fillId="0" borderId="25" xfId="0" applyFont="1" applyFill="1" applyBorder="1" applyAlignment="1">
      <alignment horizontal="left"/>
    </xf>
    <xf numFmtId="0" fontId="70" fillId="0" borderId="22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/>
    </xf>
    <xf numFmtId="0" fontId="70" fillId="0" borderId="2" xfId="0" applyFont="1" applyFill="1" applyBorder="1" applyAlignment="1">
      <alignment horizontal="left"/>
    </xf>
    <xf numFmtId="0" fontId="70" fillId="0" borderId="18" xfId="0" applyFont="1" applyFill="1" applyBorder="1" applyAlignment="1">
      <alignment horizontal="left"/>
    </xf>
    <xf numFmtId="0" fontId="70" fillId="0" borderId="26" xfId="0" applyFont="1" applyFill="1" applyBorder="1" applyAlignment="1">
      <alignment horizontal="left"/>
    </xf>
    <xf numFmtId="0" fontId="70" fillId="0" borderId="27" xfId="0" applyFont="1" applyFill="1" applyBorder="1" applyAlignment="1">
      <alignment horizontal="left"/>
    </xf>
    <xf numFmtId="0" fontId="129" fillId="0" borderId="0" xfId="155" applyFont="1" applyFill="1" applyBorder="1" applyAlignment="1" applyProtection="1">
      <alignment horizontal="left" vertical="center"/>
    </xf>
    <xf numFmtId="0" fontId="129" fillId="0" borderId="0" xfId="155" applyFont="1" applyFill="1" applyBorder="1" applyAlignment="1" applyProtection="1">
      <alignment vertical="center"/>
    </xf>
    <xf numFmtId="0" fontId="129" fillId="0" borderId="0" xfId="150" applyFont="1" applyFill="1" applyBorder="1" applyAlignment="1">
      <alignment horizontal="left" vertical="center"/>
    </xf>
    <xf numFmtId="0" fontId="52" fillId="0" borderId="0" xfId="167" applyFont="1" applyFill="1" applyBorder="1" applyAlignment="1" applyProtection="1">
      <alignment vertical="center"/>
    </xf>
    <xf numFmtId="0" fontId="0" fillId="0" borderId="0" xfId="0" applyFont="1"/>
    <xf numFmtId="0" fontId="0" fillId="0" borderId="0" xfId="68" applyFont="1" applyFill="1" applyProtection="1"/>
    <xf numFmtId="3" fontId="0" fillId="0" borderId="0" xfId="68" applyNumberFormat="1" applyFont="1" applyFill="1" applyAlignment="1" applyProtection="1">
      <alignment vertical="center" wrapText="1"/>
      <protection locked="0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indent="1"/>
    </xf>
    <xf numFmtId="0" fontId="0" fillId="0" borderId="21" xfId="0" applyFont="1" applyFill="1" applyBorder="1" applyAlignment="1">
      <alignment horizontal="left" wrapText="1" indent="1"/>
    </xf>
    <xf numFmtId="0" fontId="0" fillId="0" borderId="21" xfId="0" applyFont="1" applyFill="1" applyBorder="1" applyAlignment="1">
      <alignment horizontal="left" indent="2"/>
    </xf>
    <xf numFmtId="3" fontId="0" fillId="0" borderId="21" xfId="0" applyNumberFormat="1" applyFont="1" applyFill="1" applyBorder="1" applyAlignment="1" applyProtection="1">
      <alignment horizontal="left" vertical="center" indent="1"/>
      <protection locked="0"/>
    </xf>
    <xf numFmtId="3" fontId="0" fillId="0" borderId="21" xfId="0" applyNumberFormat="1" applyFont="1" applyFill="1" applyBorder="1" applyAlignment="1" applyProtection="1">
      <alignment horizontal="left" vertical="center" indent="2"/>
      <protection locked="0"/>
    </xf>
    <xf numFmtId="3" fontId="155" fillId="0" borderId="21" xfId="0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/>
    </xf>
    <xf numFmtId="3" fontId="68" fillId="0" borderId="5" xfId="0" applyNumberFormat="1" applyFont="1" applyFill="1" applyBorder="1" applyAlignment="1">
      <alignment vertical="center" wrapText="1"/>
    </xf>
    <xf numFmtId="3" fontId="68" fillId="0" borderId="0" xfId="0" applyNumberFormat="1" applyFont="1" applyFill="1" applyBorder="1" applyAlignment="1">
      <alignment vertical="center" wrapText="1"/>
    </xf>
    <xf numFmtId="0" fontId="68" fillId="0" borderId="21" xfId="0" applyFont="1" applyFill="1" applyBorder="1" applyAlignment="1"/>
    <xf numFmtId="3" fontId="68" fillId="0" borderId="21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0" fillId="0" borderId="20" xfId="0" applyFont="1" applyFill="1" applyBorder="1" applyAlignment="1"/>
    <xf numFmtId="3" fontId="0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68" fillId="0" borderId="5" xfId="0" applyFont="1" applyFill="1" applyBorder="1" applyAlignment="1" applyProtection="1">
      <alignment vertical="center"/>
      <protection locked="0"/>
    </xf>
    <xf numFmtId="3" fontId="68" fillId="0" borderId="5" xfId="0" applyNumberFormat="1" applyFont="1" applyFill="1" applyBorder="1" applyAlignment="1" applyProtection="1">
      <alignment vertical="center"/>
      <protection locked="0"/>
    </xf>
    <xf numFmtId="3" fontId="68" fillId="0" borderId="0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horizontal="left" indent="1"/>
      <protection locked="0"/>
    </xf>
    <xf numFmtId="0" fontId="0" fillId="0" borderId="0" xfId="0" applyFont="1" applyFill="1"/>
    <xf numFmtId="0" fontId="0" fillId="0" borderId="21" xfId="0" applyFont="1" applyFill="1" applyBorder="1" applyAlignment="1" applyProtection="1">
      <alignment horizontal="left" indent="1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left" inden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Font="1" applyFill="1" applyAlignment="1">
      <alignment vertical="center" wrapText="1"/>
    </xf>
    <xf numFmtId="3" fontId="155" fillId="0" borderId="0" xfId="55" applyNumberFormat="1" applyFont="1" applyFill="1" applyBorder="1" applyAlignment="1">
      <alignment horizontal="left" vertical="center"/>
    </xf>
    <xf numFmtId="3" fontId="156" fillId="0" borderId="0" xfId="55" applyNumberFormat="1" applyFont="1" applyFill="1" applyBorder="1" applyAlignment="1">
      <alignment horizontal="left" vertical="center"/>
    </xf>
    <xf numFmtId="3" fontId="156" fillId="0" borderId="0" xfId="55" applyNumberFormat="1" applyFont="1" applyFill="1" applyBorder="1" applyAlignment="1">
      <alignment vertical="center"/>
    </xf>
    <xf numFmtId="0" fontId="68" fillId="0" borderId="5" xfId="68" applyFont="1" applyFill="1" applyBorder="1" applyAlignment="1" applyProtection="1">
      <alignment horizontal="center"/>
    </xf>
    <xf numFmtId="49" fontId="0" fillId="0" borderId="0" xfId="0" applyNumberFormat="1" applyFont="1" applyFill="1" applyAlignment="1"/>
    <xf numFmtId="166" fontId="0" fillId="0" borderId="0" xfId="14" applyNumberFormat="1" applyFont="1" applyFill="1"/>
    <xf numFmtId="166" fontId="68" fillId="0" borderId="0" xfId="14" applyNumberFormat="1" applyFont="1" applyFill="1"/>
    <xf numFmtId="0" fontId="68" fillId="0" borderId="0" xfId="0" applyFont="1" applyFill="1" applyAlignment="1">
      <alignment horizontal="center" vertical="center" wrapText="1"/>
    </xf>
    <xf numFmtId="0" fontId="68" fillId="0" borderId="0" xfId="0" applyFont="1" applyFill="1" applyBorder="1"/>
    <xf numFmtId="166" fontId="0" fillId="0" borderId="21" xfId="14" applyNumberFormat="1" applyFont="1" applyFill="1" applyBorder="1" applyAlignment="1">
      <alignment horizontal="left" indent="3"/>
    </xf>
    <xf numFmtId="0" fontId="0" fillId="0" borderId="21" xfId="336" applyFont="1" applyFill="1" applyBorder="1" applyAlignment="1">
      <alignment horizontal="left" vertical="center" indent="3"/>
    </xf>
    <xf numFmtId="0" fontId="0" fillId="0" borderId="21" xfId="336" applyFont="1" applyFill="1" applyBorder="1" applyAlignment="1">
      <alignment horizontal="left" vertical="center" indent="4"/>
    </xf>
    <xf numFmtId="0" fontId="0" fillId="0" borderId="22" xfId="336" applyFont="1" applyFill="1" applyBorder="1" applyAlignment="1">
      <alignment horizontal="left" vertical="center" indent="3"/>
    </xf>
    <xf numFmtId="166" fontId="0" fillId="0" borderId="22" xfId="14" applyNumberFormat="1" applyFont="1" applyFill="1" applyBorder="1" applyAlignment="1">
      <alignment horizontal="left" indent="2"/>
    </xf>
    <xf numFmtId="166" fontId="68" fillId="0" borderId="22" xfId="14" applyNumberFormat="1" applyFont="1" applyFill="1" applyBorder="1" applyAlignment="1">
      <alignment horizontal="left" indent="2"/>
    </xf>
    <xf numFmtId="182" fontId="68" fillId="0" borderId="5" xfId="0" applyNumberFormat="1" applyFont="1" applyFill="1" applyBorder="1" applyAlignment="1">
      <alignment horizontal="center" vertical="center"/>
    </xf>
    <xf numFmtId="3" fontId="157" fillId="0" borderId="5" xfId="0" applyNumberFormat="1" applyFont="1" applyFill="1" applyBorder="1" applyAlignment="1">
      <alignment horizontal="center" vertical="center" wrapText="1"/>
    </xf>
    <xf numFmtId="178" fontId="157" fillId="0" borderId="20" xfId="0" applyNumberFormat="1" applyFont="1" applyFill="1" applyBorder="1" applyAlignment="1" applyProtection="1">
      <alignment horizontal="left"/>
    </xf>
    <xf numFmtId="1" fontId="68" fillId="0" borderId="5" xfId="68" applyNumberFormat="1" applyFont="1" applyFill="1" applyBorder="1" applyAlignment="1" applyProtection="1">
      <alignment horizontal="center" vertical="center" wrapText="1"/>
    </xf>
    <xf numFmtId="0" fontId="112" fillId="0" borderId="0" xfId="0" applyFont="1" applyFill="1" applyBorder="1" applyAlignment="1">
      <alignment horizontal="right" vertical="center"/>
    </xf>
    <xf numFmtId="3" fontId="123" fillId="0" borderId="21" xfId="0" applyNumberFormat="1" applyFont="1" applyFill="1" applyBorder="1" applyAlignment="1" applyProtection="1">
      <protection locked="0"/>
    </xf>
    <xf numFmtId="0" fontId="130" fillId="0" borderId="21" xfId="57" applyFont="1" applyFill="1" applyBorder="1" applyAlignment="1">
      <alignment horizontal="left" indent="2"/>
    </xf>
    <xf numFmtId="0" fontId="123" fillId="0" borderId="21" xfId="57" applyFont="1" applyFill="1" applyBorder="1" applyAlignment="1"/>
    <xf numFmtId="0" fontId="123" fillId="0" borderId="5" xfId="57" quotePrefix="1" applyFont="1" applyFill="1" applyBorder="1" applyAlignment="1">
      <alignment horizontal="center" vertical="center"/>
    </xf>
    <xf numFmtId="0" fontId="148" fillId="0" borderId="21" xfId="57" applyFont="1" applyFill="1" applyBorder="1" applyAlignment="1"/>
    <xf numFmtId="0" fontId="123" fillId="0" borderId="21" xfId="57" quotePrefix="1" applyFont="1" applyFill="1" applyBorder="1" applyAlignment="1">
      <alignment horizontal="center" vertical="center"/>
    </xf>
    <xf numFmtId="0" fontId="130" fillId="0" borderId="21" xfId="57" applyFont="1" applyFill="1" applyBorder="1" applyAlignment="1"/>
    <xf numFmtId="3" fontId="0" fillId="0" borderId="17" xfId="0" applyNumberFormat="1" applyFont="1" applyFill="1" applyBorder="1" applyAlignment="1" applyProtection="1">
      <alignment horizontal="left" vertical="center" indent="1"/>
      <protection locked="0"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0" borderId="5" xfId="156" applyNumberFormat="1" applyFont="1" applyFill="1" applyBorder="1" applyAlignment="1" applyProtection="1">
      <alignment vertical="center"/>
    </xf>
    <xf numFmtId="0" fontId="0" fillId="0" borderId="5" xfId="156" applyFont="1" applyFill="1" applyBorder="1" applyAlignment="1" applyProtection="1">
      <alignment horizontal="center" vertical="center"/>
    </xf>
    <xf numFmtId="0" fontId="130" fillId="0" borderId="0" xfId="150" applyFont="1" applyFill="1" applyAlignment="1">
      <alignment vertical="center"/>
    </xf>
    <xf numFmtId="3" fontId="0" fillId="0" borderId="21" xfId="155" applyNumberFormat="1" applyFont="1" applyBorder="1" applyAlignment="1">
      <alignment horizontal="right" vertical="center"/>
    </xf>
    <xf numFmtId="0" fontId="0" fillId="0" borderId="21" xfId="155" applyFont="1" applyBorder="1" applyAlignment="1">
      <alignment vertical="center"/>
    </xf>
    <xf numFmtId="0" fontId="0" fillId="0" borderId="21" xfId="155" applyFont="1" applyBorder="1" applyAlignment="1">
      <alignment horizontal="center" vertical="center"/>
    </xf>
    <xf numFmtId="0" fontId="130" fillId="0" borderId="0" xfId="155" applyFont="1" applyFill="1" applyAlignment="1">
      <alignment vertical="center"/>
    </xf>
    <xf numFmtId="3" fontId="0" fillId="0" borderId="20" xfId="155" applyNumberFormat="1" applyFont="1" applyBorder="1" applyAlignment="1">
      <alignment horizontal="right" vertical="center"/>
    </xf>
    <xf numFmtId="0" fontId="0" fillId="0" borderId="24" xfId="155" applyFont="1" applyBorder="1" applyAlignment="1">
      <alignment vertical="center"/>
    </xf>
    <xf numFmtId="0" fontId="0" fillId="0" borderId="20" xfId="155" applyFont="1" applyBorder="1" applyAlignment="1">
      <alignment horizontal="center" vertical="center"/>
    </xf>
    <xf numFmtId="0" fontId="0" fillId="0" borderId="0" xfId="155" applyFont="1" applyAlignment="1">
      <alignment horizontal="center"/>
    </xf>
    <xf numFmtId="0" fontId="0" fillId="0" borderId="0" xfId="155" applyFont="1"/>
    <xf numFmtId="0" fontId="0" fillId="0" borderId="0" xfId="0" applyFont="1" applyFill="1" applyBorder="1" applyAlignment="1">
      <alignment horizontal="right" vertical="center"/>
    </xf>
    <xf numFmtId="0" fontId="0" fillId="0" borderId="0" xfId="155" applyFont="1" applyFill="1" applyProtection="1"/>
    <xf numFmtId="0" fontId="68" fillId="0" borderId="0" xfId="155" applyFont="1" applyFill="1" applyProtection="1"/>
    <xf numFmtId="0" fontId="130" fillId="0" borderId="0" xfId="155" applyFont="1" applyFill="1"/>
    <xf numFmtId="0" fontId="130" fillId="0" borderId="0" xfId="150" applyFont="1" applyFill="1" applyAlignment="1">
      <alignment horizontal="center"/>
    </xf>
    <xf numFmtId="0" fontId="123" fillId="0" borderId="0" xfId="150" applyFont="1" applyFill="1"/>
    <xf numFmtId="0" fontId="130" fillId="0" borderId="0" xfId="150" applyFont="1" applyFill="1"/>
    <xf numFmtId="187" fontId="52" fillId="0" borderId="0" xfId="226" applyNumberFormat="1" applyFont="1" applyFill="1"/>
    <xf numFmtId="3" fontId="0" fillId="0" borderId="5" xfId="156" applyNumberFormat="1" applyFont="1" applyFill="1" applyBorder="1" applyAlignment="1" applyProtection="1">
      <alignment horizontal="right" vertical="center"/>
    </xf>
    <xf numFmtId="0" fontId="0" fillId="0" borderId="0" xfId="0"/>
    <xf numFmtId="0" fontId="52" fillId="0" borderId="0" xfId="0" applyFont="1" applyFill="1"/>
    <xf numFmtId="0" fontId="129" fillId="0" borderId="0" xfId="0" applyFont="1" applyFill="1" applyAlignment="1"/>
    <xf numFmtId="0" fontId="128" fillId="0" borderId="5" xfId="0" applyFont="1" applyFill="1" applyBorder="1" applyAlignment="1">
      <alignment vertical="center"/>
    </xf>
    <xf numFmtId="3" fontId="128" fillId="0" borderId="19" xfId="0" applyNumberFormat="1" applyFont="1" applyFill="1" applyBorder="1" applyAlignment="1">
      <alignment vertical="center"/>
    </xf>
    <xf numFmtId="3" fontId="128" fillId="0" borderId="5" xfId="0" applyNumberFormat="1" applyFont="1" applyFill="1" applyBorder="1" applyAlignment="1">
      <alignment vertical="center"/>
    </xf>
    <xf numFmtId="0" fontId="161" fillId="0" borderId="0" xfId="0" applyFont="1" applyFill="1" applyAlignment="1" applyProtection="1">
      <protection locked="0"/>
    </xf>
    <xf numFmtId="0" fontId="128" fillId="0" borderId="0" xfId="0" applyFont="1" applyFill="1" applyAlignment="1">
      <alignment vertical="center" wrapText="1"/>
    </xf>
    <xf numFmtId="49" fontId="130" fillId="0" borderId="0" xfId="0" applyNumberFormat="1" applyFont="1" applyAlignment="1"/>
    <xf numFmtId="0" fontId="128" fillId="0" borderId="0" xfId="57" applyFont="1" applyFill="1" applyAlignment="1">
      <alignment horizontal="left" vertical="center"/>
    </xf>
    <xf numFmtId="0" fontId="148" fillId="0" borderId="0" xfId="57" applyFont="1" applyFill="1" applyAlignment="1">
      <alignment horizontal="center" vertical="center"/>
    </xf>
    <xf numFmtId="179" fontId="0" fillId="0" borderId="23" xfId="73" applyNumberFormat="1" applyFont="1" applyFill="1" applyBorder="1"/>
    <xf numFmtId="0" fontId="129" fillId="0" borderId="5" xfId="0" applyFont="1" applyFill="1" applyBorder="1" applyAlignment="1">
      <alignment horizontal="left" vertical="center" indent="1"/>
    </xf>
    <xf numFmtId="3" fontId="0" fillId="0" borderId="23" xfId="0" applyNumberFormat="1" applyFill="1" applyBorder="1"/>
    <xf numFmtId="3" fontId="129" fillId="0" borderId="19" xfId="0" applyNumberFormat="1" applyFont="1" applyFill="1" applyBorder="1" applyAlignment="1">
      <alignment vertical="center"/>
    </xf>
    <xf numFmtId="3" fontId="129" fillId="0" borderId="5" xfId="0" applyNumberFormat="1" applyFont="1" applyFill="1" applyBorder="1" applyAlignment="1">
      <alignment vertical="center"/>
    </xf>
    <xf numFmtId="170" fontId="6" fillId="0" borderId="20" xfId="65" applyNumberFormat="1" applyFont="1" applyFill="1" applyBorder="1" applyAlignment="1" applyProtection="1">
      <alignment horizontal="left" indent="1"/>
    </xf>
    <xf numFmtId="0" fontId="75" fillId="0" borderId="0" xfId="57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98" fillId="0" borderId="0" xfId="199" applyNumberFormat="1" applyAlignment="1" applyProtection="1"/>
    <xf numFmtId="0" fontId="98" fillId="0" borderId="0" xfId="199" applyNumberFormat="1" applyFill="1" applyAlignment="1" applyProtection="1"/>
    <xf numFmtId="0" fontId="68" fillId="0" borderId="0" xfId="0" applyFont="1" applyFill="1" applyAlignment="1">
      <alignment vertical="center" wrapText="1"/>
    </xf>
    <xf numFmtId="185" fontId="68" fillId="0" borderId="0" xfId="0" applyNumberFormat="1" applyFont="1" applyFill="1" applyAlignment="1">
      <alignment vertical="center" wrapText="1"/>
    </xf>
    <xf numFmtId="0" fontId="0" fillId="0" borderId="21" xfId="0" applyFont="1" applyFill="1" applyBorder="1" applyAlignment="1" applyProtection="1">
      <alignment horizontal="left" indent="2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Fill="1"/>
    <xf numFmtId="166" fontId="68" fillId="0" borderId="0" xfId="14" applyNumberFormat="1" applyFont="1" applyFill="1" applyBorder="1" applyAlignment="1">
      <alignment horizontal="center" vertical="top" wrapText="1"/>
    </xf>
    <xf numFmtId="166" fontId="68" fillId="0" borderId="0" xfId="14" applyNumberFormat="1" applyFont="1" applyFill="1" applyBorder="1" applyAlignment="1">
      <alignment wrapText="1"/>
    </xf>
    <xf numFmtId="166" fontId="0" fillId="0" borderId="24" xfId="14" applyNumberFormat="1" applyFont="1" applyFill="1" applyBorder="1"/>
    <xf numFmtId="166" fontId="0" fillId="0" borderId="20" xfId="14" applyNumberFormat="1" applyFont="1" applyFill="1" applyBorder="1"/>
    <xf numFmtId="166" fontId="0" fillId="0" borderId="21" xfId="14" applyNumberFormat="1" applyFont="1" applyFill="1" applyBorder="1"/>
    <xf numFmtId="166" fontId="0" fillId="0" borderId="17" xfId="14" applyNumberFormat="1" applyFont="1" applyFill="1" applyBorder="1"/>
    <xf numFmtId="0" fontId="3" fillId="0" borderId="0" xfId="0" applyFont="1" applyFill="1"/>
    <xf numFmtId="0" fontId="70" fillId="0" borderId="20" xfId="0" applyFont="1" applyFill="1" applyBorder="1" applyAlignment="1">
      <alignment horizontal="center"/>
    </xf>
    <xf numFmtId="0" fontId="70" fillId="0" borderId="22" xfId="57" applyFont="1" applyFill="1" applyBorder="1" applyAlignment="1">
      <alignment horizontal="left"/>
    </xf>
    <xf numFmtId="0" fontId="0" fillId="0" borderId="0" xfId="57" applyFont="1" applyFill="1" applyBorder="1" applyAlignment="1">
      <alignment horizontal="left" indent="2"/>
    </xf>
    <xf numFmtId="0" fontId="70" fillId="0" borderId="5" xfId="0" applyFont="1" applyFill="1" applyBorder="1"/>
    <xf numFmtId="0" fontId="69" fillId="0" borderId="22" xfId="0" applyFont="1" applyFill="1" applyBorder="1" applyAlignment="1">
      <alignment horizontal="left" indent="1"/>
    </xf>
    <xf numFmtId="0" fontId="69" fillId="0" borderId="0" xfId="0" applyFont="1" applyFill="1" applyBorder="1" applyAlignment="1">
      <alignment horizontal="left" indent="1"/>
    </xf>
    <xf numFmtId="0" fontId="69" fillId="0" borderId="2" xfId="0" applyFont="1" applyFill="1" applyBorder="1" applyAlignment="1">
      <alignment horizontal="left" indent="1"/>
    </xf>
    <xf numFmtId="0" fontId="70" fillId="0" borderId="27" xfId="0" applyFont="1" applyFill="1" applyBorder="1"/>
    <xf numFmtId="0" fontId="84" fillId="0" borderId="0" xfId="0" quotePrefix="1" applyFont="1" applyFill="1" applyAlignment="1"/>
    <xf numFmtId="0" fontId="144" fillId="0" borderId="0" xfId="0" applyFont="1" applyFill="1"/>
    <xf numFmtId="170" fontId="56" fillId="0" borderId="19" xfId="65" applyNumberFormat="1" applyFont="1" applyFill="1" applyBorder="1" applyAlignment="1" applyProtection="1">
      <alignment horizontal="center" vertical="center"/>
    </xf>
    <xf numFmtId="1" fontId="56" fillId="0" borderId="16" xfId="65" applyNumberFormat="1" applyFont="1" applyFill="1" applyBorder="1" applyAlignment="1" applyProtection="1">
      <alignment horizontal="center"/>
    </xf>
    <xf numFmtId="170" fontId="6" fillId="0" borderId="21" xfId="65" applyNumberFormat="1" applyFont="1" applyFill="1" applyBorder="1" applyAlignment="1" applyProtection="1">
      <alignment horizontal="left"/>
    </xf>
    <xf numFmtId="170" fontId="56" fillId="0" borderId="20" xfId="65" quotePrefix="1" applyNumberFormat="1" applyFont="1" applyFill="1" applyBorder="1" applyAlignment="1" applyProtection="1">
      <alignment horizontal="left"/>
    </xf>
    <xf numFmtId="168" fontId="56" fillId="0" borderId="5" xfId="65" applyNumberFormat="1" applyFont="1" applyFill="1" applyBorder="1" applyAlignment="1" applyProtection="1">
      <alignment horizontal="left"/>
    </xf>
    <xf numFmtId="170" fontId="6" fillId="0" borderId="21" xfId="65" applyNumberFormat="1" applyFont="1" applyFill="1" applyBorder="1" applyAlignment="1" applyProtection="1">
      <alignment horizontal="left" indent="5"/>
    </xf>
    <xf numFmtId="170" fontId="60" fillId="0" borderId="21" xfId="65" applyNumberFormat="1" applyFont="1" applyFill="1" applyBorder="1" applyAlignment="1" applyProtection="1">
      <alignment horizontal="left" indent="5"/>
    </xf>
    <xf numFmtId="170" fontId="6" fillId="0" borderId="5" xfId="65" applyNumberFormat="1" applyFont="1" applyFill="1" applyBorder="1" applyAlignment="1" applyProtection="1">
      <alignment horizontal="left" indent="5"/>
    </xf>
    <xf numFmtId="170" fontId="60" fillId="0" borderId="17" xfId="65" applyNumberFormat="1" applyFont="1" applyFill="1" applyBorder="1" applyAlignment="1" applyProtection="1">
      <alignment horizontal="left" indent="5"/>
    </xf>
    <xf numFmtId="0" fontId="59" fillId="0" borderId="0" xfId="0" applyFont="1" applyFill="1" applyBorder="1"/>
    <xf numFmtId="170" fontId="148" fillId="0" borderId="17" xfId="65" applyNumberFormat="1" applyFont="1" applyFill="1" applyBorder="1" applyAlignment="1" applyProtection="1">
      <alignment horizontal="center" vertical="center" wrapText="1"/>
    </xf>
    <xf numFmtId="1" fontId="148" fillId="0" borderId="17" xfId="65" applyNumberFormat="1" applyFont="1" applyFill="1" applyBorder="1" applyAlignment="1" applyProtection="1">
      <alignment horizontal="center" vertical="center" wrapText="1"/>
    </xf>
    <xf numFmtId="1" fontId="148" fillId="0" borderId="27" xfId="65" applyNumberFormat="1" applyFont="1" applyFill="1" applyBorder="1" applyAlignment="1" applyProtection="1">
      <alignment horizontal="center" vertical="center" wrapText="1"/>
    </xf>
    <xf numFmtId="170" fontId="52" fillId="0" borderId="20" xfId="65" applyNumberFormat="1" applyFont="1" applyFill="1" applyBorder="1" applyAlignment="1" applyProtection="1">
      <alignment horizontal="left" indent="5"/>
    </xf>
    <xf numFmtId="0" fontId="0" fillId="0" borderId="20" xfId="0" applyFill="1" applyBorder="1"/>
    <xf numFmtId="0" fontId="0" fillId="0" borderId="25" xfId="0" applyFill="1" applyBorder="1"/>
    <xf numFmtId="170" fontId="52" fillId="0" borderId="21" xfId="65" applyNumberFormat="1" applyFont="1" applyFill="1" applyBorder="1" applyAlignment="1" applyProtection="1">
      <alignment horizontal="left" indent="5"/>
    </xf>
    <xf numFmtId="0" fontId="0" fillId="0" borderId="21" xfId="0" applyFill="1" applyBorder="1"/>
    <xf numFmtId="0" fontId="0" fillId="0" borderId="2" xfId="0" applyFill="1" applyBorder="1"/>
    <xf numFmtId="0" fontId="0" fillId="0" borderId="17" xfId="0" applyFill="1" applyBorder="1"/>
    <xf numFmtId="0" fontId="0" fillId="0" borderId="27" xfId="0" applyFill="1" applyBorder="1"/>
    <xf numFmtId="170" fontId="52" fillId="0" borderId="21" xfId="65" quotePrefix="1" applyNumberFormat="1" applyFont="1" applyFill="1" applyBorder="1" applyAlignment="1" applyProtection="1">
      <alignment horizontal="left" indent="5"/>
    </xf>
    <xf numFmtId="170" fontId="52" fillId="0" borderId="17" xfId="65" applyNumberFormat="1" applyFont="1" applyFill="1" applyBorder="1" applyAlignment="1" applyProtection="1">
      <alignment horizontal="left" indent="5"/>
    </xf>
    <xf numFmtId="0" fontId="59" fillId="0" borderId="17" xfId="0" applyFont="1" applyFill="1" applyBorder="1"/>
    <xf numFmtId="0" fontId="59" fillId="0" borderId="27" xfId="0" applyFont="1" applyFill="1" applyBorder="1"/>
    <xf numFmtId="170" fontId="128" fillId="0" borderId="5" xfId="65" applyNumberFormat="1" applyFont="1" applyFill="1" applyBorder="1" applyAlignment="1" applyProtection="1">
      <alignment vertical="center"/>
    </xf>
    <xf numFmtId="4" fontId="56" fillId="0" borderId="17" xfId="65" quotePrefix="1" applyNumberFormat="1" applyFont="1" applyFill="1" applyBorder="1" applyAlignment="1" applyProtection="1">
      <alignment horizontal="right"/>
    </xf>
    <xf numFmtId="0" fontId="59" fillId="0" borderId="20" xfId="0" applyFont="1" applyFill="1" applyBorder="1"/>
    <xf numFmtId="0" fontId="59" fillId="0" borderId="5" xfId="0" applyFont="1" applyFill="1" applyBorder="1"/>
    <xf numFmtId="170" fontId="129" fillId="0" borderId="5" xfId="65" applyNumberFormat="1" applyFont="1" applyFill="1" applyBorder="1" applyAlignment="1" applyProtection="1">
      <alignment horizontal="left" vertical="center" indent="2"/>
    </xf>
    <xf numFmtId="170" fontId="148" fillId="0" borderId="20" xfId="65" quotePrefix="1" applyNumberFormat="1" applyFont="1" applyFill="1" applyBorder="1" applyAlignment="1" applyProtection="1">
      <alignment horizontal="left"/>
    </xf>
    <xf numFmtId="170" fontId="148" fillId="0" borderId="25" xfId="65" quotePrefix="1" applyNumberFormat="1" applyFont="1" applyFill="1" applyBorder="1" applyAlignment="1" applyProtection="1">
      <alignment horizontal="left"/>
    </xf>
    <xf numFmtId="0" fontId="52" fillId="0" borderId="24" xfId="0" applyFont="1" applyFill="1" applyBorder="1"/>
    <xf numFmtId="0" fontId="52" fillId="0" borderId="20" xfId="0" applyFont="1" applyFill="1" applyBorder="1"/>
    <xf numFmtId="170" fontId="52" fillId="0" borderId="22" xfId="65" applyNumberFormat="1" applyFont="1" applyFill="1" applyBorder="1" applyAlignment="1" applyProtection="1">
      <alignment horizontal="left" indent="2"/>
    </xf>
    <xf numFmtId="3" fontId="52" fillId="0" borderId="21" xfId="65" quotePrefix="1" applyNumberFormat="1" applyFont="1" applyFill="1" applyBorder="1" applyAlignment="1" applyProtection="1">
      <alignment horizontal="right"/>
    </xf>
    <xf numFmtId="0" fontId="52" fillId="0" borderId="22" xfId="0" applyFont="1" applyFill="1" applyBorder="1"/>
    <xf numFmtId="0" fontId="52" fillId="0" borderId="21" xfId="0" applyFont="1" applyFill="1" applyBorder="1"/>
    <xf numFmtId="170" fontId="52" fillId="0" borderId="22" xfId="65" applyNumberFormat="1" applyFont="1" applyFill="1" applyBorder="1" applyAlignment="1" applyProtection="1">
      <alignment horizontal="left" indent="3"/>
    </xf>
    <xf numFmtId="170" fontId="0" fillId="0" borderId="21" xfId="65" applyNumberFormat="1" applyFont="1" applyFill="1" applyBorder="1" applyAlignment="1" applyProtection="1">
      <alignment horizontal="left" indent="2"/>
    </xf>
    <xf numFmtId="170" fontId="0" fillId="0" borderId="21" xfId="65" applyNumberFormat="1" applyFont="1" applyFill="1" applyBorder="1" applyAlignment="1" applyProtection="1">
      <alignment horizontal="left" indent="3"/>
    </xf>
    <xf numFmtId="170" fontId="52" fillId="0" borderId="18" xfId="65" applyNumberFormat="1" applyFont="1" applyFill="1" applyBorder="1" applyAlignment="1" applyProtection="1">
      <alignment horizontal="left" indent="3"/>
    </xf>
    <xf numFmtId="3" fontId="52" fillId="0" borderId="17" xfId="65" quotePrefix="1" applyNumberFormat="1" applyFont="1" applyFill="1" applyBorder="1" applyAlignment="1" applyProtection="1">
      <alignment horizontal="right"/>
    </xf>
    <xf numFmtId="0" fontId="52" fillId="0" borderId="18" xfId="0" applyFont="1" applyFill="1" applyBorder="1"/>
    <xf numFmtId="0" fontId="52" fillId="0" borderId="17" xfId="0" applyFont="1" applyFill="1" applyBorder="1"/>
    <xf numFmtId="170" fontId="148" fillId="0" borderId="5" xfId="65" applyNumberFormat="1" applyFont="1" applyFill="1" applyBorder="1" applyAlignment="1" applyProtection="1">
      <alignment vertical="center"/>
    </xf>
    <xf numFmtId="0" fontId="52" fillId="0" borderId="5" xfId="0" applyFont="1" applyFill="1" applyBorder="1"/>
    <xf numFmtId="0" fontId="52" fillId="0" borderId="23" xfId="0" applyFont="1" applyFill="1" applyBorder="1"/>
    <xf numFmtId="0" fontId="52" fillId="0" borderId="21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quotePrefix="1" applyFont="1" applyFill="1" applyAlignment="1">
      <alignment horizontal="center" vertical="center"/>
    </xf>
    <xf numFmtId="3" fontId="62" fillId="0" borderId="0" xfId="55" applyNumberFormat="1" applyFont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73" fillId="0" borderId="0" xfId="0" applyFont="1" applyFill="1" applyAlignment="1">
      <alignment horizontal="left" vertical="center" wrapText="1"/>
    </xf>
    <xf numFmtId="3" fontId="154" fillId="0" borderId="0" xfId="55" applyNumberFormat="1" applyFont="1" applyFill="1" applyBorder="1" applyAlignment="1">
      <alignment horizontal="left" vertical="center" wrapText="1"/>
    </xf>
    <xf numFmtId="3" fontId="77" fillId="0" borderId="0" xfId="55" applyNumberFormat="1" applyFont="1" applyFill="1" applyBorder="1" applyAlignment="1">
      <alignment horizontal="left" vertical="center" wrapText="1"/>
    </xf>
    <xf numFmtId="0" fontId="123" fillId="0" borderId="0" xfId="0" applyFont="1" applyAlignment="1">
      <alignment horizontal="center" vertical="center" wrapText="1"/>
    </xf>
    <xf numFmtId="1" fontId="68" fillId="0" borderId="5" xfId="68" applyNumberFormat="1" applyFont="1" applyFill="1" applyBorder="1" applyAlignment="1" applyProtection="1">
      <alignment horizontal="center" vertical="center" wrapText="1"/>
    </xf>
    <xf numFmtId="3" fontId="68" fillId="0" borderId="19" xfId="68" applyNumberFormat="1" applyFont="1" applyFill="1" applyBorder="1" applyAlignment="1" applyProtection="1">
      <alignment horizontal="center" vertical="center"/>
    </xf>
    <xf numFmtId="3" fontId="68" fillId="0" borderId="23" xfId="68" applyNumberFormat="1" applyFont="1" applyFill="1" applyBorder="1" applyAlignment="1" applyProtection="1">
      <alignment horizontal="center" vertical="center"/>
    </xf>
    <xf numFmtId="3" fontId="68" fillId="0" borderId="19" xfId="68" applyNumberFormat="1" applyFont="1" applyFill="1" applyBorder="1" applyAlignment="1" applyProtection="1">
      <alignment horizontal="center" vertical="center" wrapText="1"/>
      <protection locked="0"/>
    </xf>
    <xf numFmtId="3" fontId="68" fillId="0" borderId="6" xfId="68" applyNumberFormat="1" applyFont="1" applyFill="1" applyBorder="1" applyAlignment="1" applyProtection="1">
      <alignment horizontal="center" vertical="center" wrapText="1"/>
      <protection locked="0"/>
    </xf>
    <xf numFmtId="3" fontId="68" fillId="0" borderId="23" xfId="68" applyNumberFormat="1" applyFont="1" applyFill="1" applyBorder="1" applyAlignment="1" applyProtection="1">
      <alignment horizontal="center" vertical="center" wrapText="1"/>
      <protection locked="0"/>
    </xf>
    <xf numFmtId="3" fontId="68" fillId="0" borderId="5" xfId="68" applyNumberFormat="1" applyFont="1" applyFill="1" applyBorder="1" applyAlignment="1" applyProtection="1">
      <alignment horizontal="center" vertical="center" wrapText="1"/>
    </xf>
    <xf numFmtId="0" fontId="68" fillId="0" borderId="0" xfId="0" applyFont="1" applyFill="1" applyAlignment="1">
      <alignment horizontal="left" vertical="center" wrapText="1"/>
    </xf>
    <xf numFmtId="0" fontId="68" fillId="0" borderId="20" xfId="68" applyFont="1" applyFill="1" applyBorder="1" applyAlignment="1" applyProtection="1">
      <alignment horizontal="center" vertical="center"/>
    </xf>
    <xf numFmtId="0" fontId="68" fillId="0" borderId="17" xfId="68" applyFont="1" applyFill="1" applyBorder="1" applyAlignment="1" applyProtection="1">
      <alignment horizontal="center" vertical="center"/>
    </xf>
    <xf numFmtId="3" fontId="68" fillId="0" borderId="19" xfId="68" applyNumberFormat="1" applyFont="1" applyFill="1" applyBorder="1" applyAlignment="1" applyProtection="1">
      <alignment horizontal="center" vertical="center" wrapText="1"/>
    </xf>
    <xf numFmtId="3" fontId="68" fillId="0" borderId="6" xfId="68" applyNumberFormat="1" applyFont="1" applyFill="1" applyBorder="1" applyAlignment="1" applyProtection="1">
      <alignment horizontal="center" vertical="center" wrapText="1"/>
    </xf>
    <xf numFmtId="3" fontId="68" fillId="0" borderId="23" xfId="68" applyNumberFormat="1" applyFont="1" applyFill="1" applyBorder="1" applyAlignment="1" applyProtection="1">
      <alignment horizontal="center" vertical="center" wrapText="1"/>
    </xf>
    <xf numFmtId="0" fontId="54" fillId="0" borderId="0" xfId="0" applyFont="1" applyAlignment="1">
      <alignment horizontal="center" wrapText="1"/>
    </xf>
    <xf numFmtId="0" fontId="74" fillId="0" borderId="0" xfId="0" applyFont="1" applyFill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1" fontId="73" fillId="0" borderId="19" xfId="68" applyNumberFormat="1" applyFont="1" applyFill="1" applyBorder="1" applyAlignment="1" applyProtection="1">
      <alignment horizontal="center" vertical="center"/>
    </xf>
    <xf numFmtId="1" fontId="73" fillId="0" borderId="6" xfId="68" applyNumberFormat="1" applyFont="1" applyFill="1" applyBorder="1" applyAlignment="1" applyProtection="1">
      <alignment horizontal="center" vertical="center"/>
    </xf>
    <xf numFmtId="1" fontId="73" fillId="0" borderId="23" xfId="68" applyNumberFormat="1" applyFont="1" applyFill="1" applyBorder="1" applyAlignment="1" applyProtection="1">
      <alignment horizontal="center" vertical="center"/>
    </xf>
    <xf numFmtId="0" fontId="69" fillId="0" borderId="5" xfId="0" applyFont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3" fontId="249" fillId="0" borderId="12" xfId="55" applyNumberFormat="1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75" fillId="0" borderId="0" xfId="57" applyFont="1" applyFill="1" applyAlignment="1">
      <alignment horizontal="center" vertical="center"/>
    </xf>
    <xf numFmtId="0" fontId="69" fillId="0" borderId="5" xfId="0" applyFont="1" applyFill="1" applyBorder="1" applyAlignment="1">
      <alignment horizontal="left" indent="1"/>
    </xf>
    <xf numFmtId="0" fontId="68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164" fillId="0" borderId="0" xfId="0" applyFont="1" applyFill="1" applyBorder="1" applyAlignment="1">
      <alignment horizontal="left" vertical="center" wrapText="1"/>
    </xf>
    <xf numFmtId="0" fontId="128" fillId="0" borderId="0" xfId="0" applyFont="1" applyAlignment="1">
      <alignment horizontal="center" vertical="center" wrapText="1"/>
    </xf>
    <xf numFmtId="180" fontId="68" fillId="0" borderId="19" xfId="206" applyFont="1" applyBorder="1" applyAlignment="1">
      <alignment horizontal="center" vertical="center"/>
    </xf>
    <xf numFmtId="180" fontId="68" fillId="0" borderId="23" xfId="206" applyFont="1" applyBorder="1" applyAlignment="1">
      <alignment horizontal="center" vertical="center"/>
    </xf>
    <xf numFmtId="0" fontId="107" fillId="0" borderId="0" xfId="150" applyFont="1" applyFill="1" applyAlignment="1">
      <alignment horizontal="center" vertical="justify"/>
    </xf>
    <xf numFmtId="0" fontId="123" fillId="0" borderId="5" xfId="0" applyFont="1" applyFill="1" applyBorder="1" applyAlignment="1">
      <alignment horizontal="center" vertical="center"/>
    </xf>
    <xf numFmtId="184" fontId="123" fillId="0" borderId="19" xfId="335" applyNumberFormat="1" applyFont="1" applyFill="1" applyBorder="1" applyAlignment="1">
      <alignment horizontal="center" vertical="center" wrapText="1"/>
    </xf>
    <xf numFmtId="184" fontId="123" fillId="0" borderId="6" xfId="335" applyNumberFormat="1" applyFont="1" applyFill="1" applyBorder="1" applyAlignment="1">
      <alignment horizontal="center" vertical="center" wrapText="1"/>
    </xf>
    <xf numFmtId="184" fontId="123" fillId="0" borderId="23" xfId="335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0" fontId="55" fillId="0" borderId="0" xfId="65" applyNumberFormat="1" applyFont="1" applyFill="1" applyBorder="1" applyAlignment="1" applyProtection="1">
      <alignment horizontal="center" vertical="center" wrapText="1"/>
    </xf>
    <xf numFmtId="170" fontId="148" fillId="0" borderId="20" xfId="65" applyNumberFormat="1" applyFont="1" applyFill="1" applyBorder="1" applyAlignment="1" applyProtection="1">
      <alignment horizontal="center" vertical="center" wrapText="1"/>
    </xf>
    <xf numFmtId="170" fontId="148" fillId="0" borderId="17" xfId="65" applyNumberFormat="1" applyFont="1" applyFill="1" applyBorder="1" applyAlignment="1" applyProtection="1">
      <alignment horizontal="center" vertical="center" wrapText="1"/>
    </xf>
    <xf numFmtId="0" fontId="148" fillId="0" borderId="20" xfId="0" applyFont="1" applyFill="1" applyBorder="1" applyAlignment="1">
      <alignment horizontal="center" vertical="center" wrapText="1"/>
    </xf>
    <xf numFmtId="0" fontId="148" fillId="0" borderId="17" xfId="0" applyFont="1" applyFill="1" applyBorder="1" applyAlignment="1">
      <alignment horizontal="center" vertical="center" wrapText="1"/>
    </xf>
    <xf numFmtId="0" fontId="148" fillId="0" borderId="19" xfId="0" applyFont="1" applyFill="1" applyBorder="1" applyAlignment="1">
      <alignment horizontal="center" vertical="center"/>
    </xf>
    <xf numFmtId="0" fontId="148" fillId="0" borderId="6" xfId="0" applyFont="1" applyFill="1" applyBorder="1" applyAlignment="1">
      <alignment horizontal="center" vertical="center"/>
    </xf>
    <xf numFmtId="0" fontId="148" fillId="0" borderId="23" xfId="0" applyFont="1" applyFill="1" applyBorder="1" applyAlignment="1">
      <alignment horizontal="center" vertical="center"/>
    </xf>
    <xf numFmtId="170" fontId="148" fillId="0" borderId="24" xfId="65" applyNumberFormat="1" applyFont="1" applyFill="1" applyBorder="1" applyAlignment="1" applyProtection="1">
      <alignment horizontal="center" vertical="center"/>
    </xf>
    <xf numFmtId="170" fontId="148" fillId="0" borderId="18" xfId="65" applyNumberFormat="1" applyFont="1" applyFill="1" applyBorder="1" applyAlignment="1" applyProtection="1">
      <alignment horizontal="center" vertical="center"/>
    </xf>
    <xf numFmtId="170" fontId="55" fillId="0" borderId="0" xfId="64" applyNumberFormat="1" applyFont="1" applyFill="1" applyBorder="1" applyAlignment="1" applyProtection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1" fontId="56" fillId="0" borderId="24" xfId="68" applyNumberFormat="1" applyFont="1" applyFill="1" applyBorder="1" applyAlignment="1" applyProtection="1">
      <alignment horizontal="center" vertical="center"/>
    </xf>
    <xf numFmtId="1" fontId="56" fillId="0" borderId="12" xfId="68" applyNumberFormat="1" applyFont="1" applyFill="1" applyBorder="1" applyAlignment="1" applyProtection="1">
      <alignment horizontal="center" vertical="center"/>
    </xf>
    <xf numFmtId="1" fontId="56" fillId="0" borderId="25" xfId="68" applyNumberFormat="1" applyFont="1" applyFill="1" applyBorder="1" applyAlignment="1" applyProtection="1">
      <alignment horizontal="center" vertical="center"/>
    </xf>
    <xf numFmtId="1" fontId="56" fillId="0" borderId="19" xfId="68" applyNumberFormat="1" applyFont="1" applyFill="1" applyBorder="1" applyAlignment="1" applyProtection="1">
      <alignment horizontal="center" vertical="center"/>
    </xf>
    <xf numFmtId="1" fontId="56" fillId="0" borderId="6" xfId="68" applyNumberFormat="1" applyFont="1" applyFill="1" applyBorder="1" applyAlignment="1" applyProtection="1">
      <alignment horizontal="center" vertical="center"/>
    </xf>
    <xf numFmtId="1" fontId="56" fillId="0" borderId="23" xfId="68" applyNumberFormat="1" applyFont="1" applyFill="1" applyBorder="1" applyAlignment="1" applyProtection="1">
      <alignment horizontal="center" vertical="center"/>
    </xf>
    <xf numFmtId="0" fontId="69" fillId="0" borderId="0" xfId="0" applyFont="1" applyFill="1" applyAlignment="1">
      <alignment horizontal="left"/>
    </xf>
    <xf numFmtId="0" fontId="70" fillId="0" borderId="22" xfId="0" applyFont="1" applyBorder="1" applyAlignment="1">
      <alignment horizontal="left" indent="1"/>
    </xf>
    <xf numFmtId="0" fontId="70" fillId="0" borderId="0" xfId="0" applyFont="1" applyBorder="1" applyAlignment="1">
      <alignment horizontal="left" indent="1"/>
    </xf>
    <xf numFmtId="0" fontId="70" fillId="0" borderId="2" xfId="0" applyFont="1" applyBorder="1" applyAlignment="1">
      <alignment horizontal="left" indent="1"/>
    </xf>
    <xf numFmtId="0" fontId="70" fillId="0" borderId="22" xfId="0" applyFont="1" applyBorder="1" applyAlignment="1">
      <alignment horizontal="left" indent="4"/>
    </xf>
    <xf numFmtId="0" fontId="70" fillId="0" borderId="0" xfId="0" applyFont="1" applyBorder="1" applyAlignment="1">
      <alignment horizontal="left" indent="4"/>
    </xf>
    <xf numFmtId="0" fontId="70" fillId="0" borderId="2" xfId="0" applyFont="1" applyBorder="1" applyAlignment="1">
      <alignment horizontal="left" indent="4"/>
    </xf>
    <xf numFmtId="0" fontId="70" fillId="0" borderId="18" xfId="0" applyFont="1" applyBorder="1" applyAlignment="1">
      <alignment horizontal="left"/>
    </xf>
    <xf numFmtId="0" fontId="70" fillId="0" borderId="26" xfId="0" applyFont="1" applyBorder="1" applyAlignment="1">
      <alignment horizontal="left"/>
    </xf>
    <xf numFmtId="0" fontId="70" fillId="0" borderId="27" xfId="0" applyFont="1" applyBorder="1" applyAlignment="1">
      <alignment horizontal="left"/>
    </xf>
    <xf numFmtId="0" fontId="69" fillId="0" borderId="24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170" fontId="128" fillId="26" borderId="5" xfId="65" applyNumberFormat="1" applyFont="1" applyFill="1" applyBorder="1" applyAlignment="1" applyProtection="1">
      <alignment vertical="center"/>
    </xf>
    <xf numFmtId="4" fontId="56" fillId="26" borderId="5" xfId="65" quotePrefix="1" applyNumberFormat="1" applyFont="1" applyFill="1" applyBorder="1" applyAlignment="1" applyProtection="1">
      <alignment horizontal="right"/>
    </xf>
    <xf numFmtId="0" fontId="59" fillId="26" borderId="5" xfId="0" applyFont="1" applyFill="1" applyBorder="1"/>
    <xf numFmtId="0" fontId="52" fillId="26" borderId="5" xfId="0" applyFont="1" applyFill="1" applyBorder="1"/>
    <xf numFmtId="0" fontId="52" fillId="26" borderId="23" xfId="0" applyFont="1" applyFill="1" applyBorder="1"/>
    <xf numFmtId="170" fontId="52" fillId="26" borderId="5" xfId="65" applyNumberFormat="1" applyFont="1" applyFill="1" applyBorder="1" applyAlignment="1" applyProtection="1">
      <alignment horizontal="left" indent="5"/>
    </xf>
    <xf numFmtId="0" fontId="52" fillId="26" borderId="5" xfId="0" applyFont="1" applyFill="1" applyBorder="1" applyAlignment="1">
      <alignment horizontal="center" vertical="center"/>
    </xf>
    <xf numFmtId="170" fontId="52" fillId="26" borderId="5" xfId="65" applyNumberFormat="1" applyFont="1" applyFill="1" applyBorder="1" applyAlignment="1" applyProtection="1">
      <alignment horizontal="right"/>
    </xf>
    <xf numFmtId="170" fontId="53" fillId="26" borderId="5" xfId="65" applyNumberFormat="1" applyFont="1" applyFill="1" applyBorder="1" applyAlignment="1" applyProtection="1">
      <alignment horizontal="left" indent="6"/>
    </xf>
    <xf numFmtId="0" fontId="52" fillId="26" borderId="23" xfId="0" applyFont="1" applyFill="1" applyBorder="1" applyAlignment="1">
      <alignment horizontal="center" vertical="center"/>
    </xf>
    <xf numFmtId="170" fontId="52" fillId="26" borderId="23" xfId="65" applyNumberFormat="1" applyFont="1" applyFill="1" applyBorder="1" applyAlignment="1" applyProtection="1">
      <alignment horizontal="left" indent="5"/>
    </xf>
    <xf numFmtId="0" fontId="59" fillId="26" borderId="0" xfId="0" applyFont="1" applyFill="1"/>
    <xf numFmtId="0" fontId="59" fillId="26" borderId="0" xfId="0" applyFont="1" applyFill="1" applyBorder="1"/>
    <xf numFmtId="0" fontId="84" fillId="26" borderId="0" xfId="0" quotePrefix="1" applyFont="1" applyFill="1" applyAlignment="1"/>
    <xf numFmtId="0" fontId="52" fillId="26" borderId="0" xfId="0" applyFont="1" applyFill="1"/>
    <xf numFmtId="0" fontId="144" fillId="26" borderId="0" xfId="0" applyFont="1" applyFill="1"/>
    <xf numFmtId="0" fontId="144" fillId="26" borderId="21" xfId="0" applyFont="1" applyFill="1" applyBorder="1" applyAlignment="1">
      <alignment horizontal="left"/>
    </xf>
    <xf numFmtId="3" fontId="144" fillId="26" borderId="21" xfId="0" applyNumberFormat="1" applyFont="1" applyFill="1" applyBorder="1" applyAlignment="1" applyProtection="1">
      <alignment horizontal="center"/>
      <protection locked="0"/>
    </xf>
    <xf numFmtId="178" fontId="144" fillId="26" borderId="21" xfId="0" applyNumberFormat="1" applyFont="1" applyFill="1" applyBorder="1" applyAlignment="1" applyProtection="1">
      <alignment horizontal="left" vertical="center" indent="3"/>
    </xf>
    <xf numFmtId="0" fontId="144" fillId="26" borderId="21" xfId="0" applyFont="1" applyFill="1" applyBorder="1"/>
    <xf numFmtId="0" fontId="68" fillId="26" borderId="5" xfId="0" applyFont="1" applyFill="1" applyBorder="1" applyAlignment="1">
      <alignment horizontal="left" vertical="center" wrapText="1"/>
    </xf>
    <xf numFmtId="3" fontId="157" fillId="26" borderId="5" xfId="0" applyNumberFormat="1" applyFont="1" applyFill="1" applyBorder="1" applyAlignment="1" applyProtection="1">
      <alignment horizontal="left" vertical="center" indent="3"/>
    </xf>
    <xf numFmtId="0" fontId="144" fillId="26" borderId="20" xfId="0" applyFont="1" applyFill="1" applyBorder="1" applyAlignment="1">
      <alignment horizontal="left" indent="2"/>
    </xf>
    <xf numFmtId="3" fontId="144" fillId="26" borderId="20" xfId="0" applyNumberFormat="1" applyFont="1" applyFill="1" applyBorder="1"/>
    <xf numFmtId="0" fontId="144" fillId="26" borderId="21" xfId="0" applyFont="1" applyFill="1" applyBorder="1" applyAlignment="1">
      <alignment horizontal="left" indent="2"/>
    </xf>
    <xf numFmtId="3" fontId="144" fillId="26" borderId="21" xfId="0" applyNumberFormat="1" applyFont="1" applyFill="1" applyBorder="1"/>
    <xf numFmtId="0" fontId="144" fillId="26" borderId="17" xfId="0" applyFont="1" applyFill="1" applyBorder="1" applyAlignment="1">
      <alignment horizontal="left" indent="2"/>
    </xf>
    <xf numFmtId="3" fontId="144" fillId="26" borderId="17" xfId="0" applyNumberFormat="1" applyFont="1" applyFill="1" applyBorder="1"/>
    <xf numFmtId="0" fontId="68" fillId="26" borderId="0" xfId="0" applyFont="1" applyFill="1" applyAlignment="1">
      <alignment horizontal="left" vertical="center" wrapText="1"/>
    </xf>
    <xf numFmtId="0" fontId="0" fillId="26" borderId="0" xfId="0" applyFill="1" applyAlignment="1">
      <alignment horizontal="left" vertical="center" wrapText="1"/>
    </xf>
    <xf numFmtId="0" fontId="0" fillId="26" borderId="0" xfId="0" applyFont="1" applyFill="1"/>
    <xf numFmtId="0" fontId="6" fillId="26" borderId="0" xfId="0" applyFont="1" applyFill="1" applyBorder="1" applyAlignment="1">
      <alignment horizontal="right" vertical="center"/>
    </xf>
    <xf numFmtId="3" fontId="157" fillId="26" borderId="5" xfId="0" applyNumberFormat="1" applyFont="1" applyFill="1" applyBorder="1" applyAlignment="1">
      <alignment horizontal="center" vertical="center" wrapText="1"/>
    </xf>
    <xf numFmtId="178" fontId="157" fillId="26" borderId="20" xfId="0" applyNumberFormat="1" applyFont="1" applyFill="1" applyBorder="1" applyAlignment="1" applyProtection="1">
      <alignment horizontal="left"/>
    </xf>
    <xf numFmtId="3" fontId="68" fillId="26" borderId="5" xfId="0" applyNumberFormat="1" applyFont="1" applyFill="1" applyBorder="1" applyAlignment="1" applyProtection="1">
      <alignment horizontal="center" vertical="center"/>
    </xf>
    <xf numFmtId="178" fontId="144" fillId="26" borderId="20" xfId="0" applyNumberFormat="1" applyFont="1" applyFill="1" applyBorder="1" applyAlignment="1" applyProtection="1">
      <alignment horizontal="left" vertical="center" indent="3"/>
    </xf>
    <xf numFmtId="178" fontId="157" fillId="26" borderId="21" xfId="0" applyNumberFormat="1" applyFont="1" applyFill="1" applyBorder="1" applyAlignment="1" applyProtection="1">
      <alignment horizontal="left"/>
    </xf>
    <xf numFmtId="0" fontId="157" fillId="26" borderId="20" xfId="0" applyFont="1" applyFill="1" applyBorder="1"/>
    <xf numFmtId="3" fontId="157" fillId="26" borderId="20" xfId="0" applyNumberFormat="1" applyFont="1" applyFill="1" applyBorder="1"/>
    <xf numFmtId="0" fontId="144" fillId="26" borderId="21" xfId="0" applyFont="1" applyFill="1" applyBorder="1" applyAlignment="1">
      <alignment horizontal="left" indent="1"/>
    </xf>
    <xf numFmtId="0" fontId="157" fillId="26" borderId="21" xfId="0" applyFont="1" applyFill="1" applyBorder="1"/>
    <xf numFmtId="3" fontId="157" fillId="26" borderId="21" xfId="0" applyNumberFormat="1" applyFont="1" applyFill="1" applyBorder="1"/>
    <xf numFmtId="0" fontId="144" fillId="26" borderId="17" xfId="0" applyFont="1" applyFill="1" applyBorder="1" applyAlignment="1">
      <alignment horizontal="left" indent="1"/>
    </xf>
    <xf numFmtId="0" fontId="0" fillId="26" borderId="0" xfId="0" applyFill="1"/>
    <xf numFmtId="0" fontId="6" fillId="26" borderId="0" xfId="0" applyFont="1" applyFill="1" applyBorder="1" applyAlignment="1">
      <alignment horizontal="right"/>
    </xf>
    <xf numFmtId="0" fontId="144" fillId="26" borderId="20" xfId="0" applyFont="1" applyFill="1" applyBorder="1" applyAlignment="1">
      <alignment vertical="center"/>
    </xf>
    <xf numFmtId="3" fontId="157" fillId="26" borderId="20" xfId="0" applyNumberFormat="1" applyFont="1" applyFill="1" applyBorder="1" applyAlignment="1">
      <alignment horizontal="center" vertical="center" wrapText="1"/>
    </xf>
    <xf numFmtId="0" fontId="144" fillId="26" borderId="20" xfId="0" applyFont="1" applyFill="1" applyBorder="1"/>
    <xf numFmtId="3" fontId="0" fillId="26" borderId="20" xfId="0" applyNumberFormat="1" applyFont="1" applyFill="1" applyBorder="1" applyAlignment="1" applyProtection="1">
      <alignment horizontal="center"/>
      <protection locked="0"/>
    </xf>
    <xf numFmtId="3" fontId="0" fillId="26" borderId="21" xfId="0" applyNumberFormat="1" applyFont="1" applyFill="1" applyBorder="1" applyAlignment="1" applyProtection="1">
      <alignment horizontal="center"/>
      <protection locked="0"/>
    </xf>
    <xf numFmtId="178" fontId="144" fillId="26" borderId="17" xfId="0" applyNumberFormat="1" applyFont="1" applyFill="1" applyBorder="1" applyAlignment="1" applyProtection="1">
      <alignment horizontal="left" vertical="center" indent="3"/>
    </xf>
    <xf numFmtId="3" fontId="0" fillId="26" borderId="17" xfId="0" applyNumberFormat="1" applyFont="1" applyFill="1" applyBorder="1" applyAlignment="1" applyProtection="1">
      <alignment horizontal="center"/>
      <protection locked="0"/>
    </xf>
    <xf numFmtId="178" fontId="144" fillId="26" borderId="21" xfId="0" applyNumberFormat="1" applyFont="1" applyFill="1" applyBorder="1" applyAlignment="1" applyProtection="1">
      <alignment vertical="center"/>
    </xf>
    <xf numFmtId="178" fontId="144" fillId="26" borderId="0" xfId="0" applyNumberFormat="1" applyFont="1" applyFill="1" applyBorder="1" applyAlignment="1" applyProtection="1">
      <alignment horizontal="left" vertical="center" indent="3"/>
    </xf>
    <xf numFmtId="3" fontId="0" fillId="26" borderId="0" xfId="0" applyNumberFormat="1" applyFont="1" applyFill="1" applyBorder="1" applyAlignment="1" applyProtection="1">
      <protection locked="0"/>
    </xf>
    <xf numFmtId="0" fontId="68" fillId="26" borderId="0" xfId="0" applyFont="1" applyFill="1" applyAlignment="1">
      <alignment horizontal="center" vertical="center" wrapText="1"/>
    </xf>
    <xf numFmtId="3" fontId="157" fillId="26" borderId="20" xfId="0" applyNumberFormat="1" applyFont="1" applyFill="1" applyBorder="1" applyAlignment="1">
      <alignment horizontal="center"/>
    </xf>
    <xf numFmtId="3" fontId="144" fillId="26" borderId="21" xfId="0" applyNumberFormat="1" applyFont="1" applyFill="1" applyBorder="1" applyAlignment="1">
      <alignment horizontal="center"/>
    </xf>
    <xf numFmtId="3" fontId="157" fillId="26" borderId="21" xfId="0" applyNumberFormat="1" applyFont="1" applyFill="1" applyBorder="1" applyAlignment="1">
      <alignment horizontal="center"/>
    </xf>
    <xf numFmtId="3" fontId="144" fillId="26" borderId="17" xfId="0" applyNumberFormat="1" applyFont="1" applyFill="1" applyBorder="1" applyAlignment="1">
      <alignment horizontal="center"/>
    </xf>
    <xf numFmtId="3" fontId="144" fillId="26" borderId="20" xfId="0" applyNumberFormat="1" applyFont="1" applyFill="1" applyBorder="1" applyAlignment="1">
      <alignment horizontal="center"/>
    </xf>
    <xf numFmtId="0" fontId="68" fillId="26" borderId="0" xfId="0" applyFont="1" applyFill="1" applyBorder="1" applyAlignment="1">
      <alignment horizontal="left" wrapText="1"/>
    </xf>
    <xf numFmtId="3" fontId="157" fillId="26" borderId="0" xfId="0" applyNumberFormat="1" applyFont="1" applyFill="1" applyBorder="1" applyAlignment="1" applyProtection="1">
      <alignment horizontal="left" vertical="center" indent="3"/>
    </xf>
    <xf numFmtId="0" fontId="144" fillId="26" borderId="0" xfId="0" applyFont="1" applyFill="1" applyBorder="1"/>
    <xf numFmtId="10" fontId="144" fillId="26" borderId="0" xfId="73" applyNumberFormat="1" applyFont="1" applyFill="1" applyBorder="1"/>
    <xf numFmtId="0" fontId="72" fillId="26" borderId="21" xfId="0" applyFont="1" applyFill="1" applyBorder="1" applyAlignment="1"/>
  </cellXfs>
  <cellStyles count="2547">
    <cellStyle name="%" xfId="230"/>
    <cellStyle name="% 2" xfId="231"/>
    <cellStyle name="_EDPP 2009-12 020908" xfId="1"/>
    <cellStyle name="_EDPP 2009-12 180808" xfId="2"/>
    <cellStyle name="_EDPP 2009-12 210808" xfId="3"/>
    <cellStyle name="_Graf_Cons_IFRS_EDPSU" xfId="363"/>
    <cellStyle name="_Graf_Cons_IFRS_EDPSU 2" xfId="364"/>
    <cellStyle name="_Graf_Cons_IFRS_EDPSU 3" xfId="365"/>
    <cellStyle name="_Graf_Cons_IFRS_EDPSU 4" xfId="366"/>
    <cellStyle name="_Graf_Cons_IFRS_EDPSU 5" xfId="367"/>
    <cellStyle name="_Graf_Cons_IFRS_EDPSU 6" xfId="368"/>
    <cellStyle name="_Graf_Cons_IFRS_EDPSU 7" xfId="369"/>
    <cellStyle name="_Graf_Cons_IFRS_EDPSU 8" xfId="370"/>
    <cellStyle name="_Graf_Cons_IFRS_EDPSU 9" xfId="371"/>
    <cellStyle name="_Graf_Cons_IFRS_EDPSU_abr08" xfId="372"/>
    <cellStyle name="_Graf_Cons_IFRS_EDPSU_abr08 2" xfId="373"/>
    <cellStyle name="_Graf_Cons_IFRS_EDPSU_abr08 3" xfId="374"/>
    <cellStyle name="_Graf_Cons_IFRS_EDPSU_abr08 4" xfId="375"/>
    <cellStyle name="_Graf_Cons_IFRS_EDPSU_ago08" xfId="376"/>
    <cellStyle name="_Graf_Cons_IFRS_EDPSU_ago08 2" xfId="377"/>
    <cellStyle name="_Graf_Cons_IFRS_EDPSU_ago08 3" xfId="378"/>
    <cellStyle name="_Graf_Cons_IFRS_EDPSU_ago08 4" xfId="379"/>
    <cellStyle name="_Graf_Cons_IFRS_EDPSU_dez08" xfId="380"/>
    <cellStyle name="_Graf_Cons_IFRS_EDPSU_dez08 2" xfId="381"/>
    <cellStyle name="_Graf_Cons_IFRS_EDPSU_dez08 3" xfId="382"/>
    <cellStyle name="_Graf_Cons_IFRS_EDPSU_dez08 4" xfId="383"/>
    <cellStyle name="_Graf_Cons_IFRS_EDPSU_Informação holding" xfId="384"/>
    <cellStyle name="_Graf_Cons_IFRS_EDPSU_Informação holding 2" xfId="385"/>
    <cellStyle name="_Graf_Cons_IFRS_EDPSU_Informação holding 3" xfId="386"/>
    <cellStyle name="_Graf_Cons_IFRS_EDPSU_Informação holding 4" xfId="387"/>
    <cellStyle name="_Graf_Cons_IFRS_EDPSU_jul08" xfId="388"/>
    <cellStyle name="_Graf_Cons_IFRS_EDPSU_jul08 2" xfId="389"/>
    <cellStyle name="_Graf_Cons_IFRS_EDPSU_jul08 3" xfId="390"/>
    <cellStyle name="_Graf_Cons_IFRS_EDPSU_jul08 4" xfId="391"/>
    <cellStyle name="_Graf_Cons_IFRS_EDPSU_jun08" xfId="392"/>
    <cellStyle name="_Graf_Cons_IFRS_EDPSU_jun08 2" xfId="393"/>
    <cellStyle name="_Graf_Cons_IFRS_EDPSU_jun08 3" xfId="394"/>
    <cellStyle name="_Graf_Cons_IFRS_EDPSU_jun08 4" xfId="395"/>
    <cellStyle name="_Graf_Cons_IFRS_EDPSU_mai08" xfId="396"/>
    <cellStyle name="_Graf_Cons_IFRS_EDPSU_mai08 2" xfId="397"/>
    <cellStyle name="_Graf_Cons_IFRS_EDPSU_mai08 3" xfId="398"/>
    <cellStyle name="_Graf_Cons_IFRS_EDPSU_mai08 4" xfId="399"/>
    <cellStyle name="_Graf_Cons_IFRS_EDPSU_mar08" xfId="400"/>
    <cellStyle name="_Graf_Cons_IFRS_EDPSU_mar08 2" xfId="401"/>
    <cellStyle name="_Graf_Cons_IFRS_EDPSU_mar08 3" xfId="402"/>
    <cellStyle name="_Graf_Cons_IFRS_EDPSU_mar08 4" xfId="403"/>
    <cellStyle name="_Graf_Cons_IFRS_EDPSU_nov08" xfId="404"/>
    <cellStyle name="_Graf_Cons_IFRS_EDPSU_nov08 2" xfId="405"/>
    <cellStyle name="_Graf_Cons_IFRS_EDPSU_nov08 3" xfId="406"/>
    <cellStyle name="_Graf_Cons_IFRS_EDPSU_nov08 4" xfId="407"/>
    <cellStyle name="_Graf_Cons_IFRS_EDPSU_out08" xfId="408"/>
    <cellStyle name="_Graf_Cons_IFRS_EDPSU_out08 2" xfId="409"/>
    <cellStyle name="_Graf_Cons_IFRS_EDPSU_out08 3" xfId="410"/>
    <cellStyle name="_Graf_Cons_IFRS_EDPSU_out08 4" xfId="411"/>
    <cellStyle name="_Graf_Cons_IFRS_EDPSU_set08" xfId="412"/>
    <cellStyle name="_Graf_Cons_IFRS_EDPSU_set08 2" xfId="413"/>
    <cellStyle name="_Graf_Cons_IFRS_EDPSU_set08 3" xfId="414"/>
    <cellStyle name="_Graf_Cons_IFRS_EDPSU_set08 4" xfId="415"/>
    <cellStyle name="_Sheet1" xfId="4"/>
    <cellStyle name="_Sheet1 10" xfId="416"/>
    <cellStyle name="_Sheet1 2" xfId="417"/>
    <cellStyle name="_Sheet1 3" xfId="418"/>
    <cellStyle name="_Sheet1 4" xfId="419"/>
    <cellStyle name="_Sheet1 5" xfId="420"/>
    <cellStyle name="_Sheet1 6" xfId="421"/>
    <cellStyle name="_Sheet1 7" xfId="422"/>
    <cellStyle name="_Sheet1 8" xfId="423"/>
    <cellStyle name="_Sheet1 9" xfId="424"/>
    <cellStyle name="_Sheet1_abr08" xfId="425"/>
    <cellStyle name="_Sheet1_abr08 2" xfId="426"/>
    <cellStyle name="_Sheet1_abr08 3" xfId="427"/>
    <cellStyle name="_Sheet1_abr08 4" xfId="428"/>
    <cellStyle name="_Sheet1_ago08" xfId="429"/>
    <cellStyle name="_Sheet1_ago08 2" xfId="430"/>
    <cellStyle name="_Sheet1_ago08 3" xfId="431"/>
    <cellStyle name="_Sheet1_ago08 4" xfId="432"/>
    <cellStyle name="_Sheet1_Bal_T" xfId="433"/>
    <cellStyle name="_Sheet1_CF" xfId="434"/>
    <cellStyle name="_Sheet1_dez08" xfId="435"/>
    <cellStyle name="_Sheet1_dez08 2" xfId="436"/>
    <cellStyle name="_Sheet1_dez08 3" xfId="437"/>
    <cellStyle name="_Sheet1_dez08 4" xfId="438"/>
    <cellStyle name="_Sheet1_Informação holding" xfId="439"/>
    <cellStyle name="_Sheet1_Informação holding 2" xfId="440"/>
    <cellStyle name="_Sheet1_Informação holding 3" xfId="441"/>
    <cellStyle name="_Sheet1_Informação holding 4" xfId="442"/>
    <cellStyle name="_Sheet1_jul08" xfId="443"/>
    <cellStyle name="_Sheet1_jul08 2" xfId="444"/>
    <cellStyle name="_Sheet1_jul08 3" xfId="445"/>
    <cellStyle name="_Sheet1_jul08 4" xfId="446"/>
    <cellStyle name="_Sheet1_jun08" xfId="447"/>
    <cellStyle name="_Sheet1_jun08 2" xfId="448"/>
    <cellStyle name="_Sheet1_jun08 3" xfId="449"/>
    <cellStyle name="_Sheet1_jun08 4" xfId="450"/>
    <cellStyle name="_Sheet1_mai08" xfId="451"/>
    <cellStyle name="_Sheet1_mai08 2" xfId="452"/>
    <cellStyle name="_Sheet1_mai08 3" xfId="453"/>
    <cellStyle name="_Sheet1_mai08 4" xfId="454"/>
    <cellStyle name="_Sheet1_mar08" xfId="455"/>
    <cellStyle name="_Sheet1_mar08 2" xfId="456"/>
    <cellStyle name="_Sheet1_mar08 3" xfId="457"/>
    <cellStyle name="_Sheet1_mar08 4" xfId="458"/>
    <cellStyle name="_Sheet1_nov08" xfId="459"/>
    <cellStyle name="_Sheet1_nov08 2" xfId="460"/>
    <cellStyle name="_Sheet1_nov08 3" xfId="461"/>
    <cellStyle name="_Sheet1_nov08 4" xfId="462"/>
    <cellStyle name="_Sheet1_out08" xfId="463"/>
    <cellStyle name="_Sheet1_out08 2" xfId="464"/>
    <cellStyle name="_Sheet1_out08 3" xfId="465"/>
    <cellStyle name="_Sheet1_out08 4" xfId="466"/>
    <cellStyle name="_Sheet1_set08" xfId="467"/>
    <cellStyle name="_Sheet1_set08 2" xfId="468"/>
    <cellStyle name="_Sheet1_set08 3" xfId="469"/>
    <cellStyle name="_Sheet1_set08 4" xfId="470"/>
    <cellStyle name="0;(0);&quot;–&quot;" xfId="5"/>
    <cellStyle name="0;(0);&quot;–&quot;;Fórmula" xfId="6"/>
    <cellStyle name="20% - Accent1" xfId="158"/>
    <cellStyle name="20% - Accent1 2" xfId="232"/>
    <cellStyle name="20% - Accent1 2 10" xfId="473"/>
    <cellStyle name="20% - Accent1 2 11" xfId="472"/>
    <cellStyle name="20% - Accent1 2 2" xfId="474"/>
    <cellStyle name="20% - Accent1 2 2 2" xfId="475"/>
    <cellStyle name="20% - Accent1 2 3" xfId="476"/>
    <cellStyle name="20% - Accent1 2 3 2" xfId="477"/>
    <cellStyle name="20% - Accent1 2 4" xfId="478"/>
    <cellStyle name="20% - Accent1 2 5" xfId="479"/>
    <cellStyle name="20% - Accent1 2 6" xfId="480"/>
    <cellStyle name="20% - Accent1 2 7" xfId="481"/>
    <cellStyle name="20% - Accent1 2 8" xfId="482"/>
    <cellStyle name="20% - Accent1 2 9" xfId="483"/>
    <cellStyle name="20% - Accent1 3" xfId="484"/>
    <cellStyle name="20% - Accent1 4" xfId="485"/>
    <cellStyle name="20% - Accent1 5" xfId="486"/>
    <cellStyle name="20% - Accent1 6" xfId="487"/>
    <cellStyle name="20% - Accent1 7" xfId="488"/>
    <cellStyle name="20% - Accent1 7 2" xfId="489"/>
    <cellStyle name="20% - Accent1 7 3" xfId="490"/>
    <cellStyle name="20% - Accent1 8" xfId="491"/>
    <cellStyle name="20% - Accent1 8 2" xfId="492"/>
    <cellStyle name="20% - Accent1 9" xfId="471"/>
    <cellStyle name="20% - Accent2" xfId="159"/>
    <cellStyle name="20% - Accent2 2" xfId="233"/>
    <cellStyle name="20% - Accent2 2 10" xfId="495"/>
    <cellStyle name="20% - Accent2 2 11" xfId="494"/>
    <cellStyle name="20% - Accent2 2 2" xfId="496"/>
    <cellStyle name="20% - Accent2 2 2 2" xfId="497"/>
    <cellStyle name="20% - Accent2 2 3" xfId="498"/>
    <cellStyle name="20% - Accent2 2 3 2" xfId="499"/>
    <cellStyle name="20% - Accent2 2 4" xfId="500"/>
    <cellStyle name="20% - Accent2 2 5" xfId="501"/>
    <cellStyle name="20% - Accent2 2 6" xfId="502"/>
    <cellStyle name="20% - Accent2 2 7" xfId="503"/>
    <cellStyle name="20% - Accent2 2 8" xfId="504"/>
    <cellStyle name="20% - Accent2 2 9" xfId="505"/>
    <cellStyle name="20% - Accent2 3" xfId="234"/>
    <cellStyle name="20% - Accent2 3 2" xfId="506"/>
    <cellStyle name="20% - Accent2 4" xfId="507"/>
    <cellStyle name="20% - Accent2 5" xfId="508"/>
    <cellStyle name="20% - Accent2 6" xfId="509"/>
    <cellStyle name="20% - Accent2 7" xfId="510"/>
    <cellStyle name="20% - Accent2 7 2" xfId="511"/>
    <cellStyle name="20% - Accent2 7 3" xfId="512"/>
    <cellStyle name="20% - Accent2 8" xfId="513"/>
    <cellStyle name="20% - Accent2 8 2" xfId="514"/>
    <cellStyle name="20% - Accent2 9" xfId="493"/>
    <cellStyle name="20% - Accent3" xfId="160"/>
    <cellStyle name="20% - Accent3 2" xfId="235"/>
    <cellStyle name="20% - Accent3 2 10" xfId="517"/>
    <cellStyle name="20% - Accent3 2 11" xfId="516"/>
    <cellStyle name="20% - Accent3 2 2" xfId="518"/>
    <cellStyle name="20% - Accent3 2 2 2" xfId="519"/>
    <cellStyle name="20% - Accent3 2 3" xfId="520"/>
    <cellStyle name="20% - Accent3 2 3 2" xfId="521"/>
    <cellStyle name="20% - Accent3 2 4" xfId="522"/>
    <cellStyle name="20% - Accent3 2 5" xfId="523"/>
    <cellStyle name="20% - Accent3 2 6" xfId="524"/>
    <cellStyle name="20% - Accent3 2 7" xfId="525"/>
    <cellStyle name="20% - Accent3 2 8" xfId="526"/>
    <cellStyle name="20% - Accent3 2 9" xfId="527"/>
    <cellStyle name="20% - Accent3 3" xfId="236"/>
    <cellStyle name="20% - Accent3 3 2" xfId="528"/>
    <cellStyle name="20% - Accent3 4" xfId="529"/>
    <cellStyle name="20% - Accent3 5" xfId="530"/>
    <cellStyle name="20% - Accent3 6" xfId="531"/>
    <cellStyle name="20% - Accent3 7" xfId="532"/>
    <cellStyle name="20% - Accent3 7 2" xfId="533"/>
    <cellStyle name="20% - Accent3 7 3" xfId="534"/>
    <cellStyle name="20% - Accent3 8" xfId="535"/>
    <cellStyle name="20% - Accent3 8 2" xfId="536"/>
    <cellStyle name="20% - Accent3 9" xfId="515"/>
    <cellStyle name="20% - Accent4" xfId="161"/>
    <cellStyle name="20% - Accent4 2" xfId="237"/>
    <cellStyle name="20% - Accent4 2 10" xfId="539"/>
    <cellStyle name="20% - Accent4 2 11" xfId="538"/>
    <cellStyle name="20% - Accent4 2 2" xfId="540"/>
    <cellStyle name="20% - Accent4 2 2 2" xfId="541"/>
    <cellStyle name="20% - Accent4 2 3" xfId="542"/>
    <cellStyle name="20% - Accent4 2 3 2" xfId="543"/>
    <cellStyle name="20% - Accent4 2 4" xfId="544"/>
    <cellStyle name="20% - Accent4 2 5" xfId="545"/>
    <cellStyle name="20% - Accent4 2 6" xfId="546"/>
    <cellStyle name="20% - Accent4 2 7" xfId="547"/>
    <cellStyle name="20% - Accent4 2 8" xfId="548"/>
    <cellStyle name="20% - Accent4 2 9" xfId="549"/>
    <cellStyle name="20% - Accent4 3" xfId="238"/>
    <cellStyle name="20% - Accent4 3 2" xfId="550"/>
    <cellStyle name="20% - Accent4 4" xfId="551"/>
    <cellStyle name="20% - Accent4 5" xfId="552"/>
    <cellStyle name="20% - Accent4 6" xfId="553"/>
    <cellStyle name="20% - Accent4 7" xfId="554"/>
    <cellStyle name="20% - Accent4 7 2" xfId="555"/>
    <cellStyle name="20% - Accent4 7 3" xfId="556"/>
    <cellStyle name="20% - Accent4 8" xfId="557"/>
    <cellStyle name="20% - Accent4 8 2" xfId="558"/>
    <cellStyle name="20% - Accent4 9" xfId="537"/>
    <cellStyle name="20% - Accent5" xfId="162"/>
    <cellStyle name="20% - Accent5 2" xfId="239"/>
    <cellStyle name="20% - Accent5 2 10" xfId="561"/>
    <cellStyle name="20% - Accent5 2 11" xfId="560"/>
    <cellStyle name="20% - Accent5 2 2" xfId="562"/>
    <cellStyle name="20% - Accent5 2 2 2" xfId="563"/>
    <cellStyle name="20% - Accent5 2 3" xfId="564"/>
    <cellStyle name="20% - Accent5 2 3 2" xfId="565"/>
    <cellStyle name="20% - Accent5 2 4" xfId="566"/>
    <cellStyle name="20% - Accent5 2 5" xfId="567"/>
    <cellStyle name="20% - Accent5 2 6" xfId="568"/>
    <cellStyle name="20% - Accent5 2 7" xfId="569"/>
    <cellStyle name="20% - Accent5 2 8" xfId="570"/>
    <cellStyle name="20% - Accent5 2 9" xfId="571"/>
    <cellStyle name="20% - Accent5 3" xfId="240"/>
    <cellStyle name="20% - Accent5 3 2" xfId="572"/>
    <cellStyle name="20% - Accent5 4" xfId="573"/>
    <cellStyle name="20% - Accent5 5" xfId="574"/>
    <cellStyle name="20% - Accent5 6" xfId="575"/>
    <cellStyle name="20% - Accent5 7" xfId="576"/>
    <cellStyle name="20% - Accent5 7 2" xfId="577"/>
    <cellStyle name="20% - Accent5 7 3" xfId="578"/>
    <cellStyle name="20% - Accent5 8" xfId="579"/>
    <cellStyle name="20% - Accent5 8 2" xfId="580"/>
    <cellStyle name="20% - Accent5 9" xfId="559"/>
    <cellStyle name="20% - Accent6" xfId="163"/>
    <cellStyle name="20% - Accent6 2" xfId="241"/>
    <cellStyle name="20% - Accent6 2 10" xfId="583"/>
    <cellStyle name="20% - Accent6 2 11" xfId="582"/>
    <cellStyle name="20% - Accent6 2 2" xfId="584"/>
    <cellStyle name="20% - Accent6 2 2 2" xfId="585"/>
    <cellStyle name="20% - Accent6 2 3" xfId="586"/>
    <cellStyle name="20% - Accent6 2 3 2" xfId="587"/>
    <cellStyle name="20% - Accent6 2 4" xfId="588"/>
    <cellStyle name="20% - Accent6 2 5" xfId="589"/>
    <cellStyle name="20% - Accent6 2 6" xfId="590"/>
    <cellStyle name="20% - Accent6 2 7" xfId="591"/>
    <cellStyle name="20% - Accent6 2 8" xfId="592"/>
    <cellStyle name="20% - Accent6 2 9" xfId="593"/>
    <cellStyle name="20% - Accent6 3" xfId="242"/>
    <cellStyle name="20% - Accent6 3 2" xfId="594"/>
    <cellStyle name="20% - Accent6 4" xfId="595"/>
    <cellStyle name="20% - Accent6 5" xfId="596"/>
    <cellStyle name="20% - Accent6 6" xfId="597"/>
    <cellStyle name="20% - Accent6 7" xfId="598"/>
    <cellStyle name="20% - Accent6 7 2" xfId="599"/>
    <cellStyle name="20% - Accent6 7 3" xfId="600"/>
    <cellStyle name="20% - Accent6 8" xfId="601"/>
    <cellStyle name="20% - Accent6 8 2" xfId="602"/>
    <cellStyle name="20% - Accent6 9" xfId="581"/>
    <cellStyle name="20% - Cor1 10" xfId="604"/>
    <cellStyle name="20% - Cor1 11" xfId="605"/>
    <cellStyle name="20% - Cor1 12" xfId="603"/>
    <cellStyle name="20% - Cor1 2" xfId="606"/>
    <cellStyle name="20% - Cor1 2 2" xfId="607"/>
    <cellStyle name="20% - Cor1 2 3" xfId="608"/>
    <cellStyle name="20% - Cor1 3" xfId="609"/>
    <cellStyle name="20% - Cor1 4" xfId="610"/>
    <cellStyle name="20% - Cor1 5" xfId="611"/>
    <cellStyle name="20% - Cor1 6" xfId="612"/>
    <cellStyle name="20% - Cor1 7" xfId="613"/>
    <cellStyle name="20% - Cor1 8" xfId="614"/>
    <cellStyle name="20% - Cor1 9" xfId="615"/>
    <cellStyle name="20% - Cor2 10" xfId="617"/>
    <cellStyle name="20% - Cor2 11" xfId="618"/>
    <cellStyle name="20% - Cor2 12" xfId="616"/>
    <cellStyle name="20% - Cor2 2" xfId="619"/>
    <cellStyle name="20% - Cor2 2 2" xfId="620"/>
    <cellStyle name="20% - Cor2 2 3" xfId="621"/>
    <cellStyle name="20% - Cor2 3" xfId="622"/>
    <cellStyle name="20% - Cor2 4" xfId="623"/>
    <cellStyle name="20% - Cor2 5" xfId="624"/>
    <cellStyle name="20% - Cor2 6" xfId="625"/>
    <cellStyle name="20% - Cor2 7" xfId="626"/>
    <cellStyle name="20% - Cor2 8" xfId="627"/>
    <cellStyle name="20% - Cor2 9" xfId="628"/>
    <cellStyle name="20% - Cor3 10" xfId="630"/>
    <cellStyle name="20% - Cor3 11" xfId="631"/>
    <cellStyle name="20% - Cor3 12" xfId="629"/>
    <cellStyle name="20% - Cor3 2" xfId="632"/>
    <cellStyle name="20% - Cor3 2 2" xfId="633"/>
    <cellStyle name="20% - Cor3 2 3" xfId="634"/>
    <cellStyle name="20% - Cor3 3" xfId="635"/>
    <cellStyle name="20% - Cor3 4" xfId="636"/>
    <cellStyle name="20% - Cor3 5" xfId="637"/>
    <cellStyle name="20% - Cor3 6" xfId="638"/>
    <cellStyle name="20% - Cor3 7" xfId="639"/>
    <cellStyle name="20% - Cor3 8" xfId="640"/>
    <cellStyle name="20% - Cor3 9" xfId="641"/>
    <cellStyle name="20% - Cor4 10" xfId="643"/>
    <cellStyle name="20% - Cor4 11" xfId="644"/>
    <cellStyle name="20% - Cor4 12" xfId="642"/>
    <cellStyle name="20% - Cor4 2" xfId="645"/>
    <cellStyle name="20% - Cor4 2 2" xfId="646"/>
    <cellStyle name="20% - Cor4 2 3" xfId="647"/>
    <cellStyle name="20% - Cor4 3" xfId="648"/>
    <cellStyle name="20% - Cor4 4" xfId="649"/>
    <cellStyle name="20% - Cor4 5" xfId="650"/>
    <cellStyle name="20% - Cor4 6" xfId="651"/>
    <cellStyle name="20% - Cor4 7" xfId="652"/>
    <cellStyle name="20% - Cor4 8" xfId="653"/>
    <cellStyle name="20% - Cor4 9" xfId="654"/>
    <cellStyle name="20% - Cor5 10" xfId="656"/>
    <cellStyle name="20% - Cor5 11" xfId="657"/>
    <cellStyle name="20% - Cor5 12" xfId="655"/>
    <cellStyle name="20% - Cor5 2" xfId="658"/>
    <cellStyle name="20% - Cor5 2 2" xfId="659"/>
    <cellStyle name="20% - Cor5 2 3" xfId="660"/>
    <cellStyle name="20% - Cor5 3" xfId="661"/>
    <cellStyle name="20% - Cor5 4" xfId="662"/>
    <cellStyle name="20% - Cor5 5" xfId="663"/>
    <cellStyle name="20% - Cor5 6" xfId="664"/>
    <cellStyle name="20% - Cor5 7" xfId="665"/>
    <cellStyle name="20% - Cor5 8" xfId="666"/>
    <cellStyle name="20% - Cor5 9" xfId="667"/>
    <cellStyle name="20% - Cor6 10" xfId="669"/>
    <cellStyle name="20% - Cor6 11" xfId="670"/>
    <cellStyle name="20% - Cor6 12" xfId="668"/>
    <cellStyle name="20% - Cor6 2" xfId="671"/>
    <cellStyle name="20% - Cor6 2 2" xfId="672"/>
    <cellStyle name="20% - Cor6 2 3" xfId="673"/>
    <cellStyle name="20% - Cor6 3" xfId="674"/>
    <cellStyle name="20% - Cor6 4" xfId="675"/>
    <cellStyle name="20% - Cor6 5" xfId="676"/>
    <cellStyle name="20% - Cor6 6" xfId="677"/>
    <cellStyle name="20% - Cor6 7" xfId="678"/>
    <cellStyle name="20% - Cor6 8" xfId="679"/>
    <cellStyle name="20% - Cor6 9" xfId="680"/>
    <cellStyle name="40% - Accent1" xfId="164"/>
    <cellStyle name="40% - Accent1 2" xfId="243"/>
    <cellStyle name="40% - Accent1 2 10" xfId="683"/>
    <cellStyle name="40% - Accent1 2 11" xfId="682"/>
    <cellStyle name="40% - Accent1 2 2" xfId="684"/>
    <cellStyle name="40% - Accent1 2 2 2" xfId="685"/>
    <cellStyle name="40% - Accent1 2 3" xfId="686"/>
    <cellStyle name="40% - Accent1 2 3 2" xfId="687"/>
    <cellStyle name="40% - Accent1 2 4" xfId="688"/>
    <cellStyle name="40% - Accent1 2 5" xfId="689"/>
    <cellStyle name="40% - Accent1 2 6" xfId="690"/>
    <cellStyle name="40% - Accent1 2 7" xfId="691"/>
    <cellStyle name="40% - Accent1 2 8" xfId="692"/>
    <cellStyle name="40% - Accent1 2 9" xfId="693"/>
    <cellStyle name="40% - Accent1 3" xfId="244"/>
    <cellStyle name="40% - Accent1 3 2" xfId="694"/>
    <cellStyle name="40% - Accent1 4" xfId="695"/>
    <cellStyle name="40% - Accent1 5" xfId="696"/>
    <cellStyle name="40% - Accent1 6" xfId="697"/>
    <cellStyle name="40% - Accent1 7" xfId="698"/>
    <cellStyle name="40% - Accent1 7 2" xfId="699"/>
    <cellStyle name="40% - Accent1 7 3" xfId="700"/>
    <cellStyle name="40% - Accent1 8" xfId="701"/>
    <cellStyle name="40% - Accent1 8 2" xfId="702"/>
    <cellStyle name="40% - Accent1 9" xfId="681"/>
    <cellStyle name="40% - Accent2" xfId="165"/>
    <cellStyle name="40% - Accent2 2" xfId="245"/>
    <cellStyle name="40% - Accent2 2 10" xfId="705"/>
    <cellStyle name="40% - Accent2 2 11" xfId="704"/>
    <cellStyle name="40% - Accent2 2 2" xfId="706"/>
    <cellStyle name="40% - Accent2 2 2 2" xfId="707"/>
    <cellStyle name="40% - Accent2 2 3" xfId="708"/>
    <cellStyle name="40% - Accent2 2 3 2" xfId="709"/>
    <cellStyle name="40% - Accent2 2 4" xfId="710"/>
    <cellStyle name="40% - Accent2 2 5" xfId="711"/>
    <cellStyle name="40% - Accent2 2 6" xfId="712"/>
    <cellStyle name="40% - Accent2 2 7" xfId="713"/>
    <cellStyle name="40% - Accent2 2 8" xfId="714"/>
    <cellStyle name="40% - Accent2 2 9" xfId="715"/>
    <cellStyle name="40% - Accent2 3" xfId="716"/>
    <cellStyle name="40% - Accent2 4" xfId="717"/>
    <cellStyle name="40% - Accent2 5" xfId="718"/>
    <cellStyle name="40% - Accent2 6" xfId="719"/>
    <cellStyle name="40% - Accent2 7" xfId="720"/>
    <cellStyle name="40% - Accent2 7 2" xfId="721"/>
    <cellStyle name="40% - Accent2 7 3" xfId="722"/>
    <cellStyle name="40% - Accent2 8" xfId="723"/>
    <cellStyle name="40% - Accent2 8 2" xfId="724"/>
    <cellStyle name="40% - Accent2 9" xfId="703"/>
    <cellStyle name="40% - Accent3" xfId="166"/>
    <cellStyle name="40% - Accent3 2" xfId="167"/>
    <cellStyle name="40% - Accent3 2 10" xfId="727"/>
    <cellStyle name="40% - Accent3 2 11" xfId="726"/>
    <cellStyle name="40% - Accent3 2 2" xfId="728"/>
    <cellStyle name="40% - Accent3 2 2 2" xfId="729"/>
    <cellStyle name="40% - Accent3 2 3" xfId="730"/>
    <cellStyle name="40% - Accent3 2 3 2" xfId="731"/>
    <cellStyle name="40% - Accent3 2 4" xfId="732"/>
    <cellStyle name="40% - Accent3 2 5" xfId="733"/>
    <cellStyle name="40% - Accent3 2 6" xfId="734"/>
    <cellStyle name="40% - Accent3 2 7" xfId="735"/>
    <cellStyle name="40% - Accent3 2 8" xfId="736"/>
    <cellStyle name="40% - Accent3 2 9" xfId="737"/>
    <cellStyle name="40% - Accent3 3" xfId="168"/>
    <cellStyle name="40% - Accent3 3 2" xfId="738"/>
    <cellStyle name="40% - Accent3 4" xfId="246"/>
    <cellStyle name="40% - Accent3 4 2" xfId="739"/>
    <cellStyle name="40% - Accent3 5" xfId="740"/>
    <cellStyle name="40% - Accent3 6" xfId="741"/>
    <cellStyle name="40% - Accent3 7" xfId="742"/>
    <cellStyle name="40% - Accent3 7 2" xfId="743"/>
    <cellStyle name="40% - Accent3 7 3" xfId="744"/>
    <cellStyle name="40% - Accent3 8" xfId="745"/>
    <cellStyle name="40% - Accent3 8 2" xfId="746"/>
    <cellStyle name="40% - Accent3 9" xfId="725"/>
    <cellStyle name="40% - Accent3_Norma 5_Distribuicao_real" xfId="247"/>
    <cellStyle name="40% - Accent4" xfId="169"/>
    <cellStyle name="40% - Accent4 2" xfId="248"/>
    <cellStyle name="40% - Accent4 2 10" xfId="749"/>
    <cellStyle name="40% - Accent4 2 11" xfId="748"/>
    <cellStyle name="40% - Accent4 2 2" xfId="750"/>
    <cellStyle name="40% - Accent4 2 2 2" xfId="751"/>
    <cellStyle name="40% - Accent4 2 3" xfId="752"/>
    <cellStyle name="40% - Accent4 2 3 2" xfId="753"/>
    <cellStyle name="40% - Accent4 2 4" xfId="754"/>
    <cellStyle name="40% - Accent4 2 5" xfId="755"/>
    <cellStyle name="40% - Accent4 2 6" xfId="756"/>
    <cellStyle name="40% - Accent4 2 7" xfId="757"/>
    <cellStyle name="40% - Accent4 2 8" xfId="758"/>
    <cellStyle name="40% - Accent4 2 9" xfId="759"/>
    <cellStyle name="40% - Accent4 3" xfId="249"/>
    <cellStyle name="40% - Accent4 3 2" xfId="760"/>
    <cellStyle name="40% - Accent4 4" xfId="761"/>
    <cellStyle name="40% - Accent4 5" xfId="762"/>
    <cellStyle name="40% - Accent4 6" xfId="763"/>
    <cellStyle name="40% - Accent4 7" xfId="764"/>
    <cellStyle name="40% - Accent4 7 2" xfId="765"/>
    <cellStyle name="40% - Accent4 7 3" xfId="766"/>
    <cellStyle name="40% - Accent4 8" xfId="767"/>
    <cellStyle name="40% - Accent4 8 2" xfId="768"/>
    <cellStyle name="40% - Accent4 9" xfId="747"/>
    <cellStyle name="40% - Accent5" xfId="170"/>
    <cellStyle name="40% - Accent5 2" xfId="250"/>
    <cellStyle name="40% - Accent5 2 10" xfId="771"/>
    <cellStyle name="40% - Accent5 2 11" xfId="770"/>
    <cellStyle name="40% - Accent5 2 2" xfId="772"/>
    <cellStyle name="40% - Accent5 2 2 2" xfId="773"/>
    <cellStyle name="40% - Accent5 2 3" xfId="774"/>
    <cellStyle name="40% - Accent5 2 3 2" xfId="775"/>
    <cellStyle name="40% - Accent5 2 4" xfId="776"/>
    <cellStyle name="40% - Accent5 2 5" xfId="777"/>
    <cellStyle name="40% - Accent5 2 6" xfId="778"/>
    <cellStyle name="40% - Accent5 2 7" xfId="779"/>
    <cellStyle name="40% - Accent5 2 8" xfId="780"/>
    <cellStyle name="40% - Accent5 2 9" xfId="781"/>
    <cellStyle name="40% - Accent5 3" xfId="251"/>
    <cellStyle name="40% - Accent5 3 2" xfId="782"/>
    <cellStyle name="40% - Accent5 4" xfId="783"/>
    <cellStyle name="40% - Accent5 5" xfId="784"/>
    <cellStyle name="40% - Accent5 6" xfId="785"/>
    <cellStyle name="40% - Accent5 7" xfId="786"/>
    <cellStyle name="40% - Accent5 7 2" xfId="787"/>
    <cellStyle name="40% - Accent5 7 3" xfId="788"/>
    <cellStyle name="40% - Accent5 8" xfId="789"/>
    <cellStyle name="40% - Accent5 8 2" xfId="790"/>
    <cellStyle name="40% - Accent5 9" xfId="769"/>
    <cellStyle name="40% - Accent6" xfId="171"/>
    <cellStyle name="40% - Accent6 2" xfId="252"/>
    <cellStyle name="40% - Accent6 2 10" xfId="793"/>
    <cellStyle name="40% - Accent6 2 11" xfId="792"/>
    <cellStyle name="40% - Accent6 2 2" xfId="794"/>
    <cellStyle name="40% - Accent6 2 2 2" xfId="795"/>
    <cellStyle name="40% - Accent6 2 3" xfId="796"/>
    <cellStyle name="40% - Accent6 2 3 2" xfId="797"/>
    <cellStyle name="40% - Accent6 2 4" xfId="798"/>
    <cellStyle name="40% - Accent6 2 5" xfId="799"/>
    <cellStyle name="40% - Accent6 2 6" xfId="800"/>
    <cellStyle name="40% - Accent6 2 7" xfId="801"/>
    <cellStyle name="40% - Accent6 2 8" xfId="802"/>
    <cellStyle name="40% - Accent6 2 9" xfId="803"/>
    <cellStyle name="40% - Accent6 3" xfId="253"/>
    <cellStyle name="40% - Accent6 3 2" xfId="804"/>
    <cellStyle name="40% - Accent6 4" xfId="805"/>
    <cellStyle name="40% - Accent6 5" xfId="806"/>
    <cellStyle name="40% - Accent6 6" xfId="807"/>
    <cellStyle name="40% - Accent6 7" xfId="808"/>
    <cellStyle name="40% - Accent6 7 2" xfId="809"/>
    <cellStyle name="40% - Accent6 7 3" xfId="810"/>
    <cellStyle name="40% - Accent6 8" xfId="811"/>
    <cellStyle name="40% - Accent6 8 2" xfId="812"/>
    <cellStyle name="40% - Accent6 9" xfId="791"/>
    <cellStyle name="40% - Cor1 10" xfId="814"/>
    <cellStyle name="40% - Cor1 11" xfId="815"/>
    <cellStyle name="40% - Cor1 12" xfId="813"/>
    <cellStyle name="40% - Cor1 2" xfId="816"/>
    <cellStyle name="40% - Cor1 2 2" xfId="817"/>
    <cellStyle name="40% - Cor1 2 3" xfId="818"/>
    <cellStyle name="40% - Cor1 3" xfId="819"/>
    <cellStyle name="40% - Cor1 4" xfId="820"/>
    <cellStyle name="40% - Cor1 5" xfId="821"/>
    <cellStyle name="40% - Cor1 6" xfId="822"/>
    <cellStyle name="40% - Cor1 7" xfId="823"/>
    <cellStyle name="40% - Cor1 8" xfId="824"/>
    <cellStyle name="40% - Cor1 9" xfId="825"/>
    <cellStyle name="40% - Cor2 10" xfId="827"/>
    <cellStyle name="40% - Cor2 11" xfId="828"/>
    <cellStyle name="40% - Cor2 12" xfId="826"/>
    <cellStyle name="40% - Cor2 2" xfId="829"/>
    <cellStyle name="40% - Cor2 2 2" xfId="830"/>
    <cellStyle name="40% - Cor2 2 3" xfId="831"/>
    <cellStyle name="40% - Cor2 3" xfId="832"/>
    <cellStyle name="40% - Cor2 4" xfId="833"/>
    <cellStyle name="40% - Cor2 5" xfId="834"/>
    <cellStyle name="40% - Cor2 6" xfId="835"/>
    <cellStyle name="40% - Cor2 7" xfId="836"/>
    <cellStyle name="40% - Cor2 8" xfId="837"/>
    <cellStyle name="40% - Cor2 9" xfId="838"/>
    <cellStyle name="40% - Cor3 10" xfId="840"/>
    <cellStyle name="40% - Cor3 11" xfId="841"/>
    <cellStyle name="40% - Cor3 12" xfId="839"/>
    <cellStyle name="40% - Cor3 2" xfId="156"/>
    <cellStyle name="40% - Cor3 2 2" xfId="172"/>
    <cellStyle name="40% - Cor3 2 2 2" xfId="173"/>
    <cellStyle name="40% - Cor3 2 2 3" xfId="843"/>
    <cellStyle name="40% - Cor3 2 3" xfId="844"/>
    <cellStyle name="40% - Cor3 2 4" xfId="842"/>
    <cellStyle name="40% - Cor3 3" xfId="174"/>
    <cellStyle name="40% - Cor3 3 2" xfId="845"/>
    <cellStyle name="40% - Cor3 4" xfId="846"/>
    <cellStyle name="40% - Cor3 5" xfId="847"/>
    <cellStyle name="40% - Cor3 6" xfId="848"/>
    <cellStyle name="40% - Cor3 7" xfId="849"/>
    <cellStyle name="40% - Cor3 8" xfId="850"/>
    <cellStyle name="40% - Cor3 9" xfId="851"/>
    <cellStyle name="40% - Cor4 10" xfId="853"/>
    <cellStyle name="40% - Cor4 11" xfId="854"/>
    <cellStyle name="40% - Cor4 12" xfId="852"/>
    <cellStyle name="40% - Cor4 2" xfId="855"/>
    <cellStyle name="40% - Cor4 2 2" xfId="856"/>
    <cellStyle name="40% - Cor4 2 3" xfId="857"/>
    <cellStyle name="40% - Cor4 3" xfId="858"/>
    <cellStyle name="40% - Cor4 4" xfId="859"/>
    <cellStyle name="40% - Cor4 5" xfId="860"/>
    <cellStyle name="40% - Cor4 6" xfId="861"/>
    <cellStyle name="40% - Cor4 7" xfId="862"/>
    <cellStyle name="40% - Cor4 8" xfId="863"/>
    <cellStyle name="40% - Cor4 9" xfId="864"/>
    <cellStyle name="40% - Cor5" xfId="7"/>
    <cellStyle name="40% - Cor5 10" xfId="866"/>
    <cellStyle name="40% - Cor5 11" xfId="867"/>
    <cellStyle name="40% - Cor5 12" xfId="865"/>
    <cellStyle name="40% - Cor5 2" xfId="868"/>
    <cellStyle name="40% - Cor5 2 2" xfId="869"/>
    <cellStyle name="40% - Cor5 2 3" xfId="870"/>
    <cellStyle name="40% - Cor5 3" xfId="871"/>
    <cellStyle name="40% - Cor5 4" xfId="872"/>
    <cellStyle name="40% - Cor5 5" xfId="873"/>
    <cellStyle name="40% - Cor5 6" xfId="874"/>
    <cellStyle name="40% - Cor5 7" xfId="875"/>
    <cellStyle name="40% - Cor5 8" xfId="876"/>
    <cellStyle name="40% - Cor5 9" xfId="877"/>
    <cellStyle name="40% - Cor6 10" xfId="879"/>
    <cellStyle name="40% - Cor6 11" xfId="880"/>
    <cellStyle name="40% - Cor6 12" xfId="878"/>
    <cellStyle name="40% - Cor6 2" xfId="881"/>
    <cellStyle name="40% - Cor6 2 2" xfId="882"/>
    <cellStyle name="40% - Cor6 2 3" xfId="883"/>
    <cellStyle name="40% - Cor6 3" xfId="884"/>
    <cellStyle name="40% - Cor6 4" xfId="885"/>
    <cellStyle name="40% - Cor6 5" xfId="886"/>
    <cellStyle name="40% - Cor6 6" xfId="887"/>
    <cellStyle name="40% - Cor6 7" xfId="888"/>
    <cellStyle name="40% - Cor6 8" xfId="889"/>
    <cellStyle name="40% - Cor6 9" xfId="890"/>
    <cellStyle name="60% - Accent1" xfId="175"/>
    <cellStyle name="60% - Accent1 2" xfId="254"/>
    <cellStyle name="60% - Accent1 2 10" xfId="893"/>
    <cellStyle name="60% - Accent1 2 11" xfId="892"/>
    <cellStyle name="60% - Accent1 2 2" xfId="894"/>
    <cellStyle name="60% - Accent1 2 2 2" xfId="895"/>
    <cellStyle name="60% - Accent1 2 3" xfId="896"/>
    <cellStyle name="60% - Accent1 2 3 2" xfId="897"/>
    <cellStyle name="60% - Accent1 2 4" xfId="898"/>
    <cellStyle name="60% - Accent1 2 5" xfId="899"/>
    <cellStyle name="60% - Accent1 2 6" xfId="900"/>
    <cellStyle name="60% - Accent1 2 7" xfId="901"/>
    <cellStyle name="60% - Accent1 2 8" xfId="902"/>
    <cellStyle name="60% - Accent1 2 9" xfId="903"/>
    <cellStyle name="60% - Accent1 3" xfId="904"/>
    <cellStyle name="60% - Accent1 4" xfId="905"/>
    <cellStyle name="60% - Accent1 5" xfId="906"/>
    <cellStyle name="60% - Accent1 6" xfId="907"/>
    <cellStyle name="60% - Accent1 7" xfId="908"/>
    <cellStyle name="60% - Accent1 7 2" xfId="909"/>
    <cellStyle name="60% - Accent1 7 3" xfId="910"/>
    <cellStyle name="60% - Accent1 8" xfId="911"/>
    <cellStyle name="60% - Accent1 8 2" xfId="912"/>
    <cellStyle name="60% - Accent1 9" xfId="891"/>
    <cellStyle name="60% - Accent2" xfId="176"/>
    <cellStyle name="60% - Accent2 2" xfId="914"/>
    <cellStyle name="60% - Accent2 2 10" xfId="915"/>
    <cellStyle name="60% - Accent2 2 2" xfId="916"/>
    <cellStyle name="60% - Accent2 2 2 2" xfId="917"/>
    <cellStyle name="60% - Accent2 2 3" xfId="918"/>
    <cellStyle name="60% - Accent2 2 3 2" xfId="919"/>
    <cellStyle name="60% - Accent2 2 4" xfId="920"/>
    <cellStyle name="60% - Accent2 2 5" xfId="921"/>
    <cellStyle name="60% - Accent2 2 6" xfId="922"/>
    <cellStyle name="60% - Accent2 2 7" xfId="923"/>
    <cellStyle name="60% - Accent2 2 8" xfId="924"/>
    <cellStyle name="60% - Accent2 2 9" xfId="925"/>
    <cellStyle name="60% - Accent2 3" xfId="926"/>
    <cellStyle name="60% - Accent2 4" xfId="927"/>
    <cellStyle name="60% - Accent2 5" xfId="928"/>
    <cellStyle name="60% - Accent2 6" xfId="929"/>
    <cellStyle name="60% - Accent2 7" xfId="930"/>
    <cellStyle name="60% - Accent2 7 2" xfId="931"/>
    <cellStyle name="60% - Accent2 7 3" xfId="932"/>
    <cellStyle name="60% - Accent2 8" xfId="933"/>
    <cellStyle name="60% - Accent2 8 2" xfId="934"/>
    <cellStyle name="60% - Accent2 9" xfId="913"/>
    <cellStyle name="60% - Accent3" xfId="177"/>
    <cellStyle name="60% - Accent3 2" xfId="255"/>
    <cellStyle name="60% - Accent3 2 10" xfId="937"/>
    <cellStyle name="60% - Accent3 2 11" xfId="936"/>
    <cellStyle name="60% - Accent3 2 2" xfId="938"/>
    <cellStyle name="60% - Accent3 2 2 2" xfId="939"/>
    <cellStyle name="60% - Accent3 2 3" xfId="940"/>
    <cellStyle name="60% - Accent3 2 3 2" xfId="941"/>
    <cellStyle name="60% - Accent3 2 4" xfId="942"/>
    <cellStyle name="60% - Accent3 2 5" xfId="943"/>
    <cellStyle name="60% - Accent3 2 6" xfId="944"/>
    <cellStyle name="60% - Accent3 2 7" xfId="945"/>
    <cellStyle name="60% - Accent3 2 8" xfId="946"/>
    <cellStyle name="60% - Accent3 2 9" xfId="947"/>
    <cellStyle name="60% - Accent3 3" xfId="948"/>
    <cellStyle name="60% - Accent3 4" xfId="949"/>
    <cellStyle name="60% - Accent3 5" xfId="950"/>
    <cellStyle name="60% - Accent3 6" xfId="951"/>
    <cellStyle name="60% - Accent3 7" xfId="952"/>
    <cellStyle name="60% - Accent3 7 2" xfId="953"/>
    <cellStyle name="60% - Accent3 7 3" xfId="954"/>
    <cellStyle name="60% - Accent3 8" xfId="955"/>
    <cellStyle name="60% - Accent3 8 2" xfId="956"/>
    <cellStyle name="60% - Accent3 9" xfId="935"/>
    <cellStyle name="60% - Accent4" xfId="178"/>
    <cellStyle name="60% - Accent4 2" xfId="256"/>
    <cellStyle name="60% - Accent4 2 10" xfId="959"/>
    <cellStyle name="60% - Accent4 2 11" xfId="958"/>
    <cellStyle name="60% - Accent4 2 2" xfId="960"/>
    <cellStyle name="60% - Accent4 2 2 2" xfId="961"/>
    <cellStyle name="60% - Accent4 2 3" xfId="962"/>
    <cellStyle name="60% - Accent4 2 3 2" xfId="963"/>
    <cellStyle name="60% - Accent4 2 4" xfId="964"/>
    <cellStyle name="60% - Accent4 2 5" xfId="965"/>
    <cellStyle name="60% - Accent4 2 6" xfId="966"/>
    <cellStyle name="60% - Accent4 2 7" xfId="967"/>
    <cellStyle name="60% - Accent4 2 8" xfId="968"/>
    <cellStyle name="60% - Accent4 2 9" xfId="969"/>
    <cellStyle name="60% - Accent4 3" xfId="970"/>
    <cellStyle name="60% - Accent4 4" xfId="971"/>
    <cellStyle name="60% - Accent4 5" xfId="972"/>
    <cellStyle name="60% - Accent4 6" xfId="973"/>
    <cellStyle name="60% - Accent4 7" xfId="974"/>
    <cellStyle name="60% - Accent4 7 2" xfId="975"/>
    <cellStyle name="60% - Accent4 7 3" xfId="976"/>
    <cellStyle name="60% - Accent4 8" xfId="977"/>
    <cellStyle name="60% - Accent4 8 2" xfId="978"/>
    <cellStyle name="60% - Accent4 9" xfId="957"/>
    <cellStyle name="60% - Accent5" xfId="179"/>
    <cellStyle name="60% - Accent5 2" xfId="980"/>
    <cellStyle name="60% - Accent5 2 10" xfId="981"/>
    <cellStyle name="60% - Accent5 2 2" xfId="982"/>
    <cellStyle name="60% - Accent5 2 2 2" xfId="983"/>
    <cellStyle name="60% - Accent5 2 3" xfId="984"/>
    <cellStyle name="60% - Accent5 2 3 2" xfId="985"/>
    <cellStyle name="60% - Accent5 2 4" xfId="986"/>
    <cellStyle name="60% - Accent5 2 5" xfId="987"/>
    <cellStyle name="60% - Accent5 2 6" xfId="988"/>
    <cellStyle name="60% - Accent5 2 7" xfId="989"/>
    <cellStyle name="60% - Accent5 2 8" xfId="990"/>
    <cellStyle name="60% - Accent5 2 9" xfId="991"/>
    <cellStyle name="60% - Accent5 3" xfId="992"/>
    <cellStyle name="60% - Accent5 4" xfId="993"/>
    <cellStyle name="60% - Accent5 5" xfId="994"/>
    <cellStyle name="60% - Accent5 6" xfId="995"/>
    <cellStyle name="60% - Accent5 7" xfId="996"/>
    <cellStyle name="60% - Accent5 7 2" xfId="997"/>
    <cellStyle name="60% - Accent5 7 3" xfId="998"/>
    <cellStyle name="60% - Accent5 8" xfId="999"/>
    <cellStyle name="60% - Accent5 8 2" xfId="1000"/>
    <cellStyle name="60% - Accent5 9" xfId="979"/>
    <cellStyle name="60% - Accent6" xfId="180"/>
    <cellStyle name="60% - Accent6 2" xfId="257"/>
    <cellStyle name="60% - Accent6 2 10" xfId="1003"/>
    <cellStyle name="60% - Accent6 2 11" xfId="1002"/>
    <cellStyle name="60% - Accent6 2 2" xfId="1004"/>
    <cellStyle name="60% - Accent6 2 2 2" xfId="1005"/>
    <cellStyle name="60% - Accent6 2 3" xfId="1006"/>
    <cellStyle name="60% - Accent6 2 3 2" xfId="1007"/>
    <cellStyle name="60% - Accent6 2 4" xfId="1008"/>
    <cellStyle name="60% - Accent6 2 5" xfId="1009"/>
    <cellStyle name="60% - Accent6 2 6" xfId="1010"/>
    <cellStyle name="60% - Accent6 2 7" xfId="1011"/>
    <cellStyle name="60% - Accent6 2 8" xfId="1012"/>
    <cellStyle name="60% - Accent6 2 9" xfId="1013"/>
    <cellStyle name="60% - Accent6 3" xfId="1014"/>
    <cellStyle name="60% - Accent6 4" xfId="1015"/>
    <cellStyle name="60% - Accent6 5" xfId="1016"/>
    <cellStyle name="60% - Accent6 6" xfId="1017"/>
    <cellStyle name="60% - Accent6 7" xfId="1018"/>
    <cellStyle name="60% - Accent6 7 2" xfId="1019"/>
    <cellStyle name="60% - Accent6 7 3" xfId="1020"/>
    <cellStyle name="60% - Accent6 8" xfId="1021"/>
    <cellStyle name="60% - Accent6 8 2" xfId="1022"/>
    <cellStyle name="60% - Accent6 9" xfId="1001"/>
    <cellStyle name="60% - Cor1 10" xfId="1024"/>
    <cellStyle name="60% - Cor1 11" xfId="1025"/>
    <cellStyle name="60% - Cor1 12" xfId="1023"/>
    <cellStyle name="60% - Cor1 2" xfId="1026"/>
    <cellStyle name="60% - Cor1 2 2" xfId="1027"/>
    <cellStyle name="60% - Cor1 2 3" xfId="1028"/>
    <cellStyle name="60% - Cor1 3" xfId="1029"/>
    <cellStyle name="60% - Cor1 4" xfId="1030"/>
    <cellStyle name="60% - Cor1 5" xfId="1031"/>
    <cellStyle name="60% - Cor1 6" xfId="1032"/>
    <cellStyle name="60% - Cor1 7" xfId="1033"/>
    <cellStyle name="60% - Cor1 8" xfId="1034"/>
    <cellStyle name="60% - Cor1 9" xfId="1035"/>
    <cellStyle name="60% - Cor2 10" xfId="1037"/>
    <cellStyle name="60% - Cor2 11" xfId="1038"/>
    <cellStyle name="60% - Cor2 12" xfId="1036"/>
    <cellStyle name="60% - Cor2 2" xfId="1039"/>
    <cellStyle name="60% - Cor2 2 2" xfId="1040"/>
    <cellStyle name="60% - Cor2 2 3" xfId="1041"/>
    <cellStyle name="60% - Cor2 3" xfId="1042"/>
    <cellStyle name="60% - Cor2 4" xfId="1043"/>
    <cellStyle name="60% - Cor2 5" xfId="1044"/>
    <cellStyle name="60% - Cor2 6" xfId="1045"/>
    <cellStyle name="60% - Cor2 7" xfId="1046"/>
    <cellStyle name="60% - Cor2 8" xfId="1047"/>
    <cellStyle name="60% - Cor2 9" xfId="1048"/>
    <cellStyle name="60% - Cor3 10" xfId="1050"/>
    <cellStyle name="60% - Cor3 11" xfId="1051"/>
    <cellStyle name="60% - Cor3 12" xfId="1049"/>
    <cellStyle name="60% - Cor3 2" xfId="1052"/>
    <cellStyle name="60% - Cor3 2 2" xfId="1053"/>
    <cellStyle name="60% - Cor3 2 3" xfId="1054"/>
    <cellStyle name="60% - Cor3 3" xfId="1055"/>
    <cellStyle name="60% - Cor3 4" xfId="1056"/>
    <cellStyle name="60% - Cor3 5" xfId="1057"/>
    <cellStyle name="60% - Cor3 6" xfId="1058"/>
    <cellStyle name="60% - Cor3 7" xfId="1059"/>
    <cellStyle name="60% - Cor3 8" xfId="1060"/>
    <cellStyle name="60% - Cor3 9" xfId="1061"/>
    <cellStyle name="60% - Cor4 10" xfId="1063"/>
    <cellStyle name="60% - Cor4 11" xfId="1064"/>
    <cellStyle name="60% - Cor4 12" xfId="1062"/>
    <cellStyle name="60% - Cor4 2" xfId="1065"/>
    <cellStyle name="60% - Cor4 2 2" xfId="1066"/>
    <cellStyle name="60% - Cor4 2 3" xfId="1067"/>
    <cellStyle name="60% - Cor4 3" xfId="1068"/>
    <cellStyle name="60% - Cor4 4" xfId="1069"/>
    <cellStyle name="60% - Cor4 5" xfId="1070"/>
    <cellStyle name="60% - Cor4 6" xfId="1071"/>
    <cellStyle name="60% - Cor4 7" xfId="1072"/>
    <cellStyle name="60% - Cor4 8" xfId="1073"/>
    <cellStyle name="60% - Cor4 9" xfId="1074"/>
    <cellStyle name="60% - Cor5 2" xfId="1076"/>
    <cellStyle name="60% - Cor5 3" xfId="1077"/>
    <cellStyle name="60% - Cor5 4" xfId="1078"/>
    <cellStyle name="60% - Cor5 5" xfId="1079"/>
    <cellStyle name="60% - Cor5 6" xfId="1075"/>
    <cellStyle name="60% - Cor6 10" xfId="1081"/>
    <cellStyle name="60% - Cor6 11" xfId="1082"/>
    <cellStyle name="60% - Cor6 12" xfId="1080"/>
    <cellStyle name="60% - Cor6 2" xfId="1083"/>
    <cellStyle name="60% - Cor6 2 2" xfId="1084"/>
    <cellStyle name="60% - Cor6 2 3" xfId="1085"/>
    <cellStyle name="60% - Cor6 3" xfId="1086"/>
    <cellStyle name="60% - Cor6 4" xfId="1087"/>
    <cellStyle name="60% - Cor6 5" xfId="1088"/>
    <cellStyle name="60% - Cor6 6" xfId="1089"/>
    <cellStyle name="60% - Cor6 7" xfId="1090"/>
    <cellStyle name="60% - Cor6 8" xfId="1091"/>
    <cellStyle name="60% - Cor6 9" xfId="1092"/>
    <cellStyle name="A3 297 x 420 mm" xfId="8"/>
    <cellStyle name="A3 297 x 420 mm 2" xfId="1093"/>
    <cellStyle name="Accent1" xfId="181"/>
    <cellStyle name="Accent1 2" xfId="258"/>
    <cellStyle name="Accent1 2 10" xfId="1096"/>
    <cellStyle name="Accent1 2 11" xfId="1095"/>
    <cellStyle name="Accent1 2 2" xfId="1097"/>
    <cellStyle name="Accent1 2 2 2" xfId="1098"/>
    <cellStyle name="Accent1 2 3" xfId="1099"/>
    <cellStyle name="Accent1 2 3 2" xfId="1100"/>
    <cellStyle name="Accent1 2 4" xfId="1101"/>
    <cellStyle name="Accent1 2 5" xfId="1102"/>
    <cellStyle name="Accent1 2 6" xfId="1103"/>
    <cellStyle name="Accent1 2 7" xfId="1104"/>
    <cellStyle name="Accent1 2 8" xfId="1105"/>
    <cellStyle name="Accent1 2 9" xfId="1106"/>
    <cellStyle name="Accent1 3" xfId="1107"/>
    <cellStyle name="Accent1 4" xfId="1108"/>
    <cellStyle name="Accent1 5" xfId="1109"/>
    <cellStyle name="Accent1 6" xfId="1110"/>
    <cellStyle name="Accent1 7" xfId="1111"/>
    <cellStyle name="Accent1 7 2" xfId="1112"/>
    <cellStyle name="Accent1 7 3" xfId="1113"/>
    <cellStyle name="Accent1 8" xfId="1114"/>
    <cellStyle name="Accent1 8 2" xfId="1115"/>
    <cellStyle name="Accent1 9" xfId="1094"/>
    <cellStyle name="Accent2" xfId="182"/>
    <cellStyle name="Accent2 2" xfId="1117"/>
    <cellStyle name="Accent2 2 10" xfId="1118"/>
    <cellStyle name="Accent2 2 2" xfId="1119"/>
    <cellStyle name="Accent2 2 2 2" xfId="1120"/>
    <cellStyle name="Accent2 2 3" xfId="1121"/>
    <cellStyle name="Accent2 2 3 2" xfId="1122"/>
    <cellStyle name="Accent2 2 4" xfId="1123"/>
    <cellStyle name="Accent2 2 5" xfId="1124"/>
    <cellStyle name="Accent2 2 6" xfId="1125"/>
    <cellStyle name="Accent2 2 7" xfId="1126"/>
    <cellStyle name="Accent2 2 8" xfId="1127"/>
    <cellStyle name="Accent2 2 9" xfId="1128"/>
    <cellStyle name="Accent2 3" xfId="1129"/>
    <cellStyle name="Accent2 4" xfId="1130"/>
    <cellStyle name="Accent2 5" xfId="1131"/>
    <cellStyle name="Accent2 6" xfId="1132"/>
    <cellStyle name="Accent2 7" xfId="1133"/>
    <cellStyle name="Accent2 7 2" xfId="1134"/>
    <cellStyle name="Accent2 7 3" xfId="1135"/>
    <cellStyle name="Accent2 8" xfId="1136"/>
    <cellStyle name="Accent2 8 2" xfId="1137"/>
    <cellStyle name="Accent2 9" xfId="1116"/>
    <cellStyle name="Accent3" xfId="183"/>
    <cellStyle name="Accent3 2" xfId="1139"/>
    <cellStyle name="Accent3 2 10" xfId="1140"/>
    <cellStyle name="Accent3 2 2" xfId="1141"/>
    <cellStyle name="Accent3 2 2 2" xfId="1142"/>
    <cellStyle name="Accent3 2 3" xfId="1143"/>
    <cellStyle name="Accent3 2 3 2" xfId="1144"/>
    <cellStyle name="Accent3 2 4" xfId="1145"/>
    <cellStyle name="Accent3 2 5" xfId="1146"/>
    <cellStyle name="Accent3 2 6" xfId="1147"/>
    <cellStyle name="Accent3 2 7" xfId="1148"/>
    <cellStyle name="Accent3 2 8" xfId="1149"/>
    <cellStyle name="Accent3 2 9" xfId="1150"/>
    <cellStyle name="Accent3 3" xfId="1151"/>
    <cellStyle name="Accent3 4" xfId="1152"/>
    <cellStyle name="Accent3 5" xfId="1153"/>
    <cellStyle name="Accent3 6" xfId="1154"/>
    <cellStyle name="Accent3 7" xfId="1155"/>
    <cellStyle name="Accent3 7 2" xfId="1156"/>
    <cellStyle name="Accent3 7 3" xfId="1157"/>
    <cellStyle name="Accent3 8" xfId="1158"/>
    <cellStyle name="Accent3 8 2" xfId="1159"/>
    <cellStyle name="Accent3 9" xfId="1138"/>
    <cellStyle name="Accent4" xfId="184"/>
    <cellStyle name="Accent4 2" xfId="259"/>
    <cellStyle name="Accent4 2 10" xfId="1162"/>
    <cellStyle name="Accent4 2 11" xfId="1161"/>
    <cellStyle name="Accent4 2 2" xfId="1163"/>
    <cellStyle name="Accent4 2 2 2" xfId="1164"/>
    <cellStyle name="Accent4 2 3" xfId="1165"/>
    <cellStyle name="Accent4 2 3 2" xfId="1166"/>
    <cellStyle name="Accent4 2 4" xfId="1167"/>
    <cellStyle name="Accent4 2 5" xfId="1168"/>
    <cellStyle name="Accent4 2 6" xfId="1169"/>
    <cellStyle name="Accent4 2 7" xfId="1170"/>
    <cellStyle name="Accent4 2 8" xfId="1171"/>
    <cellStyle name="Accent4 2 9" xfId="1172"/>
    <cellStyle name="Accent4 3" xfId="1173"/>
    <cellStyle name="Accent4 4" xfId="1174"/>
    <cellStyle name="Accent4 5" xfId="1175"/>
    <cellStyle name="Accent4 6" xfId="1176"/>
    <cellStyle name="Accent4 7" xfId="1177"/>
    <cellStyle name="Accent4 7 2" xfId="1178"/>
    <cellStyle name="Accent4 7 3" xfId="1179"/>
    <cellStyle name="Accent4 8" xfId="1180"/>
    <cellStyle name="Accent4 8 2" xfId="1181"/>
    <cellStyle name="Accent4 9" xfId="1160"/>
    <cellStyle name="Accent5" xfId="185"/>
    <cellStyle name="Accent5 2" xfId="1183"/>
    <cellStyle name="Accent5 2 10" xfId="1184"/>
    <cellStyle name="Accent5 2 2" xfId="1185"/>
    <cellStyle name="Accent5 2 2 2" xfId="1186"/>
    <cellStyle name="Accent5 2 3" xfId="1187"/>
    <cellStyle name="Accent5 2 3 2" xfId="1188"/>
    <cellStyle name="Accent5 2 4" xfId="1189"/>
    <cellStyle name="Accent5 2 5" xfId="1190"/>
    <cellStyle name="Accent5 2 6" xfId="1191"/>
    <cellStyle name="Accent5 2 7" xfId="1192"/>
    <cellStyle name="Accent5 2 8" xfId="1193"/>
    <cellStyle name="Accent5 2 9" xfId="1194"/>
    <cellStyle name="Accent5 3" xfId="1195"/>
    <cellStyle name="Accent5 4" xfId="1196"/>
    <cellStyle name="Accent5 5" xfId="1197"/>
    <cellStyle name="Accent5 6" xfId="1198"/>
    <cellStyle name="Accent5 7" xfId="1199"/>
    <cellStyle name="Accent5 7 2" xfId="1200"/>
    <cellStyle name="Accent5 7 3" xfId="1201"/>
    <cellStyle name="Accent5 8" xfId="1202"/>
    <cellStyle name="Accent5 8 2" xfId="1203"/>
    <cellStyle name="Accent5 9" xfId="1182"/>
    <cellStyle name="Accent6" xfId="186"/>
    <cellStyle name="Accent6 2" xfId="260"/>
    <cellStyle name="Accent6 2 10" xfId="1206"/>
    <cellStyle name="Accent6 2 11" xfId="1205"/>
    <cellStyle name="Accent6 2 2" xfId="1207"/>
    <cellStyle name="Accent6 2 2 2" xfId="1208"/>
    <cellStyle name="Accent6 2 3" xfId="1209"/>
    <cellStyle name="Accent6 2 3 2" xfId="1210"/>
    <cellStyle name="Accent6 2 4" xfId="1211"/>
    <cellStyle name="Accent6 2 5" xfId="1212"/>
    <cellStyle name="Accent6 2 6" xfId="1213"/>
    <cellStyle name="Accent6 2 7" xfId="1214"/>
    <cellStyle name="Accent6 2 8" xfId="1215"/>
    <cellStyle name="Accent6 2 9" xfId="1216"/>
    <cellStyle name="Accent6 3" xfId="1217"/>
    <cellStyle name="Accent6 4" xfId="1218"/>
    <cellStyle name="Accent6 5" xfId="1219"/>
    <cellStyle name="Accent6 6" xfId="1220"/>
    <cellStyle name="Accent6 7" xfId="1221"/>
    <cellStyle name="Accent6 7 2" xfId="1222"/>
    <cellStyle name="Accent6 7 3" xfId="1223"/>
    <cellStyle name="Accent6 8" xfId="1224"/>
    <cellStyle name="Accent6 8 2" xfId="1225"/>
    <cellStyle name="Accent6 9" xfId="1204"/>
    <cellStyle name="Anos" xfId="9"/>
    <cellStyle name="Bad" xfId="187"/>
    <cellStyle name="Bad 2" xfId="188"/>
    <cellStyle name="Bad 2 10" xfId="1228"/>
    <cellStyle name="Bad 2 11" xfId="1227"/>
    <cellStyle name="Bad 2 2" xfId="1229"/>
    <cellStyle name="Bad 2 2 2" xfId="1230"/>
    <cellStyle name="Bad 2 3" xfId="1231"/>
    <cellStyle name="Bad 2 3 2" xfId="1232"/>
    <cellStyle name="Bad 2 4" xfId="1233"/>
    <cellStyle name="Bad 2 5" xfId="1234"/>
    <cellStyle name="Bad 2 6" xfId="1235"/>
    <cellStyle name="Bad 2 7" xfId="1236"/>
    <cellStyle name="Bad 2 8" xfId="1237"/>
    <cellStyle name="Bad 2 9" xfId="1238"/>
    <cellStyle name="Bad 3" xfId="261"/>
    <cellStyle name="Bad 3 2" xfId="1239"/>
    <cellStyle name="Bad 4" xfId="262"/>
    <cellStyle name="Bad 4 2" xfId="1240"/>
    <cellStyle name="Bad 5" xfId="1241"/>
    <cellStyle name="Bad 6" xfId="1242"/>
    <cellStyle name="Bad 7" xfId="1243"/>
    <cellStyle name="Bad 7 2" xfId="1244"/>
    <cellStyle name="Bad 7 3" xfId="1245"/>
    <cellStyle name="Bad 8" xfId="1246"/>
    <cellStyle name="Bad 8 2" xfId="1247"/>
    <cellStyle name="Bad 9" xfId="1226"/>
    <cellStyle name="BlackText" xfId="10"/>
    <cellStyle name="BoldText" xfId="11"/>
    <cellStyle name="Cabeçalho 1 10" xfId="1249"/>
    <cellStyle name="Cabeçalho 1 11" xfId="1250"/>
    <cellStyle name="Cabeçalho 1 12" xfId="1248"/>
    <cellStyle name="Cabeçalho 1 2" xfId="1251"/>
    <cellStyle name="Cabeçalho 1 2 2" xfId="1252"/>
    <cellStyle name="Cabeçalho 1 2 3" xfId="1253"/>
    <cellStyle name="Cabeçalho 1 3" xfId="1254"/>
    <cellStyle name="Cabeçalho 1 4" xfId="1255"/>
    <cellStyle name="Cabeçalho 1 5" xfId="1256"/>
    <cellStyle name="Cabeçalho 1 6" xfId="1257"/>
    <cellStyle name="Cabeçalho 1 7" xfId="1258"/>
    <cellStyle name="Cabeçalho 1 8" xfId="1259"/>
    <cellStyle name="Cabeçalho 1 9" xfId="1260"/>
    <cellStyle name="Cabeçalho 2 10" xfId="1262"/>
    <cellStyle name="Cabeçalho 2 11" xfId="1263"/>
    <cellStyle name="Cabeçalho 2 12" xfId="1261"/>
    <cellStyle name="Cabeçalho 2 2" xfId="1264"/>
    <cellStyle name="Cabeçalho 2 2 2" xfId="1265"/>
    <cellStyle name="Cabeçalho 2 2 3" xfId="1266"/>
    <cellStyle name="Cabeçalho 2 3" xfId="1267"/>
    <cellStyle name="Cabeçalho 2 4" xfId="1268"/>
    <cellStyle name="Cabeçalho 2 5" xfId="1269"/>
    <cellStyle name="Cabeçalho 2 6" xfId="1270"/>
    <cellStyle name="Cabeçalho 2 7" xfId="1271"/>
    <cellStyle name="Cabeçalho 2 8" xfId="1272"/>
    <cellStyle name="Cabeçalho 2 9" xfId="1273"/>
    <cellStyle name="Cabeçalho 3 10" xfId="1275"/>
    <cellStyle name="Cabeçalho 3 11" xfId="1276"/>
    <cellStyle name="Cabeçalho 3 12" xfId="1274"/>
    <cellStyle name="Cabeçalho 3 2" xfId="1277"/>
    <cellStyle name="Cabeçalho 3 2 2" xfId="1278"/>
    <cellStyle name="Cabeçalho 3 2 3" xfId="1279"/>
    <cellStyle name="Cabeçalho 3 3" xfId="1280"/>
    <cellStyle name="Cabeçalho 3 4" xfId="1281"/>
    <cellStyle name="Cabeçalho 3 5" xfId="1282"/>
    <cellStyle name="Cabeçalho 3 6" xfId="1283"/>
    <cellStyle name="Cabeçalho 3 7" xfId="1284"/>
    <cellStyle name="Cabeçalho 3 8" xfId="1285"/>
    <cellStyle name="Cabeçalho 3 9" xfId="1286"/>
    <cellStyle name="Cabeçalho 4 10" xfId="1288"/>
    <cellStyle name="Cabeçalho 4 11" xfId="1289"/>
    <cellStyle name="Cabeçalho 4 12" xfId="1287"/>
    <cellStyle name="Cabeçalho 4 2" xfId="1290"/>
    <cellStyle name="Cabeçalho 4 2 2" xfId="1291"/>
    <cellStyle name="Cabeçalho 4 2 3" xfId="1292"/>
    <cellStyle name="Cabeçalho 4 3" xfId="1293"/>
    <cellStyle name="Cabeçalho 4 4" xfId="1294"/>
    <cellStyle name="Cabeçalho 4 5" xfId="1295"/>
    <cellStyle name="Cabeçalho 4 6" xfId="1296"/>
    <cellStyle name="Cabeçalho 4 7" xfId="1297"/>
    <cellStyle name="Cabeçalho 4 8" xfId="1298"/>
    <cellStyle name="Cabeçalho 4 9" xfId="1299"/>
    <cellStyle name="Calculation" xfId="189"/>
    <cellStyle name="Calculation 2" xfId="263"/>
    <cellStyle name="Calculation 2 10" xfId="1302"/>
    <cellStyle name="Calculation 2 11" xfId="1301"/>
    <cellStyle name="Calculation 2 2" xfId="1303"/>
    <cellStyle name="Calculation 2 2 2" xfId="1304"/>
    <cellStyle name="Calculation 2 3" xfId="1305"/>
    <cellStyle name="Calculation 2 3 2" xfId="1306"/>
    <cellStyle name="Calculation 2 4" xfId="1307"/>
    <cellStyle name="Calculation 2 5" xfId="1308"/>
    <cellStyle name="Calculation 2 6" xfId="1309"/>
    <cellStyle name="Calculation 2 7" xfId="1310"/>
    <cellStyle name="Calculation 2 8" xfId="1311"/>
    <cellStyle name="Calculation 2 9" xfId="1312"/>
    <cellStyle name="Calculation 3" xfId="1313"/>
    <cellStyle name="Calculation 4" xfId="1314"/>
    <cellStyle name="Calculation 5" xfId="1315"/>
    <cellStyle name="Calculation 6" xfId="1316"/>
    <cellStyle name="Calculation 7" xfId="1317"/>
    <cellStyle name="Calculation 7 2" xfId="1318"/>
    <cellStyle name="Calculation 7 3" xfId="1319"/>
    <cellStyle name="Calculation 8" xfId="1320"/>
    <cellStyle name="Calculation 8 2" xfId="1321"/>
    <cellStyle name="Calculation 9" xfId="1300"/>
    <cellStyle name="Cálculo 2" xfId="1323"/>
    <cellStyle name="Cálculo 3" xfId="1322"/>
    <cellStyle name="Célula Ligada 2" xfId="1325"/>
    <cellStyle name="Célula Ligada 3" xfId="1324"/>
    <cellStyle name="Check Cell" xfId="190"/>
    <cellStyle name="Check Cell 2" xfId="264"/>
    <cellStyle name="Check Cell 2 10" xfId="1328"/>
    <cellStyle name="Check Cell 2 11" xfId="1327"/>
    <cellStyle name="Check Cell 2 2" xfId="1329"/>
    <cellStyle name="Check Cell 2 2 2" xfId="1330"/>
    <cellStyle name="Check Cell 2 3" xfId="1331"/>
    <cellStyle name="Check Cell 2 3 2" xfId="1332"/>
    <cellStyle name="Check Cell 2 4" xfId="1333"/>
    <cellStyle name="Check Cell 2 5" xfId="1334"/>
    <cellStyle name="Check Cell 2 6" xfId="1335"/>
    <cellStyle name="Check Cell 2 7" xfId="1336"/>
    <cellStyle name="Check Cell 2 8" xfId="1337"/>
    <cellStyle name="Check Cell 2 9" xfId="1338"/>
    <cellStyle name="Check Cell 3" xfId="1339"/>
    <cellStyle name="Check Cell 4" xfId="1340"/>
    <cellStyle name="Check Cell 5" xfId="1341"/>
    <cellStyle name="Check Cell 6" xfId="1342"/>
    <cellStyle name="Check Cell 7" xfId="1343"/>
    <cellStyle name="Check Cell 7 2" xfId="1344"/>
    <cellStyle name="Check Cell 7 3" xfId="1345"/>
    <cellStyle name="Check Cell 8" xfId="1346"/>
    <cellStyle name="Check Cell 8 2" xfId="1347"/>
    <cellStyle name="Check Cell 9" xfId="1326"/>
    <cellStyle name="Comma 10" xfId="1349"/>
    <cellStyle name="Comma 10 2" xfId="1350"/>
    <cellStyle name="Comma 11" xfId="2535"/>
    <cellStyle name="Comma 12" xfId="1348"/>
    <cellStyle name="Comma 14" xfId="149"/>
    <cellStyle name="Comma 14 2" xfId="352"/>
    <cellStyle name="Comma 14 2 2" xfId="2524"/>
    <cellStyle name="Comma 14 3" xfId="1351"/>
    <cellStyle name="Comma 14 4" xfId="343"/>
    <cellStyle name="Comma 15" xfId="1352"/>
    <cellStyle name="Comma 16" xfId="1353"/>
    <cellStyle name="Comma 16 2" xfId="1354"/>
    <cellStyle name="Comma 17" xfId="1355"/>
    <cellStyle name="Comma 2" xfId="12"/>
    <cellStyle name="Comma 2 10" xfId="337"/>
    <cellStyle name="Comma 2 2" xfId="13"/>
    <cellStyle name="Comma 2 2 2" xfId="347"/>
    <cellStyle name="Comma 2 2 2 2" xfId="1358"/>
    <cellStyle name="Comma 2 2 3" xfId="2529"/>
    <cellStyle name="Comma 2 2 4" xfId="1357"/>
    <cellStyle name="Comma 2 2 5" xfId="338"/>
    <cellStyle name="Comma 2 3" xfId="346"/>
    <cellStyle name="Comma 2 3 2" xfId="1360"/>
    <cellStyle name="Comma 2 3 3" xfId="1361"/>
    <cellStyle name="Comma 2 3 4" xfId="1359"/>
    <cellStyle name="Comma 2 4" xfId="1362"/>
    <cellStyle name="Comma 2 5" xfId="1363"/>
    <cellStyle name="Comma 2 6" xfId="1364"/>
    <cellStyle name="Comma 2 7" xfId="1365"/>
    <cellStyle name="Comma 2 8" xfId="2525"/>
    <cellStyle name="Comma 2 9" xfId="1356"/>
    <cellStyle name="Comma 3" xfId="14"/>
    <cellStyle name="Comma 3 10" xfId="1367"/>
    <cellStyle name="Comma 3 11" xfId="2542"/>
    <cellStyle name="Comma 3 12" xfId="1366"/>
    <cellStyle name="Comma 3 13" xfId="339"/>
    <cellStyle name="Comma 3 2" xfId="15"/>
    <cellStyle name="Comma 3 2 2" xfId="349"/>
    <cellStyle name="Comma 3 2 3" xfId="1368"/>
    <cellStyle name="Comma 3 2 4" xfId="340"/>
    <cellStyle name="Comma 3 3" xfId="348"/>
    <cellStyle name="Comma 3 3 2" xfId="1369"/>
    <cellStyle name="Comma 3 4" xfId="1370"/>
    <cellStyle name="Comma 3 5" xfId="1371"/>
    <cellStyle name="Comma 3 6" xfId="1372"/>
    <cellStyle name="Comma 3 7" xfId="1373"/>
    <cellStyle name="Comma 3 8" xfId="358"/>
    <cellStyle name="Comma 3 8 2" xfId="1374"/>
    <cellStyle name="Comma 3 9" xfId="1375"/>
    <cellStyle name="Comma 4" xfId="16"/>
    <cellStyle name="Comma 4 2" xfId="350"/>
    <cellStyle name="Comma 4 2 2" xfId="1377"/>
    <cellStyle name="Comma 4 3" xfId="1378"/>
    <cellStyle name="Comma 4 4" xfId="1379"/>
    <cellStyle name="Comma 4 5" xfId="1380"/>
    <cellStyle name="Comma 4 6" xfId="1381"/>
    <cellStyle name="Comma 4 7" xfId="1376"/>
    <cellStyle name="Comma 4 8" xfId="341"/>
    <cellStyle name="Comma 5" xfId="17"/>
    <cellStyle name="Comma 5 2" xfId="351"/>
    <cellStyle name="Comma 5 2 2" xfId="1383"/>
    <cellStyle name="Comma 5 3" xfId="1384"/>
    <cellStyle name="Comma 5 4" xfId="1382"/>
    <cellStyle name="Comma 5 5" xfId="342"/>
    <cellStyle name="Comma 6" xfId="345"/>
    <cellStyle name="Comma 6 2" xfId="1386"/>
    <cellStyle name="Comma 6 3" xfId="1387"/>
    <cellStyle name="Comma 6 4" xfId="1385"/>
    <cellStyle name="Comma 7" xfId="360"/>
    <cellStyle name="Comma 7 2" xfId="1389"/>
    <cellStyle name="Comma 7 3" xfId="1388"/>
    <cellStyle name="Comma 8" xfId="1390"/>
    <cellStyle name="Comma 8 2" xfId="1391"/>
    <cellStyle name="Comma 9" xfId="1392"/>
    <cellStyle name="Comma 9 2" xfId="2539"/>
    <cellStyle name="Comma(%)" xfId="18"/>
    <cellStyle name="Cor1 10" xfId="1394"/>
    <cellStyle name="Cor1 11" xfId="1395"/>
    <cellStyle name="Cor1 12" xfId="1393"/>
    <cellStyle name="Cor1 2" xfId="1396"/>
    <cellStyle name="Cor1 2 2" xfId="1397"/>
    <cellStyle name="Cor1 2 3" xfId="1398"/>
    <cellStyle name="Cor1 3" xfId="1399"/>
    <cellStyle name="Cor1 4" xfId="1400"/>
    <cellStyle name="Cor1 5" xfId="1401"/>
    <cellStyle name="Cor1 6" xfId="1402"/>
    <cellStyle name="Cor1 7" xfId="1403"/>
    <cellStyle name="Cor1 8" xfId="1404"/>
    <cellStyle name="Cor1 9" xfId="1405"/>
    <cellStyle name="Cor2 10" xfId="1407"/>
    <cellStyle name="Cor2 11" xfId="1408"/>
    <cellStyle name="Cor2 12" xfId="1406"/>
    <cellStyle name="Cor2 2" xfId="1409"/>
    <cellStyle name="Cor2 2 2" xfId="1410"/>
    <cellStyle name="Cor2 2 3" xfId="1411"/>
    <cellStyle name="Cor2 3" xfId="1412"/>
    <cellStyle name="Cor2 4" xfId="1413"/>
    <cellStyle name="Cor2 5" xfId="1414"/>
    <cellStyle name="Cor2 6" xfId="1415"/>
    <cellStyle name="Cor2 7" xfId="1416"/>
    <cellStyle name="Cor2 8" xfId="1417"/>
    <cellStyle name="Cor2 9" xfId="1418"/>
    <cellStyle name="Cor3 2" xfId="1420"/>
    <cellStyle name="Cor3 3" xfId="1421"/>
    <cellStyle name="Cor3 4" xfId="1422"/>
    <cellStyle name="Cor3 5" xfId="1423"/>
    <cellStyle name="Cor3 6" xfId="1419"/>
    <cellStyle name="Cor4 10" xfId="1425"/>
    <cellStyle name="Cor4 11" xfId="1426"/>
    <cellStyle name="Cor4 12" xfId="1424"/>
    <cellStyle name="Cor4 2" xfId="1427"/>
    <cellStyle name="Cor4 2 2" xfId="1428"/>
    <cellStyle name="Cor4 2 3" xfId="1429"/>
    <cellStyle name="Cor4 3" xfId="1430"/>
    <cellStyle name="Cor4 4" xfId="1431"/>
    <cellStyle name="Cor4 5" xfId="1432"/>
    <cellStyle name="Cor4 6" xfId="1433"/>
    <cellStyle name="Cor4 7" xfId="1434"/>
    <cellStyle name="Cor4 8" xfId="1435"/>
    <cellStyle name="Cor4 9" xfId="1436"/>
    <cellStyle name="Cor5 2" xfId="1438"/>
    <cellStyle name="Cor5 3" xfId="1439"/>
    <cellStyle name="Cor5 4" xfId="1440"/>
    <cellStyle name="Cor5 5" xfId="1441"/>
    <cellStyle name="Cor5 6" xfId="1437"/>
    <cellStyle name="Cor6 10" xfId="1443"/>
    <cellStyle name="Cor6 11" xfId="1444"/>
    <cellStyle name="Cor6 12" xfId="1442"/>
    <cellStyle name="Cor6 2" xfId="1445"/>
    <cellStyle name="Cor6 2 2" xfId="1446"/>
    <cellStyle name="Cor6 2 3" xfId="1447"/>
    <cellStyle name="Cor6 3" xfId="1448"/>
    <cellStyle name="Cor6 4" xfId="1449"/>
    <cellStyle name="Cor6 5" xfId="1450"/>
    <cellStyle name="Cor6 6" xfId="1451"/>
    <cellStyle name="Cor6 7" xfId="1452"/>
    <cellStyle name="Cor6 8" xfId="1453"/>
    <cellStyle name="Cor6 9" xfId="1454"/>
    <cellStyle name="Correcto" xfId="1455"/>
    <cellStyle name="Correcto 2" xfId="1456"/>
    <cellStyle name="Currency 2" xfId="1457"/>
    <cellStyle name="Currency 3" xfId="2530"/>
    <cellStyle name="Data" xfId="19"/>
    <cellStyle name="Data 10" xfId="1458"/>
    <cellStyle name="Data 2" xfId="1459"/>
    <cellStyle name="Data 3" xfId="1460"/>
    <cellStyle name="Data 4" xfId="1461"/>
    <cellStyle name="Data 5" xfId="1462"/>
    <cellStyle name="Data 6" xfId="1463"/>
    <cellStyle name="Data 7" xfId="1464"/>
    <cellStyle name="Data 8" xfId="1465"/>
    <cellStyle name="Data 9" xfId="1466"/>
    <cellStyle name="DateDMY" xfId="20"/>
    <cellStyle name="DateDMY 10" xfId="1467"/>
    <cellStyle name="DateDMY 2" xfId="1468"/>
    <cellStyle name="DateDMY 3" xfId="1469"/>
    <cellStyle name="DateDMY 4" xfId="1470"/>
    <cellStyle name="DateDMY 5" xfId="1471"/>
    <cellStyle name="DateDMY 6" xfId="1472"/>
    <cellStyle name="DateDMY 7" xfId="1473"/>
    <cellStyle name="DateDMY 8" xfId="1474"/>
    <cellStyle name="DateDMY 9" xfId="1475"/>
    <cellStyle name="Entrada 10" xfId="1477"/>
    <cellStyle name="Entrada 11" xfId="1478"/>
    <cellStyle name="Entrada 12" xfId="1476"/>
    <cellStyle name="Entrada 2" xfId="1479"/>
    <cellStyle name="Entrada 2 2" xfId="1480"/>
    <cellStyle name="Entrada 2 3" xfId="1481"/>
    <cellStyle name="Entrada 3" xfId="1482"/>
    <cellStyle name="Entrada 4" xfId="1483"/>
    <cellStyle name="Entrada 5" xfId="1484"/>
    <cellStyle name="Entrada 6" xfId="1485"/>
    <cellStyle name="Entrada 7" xfId="1486"/>
    <cellStyle name="Entrada 8" xfId="1487"/>
    <cellStyle name="Entrada 9" xfId="1488"/>
    <cellStyle name="Estilo 1" xfId="191"/>
    <cellStyle name="Estilo 1 2" xfId="336"/>
    <cellStyle name="Estilo 1 2 2" xfId="1490"/>
    <cellStyle name="Estilo 1 3" xfId="1489"/>
    <cellStyle name="Euro" xfId="21"/>
    <cellStyle name="Euro 10" xfId="1491"/>
    <cellStyle name="Euro 2" xfId="265"/>
    <cellStyle name="Euro 2 2" xfId="266"/>
    <cellStyle name="Euro 2 3" xfId="1492"/>
    <cellStyle name="Euro 3" xfId="267"/>
    <cellStyle name="Euro 3 2" xfId="1493"/>
    <cellStyle name="Euro 4" xfId="1494"/>
    <cellStyle name="Euro 5" xfId="1495"/>
    <cellStyle name="Euro 6" xfId="1496"/>
    <cellStyle name="Euro 7" xfId="1497"/>
    <cellStyle name="Euro 8" xfId="1498"/>
    <cellStyle name="Euro 9" xfId="1499"/>
    <cellStyle name="Explanatory Text" xfId="192"/>
    <cellStyle name="Explanatory Text 2" xfId="1501"/>
    <cellStyle name="Explanatory Text 2 10" xfId="1502"/>
    <cellStyle name="Explanatory Text 2 2" xfId="1503"/>
    <cellStyle name="Explanatory Text 2 2 2" xfId="1504"/>
    <cellStyle name="Explanatory Text 2 3" xfId="1505"/>
    <cellStyle name="Explanatory Text 2 3 2" xfId="1506"/>
    <cellStyle name="Explanatory Text 2 4" xfId="1507"/>
    <cellStyle name="Explanatory Text 2 5" xfId="1508"/>
    <cellStyle name="Explanatory Text 2 6" xfId="1509"/>
    <cellStyle name="Explanatory Text 2 7" xfId="1510"/>
    <cellStyle name="Explanatory Text 2 8" xfId="1511"/>
    <cellStyle name="Explanatory Text 2 9" xfId="1512"/>
    <cellStyle name="Explanatory Text 3" xfId="1513"/>
    <cellStyle name="Explanatory Text 4" xfId="1514"/>
    <cellStyle name="Explanatory Text 5" xfId="1515"/>
    <cellStyle name="Explanatory Text 6" xfId="1516"/>
    <cellStyle name="Explanatory Text 7" xfId="1517"/>
    <cellStyle name="Explanatory Text 7 2" xfId="1518"/>
    <cellStyle name="Explanatory Text 7 3" xfId="1519"/>
    <cellStyle name="Explanatory Text 8" xfId="1520"/>
    <cellStyle name="Explanatory Text 8 2" xfId="1521"/>
    <cellStyle name="Explanatory Text 9" xfId="1500"/>
    <cellStyle name="EY House" xfId="22"/>
    <cellStyle name="Followed Hyperlink" xfId="193"/>
    <cellStyle name="Form Title" xfId="23"/>
    <cellStyle name="Good 2" xfId="268"/>
    <cellStyle name="Good 2 10" xfId="1524"/>
    <cellStyle name="Good 2 11" xfId="1523"/>
    <cellStyle name="Good 2 2" xfId="1525"/>
    <cellStyle name="Good 2 2 2" xfId="1526"/>
    <cellStyle name="Good 2 3" xfId="1527"/>
    <cellStyle name="Good 2 3 2" xfId="1528"/>
    <cellStyle name="Good 2 4" xfId="1529"/>
    <cellStyle name="Good 2 5" xfId="1530"/>
    <cellStyle name="Good 2 6" xfId="1531"/>
    <cellStyle name="Good 2 7" xfId="1532"/>
    <cellStyle name="Good 2 8" xfId="1533"/>
    <cellStyle name="Good 2 9" xfId="1534"/>
    <cellStyle name="Good 3" xfId="1535"/>
    <cellStyle name="Good 4" xfId="1536"/>
    <cellStyle name="Good 5" xfId="1537"/>
    <cellStyle name="Good 6" xfId="1538"/>
    <cellStyle name="Good 7" xfId="1539"/>
    <cellStyle name="Good 7 2" xfId="1540"/>
    <cellStyle name="Good 7 3" xfId="1541"/>
    <cellStyle name="Good 8" xfId="1542"/>
    <cellStyle name="Good 8 2" xfId="1543"/>
    <cellStyle name="Good 9" xfId="1522"/>
    <cellStyle name="Grandtotal" xfId="24"/>
    <cellStyle name="Grandtotal 2" xfId="1544"/>
    <cellStyle name="Grayed" xfId="25"/>
    <cellStyle name="GrayLine" xfId="26"/>
    <cellStyle name="GrayLine 2" xfId="1545"/>
    <cellStyle name="Grey" xfId="27"/>
    <cellStyle name="Grey 10" xfId="1546"/>
    <cellStyle name="Grey 2" xfId="1547"/>
    <cellStyle name="Grey 3" xfId="1548"/>
    <cellStyle name="Grey 4" xfId="1549"/>
    <cellStyle name="Grey 5" xfId="1550"/>
    <cellStyle name="Grey 6" xfId="1551"/>
    <cellStyle name="Grey 7" xfId="1552"/>
    <cellStyle name="Grey 8" xfId="1553"/>
    <cellStyle name="Grey 9" xfId="1554"/>
    <cellStyle name="Grey_CF" xfId="1555"/>
    <cellStyle name="Group" xfId="28"/>
    <cellStyle name="gs]_x000d__x000a_Window=0,0,640,480, , ,3_x000d__x000a_dir1=5,7,637,250,-1,-1,1,30,201,1905,231,G:\UGRC\RB\B-DADOS\FOX-PRO\CRED-VEN\KP" xfId="29"/>
    <cellStyle name="gs]_x000d__x000a_Window=0,0,640,480, , ,3_x000d__x000a_dir1=5,7,637,250,-1,-1,1,30,201,1905,231,G:\UGRC\RB\B-DADOS\FOX-PRO\CRED-VEN\KP 10" xfId="1556"/>
    <cellStyle name="gs]_x000d__x000a_Window=0,0,640,480, , ,3_x000d__x000a_dir1=5,7,637,250,-1,-1,1,30,201,1905,231,G:\UGRC\RB\B-DADOS\FOX-PRO\CRED-VEN\KP 2" xfId="1557"/>
    <cellStyle name="gs]_x000d__x000a_Window=0,0,640,480, , ,3_x000d__x000a_dir1=5,7,637,250,-1,-1,1,30,201,1905,231,G:\UGRC\RB\B-DADOS\FOX-PRO\CRED-VEN\KP 3" xfId="1558"/>
    <cellStyle name="gs]_x000d__x000a_Window=0,0,640,480, , ,3_x000d__x000a_dir1=5,7,637,250,-1,-1,1,30,201,1905,231,G:\UGRC\RB\B-DADOS\FOX-PRO\CRED-VEN\KP 4" xfId="1559"/>
    <cellStyle name="gs]_x000d__x000a_Window=0,0,640,480, , ,3_x000d__x000a_dir1=5,7,637,250,-1,-1,1,30,201,1905,231,G:\UGRC\RB\B-DADOS\FOX-PRO\CRED-VEN\KP 5" xfId="1560"/>
    <cellStyle name="gs]_x000d__x000a_Window=0,0,640,480, , ,3_x000d__x000a_dir1=5,7,637,250,-1,-1,1,30,201,1905,231,G:\UGRC\RB\B-DADOS\FOX-PRO\CRED-VEN\KP 6" xfId="1561"/>
    <cellStyle name="gs]_x000d__x000a_Window=0,0,640,480, , ,3_x000d__x000a_dir1=5,7,637,250,-1,-1,1,30,201,1905,231,G:\UGRC\RB\B-DADOS\FOX-PRO\CRED-VEN\KP 7" xfId="1562"/>
    <cellStyle name="gs]_x000d__x000a_Window=0,0,640,480, , ,3_x000d__x000a_dir1=5,7,637,250,-1,-1,1,30,201,1905,231,G:\UGRC\RB\B-DADOS\FOX-PRO\CRED-VEN\KP 8" xfId="1563"/>
    <cellStyle name="gs]_x000d__x000a_Window=0,0,640,480, , ,3_x000d__x000a_dir1=5,7,637,250,-1,-1,1,30,201,1905,231,G:\UGRC\RB\B-DADOS\FOX-PRO\CRED-VEN\KP 9" xfId="1564"/>
    <cellStyle name="gs]_x000d__x000a_Window=0,0,640,480, , ,3_x000d__x000a_dir1=5,7,637,250,-1,-1,1,30,201,1905,231,G:\UGRC\RB\B-DADOS\FOX-PRO\CRED-VEN\KP_CF" xfId="1565"/>
    <cellStyle name="Heading" xfId="30"/>
    <cellStyle name="Heading 1" xfId="194"/>
    <cellStyle name="Heading 1 2" xfId="269"/>
    <cellStyle name="Heading 1 2 10" xfId="1568"/>
    <cellStyle name="Heading 1 2 11" xfId="1567"/>
    <cellStyle name="Heading 1 2 2" xfId="1569"/>
    <cellStyle name="Heading 1 2 3" xfId="1570"/>
    <cellStyle name="Heading 1 2 4" xfId="1571"/>
    <cellStyle name="Heading 1 2 5" xfId="1572"/>
    <cellStyle name="Heading 1 2 6" xfId="1573"/>
    <cellStyle name="Heading 1 2 7" xfId="1574"/>
    <cellStyle name="Heading 1 2 8" xfId="1575"/>
    <cellStyle name="Heading 1 2 9" xfId="1576"/>
    <cellStyle name="Heading 1 3" xfId="1577"/>
    <cellStyle name="Heading 1 4" xfId="1578"/>
    <cellStyle name="Heading 1 5" xfId="1579"/>
    <cellStyle name="Heading 1 6" xfId="1580"/>
    <cellStyle name="Heading 1 7" xfId="1581"/>
    <cellStyle name="Heading 1 7 2" xfId="1582"/>
    <cellStyle name="Heading 1 7 3" xfId="1583"/>
    <cellStyle name="Heading 1 8" xfId="1584"/>
    <cellStyle name="Heading 1 8 2" xfId="1585"/>
    <cellStyle name="Heading 1 9" xfId="1566"/>
    <cellStyle name="Heading 2" xfId="195"/>
    <cellStyle name="Heading 2 2" xfId="270"/>
    <cellStyle name="Heading 2 2 10" xfId="1588"/>
    <cellStyle name="Heading 2 2 11" xfId="1587"/>
    <cellStyle name="Heading 2 2 2" xfId="1589"/>
    <cellStyle name="Heading 2 2 3" xfId="1590"/>
    <cellStyle name="Heading 2 2 4" xfId="1591"/>
    <cellStyle name="Heading 2 2 5" xfId="1592"/>
    <cellStyle name="Heading 2 2 6" xfId="1593"/>
    <cellStyle name="Heading 2 2 7" xfId="1594"/>
    <cellStyle name="Heading 2 2 8" xfId="1595"/>
    <cellStyle name="Heading 2 2 9" xfId="1596"/>
    <cellStyle name="Heading 2 3" xfId="1597"/>
    <cellStyle name="Heading 2 4" xfId="1598"/>
    <cellStyle name="Heading 2 5" xfId="1599"/>
    <cellStyle name="Heading 2 6" xfId="1600"/>
    <cellStyle name="Heading 2 7" xfId="1601"/>
    <cellStyle name="Heading 2 7 2" xfId="1602"/>
    <cellStyle name="Heading 2 7 3" xfId="1603"/>
    <cellStyle name="Heading 2 8" xfId="1604"/>
    <cellStyle name="Heading 2 8 2" xfId="1605"/>
    <cellStyle name="Heading 2 9" xfId="1586"/>
    <cellStyle name="Heading 3" xfId="196"/>
    <cellStyle name="Heading 3 2" xfId="271"/>
    <cellStyle name="Heading 3 2 10" xfId="1608"/>
    <cellStyle name="Heading 3 2 11" xfId="1607"/>
    <cellStyle name="Heading 3 2 2" xfId="1609"/>
    <cellStyle name="Heading 3 2 3" xfId="1610"/>
    <cellStyle name="Heading 3 2 4" xfId="1611"/>
    <cellStyle name="Heading 3 2 5" xfId="1612"/>
    <cellStyle name="Heading 3 2 6" xfId="1613"/>
    <cellStyle name="Heading 3 2 7" xfId="1614"/>
    <cellStyle name="Heading 3 2 8" xfId="1615"/>
    <cellStyle name="Heading 3 2 9" xfId="1616"/>
    <cellStyle name="Heading 3 3" xfId="1617"/>
    <cellStyle name="Heading 3 4" xfId="1618"/>
    <cellStyle name="Heading 3 5" xfId="1619"/>
    <cellStyle name="Heading 3 6" xfId="1620"/>
    <cellStyle name="Heading 3 7" xfId="1621"/>
    <cellStyle name="Heading 3 7 2" xfId="1622"/>
    <cellStyle name="Heading 3 7 3" xfId="1623"/>
    <cellStyle name="Heading 3 8" xfId="1624"/>
    <cellStyle name="Heading 3 8 2" xfId="1625"/>
    <cellStyle name="Heading 3 9" xfId="1606"/>
    <cellStyle name="Heading 4" xfId="197"/>
    <cellStyle name="Heading 4 2" xfId="272"/>
    <cellStyle name="Heading 4 2 10" xfId="1628"/>
    <cellStyle name="Heading 4 2 11" xfId="1627"/>
    <cellStyle name="Heading 4 2 2" xfId="1629"/>
    <cellStyle name="Heading 4 2 3" xfId="1630"/>
    <cellStyle name="Heading 4 2 4" xfId="1631"/>
    <cellStyle name="Heading 4 2 5" xfId="1632"/>
    <cellStyle name="Heading 4 2 6" xfId="1633"/>
    <cellStyle name="Heading 4 2 7" xfId="1634"/>
    <cellStyle name="Heading 4 2 8" xfId="1635"/>
    <cellStyle name="Heading 4 2 9" xfId="1636"/>
    <cellStyle name="Heading 4 3" xfId="1637"/>
    <cellStyle name="Heading 4 4" xfId="1638"/>
    <cellStyle name="Heading 4 5" xfId="1639"/>
    <cellStyle name="Heading 4 6" xfId="1640"/>
    <cellStyle name="Heading 4 7" xfId="1641"/>
    <cellStyle name="Heading 4 7 2" xfId="1642"/>
    <cellStyle name="Heading 4 7 3" xfId="1643"/>
    <cellStyle name="Heading 4 8" xfId="1644"/>
    <cellStyle name="Heading 4 8 2" xfId="1645"/>
    <cellStyle name="Heading 4 9" xfId="1626"/>
    <cellStyle name="Heading 5" xfId="1646"/>
    <cellStyle name="Hiperligação" xfId="199" builtinId="8"/>
    <cellStyle name="Hiperligação 2" xfId="273"/>
    <cellStyle name="Hiperligação 2 2" xfId="298"/>
    <cellStyle name="Hiperligação 3" xfId="274"/>
    <cellStyle name="Hipervínculo" xfId="31"/>
    <cellStyle name="Hipervínculo visitado" xfId="198"/>
    <cellStyle name="Hyperlink 2" xfId="299"/>
    <cellStyle name="Incorrecto" xfId="1647"/>
    <cellStyle name="Incorrecto 2" xfId="1648"/>
    <cellStyle name="Indefinido" xfId="32"/>
    <cellStyle name="Indefinido 2" xfId="1649"/>
    <cellStyle name="Input" xfId="200"/>
    <cellStyle name="Input [yellow]" xfId="33"/>
    <cellStyle name="Input [yellow] 10" xfId="1651"/>
    <cellStyle name="Input [yellow] 2" xfId="1652"/>
    <cellStyle name="Input [yellow] 3" xfId="1653"/>
    <cellStyle name="Input [yellow] 4" xfId="1654"/>
    <cellStyle name="Input [yellow] 5" xfId="1655"/>
    <cellStyle name="Input [yellow] 6" xfId="1656"/>
    <cellStyle name="Input [yellow] 7" xfId="1657"/>
    <cellStyle name="Input [yellow] 8" xfId="1658"/>
    <cellStyle name="Input [yellow] 9" xfId="1659"/>
    <cellStyle name="Input [yellow]_CF" xfId="1660"/>
    <cellStyle name="Input 10" xfId="1661"/>
    <cellStyle name="Input 11" xfId="1662"/>
    <cellStyle name="Input 12" xfId="1663"/>
    <cellStyle name="Input 13" xfId="1664"/>
    <cellStyle name="Input 14" xfId="1650"/>
    <cellStyle name="Input 2" xfId="1665"/>
    <cellStyle name="Input 2 10" xfId="1666"/>
    <cellStyle name="Input 2 2" xfId="1667"/>
    <cellStyle name="Input 2 2 2" xfId="1668"/>
    <cellStyle name="Input 2 3" xfId="1669"/>
    <cellStyle name="Input 2 3 2" xfId="1670"/>
    <cellStyle name="Input 2 4" xfId="1671"/>
    <cellStyle name="Input 2 5" xfId="1672"/>
    <cellStyle name="Input 2 6" xfId="1673"/>
    <cellStyle name="Input 2 7" xfId="1674"/>
    <cellStyle name="Input 2 8" xfId="1675"/>
    <cellStyle name="Input 2 9" xfId="1676"/>
    <cellStyle name="Input 3" xfId="1677"/>
    <cellStyle name="Input 4" xfId="1678"/>
    <cellStyle name="Input 5" xfId="1679"/>
    <cellStyle name="Input 6" xfId="1680"/>
    <cellStyle name="Input 7" xfId="1681"/>
    <cellStyle name="Input 7 2" xfId="1682"/>
    <cellStyle name="Input 7 3" xfId="1683"/>
    <cellStyle name="Input 8" xfId="1684"/>
    <cellStyle name="Input 8 2" xfId="1685"/>
    <cellStyle name="Input 8 3" xfId="1686"/>
    <cellStyle name="Input 9" xfId="1687"/>
    <cellStyle name="Komma (0)" xfId="34"/>
    <cellStyle name="KPMG Heading 1" xfId="35"/>
    <cellStyle name="KPMG Heading 1 2" xfId="1688"/>
    <cellStyle name="KPMG Heading 2" xfId="36"/>
    <cellStyle name="KPMG Heading 2 2" xfId="1689"/>
    <cellStyle name="KPMG Heading 3" xfId="37"/>
    <cellStyle name="KPMG Heading 3 2" xfId="1690"/>
    <cellStyle name="KPMG Heading 4" xfId="38"/>
    <cellStyle name="KPMG Heading 4 2" xfId="1691"/>
    <cellStyle name="KPMG Normal" xfId="39"/>
    <cellStyle name="KPMG Normal Text" xfId="40"/>
    <cellStyle name="Linked Cell" xfId="201"/>
    <cellStyle name="Linked Cell 2" xfId="202"/>
    <cellStyle name="Linked Cell 2 10" xfId="1694"/>
    <cellStyle name="Linked Cell 2 11" xfId="1693"/>
    <cellStyle name="Linked Cell 2 2" xfId="1695"/>
    <cellStyle name="Linked Cell 2 2 2" xfId="1696"/>
    <cellStyle name="Linked Cell 2 3" xfId="1697"/>
    <cellStyle name="Linked Cell 2 3 2" xfId="1698"/>
    <cellStyle name="Linked Cell 2 4" xfId="1699"/>
    <cellStyle name="Linked Cell 2 5" xfId="1700"/>
    <cellStyle name="Linked Cell 2 6" xfId="1701"/>
    <cellStyle name="Linked Cell 2 7" xfId="1702"/>
    <cellStyle name="Linked Cell 2 8" xfId="1703"/>
    <cellStyle name="Linked Cell 2 9" xfId="1704"/>
    <cellStyle name="Linked Cell 3" xfId="1705"/>
    <cellStyle name="Linked Cell 4" xfId="1706"/>
    <cellStyle name="Linked Cell 5" xfId="1707"/>
    <cellStyle name="Linked Cell 6" xfId="1708"/>
    <cellStyle name="Linked Cell 7" xfId="1709"/>
    <cellStyle name="Linked Cell 7 2" xfId="1710"/>
    <cellStyle name="Linked Cell 7 3" xfId="1711"/>
    <cellStyle name="Linked Cell 8" xfId="1712"/>
    <cellStyle name="Linked Cell 8 2" xfId="1713"/>
    <cellStyle name="Linked Cell 9" xfId="1692"/>
    <cellStyle name="Meu" xfId="41"/>
    <cellStyle name="Meu 10" xfId="1714"/>
    <cellStyle name="Meu 2" xfId="1715"/>
    <cellStyle name="Meu 3" xfId="1716"/>
    <cellStyle name="Meu 4" xfId="1717"/>
    <cellStyle name="Meu 5" xfId="1718"/>
    <cellStyle name="Meu 6" xfId="1719"/>
    <cellStyle name="Meu 7" xfId="1720"/>
    <cellStyle name="Meu 8" xfId="1721"/>
    <cellStyle name="Meu 9" xfId="1722"/>
    <cellStyle name="Meu_CF" xfId="1723"/>
    <cellStyle name="Millares [0]_3" xfId="42"/>
    <cellStyle name="Millares_3" xfId="43"/>
    <cellStyle name="Milliers [0]_Feuil1" xfId="44"/>
    <cellStyle name="Milliers_Feuil1" xfId="45"/>
    <cellStyle name="Moeda 2" xfId="275"/>
    <cellStyle name="Moeda 3" xfId="276"/>
    <cellStyle name="Moneda [0]_Consejo2001" xfId="46"/>
    <cellStyle name="Moneda_CALDERA.XLC" xfId="203"/>
    <cellStyle name="Monétaire [0]_Feuil1" xfId="47"/>
    <cellStyle name="Monétaire_Feuil1" xfId="48"/>
    <cellStyle name="Month" xfId="49"/>
    <cellStyle name="Month 2" xfId="1724"/>
    <cellStyle name="Month 3" xfId="1725"/>
    <cellStyle name="Month 4" xfId="1726"/>
    <cellStyle name="Month 5" xfId="1727"/>
    <cellStyle name="Month 6" xfId="1728"/>
    <cellStyle name="Month 7" xfId="1729"/>
    <cellStyle name="Month 8" xfId="1730"/>
    <cellStyle name="Month 9" xfId="1731"/>
    <cellStyle name="Neutral" xfId="204"/>
    <cellStyle name="Neutral 2" xfId="1733"/>
    <cellStyle name="Neutral 2 10" xfId="1734"/>
    <cellStyle name="Neutral 2 2" xfId="1735"/>
    <cellStyle name="Neutral 2 2 2" xfId="1736"/>
    <cellStyle name="Neutral 2 3" xfId="1737"/>
    <cellStyle name="Neutral 2 3 2" xfId="1738"/>
    <cellStyle name="Neutral 2 4" xfId="1739"/>
    <cellStyle name="Neutral 2 5" xfId="1740"/>
    <cellStyle name="Neutral 2 6" xfId="1741"/>
    <cellStyle name="Neutral 2 7" xfId="1742"/>
    <cellStyle name="Neutral 2 8" xfId="1743"/>
    <cellStyle name="Neutral 2 9" xfId="1744"/>
    <cellStyle name="Neutral 3" xfId="1745"/>
    <cellStyle name="Neutral 4" xfId="1746"/>
    <cellStyle name="Neutral 5" xfId="1747"/>
    <cellStyle name="Neutral 6" xfId="1748"/>
    <cellStyle name="Neutral 7" xfId="1749"/>
    <cellStyle name="Neutral 7 2" xfId="1750"/>
    <cellStyle name="Neutral 7 3" xfId="1751"/>
    <cellStyle name="Neutral 8" xfId="1752"/>
    <cellStyle name="Neutral 8 2" xfId="1753"/>
    <cellStyle name="Neutral 9" xfId="1732"/>
    <cellStyle name="Neutro 2" xfId="1755"/>
    <cellStyle name="Neutro 3" xfId="1754"/>
    <cellStyle name="NivelFila_2_Consejo2001" xfId="50"/>
    <cellStyle name="No-definido" xfId="51"/>
    <cellStyle name="NonPrintingArea" xfId="52"/>
    <cellStyle name="Normal" xfId="0" builtinId="0"/>
    <cellStyle name="Normal - Style1" xfId="53"/>
    <cellStyle name="Normal - Style1 10" xfId="1756"/>
    <cellStyle name="Normal - Style1 2" xfId="1757"/>
    <cellStyle name="Normal - Style1 3" xfId="1758"/>
    <cellStyle name="Normal - Style1 4" xfId="1759"/>
    <cellStyle name="Normal - Style1 5" xfId="1760"/>
    <cellStyle name="Normal - Style1 6" xfId="1761"/>
    <cellStyle name="Normal - Style1 7" xfId="1762"/>
    <cellStyle name="Normal - Style1 8" xfId="1763"/>
    <cellStyle name="Normal - Style1 9" xfId="1764"/>
    <cellStyle name="Normal - Style1_CF" xfId="1765"/>
    <cellStyle name="Normal 10" xfId="54"/>
    <cellStyle name="Normal 10 2" xfId="277"/>
    <cellStyle name="Normal 10 2 2" xfId="1766"/>
    <cellStyle name="Normal 10 2 3" xfId="361"/>
    <cellStyle name="Normal 10 2 3 2" xfId="2531"/>
    <cellStyle name="Normal 10 3" xfId="1767"/>
    <cellStyle name="Normal 10 4" xfId="1768"/>
    <cellStyle name="Normal 10 5" xfId="1769"/>
    <cellStyle name="Normal 10 6" xfId="1770"/>
    <cellStyle name="Normal 10 7" xfId="1771"/>
    <cellStyle name="Normal 10 8" xfId="1772"/>
    <cellStyle name="Normal 10 9" xfId="2528"/>
    <cellStyle name="Normal 11" xfId="229"/>
    <cellStyle name="Normal 11 2" xfId="297"/>
    <cellStyle name="Normal 11 2 2" xfId="1773"/>
    <cellStyle name="Normal 11 3" xfId="1774"/>
    <cellStyle name="Normal 11 4" xfId="1775"/>
    <cellStyle name="Normal 11 5" xfId="357"/>
    <cellStyle name="Normal 12" xfId="1776"/>
    <cellStyle name="Normal 12 2" xfId="1777"/>
    <cellStyle name="Normal 12 2 2" xfId="1778"/>
    <cellStyle name="Normal 12 3" xfId="1779"/>
    <cellStyle name="Normal 12 4" xfId="1780"/>
    <cellStyle name="Normal 12 5" xfId="1781"/>
    <cellStyle name="Normal 12 6" xfId="1782"/>
    <cellStyle name="Normal 13" xfId="2522"/>
    <cellStyle name="Normal 13 2" xfId="1783"/>
    <cellStyle name="Normal 13 3" xfId="1784"/>
    <cellStyle name="Normal 13 4" xfId="1785"/>
    <cellStyle name="Normal 14" xfId="2527"/>
    <cellStyle name="Normal 14 2" xfId="1786"/>
    <cellStyle name="Normal 15" xfId="2532"/>
    <cellStyle name="Normal 15 2" xfId="1787"/>
    <cellStyle name="Normal 16" xfId="2534"/>
    <cellStyle name="Normal 16 2" xfId="1788"/>
    <cellStyle name="Normal 17" xfId="1789"/>
    <cellStyle name="Normal 17 2" xfId="1790"/>
    <cellStyle name="Normal 17 2 2" xfId="1791"/>
    <cellStyle name="Normal 17 2 3" xfId="2533"/>
    <cellStyle name="Normal 17 3" xfId="1792"/>
    <cellStyle name="Normal 17 4" xfId="1793"/>
    <cellStyle name="Normal 18" xfId="1794"/>
    <cellStyle name="Normal 19" xfId="1795"/>
    <cellStyle name="Normal 19 2" xfId="151"/>
    <cellStyle name="Normal 2" xfId="55"/>
    <cellStyle name="Normal 2 10" xfId="1797"/>
    <cellStyle name="Normal 2 10 2" xfId="1798"/>
    <cellStyle name="Normal 2 10 3" xfId="1799"/>
    <cellStyle name="Normal 2 11" xfId="1800"/>
    <cellStyle name="Normal 2 12" xfId="1796"/>
    <cellStyle name="Normal 2 13" xfId="2545"/>
    <cellStyle name="Normal 2 2" xfId="56"/>
    <cellStyle name="Normal 2 2 2" xfId="205"/>
    <cellStyle name="Normal 2 2 2 2" xfId="1803"/>
    <cellStyle name="Normal 2 2 2 3" xfId="1804"/>
    <cellStyle name="Normal 2 2 2 4" xfId="1805"/>
    <cellStyle name="Normal 2 2 2 5" xfId="1802"/>
    <cellStyle name="Normal 2 2 3" xfId="1806"/>
    <cellStyle name="Normal 2 2 4" xfId="1807"/>
    <cellStyle name="Normal 2 2 5" xfId="1808"/>
    <cellStyle name="Normal 2 2 6" xfId="1809"/>
    <cellStyle name="Normal 2 2 7" xfId="1810"/>
    <cellStyle name="Normal 2 2 8" xfId="1801"/>
    <cellStyle name="Normal 2 3" xfId="155"/>
    <cellStyle name="Normal 2 3 2" xfId="1811"/>
    <cellStyle name="Normal 2 4" xfId="206"/>
    <cellStyle name="Normal 2 4 2" xfId="356"/>
    <cellStyle name="Normal 2 4 2 2" xfId="1813"/>
    <cellStyle name="Normal 2 4 3" xfId="1812"/>
    <cellStyle name="Normal 2 5" xfId="1814"/>
    <cellStyle name="Normal 2 5 2" xfId="1815"/>
    <cellStyle name="Normal 2 6" xfId="1816"/>
    <cellStyle name="Normal 2 6 2" xfId="1817"/>
    <cellStyle name="Normal 2 7" xfId="1818"/>
    <cellStyle name="Normal 2 7 2" xfId="1819"/>
    <cellStyle name="Normal 2 8" xfId="1820"/>
    <cellStyle name="Normal 2 8 2" xfId="1821"/>
    <cellStyle name="Normal 2 9" xfId="1822"/>
    <cellStyle name="Normal 2_PNIbérico2011-12" xfId="1823"/>
    <cellStyle name="Normal 20" xfId="2541"/>
    <cellStyle name="Normal 20 2" xfId="1824"/>
    <cellStyle name="Normal 20 3" xfId="1825"/>
    <cellStyle name="Normal 21" xfId="1826"/>
    <cellStyle name="Normal 22" xfId="1827"/>
    <cellStyle name="Normal 23" xfId="2543"/>
    <cellStyle name="Normal 23 2" xfId="1828"/>
    <cellStyle name="Normal 23 3" xfId="1829"/>
    <cellStyle name="Normal 24" xfId="1830"/>
    <cellStyle name="Normal 25" xfId="1831"/>
    <cellStyle name="Normal 26" xfId="1832"/>
    <cellStyle name="Normal 26 2" xfId="1833"/>
    <cellStyle name="Normal 27" xfId="1834"/>
    <cellStyle name="Normal 28" xfId="1835"/>
    <cellStyle name="Normal 29" xfId="1836"/>
    <cellStyle name="Normal 3" xfId="57"/>
    <cellStyle name="Normal 3 10" xfId="1838"/>
    <cellStyle name="Normal 3 11" xfId="300"/>
    <cellStyle name="Normal 3 12" xfId="2544"/>
    <cellStyle name="Normal 3 13" xfId="1837"/>
    <cellStyle name="Normal 3 2" xfId="150"/>
    <cellStyle name="Normal 3 2 2" xfId="354"/>
    <cellStyle name="Normal 3 2 2 2" xfId="355"/>
    <cellStyle name="Normal 3 2 2 3" xfId="2520"/>
    <cellStyle name="Normal 3 2 3" xfId="1839"/>
    <cellStyle name="Normal 3 3" xfId="353"/>
    <cellStyle name="Normal 3 3 2" xfId="1840"/>
    <cellStyle name="Normal 3 4" xfId="1841"/>
    <cellStyle name="Normal 3 5" xfId="1842"/>
    <cellStyle name="Normal 3 6" xfId="1843"/>
    <cellStyle name="Normal 3 7" xfId="1844"/>
    <cellStyle name="Normal 3 8" xfId="1845"/>
    <cellStyle name="Normal 3 9" xfId="1846"/>
    <cellStyle name="Normal 30" xfId="1847"/>
    <cellStyle name="Normal 31" xfId="1848"/>
    <cellStyle name="Normal 32" xfId="1849"/>
    <cellStyle name="Normal 33" xfId="1850"/>
    <cellStyle name="Normal 34" xfId="1851"/>
    <cellStyle name="Normal 35" xfId="1852"/>
    <cellStyle name="Normal 36" xfId="1853"/>
    <cellStyle name="Normal 37" xfId="207"/>
    <cellStyle name="Normal 37 2" xfId="1854"/>
    <cellStyle name="Normal 38" xfId="208"/>
    <cellStyle name="Normal 38 2" xfId="1855"/>
    <cellStyle name="Normal 39" xfId="209"/>
    <cellStyle name="Normal 39 2" xfId="1856"/>
    <cellStyle name="Normal 4" xfId="58"/>
    <cellStyle name="Normal 4 2" xfId="59"/>
    <cellStyle name="Normal 4 2 2" xfId="1858"/>
    <cellStyle name="Normal 4 2 3" xfId="1859"/>
    <cellStyle name="Normal 4 2 4" xfId="1860"/>
    <cellStyle name="Normal 4 2 5" xfId="1861"/>
    <cellStyle name="Normal 4 2 6" xfId="1862"/>
    <cellStyle name="Normal 4 2 7" xfId="1857"/>
    <cellStyle name="Normal 4 3" xfId="152"/>
    <cellStyle name="Normal 4 3 2" xfId="1863"/>
    <cellStyle name="Normal 4 4" xfId="1864"/>
    <cellStyle name="Normal 4 5" xfId="1865"/>
    <cellStyle name="Normal 4 6" xfId="1866"/>
    <cellStyle name="Normal 40" xfId="210"/>
    <cellStyle name="Normal 40 2" xfId="1867"/>
    <cellStyle name="Normal 41" xfId="1868"/>
    <cellStyle name="Normal 42" xfId="211"/>
    <cellStyle name="Normal 42 2" xfId="362"/>
    <cellStyle name="Normal 43" xfId="2536"/>
    <cellStyle name="Normal 47" xfId="1869"/>
    <cellStyle name="Normal 5" xfId="212"/>
    <cellStyle name="Normal 5 10" xfId="1871"/>
    <cellStyle name="Normal 5 11" xfId="1872"/>
    <cellStyle name="Normal 5 12" xfId="1870"/>
    <cellStyle name="Normal 5 2" xfId="213"/>
    <cellStyle name="Normal 5 2 2" xfId="1874"/>
    <cellStyle name="Normal 5 2 3" xfId="2537"/>
    <cellStyle name="Normal 5 2 4" xfId="1873"/>
    <cellStyle name="Normal 5 3" xfId="1875"/>
    <cellStyle name="Normal 5 3 2" xfId="1876"/>
    <cellStyle name="Normal 5 4" xfId="1877"/>
    <cellStyle name="Normal 5 5" xfId="1878"/>
    <cellStyle name="Normal 5 6" xfId="1879"/>
    <cellStyle name="Normal 5 7" xfId="1880"/>
    <cellStyle name="Normal 5 8" xfId="1881"/>
    <cellStyle name="Normal 5 9" xfId="1882"/>
    <cellStyle name="Normal 6" xfId="60"/>
    <cellStyle name="Normal 6 2" xfId="1884"/>
    <cellStyle name="Normal 6 3" xfId="1885"/>
    <cellStyle name="Normal 6 3 2" xfId="1886"/>
    <cellStyle name="Normal 6 4" xfId="1887"/>
    <cellStyle name="Normal 6 5" xfId="1888"/>
    <cellStyle name="Normal 6 6" xfId="1889"/>
    <cellStyle name="Normal 6 7" xfId="1890"/>
    <cellStyle name="Normal 6 8" xfId="2526"/>
    <cellStyle name="Normal 6 9" xfId="1883"/>
    <cellStyle name="Normal 61" xfId="1891"/>
    <cellStyle name="Normal 61 2" xfId="2519"/>
    <cellStyle name="Normal 7" xfId="214"/>
    <cellStyle name="Normal 7 10" xfId="1892"/>
    <cellStyle name="Normal 7 2" xfId="215"/>
    <cellStyle name="Normal 7 2 2" xfId="1893"/>
    <cellStyle name="Normal 7 3" xfId="1894"/>
    <cellStyle name="Normal 7 3 2" xfId="1895"/>
    <cellStyle name="Normal 7 4" xfId="1896"/>
    <cellStyle name="Normal 7 5" xfId="1897"/>
    <cellStyle name="Normal 7 6" xfId="1898"/>
    <cellStyle name="Normal 7 7" xfId="1899"/>
    <cellStyle name="Normal 7 8" xfId="1900"/>
    <cellStyle name="Normal 7 9" xfId="1901"/>
    <cellStyle name="Normal 76" xfId="278"/>
    <cellStyle name="Normal 8" xfId="61"/>
    <cellStyle name="Normal 8 10" xfId="1903"/>
    <cellStyle name="Normal 8 11" xfId="1904"/>
    <cellStyle name="Normal 8 12" xfId="1905"/>
    <cellStyle name="Normal 8 13" xfId="1902"/>
    <cellStyle name="Normal 8 2" xfId="1906"/>
    <cellStyle name="Normal 8 3" xfId="1907"/>
    <cellStyle name="Normal 8 3 2" xfId="1908"/>
    <cellStyle name="Normal 8 4" xfId="1909"/>
    <cellStyle name="Normal 8 4 2" xfId="1910"/>
    <cellStyle name="Normal 8 5" xfId="1911"/>
    <cellStyle name="Normal 8 6" xfId="1912"/>
    <cellStyle name="Normal 8 7" xfId="1913"/>
    <cellStyle name="Normal 8 8" xfId="1914"/>
    <cellStyle name="Normal 8 9" xfId="1915"/>
    <cellStyle name="Normal 9" xfId="62"/>
    <cellStyle name="Normal 9 10" xfId="2546"/>
    <cellStyle name="Normal 9 2" xfId="153"/>
    <cellStyle name="Normal 9 2 2" xfId="1916"/>
    <cellStyle name="Normal 9 3" xfId="1917"/>
    <cellStyle name="Normal 9 4" xfId="1918"/>
    <cellStyle name="Normal 9 5" xfId="1919"/>
    <cellStyle name="Normal 9 6" xfId="1920"/>
    <cellStyle name="Normal 9 7" xfId="1921"/>
    <cellStyle name="Normal 9 8" xfId="1922"/>
    <cellStyle name="Normal 9 9" xfId="2521"/>
    <cellStyle name="Normal_Bal_e_Desc_Dez97 2" xfId="63"/>
    <cellStyle name="Normal_BE_D1_12_1999_v3" xfId="64"/>
    <cellStyle name="Normal_BE_D1_12_1999_v3 2" xfId="65"/>
    <cellStyle name="Normal_Finais" xfId="66"/>
    <cellStyle name="Normal_Relatório Grupo NB 31 DEZ 2002" xfId="67"/>
    <cellStyle name="Normal_tren96" xfId="68"/>
    <cellStyle name="Normal1" xfId="69"/>
    <cellStyle name="Normal1 10" xfId="1923"/>
    <cellStyle name="Normal1 2" xfId="1924"/>
    <cellStyle name="Normal1 3" xfId="1925"/>
    <cellStyle name="Normal1 4" xfId="1926"/>
    <cellStyle name="Normal1 5" xfId="1927"/>
    <cellStyle name="Normal1 6" xfId="1928"/>
    <cellStyle name="Normal1 7" xfId="1929"/>
    <cellStyle name="Normal1 8" xfId="1930"/>
    <cellStyle name="Normal1 9" xfId="1931"/>
    <cellStyle name="Normal2" xfId="70"/>
    <cellStyle name="Nota 10" xfId="1933"/>
    <cellStyle name="Nota 11" xfId="1934"/>
    <cellStyle name="Nota 12" xfId="1932"/>
    <cellStyle name="Nota 2" xfId="1935"/>
    <cellStyle name="Nota 2 2" xfId="1936"/>
    <cellStyle name="Nota 2 3" xfId="1937"/>
    <cellStyle name="Nota 3" xfId="1938"/>
    <cellStyle name="Nota 4" xfId="1939"/>
    <cellStyle name="Nota 5" xfId="1940"/>
    <cellStyle name="Nota 6" xfId="1941"/>
    <cellStyle name="Nota 7" xfId="1942"/>
    <cellStyle name="Nota 8" xfId="1943"/>
    <cellStyle name="Nota 9" xfId="1944"/>
    <cellStyle name="Note" xfId="216"/>
    <cellStyle name="Note 2" xfId="279"/>
    <cellStyle name="Note 2 10" xfId="1947"/>
    <cellStyle name="Note 2 10 2" xfId="1948"/>
    <cellStyle name="Note 2 10 2 2" xfId="1949"/>
    <cellStyle name="Note 2 10 3" xfId="1950"/>
    <cellStyle name="Note 2 10 4" xfId="1951"/>
    <cellStyle name="Note 2 11" xfId="1946"/>
    <cellStyle name="Note 2 2" xfId="1952"/>
    <cellStyle name="Note 2 2 2" xfId="1953"/>
    <cellStyle name="Note 2 3" xfId="1954"/>
    <cellStyle name="Note 2 3 2" xfId="1955"/>
    <cellStyle name="Note 2 4" xfId="1956"/>
    <cellStyle name="Note 2 5" xfId="1957"/>
    <cellStyle name="Note 2 6" xfId="1958"/>
    <cellStyle name="Note 2 7" xfId="1959"/>
    <cellStyle name="Note 2 8" xfId="1960"/>
    <cellStyle name="Note 2 8 2" xfId="1961"/>
    <cellStyle name="Note 2 8 2 2" xfId="1962"/>
    <cellStyle name="Note 2 8 3" xfId="1963"/>
    <cellStyle name="Note 2 8 4" xfId="1964"/>
    <cellStyle name="Note 2 9" xfId="1965"/>
    <cellStyle name="Note 2 9 2" xfId="1966"/>
    <cellStyle name="Note 2 9 2 2" xfId="1967"/>
    <cellStyle name="Note 2 9 3" xfId="1968"/>
    <cellStyle name="Note 2 9 4" xfId="1969"/>
    <cellStyle name="Note 3" xfId="280"/>
    <cellStyle name="Note 3 10" xfId="1971"/>
    <cellStyle name="Note 3 10 2" xfId="1972"/>
    <cellStyle name="Note 3 10 2 2" xfId="1973"/>
    <cellStyle name="Note 3 10 3" xfId="1974"/>
    <cellStyle name="Note 3 10 4" xfId="1975"/>
    <cellStyle name="Note 3 11" xfId="1970"/>
    <cellStyle name="Note 3 2" xfId="1976"/>
    <cellStyle name="Note 3 3" xfId="1977"/>
    <cellStyle name="Note 3 4" xfId="1978"/>
    <cellStyle name="Note 3 5" xfId="1979"/>
    <cellStyle name="Note 3 6" xfId="1980"/>
    <cellStyle name="Note 3 7" xfId="1981"/>
    <cellStyle name="Note 3 8" xfId="1982"/>
    <cellStyle name="Note 3 8 2" xfId="1983"/>
    <cellStyle name="Note 3 8 2 2" xfId="1984"/>
    <cellStyle name="Note 3 8 3" xfId="1985"/>
    <cellStyle name="Note 3 8 4" xfId="1986"/>
    <cellStyle name="Note 3 9" xfId="1987"/>
    <cellStyle name="Note 3 9 2" xfId="1988"/>
    <cellStyle name="Note 3 9 2 2" xfId="1989"/>
    <cellStyle name="Note 3 9 3" xfId="1990"/>
    <cellStyle name="Note 3 9 4" xfId="1991"/>
    <cellStyle name="Note 4" xfId="1992"/>
    <cellStyle name="Note 4 10" xfId="1993"/>
    <cellStyle name="Note 4 10 2" xfId="1994"/>
    <cellStyle name="Note 4 10 2 2" xfId="1995"/>
    <cellStyle name="Note 4 10 3" xfId="1996"/>
    <cellStyle name="Note 4 10 4" xfId="1997"/>
    <cellStyle name="Note 4 2" xfId="1998"/>
    <cellStyle name="Note 4 3" xfId="1999"/>
    <cellStyle name="Note 4 4" xfId="2000"/>
    <cellStyle name="Note 4 5" xfId="2001"/>
    <cellStyle name="Note 4 6" xfId="2002"/>
    <cellStyle name="Note 4 7" xfId="2003"/>
    <cellStyle name="Note 4 8" xfId="2004"/>
    <cellStyle name="Note 4 8 2" xfId="2005"/>
    <cellStyle name="Note 4 8 2 2" xfId="2006"/>
    <cellStyle name="Note 4 8 3" xfId="2007"/>
    <cellStyle name="Note 4 8 4" xfId="2008"/>
    <cellStyle name="Note 4 9" xfId="2009"/>
    <cellStyle name="Note 4 9 2" xfId="2010"/>
    <cellStyle name="Note 4 9 2 2" xfId="2011"/>
    <cellStyle name="Note 4 9 3" xfId="2012"/>
    <cellStyle name="Note 4 9 4" xfId="2013"/>
    <cellStyle name="Note 5" xfId="2014"/>
    <cellStyle name="Note 5 10" xfId="2015"/>
    <cellStyle name="Note 5 10 2" xfId="2016"/>
    <cellStyle name="Note 5 10 2 2" xfId="2017"/>
    <cellStyle name="Note 5 10 3" xfId="2018"/>
    <cellStyle name="Note 5 10 4" xfId="2019"/>
    <cellStyle name="Note 5 2" xfId="2020"/>
    <cellStyle name="Note 5 3" xfId="2021"/>
    <cellStyle name="Note 5 4" xfId="2022"/>
    <cellStyle name="Note 5 5" xfId="2023"/>
    <cellStyle name="Note 5 6" xfId="2024"/>
    <cellStyle name="Note 5 7" xfId="2025"/>
    <cellStyle name="Note 5 8" xfId="2026"/>
    <cellStyle name="Note 5 8 2" xfId="2027"/>
    <cellStyle name="Note 5 8 2 2" xfId="2028"/>
    <cellStyle name="Note 5 8 3" xfId="2029"/>
    <cellStyle name="Note 5 8 4" xfId="2030"/>
    <cellStyle name="Note 5 9" xfId="2031"/>
    <cellStyle name="Note 5 9 2" xfId="2032"/>
    <cellStyle name="Note 5 9 2 2" xfId="2033"/>
    <cellStyle name="Note 5 9 3" xfId="2034"/>
    <cellStyle name="Note 5 9 4" xfId="2035"/>
    <cellStyle name="Note 6" xfId="2036"/>
    <cellStyle name="Note 6 10" xfId="2037"/>
    <cellStyle name="Note 6 10 2" xfId="2038"/>
    <cellStyle name="Note 6 10 2 2" xfId="2039"/>
    <cellStyle name="Note 6 10 3" xfId="2040"/>
    <cellStyle name="Note 6 10 4" xfId="2041"/>
    <cellStyle name="Note 6 2" xfId="2042"/>
    <cellStyle name="Note 6 3" xfId="2043"/>
    <cellStyle name="Note 6 4" xfId="2044"/>
    <cellStyle name="Note 6 5" xfId="2045"/>
    <cellStyle name="Note 6 6" xfId="2046"/>
    <cellStyle name="Note 6 7" xfId="2047"/>
    <cellStyle name="Note 6 8" xfId="2048"/>
    <cellStyle name="Note 6 8 2" xfId="2049"/>
    <cellStyle name="Note 6 8 2 2" xfId="2050"/>
    <cellStyle name="Note 6 8 3" xfId="2051"/>
    <cellStyle name="Note 6 8 4" xfId="2052"/>
    <cellStyle name="Note 6 9" xfId="2053"/>
    <cellStyle name="Note 6 9 2" xfId="2054"/>
    <cellStyle name="Note 6 9 2 2" xfId="2055"/>
    <cellStyle name="Note 6 9 3" xfId="2056"/>
    <cellStyle name="Note 6 9 4" xfId="2057"/>
    <cellStyle name="Note 7" xfId="2058"/>
    <cellStyle name="Note 7 2" xfId="2059"/>
    <cellStyle name="Note 7 2 2" xfId="2060"/>
    <cellStyle name="Note 7 2 2 2" xfId="2061"/>
    <cellStyle name="Note 7 2 2 2 2" xfId="2062"/>
    <cellStyle name="Note 7 2 2 3" xfId="2063"/>
    <cellStyle name="Note 7 2 2 4" xfId="2064"/>
    <cellStyle name="Note 7 3" xfId="2065"/>
    <cellStyle name="Note 7 3 2" xfId="2066"/>
    <cellStyle name="Note 7 3 2 2" xfId="2067"/>
    <cellStyle name="Note 7 3 2 2 2" xfId="2068"/>
    <cellStyle name="Note 7 3 2 3" xfId="2069"/>
    <cellStyle name="Note 7 3 2 4" xfId="2070"/>
    <cellStyle name="Note 7 4" xfId="2071"/>
    <cellStyle name="Note 7 5" xfId="2072"/>
    <cellStyle name="Note 7 6" xfId="2073"/>
    <cellStyle name="Note 7 7" xfId="2074"/>
    <cellStyle name="Note 7 7 2" xfId="2075"/>
    <cellStyle name="Note 7 7 2 2" xfId="2076"/>
    <cellStyle name="Note 7 7 3" xfId="2077"/>
    <cellStyle name="Note 7 7 4" xfId="2078"/>
    <cellStyle name="Note 7 8" xfId="2079"/>
    <cellStyle name="Note 8" xfId="2080"/>
    <cellStyle name="Note 8 2" xfId="2081"/>
    <cellStyle name="Note 9" xfId="1945"/>
    <cellStyle name="Output" xfId="217"/>
    <cellStyle name="Output 2" xfId="281"/>
    <cellStyle name="Output 2 10" xfId="2084"/>
    <cellStyle name="Output 2 11" xfId="2083"/>
    <cellStyle name="Output 2 2" xfId="2085"/>
    <cellStyle name="Output 2 2 2" xfId="2086"/>
    <cellStyle name="Output 2 3" xfId="2087"/>
    <cellStyle name="Output 2 3 2" xfId="2088"/>
    <cellStyle name="Output 2 4" xfId="2089"/>
    <cellStyle name="Output 2 5" xfId="2090"/>
    <cellStyle name="Output 2 6" xfId="2091"/>
    <cellStyle name="Output 2 7" xfId="2092"/>
    <cellStyle name="Output 2 8" xfId="2093"/>
    <cellStyle name="Output 2 9" xfId="2094"/>
    <cellStyle name="Output 3" xfId="2095"/>
    <cellStyle name="Output 4" xfId="2096"/>
    <cellStyle name="Output 5" xfId="2097"/>
    <cellStyle name="Output 6" xfId="2098"/>
    <cellStyle name="Output 7" xfId="2099"/>
    <cellStyle name="Output 7 2" xfId="2100"/>
    <cellStyle name="Output 7 3" xfId="2101"/>
    <cellStyle name="Output 8" xfId="2102"/>
    <cellStyle name="Output 8 2" xfId="2103"/>
    <cellStyle name="Output 9" xfId="2082"/>
    <cellStyle name="Parentesis de fora" xfId="71"/>
    <cellStyle name="pb_table_format_total" xfId="72"/>
    <cellStyle name="Percent [0%]" xfId="74"/>
    <cellStyle name="Percent [0%] 2" xfId="344"/>
    <cellStyle name="Percent [0.00%]" xfId="75"/>
    <cellStyle name="Percent [2]" xfId="76"/>
    <cellStyle name="Percent [2] 10" xfId="2105"/>
    <cellStyle name="Percent [2] 2" xfId="2106"/>
    <cellStyle name="Percent [2] 3" xfId="2107"/>
    <cellStyle name="Percent [2] 4" xfId="2108"/>
    <cellStyle name="Percent [2] 5" xfId="2109"/>
    <cellStyle name="Percent [2] 6" xfId="2110"/>
    <cellStyle name="Percent [2] 7" xfId="2111"/>
    <cellStyle name="Percent [2] 8" xfId="2112"/>
    <cellStyle name="Percent [2] 9" xfId="2113"/>
    <cellStyle name="Percent 10" xfId="154"/>
    <cellStyle name="Percent 10 2" xfId="2114"/>
    <cellStyle name="Percent 10 3" xfId="2115"/>
    <cellStyle name="Percent 12" xfId="2116"/>
    <cellStyle name="Percent 12 2" xfId="2117"/>
    <cellStyle name="Percent 13" xfId="2118"/>
    <cellStyle name="Percent 14" xfId="2119"/>
    <cellStyle name="Percent 15" xfId="2120"/>
    <cellStyle name="Percent 15 2" xfId="2523"/>
    <cellStyle name="Percent 16" xfId="2121"/>
    <cellStyle name="Percent 17" xfId="2122"/>
    <cellStyle name="Percent 18" xfId="2123"/>
    <cellStyle name="Percent 19" xfId="2124"/>
    <cellStyle name="Percent 2" xfId="77"/>
    <cellStyle name="Percent 2 10" xfId="2125"/>
    <cellStyle name="Percent 2 2" xfId="78"/>
    <cellStyle name="Percent 2 2 2" xfId="2126"/>
    <cellStyle name="Percent 2 3" xfId="79"/>
    <cellStyle name="Percent 2 3 2" xfId="2127"/>
    <cellStyle name="Percent 2 4" xfId="2128"/>
    <cellStyle name="Percent 2 5" xfId="2129"/>
    <cellStyle name="Percent 2 6" xfId="2130"/>
    <cellStyle name="Percent 2 7" xfId="2131"/>
    <cellStyle name="Percent 2 8" xfId="2132"/>
    <cellStyle name="Percent 2 9" xfId="2133"/>
    <cellStyle name="Percent 20" xfId="2134"/>
    <cellStyle name="Percent 20 2" xfId="2540"/>
    <cellStyle name="Percent 21" xfId="2135"/>
    <cellStyle name="Percent 22" xfId="2136"/>
    <cellStyle name="Percent 23" xfId="2137"/>
    <cellStyle name="Percent 24" xfId="2138"/>
    <cellStyle name="Percent 3" xfId="80"/>
    <cellStyle name="Percent 3 2" xfId="81"/>
    <cellStyle name="Percent 3 3" xfId="2139"/>
    <cellStyle name="Percent 3 4" xfId="2140"/>
    <cellStyle name="Percent 3 5" xfId="2141"/>
    <cellStyle name="Percent 3 6" xfId="2142"/>
    <cellStyle name="Percent 3 7" xfId="2143"/>
    <cellStyle name="Percent 4" xfId="82"/>
    <cellStyle name="Percent 4 2" xfId="2144"/>
    <cellStyle name="Percent 4 3" xfId="2145"/>
    <cellStyle name="Percent 4 4" xfId="2146"/>
    <cellStyle name="Percent 4 5" xfId="2147"/>
    <cellStyle name="Percent 4 6" xfId="2148"/>
    <cellStyle name="Percent 5" xfId="83"/>
    <cellStyle name="Percent 6" xfId="2149"/>
    <cellStyle name="Percent 6 2" xfId="2538"/>
    <cellStyle name="Percent 7" xfId="2150"/>
    <cellStyle name="Percent 7 2" xfId="2151"/>
    <cellStyle name="Percent 7 3" xfId="2152"/>
    <cellStyle name="Percent 8" xfId="2104"/>
    <cellStyle name="Percentagem" xfId="73" builtinId="5"/>
    <cellStyle name="Percentagem 2" xfId="157"/>
    <cellStyle name="Percentagem 3" xfId="218"/>
    <cellStyle name="Percentagem 3 2" xfId="219"/>
    <cellStyle name="Percentagem 4" xfId="220"/>
    <cellStyle name="Percentagem 5" xfId="221"/>
    <cellStyle name="Percentagem 6" xfId="222"/>
    <cellStyle name="Saída 2" xfId="2154"/>
    <cellStyle name="Saída 3" xfId="2153"/>
    <cellStyle name="SAN" xfId="84"/>
    <cellStyle name="SAPBEXaggData" xfId="85"/>
    <cellStyle name="SAPBEXaggData 2" xfId="2155"/>
    <cellStyle name="SAPBEXaggDataEmph" xfId="86"/>
    <cellStyle name="SAPBEXaggExc1" xfId="2156"/>
    <cellStyle name="SAPBEXaggExc1Emph" xfId="2157"/>
    <cellStyle name="SAPBEXaggExc2" xfId="2158"/>
    <cellStyle name="SAPBEXaggExc2Emph" xfId="2159"/>
    <cellStyle name="SAPBEXaggItem" xfId="87"/>
    <cellStyle name="SAPBEXaggItemX" xfId="88"/>
    <cellStyle name="SAPBEXaggItemX 2" xfId="2160"/>
    <cellStyle name="SAPBEXbackground" xfId="2161"/>
    <cellStyle name="SAPBEXbackground 10" xfId="2162"/>
    <cellStyle name="SAPBEXbackground 2" xfId="2163"/>
    <cellStyle name="SAPBEXbackground 3" xfId="2164"/>
    <cellStyle name="SAPBEXbackground 4" xfId="2165"/>
    <cellStyle name="SAPBEXbackground 5" xfId="2166"/>
    <cellStyle name="SAPBEXbackground 6" xfId="2167"/>
    <cellStyle name="SAPBEXbackground 7" xfId="2168"/>
    <cellStyle name="SAPBEXbackground 8" xfId="2169"/>
    <cellStyle name="SAPBEXbackground 9" xfId="2170"/>
    <cellStyle name="SAPBEXbackground_CF" xfId="2171"/>
    <cellStyle name="SAPBEXchaText" xfId="89"/>
    <cellStyle name="SAPBEXchaText 2" xfId="282"/>
    <cellStyle name="SAPBEXchaText 2 2" xfId="2172"/>
    <cellStyle name="SAPBEXexcBad" xfId="2173"/>
    <cellStyle name="SAPBEXexcBad7" xfId="90"/>
    <cellStyle name="SAPBEXexcBad8" xfId="91"/>
    <cellStyle name="SAPBEXexcBad9" xfId="92"/>
    <cellStyle name="SAPBEXexcCritical" xfId="2174"/>
    <cellStyle name="SAPBEXexcCritical4" xfId="93"/>
    <cellStyle name="SAPBEXexcCritical5" xfId="94"/>
    <cellStyle name="SAPBEXexcCritical6" xfId="95"/>
    <cellStyle name="SAPBEXexcGood" xfId="2175"/>
    <cellStyle name="SAPBEXexcGood1" xfId="96"/>
    <cellStyle name="SAPBEXexcGood2" xfId="97"/>
    <cellStyle name="SAPBEXexcGood3" xfId="98"/>
    <cellStyle name="SAPBEXexcVeryBad" xfId="2176"/>
    <cellStyle name="SAPBEXfilterDrill" xfId="99"/>
    <cellStyle name="SAPBEXfilterDrill 2" xfId="2177"/>
    <cellStyle name="SAPBEXfilterItem" xfId="100"/>
    <cellStyle name="SAPBEXfilterItem 2" xfId="2178"/>
    <cellStyle name="SAPBEXfilterText" xfId="101"/>
    <cellStyle name="SAPBEXformats" xfId="102"/>
    <cellStyle name="SAPBEXformats 2" xfId="283"/>
    <cellStyle name="SAPBEXheaderData" xfId="2179"/>
    <cellStyle name="SAPBEXheaderItem" xfId="103"/>
    <cellStyle name="SAPBEXheaderItem 2" xfId="2180"/>
    <cellStyle name="SAPBEXheaderRowOne" xfId="2181"/>
    <cellStyle name="SAPBEXheaderRowOne 10" xfId="2182"/>
    <cellStyle name="SAPBEXheaderRowOne 2" xfId="2183"/>
    <cellStyle name="SAPBEXheaderRowOne 3" xfId="2184"/>
    <cellStyle name="SAPBEXheaderRowOne 4" xfId="2185"/>
    <cellStyle name="SAPBEXheaderRowOne 5" xfId="2186"/>
    <cellStyle name="SAPBEXheaderRowOne 6" xfId="2187"/>
    <cellStyle name="SAPBEXheaderRowOne 7" xfId="2188"/>
    <cellStyle name="SAPBEXheaderRowOne 8" xfId="2189"/>
    <cellStyle name="SAPBEXheaderRowOne 9" xfId="2190"/>
    <cellStyle name="SAPBEXheaderRowThree" xfId="2191"/>
    <cellStyle name="SAPBEXheaderRowThree 10" xfId="2192"/>
    <cellStyle name="SAPBEXheaderRowThree 2" xfId="2193"/>
    <cellStyle name="SAPBEXheaderRowThree 3" xfId="2194"/>
    <cellStyle name="SAPBEXheaderRowThree 4" xfId="2195"/>
    <cellStyle name="SAPBEXheaderRowThree 5" xfId="2196"/>
    <cellStyle name="SAPBEXheaderRowThree 6" xfId="2197"/>
    <cellStyle name="SAPBEXheaderRowThree 7" xfId="2198"/>
    <cellStyle name="SAPBEXheaderRowThree 8" xfId="2199"/>
    <cellStyle name="SAPBEXheaderRowThree 9" xfId="2200"/>
    <cellStyle name="SAPBEXheaderRowThree_CF" xfId="2201"/>
    <cellStyle name="SAPBEXheaderRowTwo" xfId="2202"/>
    <cellStyle name="SAPBEXheaderSingleRow" xfId="2203"/>
    <cellStyle name="SAPBEXheaderSingleRow 10" xfId="2204"/>
    <cellStyle name="SAPBEXheaderSingleRow 2" xfId="2205"/>
    <cellStyle name="SAPBEXheaderSingleRow 3" xfId="2206"/>
    <cellStyle name="SAPBEXheaderSingleRow 4" xfId="2207"/>
    <cellStyle name="SAPBEXheaderSingleRow 5" xfId="2208"/>
    <cellStyle name="SAPBEXheaderSingleRow 6" xfId="2209"/>
    <cellStyle name="SAPBEXheaderSingleRow 7" xfId="2210"/>
    <cellStyle name="SAPBEXheaderSingleRow 8" xfId="2211"/>
    <cellStyle name="SAPBEXheaderSingleRow 9" xfId="2212"/>
    <cellStyle name="SAPBEXheaderText" xfId="104"/>
    <cellStyle name="SAPBEXheaderText 2" xfId="2213"/>
    <cellStyle name="SAPBEXHLevel0" xfId="105"/>
    <cellStyle name="SAPBEXHLevel0 10" xfId="2214"/>
    <cellStyle name="SAPBEXHLevel0 2" xfId="284"/>
    <cellStyle name="SAPBEXHLevel0 2 2" xfId="2215"/>
    <cellStyle name="SAPBEXHLevel0 3" xfId="2216"/>
    <cellStyle name="SAPBEXHLevel0 4" xfId="2217"/>
    <cellStyle name="SAPBEXHLevel0 5" xfId="2218"/>
    <cellStyle name="SAPBEXHLevel0 6" xfId="2219"/>
    <cellStyle name="SAPBEXHLevel0 7" xfId="2220"/>
    <cellStyle name="SAPBEXHLevel0 8" xfId="2221"/>
    <cellStyle name="SAPBEXHLevel0 9" xfId="2222"/>
    <cellStyle name="SAPBEXHLevel0X" xfId="106"/>
    <cellStyle name="SAPBEXHLevel0X 10" xfId="2223"/>
    <cellStyle name="SAPBEXHLevel0X 2" xfId="285"/>
    <cellStyle name="SAPBEXHLevel0X 2 2" xfId="2224"/>
    <cellStyle name="SAPBEXHLevel0X 3" xfId="2225"/>
    <cellStyle name="SAPBEXHLevel0X 4" xfId="2226"/>
    <cellStyle name="SAPBEXHLevel0X 5" xfId="2227"/>
    <cellStyle name="SAPBEXHLevel0X 6" xfId="2228"/>
    <cellStyle name="SAPBEXHLevel0X 7" xfId="2229"/>
    <cellStyle name="SAPBEXHLevel0X 8" xfId="2230"/>
    <cellStyle name="SAPBEXHLevel0X 9" xfId="2231"/>
    <cellStyle name="SAPBEXHLevel1" xfId="107"/>
    <cellStyle name="SAPBEXHLevel1 10" xfId="2232"/>
    <cellStyle name="SAPBEXHLevel1 2" xfId="286"/>
    <cellStyle name="SAPBEXHLevel1 2 2" xfId="2233"/>
    <cellStyle name="SAPBEXHLevel1 3" xfId="2234"/>
    <cellStyle name="SAPBEXHLevel1 4" xfId="2235"/>
    <cellStyle name="SAPBEXHLevel1 5" xfId="2236"/>
    <cellStyle name="SAPBEXHLevel1 6" xfId="2237"/>
    <cellStyle name="SAPBEXHLevel1 7" xfId="2238"/>
    <cellStyle name="SAPBEXHLevel1 8" xfId="2239"/>
    <cellStyle name="SAPBEXHLevel1 9" xfId="2240"/>
    <cellStyle name="SAPBEXHLevel1X" xfId="108"/>
    <cellStyle name="SAPBEXHLevel1X 10" xfId="2241"/>
    <cellStyle name="SAPBEXHLevel1X 2" xfId="287"/>
    <cellStyle name="SAPBEXHLevel1X 2 2" xfId="2242"/>
    <cellStyle name="SAPBEXHLevel1X 3" xfId="2243"/>
    <cellStyle name="SAPBEXHLevel1X 4" xfId="2244"/>
    <cellStyle name="SAPBEXHLevel1X 5" xfId="2245"/>
    <cellStyle name="SAPBEXHLevel1X 6" xfId="2246"/>
    <cellStyle name="SAPBEXHLevel1X 7" xfId="2247"/>
    <cellStyle name="SAPBEXHLevel1X 8" xfId="2248"/>
    <cellStyle name="SAPBEXHLevel1X 9" xfId="2249"/>
    <cellStyle name="SAPBEXHLevel2" xfId="109"/>
    <cellStyle name="SAPBEXHLevel2 10" xfId="2250"/>
    <cellStyle name="SAPBEXHLevel2 2" xfId="288"/>
    <cellStyle name="SAPBEXHLevel2 2 2" xfId="2251"/>
    <cellStyle name="SAPBEXHLevel2 3" xfId="2252"/>
    <cellStyle name="SAPBEXHLevel2 4" xfId="2253"/>
    <cellStyle name="SAPBEXHLevel2 5" xfId="2254"/>
    <cellStyle name="SAPBEXHLevel2 6" xfId="2255"/>
    <cellStyle name="SAPBEXHLevel2 7" xfId="2256"/>
    <cellStyle name="SAPBEXHLevel2 8" xfId="2257"/>
    <cellStyle name="SAPBEXHLevel2 9" xfId="2258"/>
    <cellStyle name="SAPBEXHLevel2X" xfId="110"/>
    <cellStyle name="SAPBEXHLevel2X 10" xfId="2259"/>
    <cellStyle name="SAPBEXHLevel2X 2" xfId="289"/>
    <cellStyle name="SAPBEXHLevel2X 2 2" xfId="2260"/>
    <cellStyle name="SAPBEXHLevel2X 3" xfId="2261"/>
    <cellStyle name="SAPBEXHLevel2X 4" xfId="2262"/>
    <cellStyle name="SAPBEXHLevel2X 5" xfId="2263"/>
    <cellStyle name="SAPBEXHLevel2X 6" xfId="2264"/>
    <cellStyle name="SAPBEXHLevel2X 7" xfId="2265"/>
    <cellStyle name="SAPBEXHLevel2X 8" xfId="2266"/>
    <cellStyle name="SAPBEXHLevel2X 9" xfId="2267"/>
    <cellStyle name="SAPBEXHLevel3" xfId="111"/>
    <cellStyle name="SAPBEXHLevel3 10" xfId="2268"/>
    <cellStyle name="SAPBEXHLevel3 2" xfId="290"/>
    <cellStyle name="SAPBEXHLevel3 2 2" xfId="2269"/>
    <cellStyle name="SAPBEXHLevel3 3" xfId="2270"/>
    <cellStyle name="SAPBEXHLevel3 4" xfId="2271"/>
    <cellStyle name="SAPBEXHLevel3 5" xfId="2272"/>
    <cellStyle name="SAPBEXHLevel3 6" xfId="2273"/>
    <cellStyle name="SAPBEXHLevel3 7" xfId="2274"/>
    <cellStyle name="SAPBEXHLevel3 8" xfId="2275"/>
    <cellStyle name="SAPBEXHLevel3 9" xfId="2276"/>
    <cellStyle name="SAPBEXHLevel3X" xfId="112"/>
    <cellStyle name="SAPBEXHLevel3X 10" xfId="2277"/>
    <cellStyle name="SAPBEXHLevel3X 2" xfId="291"/>
    <cellStyle name="SAPBEXHLevel3X 2 2" xfId="2278"/>
    <cellStyle name="SAPBEXHLevel3X 3" xfId="2279"/>
    <cellStyle name="SAPBEXHLevel3X 4" xfId="2280"/>
    <cellStyle name="SAPBEXHLevel3X 5" xfId="2281"/>
    <cellStyle name="SAPBEXHLevel3X 6" xfId="2282"/>
    <cellStyle name="SAPBEXHLevel3X 7" xfId="2283"/>
    <cellStyle name="SAPBEXHLevel3X 8" xfId="2284"/>
    <cellStyle name="SAPBEXHLevel3X 9" xfId="2285"/>
    <cellStyle name="SAPBEXinputData" xfId="113"/>
    <cellStyle name="SAPBEXresData" xfId="114"/>
    <cellStyle name="SAPBEXresDataEmph" xfId="115"/>
    <cellStyle name="SAPBEXresExc1" xfId="2286"/>
    <cellStyle name="SAPBEXresExc1Emph" xfId="2287"/>
    <cellStyle name="SAPBEXresExc2" xfId="2288"/>
    <cellStyle name="SAPBEXresExc2Emph" xfId="2289"/>
    <cellStyle name="SAPBEXresItem" xfId="116"/>
    <cellStyle name="SAPBEXresItemX" xfId="117"/>
    <cellStyle name="SAPBEXresItemX 2" xfId="2291"/>
    <cellStyle name="SAPBEXresItemX 3" xfId="2290"/>
    <cellStyle name="SAPBEXstdData" xfId="118"/>
    <cellStyle name="SAPBEXstdData 10" xfId="2293"/>
    <cellStyle name="SAPBEXstdData 11" xfId="2292"/>
    <cellStyle name="SAPBEXstdData 2" xfId="2294"/>
    <cellStyle name="SAPBEXstdData 3" xfId="2295"/>
    <cellStyle name="SAPBEXstdData 4" xfId="2296"/>
    <cellStyle name="SAPBEXstdData 5" xfId="2297"/>
    <cellStyle name="SAPBEXstdData 6" xfId="2298"/>
    <cellStyle name="SAPBEXstdData 7" xfId="2299"/>
    <cellStyle name="SAPBEXstdData 8" xfId="2300"/>
    <cellStyle name="SAPBEXstdData 9" xfId="2301"/>
    <cellStyle name="SAPBEXstdData_CF" xfId="2302"/>
    <cellStyle name="SAPBEXstdDataEmph" xfId="119"/>
    <cellStyle name="SAPBEXstdExc1" xfId="2303"/>
    <cellStyle name="SAPBEXstdExc1Emph" xfId="2304"/>
    <cellStyle name="SAPBEXstdExc2" xfId="2305"/>
    <cellStyle name="SAPBEXstdExc2Emph" xfId="2306"/>
    <cellStyle name="SAPBEXstdItem" xfId="120"/>
    <cellStyle name="SAPBEXstdItem 10" xfId="2308"/>
    <cellStyle name="SAPBEXstdItem 11" xfId="2307"/>
    <cellStyle name="SAPBEXstdItem 2" xfId="292"/>
    <cellStyle name="SAPBEXstdItem 2 2" xfId="2309"/>
    <cellStyle name="SAPBEXstdItem 3" xfId="2310"/>
    <cellStyle name="SAPBEXstdItem 4" xfId="2311"/>
    <cellStyle name="SAPBEXstdItem 5" xfId="2312"/>
    <cellStyle name="SAPBEXstdItem 6" xfId="2313"/>
    <cellStyle name="SAPBEXstdItem 7" xfId="2314"/>
    <cellStyle name="SAPBEXstdItem 8" xfId="2315"/>
    <cellStyle name="SAPBEXstdItem 9" xfId="2316"/>
    <cellStyle name="SAPBEXstdItem_CF" xfId="2317"/>
    <cellStyle name="SAPBEXstdItemHeader" xfId="2318"/>
    <cellStyle name="SAPBEXstdItemLeft" xfId="2319"/>
    <cellStyle name="SAPBEXstdItemLeftChart" xfId="2320"/>
    <cellStyle name="SAPBEXstdItemX" xfId="121"/>
    <cellStyle name="SAPBEXstdItemX 10" xfId="2321"/>
    <cellStyle name="SAPBEXstdItemX 2" xfId="293"/>
    <cellStyle name="SAPBEXstdItemX 2 2" xfId="2322"/>
    <cellStyle name="SAPBEXstdItemX 3" xfId="2323"/>
    <cellStyle name="SAPBEXstdItemX 4" xfId="2324"/>
    <cellStyle name="SAPBEXstdItemX 5" xfId="2325"/>
    <cellStyle name="SAPBEXstdItemX 6" xfId="2326"/>
    <cellStyle name="SAPBEXstdItemX 7" xfId="2327"/>
    <cellStyle name="SAPBEXstdItemX 8" xfId="2328"/>
    <cellStyle name="SAPBEXstdItemX 9" xfId="2329"/>
    <cellStyle name="SAPBEXstdItemX_CF" xfId="2330"/>
    <cellStyle name="SAPBEXsubData" xfId="2331"/>
    <cellStyle name="SAPBEXsubDataEmph" xfId="2332"/>
    <cellStyle name="SAPBEXsubExc1" xfId="2333"/>
    <cellStyle name="SAPBEXsubExc1Emph" xfId="2334"/>
    <cellStyle name="SAPBEXsubExc2" xfId="2335"/>
    <cellStyle name="SAPBEXsubExc2Emph" xfId="2336"/>
    <cellStyle name="SAPBEXsubItem" xfId="2337"/>
    <cellStyle name="SAPBEXtitle" xfId="122"/>
    <cellStyle name="SAPBEXtitle 2" xfId="2338"/>
    <cellStyle name="SAPBEXundefined" xfId="123"/>
    <cellStyle name="SAPBEXundefined 2" xfId="2339"/>
    <cellStyle name="SAPBorder" xfId="301"/>
    <cellStyle name="SAPDataCell" xfId="302"/>
    <cellStyle name="SAPDataTotalCell" xfId="303"/>
    <cellStyle name="SAPDimensionCell" xfId="304"/>
    <cellStyle name="SAPEditableDataCell" xfId="305"/>
    <cellStyle name="SAPEditableDataTotalCell" xfId="306"/>
    <cellStyle name="SAPEmphasized" xfId="307"/>
    <cellStyle name="SAPEmphasizedEditableDataCell" xfId="308"/>
    <cellStyle name="SAPEmphasizedEditableDataTotalCell" xfId="309"/>
    <cellStyle name="SAPEmphasizedLockedDataCell" xfId="310"/>
    <cellStyle name="SAPEmphasizedLockedDataTotalCell" xfId="311"/>
    <cellStyle name="SAPEmphasizedReadonlyDataCell" xfId="312"/>
    <cellStyle name="SAPEmphasizedReadonlyDataTotalCell" xfId="313"/>
    <cellStyle name="SAPEmphasizedTotal" xfId="314"/>
    <cellStyle name="SAPExceptionLevel1" xfId="315"/>
    <cellStyle name="SAPExceptionLevel2" xfId="316"/>
    <cellStyle name="SAPExceptionLevel3" xfId="317"/>
    <cellStyle name="SAPExceptionLevel4" xfId="318"/>
    <cellStyle name="SAPExceptionLevel5" xfId="319"/>
    <cellStyle name="SAPExceptionLevel6" xfId="320"/>
    <cellStyle name="SAPExceptionLevel7" xfId="321"/>
    <cellStyle name="SAPExceptionLevel8" xfId="322"/>
    <cellStyle name="SAPExceptionLevel9" xfId="323"/>
    <cellStyle name="SAPHierarchyCell0" xfId="324"/>
    <cellStyle name="SAPHierarchyCell1" xfId="325"/>
    <cellStyle name="SAPHierarchyCell2" xfId="326"/>
    <cellStyle name="SAPHierarchyCell3" xfId="327"/>
    <cellStyle name="SAPHierarchyCell4" xfId="328"/>
    <cellStyle name="SAPKey" xfId="124"/>
    <cellStyle name="SAPKey 10" xfId="2340"/>
    <cellStyle name="SAPKey 2" xfId="2341"/>
    <cellStyle name="SAPKey 3" xfId="2342"/>
    <cellStyle name="SAPKey 4" xfId="2343"/>
    <cellStyle name="SAPKey 5" xfId="2344"/>
    <cellStyle name="SAPKey 6" xfId="2345"/>
    <cellStyle name="SAPKey 7" xfId="2346"/>
    <cellStyle name="SAPKey 8" xfId="2347"/>
    <cellStyle name="SAPKey 9" xfId="2348"/>
    <cellStyle name="SAPKey_CF" xfId="2349"/>
    <cellStyle name="SAPLocked" xfId="125"/>
    <cellStyle name="SAPLocked 10" xfId="2350"/>
    <cellStyle name="SAPLocked 2" xfId="2351"/>
    <cellStyle name="SAPLocked 3" xfId="2352"/>
    <cellStyle name="SAPLocked 4" xfId="2353"/>
    <cellStyle name="SAPLocked 5" xfId="2354"/>
    <cellStyle name="SAPLocked 6" xfId="2355"/>
    <cellStyle name="SAPLocked 7" xfId="2356"/>
    <cellStyle name="SAPLocked 8" xfId="2357"/>
    <cellStyle name="SAPLocked 9" xfId="2358"/>
    <cellStyle name="SAPLocked_CF" xfId="2359"/>
    <cellStyle name="SAPLockedDataCell" xfId="329"/>
    <cellStyle name="SAPLockedDataTotalCell" xfId="330"/>
    <cellStyle name="SAPMemberCell" xfId="331"/>
    <cellStyle name="SAPMemberTotalCell" xfId="332"/>
    <cellStyle name="SAPOutput" xfId="126"/>
    <cellStyle name="SAPOutput 10" xfId="2360"/>
    <cellStyle name="SAPOutput 2" xfId="2361"/>
    <cellStyle name="SAPOutput 3" xfId="2362"/>
    <cellStyle name="SAPOutput 4" xfId="2363"/>
    <cellStyle name="SAPOutput 5" xfId="2364"/>
    <cellStyle name="SAPOutput 6" xfId="2365"/>
    <cellStyle name="SAPOutput 7" xfId="2366"/>
    <cellStyle name="SAPOutput 8" xfId="2367"/>
    <cellStyle name="SAPOutput 9" xfId="2368"/>
    <cellStyle name="SAPReadonlyDataCell" xfId="333"/>
    <cellStyle name="SAPReadonlyDataTotalCell" xfId="334"/>
    <cellStyle name="SAPSpace" xfId="127"/>
    <cellStyle name="SAPSpace 10" xfId="2369"/>
    <cellStyle name="SAPSpace 2" xfId="2370"/>
    <cellStyle name="SAPSpace 3" xfId="2371"/>
    <cellStyle name="SAPSpace 4" xfId="2372"/>
    <cellStyle name="SAPSpace 5" xfId="2373"/>
    <cellStyle name="SAPSpace 6" xfId="2374"/>
    <cellStyle name="SAPSpace 7" xfId="2375"/>
    <cellStyle name="SAPSpace 8" xfId="2376"/>
    <cellStyle name="SAPSpace 9" xfId="2377"/>
    <cellStyle name="SAPSpace_CF" xfId="2378"/>
    <cellStyle name="SAPText" xfId="128"/>
    <cellStyle name="SAPText 10" xfId="2379"/>
    <cellStyle name="SAPText 2" xfId="2380"/>
    <cellStyle name="SAPText 3" xfId="2381"/>
    <cellStyle name="SAPText 4" xfId="2382"/>
    <cellStyle name="SAPText 5" xfId="2383"/>
    <cellStyle name="SAPText 6" xfId="2384"/>
    <cellStyle name="SAPText 7" xfId="2385"/>
    <cellStyle name="SAPText 8" xfId="2386"/>
    <cellStyle name="SAPText 9" xfId="2387"/>
    <cellStyle name="SAPText_CF" xfId="2388"/>
    <cellStyle name="SAPUnLocked" xfId="129"/>
    <cellStyle name="SAPUnLocked 10" xfId="2389"/>
    <cellStyle name="SAPUnLocked 2" xfId="2390"/>
    <cellStyle name="SAPUnLocked 3" xfId="2391"/>
    <cellStyle name="SAPUnLocked 4" xfId="2392"/>
    <cellStyle name="SAPUnLocked 5" xfId="2393"/>
    <cellStyle name="SAPUnLocked 6" xfId="2394"/>
    <cellStyle name="SAPUnLocked 7" xfId="2395"/>
    <cellStyle name="SAPUnLocked 8" xfId="2396"/>
    <cellStyle name="SAPUnLocked 9" xfId="2397"/>
    <cellStyle name="SAPUnLocked_CF" xfId="2398"/>
    <cellStyle name="Section" xfId="130"/>
    <cellStyle name="SectionTitle" xfId="131"/>
    <cellStyle name="SheetTitle" xfId="132"/>
    <cellStyle name="Style 1" xfId="133"/>
    <cellStyle name="Style 1 10" xfId="2400"/>
    <cellStyle name="Style 1 11" xfId="2399"/>
    <cellStyle name="Style 1 2" xfId="2401"/>
    <cellStyle name="Style 1 3" xfId="2402"/>
    <cellStyle name="Style 1 4" xfId="2403"/>
    <cellStyle name="Style 1 5" xfId="2404"/>
    <cellStyle name="Style 1 6" xfId="2405"/>
    <cellStyle name="Style 1 7" xfId="2406"/>
    <cellStyle name="Style 1 8" xfId="2407"/>
    <cellStyle name="Style 1 9" xfId="2408"/>
    <cellStyle name="Style 1_CF" xfId="2409"/>
    <cellStyle name="Sub-section" xfId="134"/>
    <cellStyle name="SubSectionTitle" xfId="135"/>
    <cellStyle name="Subtotal" xfId="136"/>
    <cellStyle name="Subtotal 2" xfId="2410"/>
    <cellStyle name="TableBorder" xfId="137"/>
    <cellStyle name="TableColumnHeader" xfId="138"/>
    <cellStyle name="TableData" xfId="2411"/>
    <cellStyle name="TableHead" xfId="139"/>
    <cellStyle name="Texto de Aviso 2" xfId="2413"/>
    <cellStyle name="Texto de Aviso 3" xfId="2412"/>
    <cellStyle name="Texto Explicativo 2" xfId="2415"/>
    <cellStyle name="Texto Explicativo 3" xfId="2414"/>
    <cellStyle name="Time" xfId="140"/>
    <cellStyle name="Time 10" xfId="2416"/>
    <cellStyle name="Time 2" xfId="2417"/>
    <cellStyle name="Time 3" xfId="2418"/>
    <cellStyle name="Time 4" xfId="2419"/>
    <cellStyle name="Time 5" xfId="2420"/>
    <cellStyle name="Time 6" xfId="2421"/>
    <cellStyle name="Time 7" xfId="2422"/>
    <cellStyle name="Time 8" xfId="2423"/>
    <cellStyle name="Time 9" xfId="2424"/>
    <cellStyle name="Title" xfId="223"/>
    <cellStyle name="Title 2" xfId="294"/>
    <cellStyle name="Title 2 10" xfId="2427"/>
    <cellStyle name="Title 2 11" xfId="2426"/>
    <cellStyle name="Title 2 2" xfId="2428"/>
    <cellStyle name="Title 2 3" xfId="2429"/>
    <cellStyle name="Title 2 4" xfId="2430"/>
    <cellStyle name="Title 2 5" xfId="2431"/>
    <cellStyle name="Title 2 6" xfId="2432"/>
    <cellStyle name="Title 2 7" xfId="2433"/>
    <cellStyle name="Title 2 8" xfId="2434"/>
    <cellStyle name="Title 2 9" xfId="2435"/>
    <cellStyle name="Title 3" xfId="2436"/>
    <cellStyle name="Title 4" xfId="2437"/>
    <cellStyle name="Title 5" xfId="2438"/>
    <cellStyle name="Title 6" xfId="2439"/>
    <cellStyle name="Title 7" xfId="2440"/>
    <cellStyle name="Title 7 2" xfId="2441"/>
    <cellStyle name="Title 8" xfId="2442"/>
    <cellStyle name="Title 8 2" xfId="2443"/>
    <cellStyle name="Title 9" xfId="2425"/>
    <cellStyle name="Title1" xfId="224"/>
    <cellStyle name="Titles" xfId="141"/>
    <cellStyle name="Titles 2" xfId="2444"/>
    <cellStyle name="Titulo" xfId="142"/>
    <cellStyle name="Título 10" xfId="2446"/>
    <cellStyle name="Título 11" xfId="2445"/>
    <cellStyle name="Título 2" xfId="2447"/>
    <cellStyle name="Título 2 2" xfId="2448"/>
    <cellStyle name="Título 2 3" xfId="2449"/>
    <cellStyle name="Título 3" xfId="2450"/>
    <cellStyle name="Título 4" xfId="2451"/>
    <cellStyle name="Título 5" xfId="2452"/>
    <cellStyle name="Título 6" xfId="2453"/>
    <cellStyle name="Título 7" xfId="2454"/>
    <cellStyle name="Título 8" xfId="2455"/>
    <cellStyle name="Título 9" xfId="2456"/>
    <cellStyle name="TITULO1" xfId="143"/>
    <cellStyle name="TITULO1 2" xfId="2457"/>
    <cellStyle name="Titulo2" xfId="144"/>
    <cellStyle name="Titulo2 2" xfId="2458"/>
    <cellStyle name="Total 10" xfId="2459"/>
    <cellStyle name="Total 2" xfId="295"/>
    <cellStyle name="Total 2 10" xfId="2461"/>
    <cellStyle name="Total 2 11" xfId="2460"/>
    <cellStyle name="Total 2 2" xfId="2462"/>
    <cellStyle name="Total 2 2 2" xfId="2463"/>
    <cellStyle name="Total 2 2 3" xfId="2464"/>
    <cellStyle name="Total 2 2 4" xfId="2465"/>
    <cellStyle name="Total 2 3" xfId="2466"/>
    <cellStyle name="Total 2 3 2" xfId="2467"/>
    <cellStyle name="Total 2 4" xfId="2468"/>
    <cellStyle name="Total 2 5" xfId="2469"/>
    <cellStyle name="Total 2 6" xfId="2470"/>
    <cellStyle name="Total 2 7" xfId="2471"/>
    <cellStyle name="Total 2 8" xfId="2472"/>
    <cellStyle name="Total 2 9" xfId="2473"/>
    <cellStyle name="Total 3" xfId="2474"/>
    <cellStyle name="Total 3 2" xfId="2475"/>
    <cellStyle name="Total 3 3" xfId="2476"/>
    <cellStyle name="Total 3 4" xfId="2477"/>
    <cellStyle name="Total 4" xfId="2478"/>
    <cellStyle name="Total 4 2" xfId="2479"/>
    <cellStyle name="Total 4 3" xfId="2480"/>
    <cellStyle name="Total 4 4" xfId="2481"/>
    <cellStyle name="Total 5" xfId="2482"/>
    <cellStyle name="Total 5 2" xfId="2483"/>
    <cellStyle name="Total 5 3" xfId="2484"/>
    <cellStyle name="Total 5 4" xfId="2485"/>
    <cellStyle name="Total 6" xfId="2486"/>
    <cellStyle name="Total 6 2" xfId="2487"/>
    <cellStyle name="Total 6 3" xfId="2488"/>
    <cellStyle name="Total 6 4" xfId="2489"/>
    <cellStyle name="Total 7" xfId="2490"/>
    <cellStyle name="Total 7 2" xfId="2491"/>
    <cellStyle name="Total 8" xfId="2492"/>
    <cellStyle name="Total 8 2" xfId="2493"/>
    <cellStyle name="Total 9" xfId="2494"/>
    <cellStyle name="Tusental (0)_Blad1" xfId="145"/>
    <cellStyle name="Tusental_Blad1" xfId="146"/>
    <cellStyle name="Valuta (0)_Blad1" xfId="147"/>
    <cellStyle name="Valuta_Blad1" xfId="148"/>
    <cellStyle name="Verificar Célula 2" xfId="2496"/>
    <cellStyle name="Verificar Célula 3" xfId="2495"/>
    <cellStyle name="Vírgula 2" xfId="225"/>
    <cellStyle name="Vírgula 2 2" xfId="296"/>
    <cellStyle name="Vírgula 2 3" xfId="335"/>
    <cellStyle name="Vírgula 2 3 2" xfId="359"/>
    <cellStyle name="Vírgula 3" xfId="226"/>
    <cellStyle name="Warning Text" xfId="227"/>
    <cellStyle name="Warning Text 2" xfId="2498"/>
    <cellStyle name="Warning Text 2 10" xfId="2499"/>
    <cellStyle name="Warning Text 2 2" xfId="2500"/>
    <cellStyle name="Warning Text 2 2 2" xfId="2501"/>
    <cellStyle name="Warning Text 2 3" xfId="2502"/>
    <cellStyle name="Warning Text 2 3 2" xfId="2503"/>
    <cellStyle name="Warning Text 2 4" xfId="2504"/>
    <cellStyle name="Warning Text 2 5" xfId="2505"/>
    <cellStyle name="Warning Text 2 6" xfId="2506"/>
    <cellStyle name="Warning Text 2 7" xfId="2507"/>
    <cellStyle name="Warning Text 2 8" xfId="2508"/>
    <cellStyle name="Warning Text 2 9" xfId="2509"/>
    <cellStyle name="Warning Text 3" xfId="2510"/>
    <cellStyle name="Warning Text 4" xfId="2511"/>
    <cellStyle name="Warning Text 5" xfId="2512"/>
    <cellStyle name="Warning Text 6" xfId="2513"/>
    <cellStyle name="Warning Text 7" xfId="2514"/>
    <cellStyle name="Warning Text 7 2" xfId="2515"/>
    <cellStyle name="Warning Text 7 3" xfId="2516"/>
    <cellStyle name="Warning Text 8" xfId="2517"/>
    <cellStyle name="Warning Text 8 2" xfId="2518"/>
    <cellStyle name="Warning Text 9" xfId="2497"/>
    <cellStyle name="year" xfId="2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M\Producao%20em%20Regime%20Especial\Modelo%20de%20Previs&#227;o\PRE_Real-Estim-Prev_2011-06-15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odeloproveitos.erse.pt/4200_REN_Atl&#226;ntico/10_Outubro/TITULOS/TIT96/TIT0796/CARTEI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poncloud-my.sharepoint.com/DOCUME~1/ANDR&#201;R~1/LOCALS~1/Temp/Rar$DI04.602/SimTVCF_ELE_2008_NT_BTE_v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NDR&#201;R~1\LOCALS~1\Temp\Rar$DI04.602\SimTVCF_ELE_2008_NT_BTE_v1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poncloud.sharepoint.com/COMUM/Producao%20em%20Regime%20Especial/Modelo%20de%20Previs&#227;o/PRE_Real-Estim-Prev_2011-06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rse.pt/COMUM/Producao%20em%20Regime%20Especial/Modelo%20de%20Previs&#227;o/PRE_Real-Estim-Prev_2011-06-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cha\Pessoal\DFA_SES\08_ESI\Trabalho_ESI\Modelo%20Economico%20Cogera&#231;&#227;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poncloud-my.sharepoint.com/ARocha/Pessoal/DFA_SES/08_ESI/Trabalho_ESI/Modelo%20Economico%20Cogera&#231;&#227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22345\Desktop\2008-02-25%20Lisboagas%20204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es\GDP\Transg&#225;s%202007\Analysis%20file\Due%20diligence\Modelos\Modelos%20AS_IS%20alterados\2.%20Lusitaniagas\2007-03-16\2007-03-16%20Lusitaniag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poncloud-my.sharepoint.com/ARocha/Pessoal/DFA_SES/08_ESI/Trabalho_ESI/Outros/Modelo%20Economico%20Cogera&#231;&#227;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cha\Pessoal\DFA_SES\08_ESI\Trabalho_ESI\Outros\Modelo%20Economico%20Cogera&#231;&#227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Resumo legal"/>
      <sheetName val="Pot Mes"/>
      <sheetName val="Energ Mes"/>
      <sheetName val="Prc Unit Mes"/>
      <sheetName val="Cust Mes"/>
      <sheetName val="Evolucao anual PRE Proveitos"/>
      <sheetName val="Comparacao dados DCP-DMC"/>
      <sheetName val="Remuneração Mensal_Solar150MVA"/>
      <sheetName val="Remuneração Mensal_Biomassa"/>
      <sheetName val="Remuneração Mensal_CogP57-2002"/>
      <sheetName val="proveitos dee_tabela"/>
      <sheetName val="Imobilizado"/>
    </sheetNames>
    <sheetDataSet>
      <sheetData sheetId="0"/>
      <sheetData sheetId="1"/>
      <sheetData sheetId="2"/>
      <sheetData sheetId="3">
        <row r="14">
          <cell r="M14">
            <v>18527208659.435238</v>
          </cell>
        </row>
      </sheetData>
      <sheetData sheetId="4"/>
      <sheetData sheetId="5">
        <row r="14">
          <cell r="M14">
            <v>1873536285.4817495</v>
          </cell>
        </row>
      </sheetData>
      <sheetData sheetId="6"/>
      <sheetData sheetId="7"/>
      <sheetData sheetId="8">
        <row r="7">
          <cell r="L7">
            <v>101.80800000000001</v>
          </cell>
          <cell r="O7">
            <v>28.4</v>
          </cell>
        </row>
        <row r="8">
          <cell r="H8">
            <v>1960</v>
          </cell>
          <cell r="L8">
            <v>103.742352</v>
          </cell>
          <cell r="O8">
            <v>2.0000000000000002E-5</v>
          </cell>
        </row>
        <row r="9">
          <cell r="O9">
            <v>370</v>
          </cell>
        </row>
        <row r="11">
          <cell r="O11">
            <v>5.44</v>
          </cell>
        </row>
        <row r="12">
          <cell r="C12">
            <v>699.9513888888888</v>
          </cell>
          <cell r="O12">
            <v>3.5999999999999997E-2</v>
          </cell>
        </row>
        <row r="14">
          <cell r="O14">
            <v>165</v>
          </cell>
        </row>
        <row r="15">
          <cell r="O15">
            <v>576.00000000000011</v>
          </cell>
        </row>
        <row r="16">
          <cell r="O16">
            <v>30</v>
          </cell>
        </row>
        <row r="18">
          <cell r="H18">
            <v>323400</v>
          </cell>
          <cell r="O18">
            <v>3.5000000000000003E-2</v>
          </cell>
        </row>
        <row r="22">
          <cell r="C22">
            <v>11642.4</v>
          </cell>
          <cell r="H22">
            <v>1.25</v>
          </cell>
        </row>
        <row r="30">
          <cell r="C30">
            <v>2393.1600000000003</v>
          </cell>
        </row>
      </sheetData>
      <sheetData sheetId="9"/>
      <sheetData sheetId="10">
        <row r="8">
          <cell r="H8">
            <v>40</v>
          </cell>
        </row>
        <row r="43">
          <cell r="C43">
            <v>370</v>
          </cell>
        </row>
      </sheetData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  <sheetName val="G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"/>
      <sheetName val="Intro"/>
      <sheetName val="Fact"/>
      <sheetName val="Análise"/>
      <sheetName val="Sugestões"/>
      <sheetName val="TVCF"/>
    </sheetNames>
    <sheetDataSet>
      <sheetData sheetId="0">
        <row r="3">
          <cell r="C3" t="str">
            <v>MAT</v>
          </cell>
          <cell r="D3" t="str">
            <v>AT</v>
          </cell>
          <cell r="E3" t="str">
            <v>MT 3H</v>
          </cell>
          <cell r="F3" t="str">
            <v>MT</v>
          </cell>
          <cell r="G3" t="str">
            <v>BTE</v>
          </cell>
        </row>
        <row r="5">
          <cell r="B5" t="str">
            <v>TFlu</v>
          </cell>
          <cell r="C5">
            <v>89.44</v>
          </cell>
          <cell r="D5">
            <v>89.74</v>
          </cell>
          <cell r="F5">
            <v>48.2</v>
          </cell>
          <cell r="G5">
            <v>26.72</v>
          </cell>
        </row>
        <row r="6">
          <cell r="B6" t="str">
            <v>TFmu</v>
          </cell>
          <cell r="D6">
            <v>89.74</v>
          </cell>
          <cell r="F6">
            <v>48.2</v>
          </cell>
          <cell r="G6">
            <v>26.72</v>
          </cell>
        </row>
        <row r="7">
          <cell r="B7" t="str">
            <v>TFcu</v>
          </cell>
          <cell r="D7">
            <v>89.74</v>
          </cell>
          <cell r="F7">
            <v>48.2</v>
          </cell>
        </row>
        <row r="10">
          <cell r="B10" t="str">
            <v>Pplu</v>
          </cell>
          <cell r="C10">
            <v>5.08</v>
          </cell>
          <cell r="D10">
            <v>4.8250000000000002</v>
          </cell>
          <cell r="F10">
            <v>6.9950000000000001</v>
          </cell>
          <cell r="G10">
            <v>14.237</v>
          </cell>
        </row>
        <row r="11">
          <cell r="B11" t="str">
            <v>PClu</v>
          </cell>
          <cell r="C11">
            <v>0.56999999999999995</v>
          </cell>
          <cell r="D11">
            <v>0.70699999999999996</v>
          </cell>
          <cell r="F11">
            <v>1.2050000000000001</v>
          </cell>
          <cell r="G11">
            <v>1.0780000000000001</v>
          </cell>
        </row>
        <row r="13">
          <cell r="B13" t="str">
            <v>Ppmu</v>
          </cell>
          <cell r="D13">
            <v>4.5759999999999996</v>
          </cell>
          <cell r="F13">
            <v>7.49</v>
          </cell>
          <cell r="G13">
            <v>9.3710000000000004</v>
          </cell>
        </row>
        <row r="14">
          <cell r="B14" t="str">
            <v>PCmu</v>
          </cell>
          <cell r="D14">
            <v>0.503</v>
          </cell>
          <cell r="F14">
            <v>1.0189999999999999</v>
          </cell>
          <cell r="G14">
            <v>0.40799999999999997</v>
          </cell>
        </row>
        <row r="16">
          <cell r="B16" t="str">
            <v>Ppcu</v>
          </cell>
          <cell r="D16">
            <v>12.601000000000001</v>
          </cell>
          <cell r="F16">
            <v>12.574</v>
          </cell>
        </row>
        <row r="17">
          <cell r="B17" t="str">
            <v>PCcu</v>
          </cell>
          <cell r="D17">
            <v>0.27400000000000002</v>
          </cell>
          <cell r="F17">
            <v>0.377</v>
          </cell>
        </row>
        <row r="21">
          <cell r="B21" t="str">
            <v>Wp_ilu</v>
          </cell>
          <cell r="C21">
            <v>7.2400000000000006E-2</v>
          </cell>
          <cell r="D21">
            <v>7.5999999999999998E-2</v>
          </cell>
          <cell r="F21">
            <v>0.1007</v>
          </cell>
          <cell r="G21">
            <v>0.1188</v>
          </cell>
        </row>
        <row r="22">
          <cell r="B22" t="str">
            <v>Wc_ilu</v>
          </cell>
          <cell r="C22">
            <v>5.4800000000000001E-2</v>
          </cell>
          <cell r="D22">
            <v>5.8900000000000001E-2</v>
          </cell>
          <cell r="F22">
            <v>7.3400000000000007E-2</v>
          </cell>
          <cell r="G22">
            <v>8.1900000000000001E-2</v>
          </cell>
        </row>
        <row r="23">
          <cell r="B23" t="str">
            <v>Wvn_ilu</v>
          </cell>
          <cell r="C23">
            <v>3.5400000000000001E-2</v>
          </cell>
          <cell r="D23">
            <v>3.9300000000000002E-2</v>
          </cell>
          <cell r="F23">
            <v>4.6399999999999997E-2</v>
          </cell>
          <cell r="G23">
            <v>5.0099999999999999E-2</v>
          </cell>
        </row>
        <row r="24">
          <cell r="B24" t="str">
            <v>Wsv_ilu</v>
          </cell>
          <cell r="C24">
            <v>3.3000000000000002E-2</v>
          </cell>
          <cell r="D24">
            <v>3.6799999999999999E-2</v>
          </cell>
          <cell r="F24">
            <v>4.3400000000000001E-2</v>
          </cell>
        </row>
        <row r="26">
          <cell r="B26" t="str">
            <v>Wp_iilu</v>
          </cell>
          <cell r="C26">
            <v>7.2700000000000001E-2</v>
          </cell>
          <cell r="D26">
            <v>7.6100000000000001E-2</v>
          </cell>
          <cell r="F26">
            <v>0.10440000000000001</v>
          </cell>
          <cell r="G26">
            <v>0.1188</v>
          </cell>
        </row>
        <row r="27">
          <cell r="B27" t="str">
            <v>Wc_iilu</v>
          </cell>
          <cell r="C27">
            <v>5.7000000000000002E-2</v>
          </cell>
          <cell r="D27">
            <v>6.1199999999999997E-2</v>
          </cell>
          <cell r="F27">
            <v>7.5499999999999998E-2</v>
          </cell>
          <cell r="G27">
            <v>8.1900000000000001E-2</v>
          </cell>
        </row>
        <row r="28">
          <cell r="B28" t="str">
            <v>Wvn_iilu</v>
          </cell>
          <cell r="C28">
            <v>3.7699999999999997E-2</v>
          </cell>
          <cell r="D28">
            <v>4.1599999999999998E-2</v>
          </cell>
          <cell r="F28">
            <v>4.8300000000000003E-2</v>
          </cell>
          <cell r="G28">
            <v>5.0099999999999999E-2</v>
          </cell>
        </row>
        <row r="29">
          <cell r="B29" t="str">
            <v>Wsv_iilu</v>
          </cell>
          <cell r="C29">
            <v>3.5200000000000002E-2</v>
          </cell>
          <cell r="D29">
            <v>3.8899999999999997E-2</v>
          </cell>
          <cell r="F29">
            <v>4.4900000000000002E-2</v>
          </cell>
        </row>
        <row r="31">
          <cell r="B31" t="str">
            <v>Wp_iiilu</v>
          </cell>
          <cell r="C31">
            <v>7.2700000000000001E-2</v>
          </cell>
          <cell r="D31">
            <v>7.6100000000000001E-2</v>
          </cell>
          <cell r="F31">
            <v>0.10440000000000001</v>
          </cell>
          <cell r="G31">
            <v>0.1188</v>
          </cell>
        </row>
        <row r="32">
          <cell r="B32" t="str">
            <v>Wc_iiilu</v>
          </cell>
          <cell r="C32">
            <v>5.7000000000000002E-2</v>
          </cell>
          <cell r="D32">
            <v>6.1199999999999997E-2</v>
          </cell>
          <cell r="F32">
            <v>7.5499999999999998E-2</v>
          </cell>
          <cell r="G32">
            <v>8.1900000000000001E-2</v>
          </cell>
        </row>
        <row r="33">
          <cell r="B33" t="str">
            <v>Wvn_iiilu</v>
          </cell>
          <cell r="C33">
            <v>3.7699999999999997E-2</v>
          </cell>
          <cell r="D33">
            <v>4.1599999999999998E-2</v>
          </cell>
          <cell r="F33">
            <v>4.8300000000000003E-2</v>
          </cell>
          <cell r="G33">
            <v>5.0099999999999999E-2</v>
          </cell>
        </row>
        <row r="34">
          <cell r="B34" t="str">
            <v>Wsv_iiilu</v>
          </cell>
          <cell r="C34">
            <v>3.5200000000000002E-2</v>
          </cell>
          <cell r="D34">
            <v>3.8899999999999997E-2</v>
          </cell>
          <cell r="F34">
            <v>4.4900000000000002E-2</v>
          </cell>
        </row>
        <row r="36">
          <cell r="B36" t="str">
            <v>Wp_ivlu</v>
          </cell>
          <cell r="C36">
            <v>7.2400000000000006E-2</v>
          </cell>
          <cell r="D36">
            <v>7.5999999999999998E-2</v>
          </cell>
          <cell r="F36">
            <v>0.1007</v>
          </cell>
          <cell r="G36">
            <v>0.1188</v>
          </cell>
        </row>
        <row r="37">
          <cell r="B37" t="str">
            <v>Wc_ivlu</v>
          </cell>
          <cell r="C37">
            <v>5.4800000000000001E-2</v>
          </cell>
          <cell r="D37">
            <v>5.8900000000000001E-2</v>
          </cell>
          <cell r="F37">
            <v>7.3400000000000007E-2</v>
          </cell>
          <cell r="G37">
            <v>8.1900000000000001E-2</v>
          </cell>
        </row>
        <row r="38">
          <cell r="B38" t="str">
            <v>Wvn_ivlu</v>
          </cell>
          <cell r="C38">
            <v>3.5400000000000001E-2</v>
          </cell>
          <cell r="D38">
            <v>3.9300000000000002E-2</v>
          </cell>
          <cell r="F38">
            <v>4.6399999999999997E-2</v>
          </cell>
          <cell r="G38">
            <v>5.0099999999999999E-2</v>
          </cell>
        </row>
        <row r="39">
          <cell r="B39" t="str">
            <v>Wsv_ivlu</v>
          </cell>
          <cell r="C39">
            <v>3.3000000000000002E-2</v>
          </cell>
          <cell r="D39">
            <v>3.6799999999999999E-2</v>
          </cell>
          <cell r="F39">
            <v>4.3400000000000001E-2</v>
          </cell>
        </row>
        <row r="42">
          <cell r="B42" t="str">
            <v>Wp_imu</v>
          </cell>
          <cell r="D42">
            <v>9.1499999999999998E-2</v>
          </cell>
          <cell r="F42">
            <v>0.1072</v>
          </cell>
          <cell r="G42">
            <v>0.18509999999999999</v>
          </cell>
        </row>
        <row r="43">
          <cell r="B43" t="str">
            <v>Wc_imu</v>
          </cell>
          <cell r="D43">
            <v>6.1199999999999997E-2</v>
          </cell>
          <cell r="F43">
            <v>7.6100000000000001E-2</v>
          </cell>
          <cell r="G43">
            <v>9.2799999999999994E-2</v>
          </cell>
        </row>
        <row r="44">
          <cell r="B44" t="str">
            <v>Wvn_imu</v>
          </cell>
          <cell r="D44">
            <v>4.24E-2</v>
          </cell>
          <cell r="F44">
            <v>4.7199999999999999E-2</v>
          </cell>
          <cell r="G44">
            <v>5.79E-2</v>
          </cell>
        </row>
        <row r="45">
          <cell r="B45" t="str">
            <v>Wsv_imu</v>
          </cell>
          <cell r="D45">
            <v>3.9699999999999999E-2</v>
          </cell>
          <cell r="F45">
            <v>4.4299999999999999E-2</v>
          </cell>
        </row>
        <row r="47">
          <cell r="B47" t="str">
            <v>Wp_iimu</v>
          </cell>
          <cell r="D47">
            <v>9.3799999999999994E-2</v>
          </cell>
          <cell r="F47">
            <v>0.114</v>
          </cell>
          <cell r="G47">
            <v>0.18509999999999999</v>
          </cell>
        </row>
        <row r="48">
          <cell r="B48" t="str">
            <v>Wc_iimu</v>
          </cell>
          <cell r="D48">
            <v>6.3700000000000007E-2</v>
          </cell>
          <cell r="F48">
            <v>7.6499999999999999E-2</v>
          </cell>
          <cell r="G48">
            <v>9.2799999999999994E-2</v>
          </cell>
        </row>
        <row r="49">
          <cell r="B49" t="str">
            <v>Wvn_iimu</v>
          </cell>
          <cell r="D49">
            <v>4.36E-2</v>
          </cell>
          <cell r="F49">
            <v>0.05</v>
          </cell>
          <cell r="G49">
            <v>5.79E-2</v>
          </cell>
        </row>
        <row r="50">
          <cell r="B50" t="str">
            <v>Wsv_iimu</v>
          </cell>
          <cell r="D50">
            <v>4.0300000000000002E-2</v>
          </cell>
          <cell r="F50">
            <v>4.65E-2</v>
          </cell>
        </row>
        <row r="52">
          <cell r="B52" t="str">
            <v>Wp_iiimu</v>
          </cell>
          <cell r="D52">
            <v>9.3799999999999994E-2</v>
          </cell>
          <cell r="F52">
            <v>0.114</v>
          </cell>
          <cell r="G52">
            <v>0.18509999999999999</v>
          </cell>
        </row>
        <row r="53">
          <cell r="B53" t="str">
            <v>Wc_iiimu</v>
          </cell>
          <cell r="D53">
            <v>6.3700000000000007E-2</v>
          </cell>
          <cell r="F53">
            <v>7.6499999999999999E-2</v>
          </cell>
          <cell r="G53">
            <v>9.2799999999999994E-2</v>
          </cell>
        </row>
        <row r="54">
          <cell r="B54" t="str">
            <v>Wvn_iiimu</v>
          </cell>
          <cell r="D54">
            <v>4.36E-2</v>
          </cell>
          <cell r="F54">
            <v>0.05</v>
          </cell>
          <cell r="G54">
            <v>5.79E-2</v>
          </cell>
        </row>
        <row r="55">
          <cell r="B55" t="str">
            <v>Wsv_iiimu</v>
          </cell>
          <cell r="D55">
            <v>4.0300000000000002E-2</v>
          </cell>
          <cell r="F55">
            <v>4.65E-2</v>
          </cell>
        </row>
        <row r="57">
          <cell r="B57" t="str">
            <v>Wp_ivmu</v>
          </cell>
          <cell r="D57">
            <v>9.1499999999999998E-2</v>
          </cell>
          <cell r="F57">
            <v>0.1072</v>
          </cell>
          <cell r="G57">
            <v>0.18509999999999999</v>
          </cell>
        </row>
        <row r="58">
          <cell r="B58" t="str">
            <v>Wc_ivmu</v>
          </cell>
          <cell r="D58">
            <v>6.1199999999999997E-2</v>
          </cell>
          <cell r="F58">
            <v>7.6100000000000001E-2</v>
          </cell>
          <cell r="G58">
            <v>9.2799999999999994E-2</v>
          </cell>
        </row>
        <row r="59">
          <cell r="B59" t="str">
            <v>Wvn_ivmu</v>
          </cell>
          <cell r="D59">
            <v>4.24E-2</v>
          </cell>
          <cell r="F59">
            <v>4.7199999999999999E-2</v>
          </cell>
          <cell r="G59">
            <v>5.79E-2</v>
          </cell>
        </row>
        <row r="60">
          <cell r="B60" t="str">
            <v>Wsv_ivmu</v>
          </cell>
          <cell r="D60">
            <v>3.9699999999999999E-2</v>
          </cell>
          <cell r="F60">
            <v>4.4299999999999999E-2</v>
          </cell>
        </row>
        <row r="63">
          <cell r="B63" t="str">
            <v>Wp_icu</v>
          </cell>
          <cell r="D63">
            <v>0.1198</v>
          </cell>
          <cell r="F63">
            <v>0.1825</v>
          </cell>
        </row>
        <row r="64">
          <cell r="B64" t="str">
            <v>Wc_icu</v>
          </cell>
          <cell r="D64">
            <v>7.3300000000000004E-2</v>
          </cell>
          <cell r="F64">
            <v>8.5999999999999993E-2</v>
          </cell>
        </row>
        <row r="65">
          <cell r="B65" t="str">
            <v>Wvn_icu</v>
          </cell>
          <cell r="D65">
            <v>4.3700000000000003E-2</v>
          </cell>
          <cell r="F65">
            <v>5.3400000000000003E-2</v>
          </cell>
        </row>
        <row r="66">
          <cell r="B66" t="str">
            <v>Wsv_icu</v>
          </cell>
          <cell r="D66">
            <v>4.1000000000000002E-2</v>
          </cell>
          <cell r="F66">
            <v>0.05</v>
          </cell>
        </row>
        <row r="68">
          <cell r="B68" t="str">
            <v>Wp_iicu</v>
          </cell>
          <cell r="D68">
            <v>0.1201</v>
          </cell>
          <cell r="F68">
            <v>0.18260000000000001</v>
          </cell>
        </row>
        <row r="69">
          <cell r="B69" t="str">
            <v>Wc_iicu</v>
          </cell>
          <cell r="D69">
            <v>7.2900000000000006E-2</v>
          </cell>
          <cell r="F69">
            <v>8.5999999999999993E-2</v>
          </cell>
        </row>
        <row r="70">
          <cell r="B70" t="str">
            <v>Wvn_iicu</v>
          </cell>
          <cell r="D70">
            <v>4.4999999999999998E-2</v>
          </cell>
          <cell r="F70">
            <v>5.3400000000000003E-2</v>
          </cell>
        </row>
        <row r="71">
          <cell r="B71" t="str">
            <v>Wsv_iicu</v>
          </cell>
          <cell r="D71">
            <v>4.1500000000000002E-2</v>
          </cell>
          <cell r="F71">
            <v>0.05</v>
          </cell>
        </row>
        <row r="73">
          <cell r="B73" t="str">
            <v>Wp_iiicu</v>
          </cell>
          <cell r="D73">
            <v>0.1201</v>
          </cell>
          <cell r="F73">
            <v>0.18260000000000001</v>
          </cell>
        </row>
        <row r="74">
          <cell r="B74" t="str">
            <v>Wc_iiicu</v>
          </cell>
          <cell r="D74">
            <v>7.2900000000000006E-2</v>
          </cell>
          <cell r="F74">
            <v>8.5999999999999993E-2</v>
          </cell>
        </row>
        <row r="75">
          <cell r="B75" t="str">
            <v>Wvn_iiicu</v>
          </cell>
          <cell r="D75">
            <v>4.4999999999999998E-2</v>
          </cell>
          <cell r="F75">
            <v>5.3400000000000003E-2</v>
          </cell>
        </row>
        <row r="76">
          <cell r="B76" t="str">
            <v>Wsv_iiicu</v>
          </cell>
          <cell r="D76">
            <v>4.1500000000000002E-2</v>
          </cell>
          <cell r="F76">
            <v>0.05</v>
          </cell>
        </row>
        <row r="78">
          <cell r="B78" t="str">
            <v>Wp_ivcu</v>
          </cell>
          <cell r="D78">
            <v>0.1198</v>
          </cell>
          <cell r="F78">
            <v>0.1825</v>
          </cell>
        </row>
        <row r="79">
          <cell r="B79" t="str">
            <v>Wc_ivcu</v>
          </cell>
          <cell r="D79">
            <v>7.3300000000000004E-2</v>
          </cell>
          <cell r="F79">
            <v>8.5999999999999993E-2</v>
          </cell>
        </row>
        <row r="80">
          <cell r="B80" t="str">
            <v>Wvn_ivcu</v>
          </cell>
          <cell r="D80">
            <v>4.3700000000000003E-2</v>
          </cell>
          <cell r="F80">
            <v>5.3400000000000003E-2</v>
          </cell>
        </row>
        <row r="81">
          <cell r="B81" t="str">
            <v>Wsv_ivcu</v>
          </cell>
          <cell r="D81">
            <v>4.1000000000000002E-2</v>
          </cell>
          <cell r="F81">
            <v>0.05</v>
          </cell>
        </row>
        <row r="83">
          <cell r="B83" t="str">
            <v>Wq_ind</v>
          </cell>
          <cell r="C83">
            <v>1.52E-2</v>
          </cell>
          <cell r="D83">
            <v>1.55E-2</v>
          </cell>
          <cell r="F83">
            <v>1.6899999999999998E-2</v>
          </cell>
          <cell r="G83">
            <v>1.9699999999999999E-2</v>
          </cell>
        </row>
        <row r="84">
          <cell r="B84" t="str">
            <v>Wq_cap</v>
          </cell>
          <cell r="C84">
            <v>1.1299999999999999E-2</v>
          </cell>
          <cell r="D84">
            <v>1.1599999999999999E-2</v>
          </cell>
          <cell r="F84">
            <v>1.2699999999999999E-2</v>
          </cell>
          <cell r="G84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"/>
      <sheetName val="Intro"/>
      <sheetName val="Fact"/>
      <sheetName val="Análise"/>
      <sheetName val="Sugestões"/>
      <sheetName val="TVCF"/>
    </sheetNames>
    <sheetDataSet>
      <sheetData sheetId="0">
        <row r="3">
          <cell r="C3" t="str">
            <v>MAT</v>
          </cell>
          <cell r="D3" t="str">
            <v>AT</v>
          </cell>
          <cell r="E3" t="str">
            <v>MT 3H</v>
          </cell>
          <cell r="F3" t="str">
            <v>MT</v>
          </cell>
          <cell r="G3" t="str">
            <v>BTE</v>
          </cell>
        </row>
        <row r="5">
          <cell r="B5" t="str">
            <v>TFlu</v>
          </cell>
          <cell r="C5">
            <v>89.44</v>
          </cell>
          <cell r="D5">
            <v>89.74</v>
          </cell>
          <cell r="F5">
            <v>48.2</v>
          </cell>
          <cell r="G5">
            <v>26.72</v>
          </cell>
        </row>
        <row r="6">
          <cell r="B6" t="str">
            <v>TFmu</v>
          </cell>
          <cell r="D6">
            <v>89.74</v>
          </cell>
          <cell r="F6">
            <v>48.2</v>
          </cell>
          <cell r="G6">
            <v>26.72</v>
          </cell>
        </row>
        <row r="7">
          <cell r="B7" t="str">
            <v>TFcu</v>
          </cell>
          <cell r="D7">
            <v>89.74</v>
          </cell>
          <cell r="F7">
            <v>48.2</v>
          </cell>
        </row>
        <row r="10">
          <cell r="B10" t="str">
            <v>Pplu</v>
          </cell>
          <cell r="C10">
            <v>5.08</v>
          </cell>
          <cell r="D10">
            <v>4.8250000000000002</v>
          </cell>
          <cell r="F10">
            <v>6.9950000000000001</v>
          </cell>
          <cell r="G10">
            <v>14.237</v>
          </cell>
        </row>
        <row r="11">
          <cell r="B11" t="str">
            <v>PClu</v>
          </cell>
          <cell r="C11">
            <v>0.56999999999999995</v>
          </cell>
          <cell r="D11">
            <v>0.70699999999999996</v>
          </cell>
          <cell r="F11">
            <v>1.2050000000000001</v>
          </cell>
          <cell r="G11">
            <v>1.0780000000000001</v>
          </cell>
        </row>
        <row r="13">
          <cell r="B13" t="str">
            <v>Ppmu</v>
          </cell>
          <cell r="D13">
            <v>4.5759999999999996</v>
          </cell>
          <cell r="F13">
            <v>7.49</v>
          </cell>
          <cell r="G13">
            <v>9.3710000000000004</v>
          </cell>
        </row>
        <row r="14">
          <cell r="B14" t="str">
            <v>PCmu</v>
          </cell>
          <cell r="D14">
            <v>0.503</v>
          </cell>
          <cell r="F14">
            <v>1.0189999999999999</v>
          </cell>
          <cell r="G14">
            <v>0.40799999999999997</v>
          </cell>
        </row>
        <row r="16">
          <cell r="B16" t="str">
            <v>Ppcu</v>
          </cell>
          <cell r="D16">
            <v>12.601000000000001</v>
          </cell>
          <cell r="F16">
            <v>12.574</v>
          </cell>
        </row>
        <row r="17">
          <cell r="B17" t="str">
            <v>PCcu</v>
          </cell>
          <cell r="D17">
            <v>0.27400000000000002</v>
          </cell>
          <cell r="F17">
            <v>0.377</v>
          </cell>
        </row>
        <row r="21">
          <cell r="B21" t="str">
            <v>Wp_ilu</v>
          </cell>
          <cell r="C21">
            <v>7.2400000000000006E-2</v>
          </cell>
          <cell r="D21">
            <v>7.5999999999999998E-2</v>
          </cell>
          <cell r="F21">
            <v>0.1007</v>
          </cell>
          <cell r="G21">
            <v>0.1188</v>
          </cell>
        </row>
        <row r="22">
          <cell r="B22" t="str">
            <v>Wc_ilu</v>
          </cell>
          <cell r="C22">
            <v>5.4800000000000001E-2</v>
          </cell>
          <cell r="D22">
            <v>5.8900000000000001E-2</v>
          </cell>
          <cell r="F22">
            <v>7.3400000000000007E-2</v>
          </cell>
          <cell r="G22">
            <v>8.1900000000000001E-2</v>
          </cell>
        </row>
        <row r="23">
          <cell r="B23" t="str">
            <v>Wvn_ilu</v>
          </cell>
          <cell r="C23">
            <v>3.5400000000000001E-2</v>
          </cell>
          <cell r="D23">
            <v>3.9300000000000002E-2</v>
          </cell>
          <cell r="F23">
            <v>4.6399999999999997E-2</v>
          </cell>
          <cell r="G23">
            <v>5.0099999999999999E-2</v>
          </cell>
        </row>
        <row r="24">
          <cell r="B24" t="str">
            <v>Wsv_ilu</v>
          </cell>
          <cell r="C24">
            <v>3.3000000000000002E-2</v>
          </cell>
          <cell r="D24">
            <v>3.6799999999999999E-2</v>
          </cell>
          <cell r="F24">
            <v>4.3400000000000001E-2</v>
          </cell>
        </row>
        <row r="26">
          <cell r="B26" t="str">
            <v>Wp_iilu</v>
          </cell>
          <cell r="C26">
            <v>7.2700000000000001E-2</v>
          </cell>
          <cell r="D26">
            <v>7.6100000000000001E-2</v>
          </cell>
          <cell r="F26">
            <v>0.10440000000000001</v>
          </cell>
          <cell r="G26">
            <v>0.1188</v>
          </cell>
        </row>
        <row r="27">
          <cell r="B27" t="str">
            <v>Wc_iilu</v>
          </cell>
          <cell r="C27">
            <v>5.7000000000000002E-2</v>
          </cell>
          <cell r="D27">
            <v>6.1199999999999997E-2</v>
          </cell>
          <cell r="F27">
            <v>7.5499999999999998E-2</v>
          </cell>
          <cell r="G27">
            <v>8.1900000000000001E-2</v>
          </cell>
        </row>
        <row r="28">
          <cell r="B28" t="str">
            <v>Wvn_iilu</v>
          </cell>
          <cell r="C28">
            <v>3.7699999999999997E-2</v>
          </cell>
          <cell r="D28">
            <v>4.1599999999999998E-2</v>
          </cell>
          <cell r="F28">
            <v>4.8300000000000003E-2</v>
          </cell>
          <cell r="G28">
            <v>5.0099999999999999E-2</v>
          </cell>
        </row>
        <row r="29">
          <cell r="B29" t="str">
            <v>Wsv_iilu</v>
          </cell>
          <cell r="C29">
            <v>3.5200000000000002E-2</v>
          </cell>
          <cell r="D29">
            <v>3.8899999999999997E-2</v>
          </cell>
          <cell r="F29">
            <v>4.4900000000000002E-2</v>
          </cell>
        </row>
        <row r="31">
          <cell r="B31" t="str">
            <v>Wp_iiilu</v>
          </cell>
          <cell r="C31">
            <v>7.2700000000000001E-2</v>
          </cell>
          <cell r="D31">
            <v>7.6100000000000001E-2</v>
          </cell>
          <cell r="F31">
            <v>0.10440000000000001</v>
          </cell>
          <cell r="G31">
            <v>0.1188</v>
          </cell>
        </row>
        <row r="32">
          <cell r="B32" t="str">
            <v>Wc_iiilu</v>
          </cell>
          <cell r="C32">
            <v>5.7000000000000002E-2</v>
          </cell>
          <cell r="D32">
            <v>6.1199999999999997E-2</v>
          </cell>
          <cell r="F32">
            <v>7.5499999999999998E-2</v>
          </cell>
          <cell r="G32">
            <v>8.1900000000000001E-2</v>
          </cell>
        </row>
        <row r="33">
          <cell r="B33" t="str">
            <v>Wvn_iiilu</v>
          </cell>
          <cell r="C33">
            <v>3.7699999999999997E-2</v>
          </cell>
          <cell r="D33">
            <v>4.1599999999999998E-2</v>
          </cell>
          <cell r="F33">
            <v>4.8300000000000003E-2</v>
          </cell>
          <cell r="G33">
            <v>5.0099999999999999E-2</v>
          </cell>
        </row>
        <row r="34">
          <cell r="B34" t="str">
            <v>Wsv_iiilu</v>
          </cell>
          <cell r="C34">
            <v>3.5200000000000002E-2</v>
          </cell>
          <cell r="D34">
            <v>3.8899999999999997E-2</v>
          </cell>
          <cell r="F34">
            <v>4.4900000000000002E-2</v>
          </cell>
        </row>
        <row r="36">
          <cell r="B36" t="str">
            <v>Wp_ivlu</v>
          </cell>
          <cell r="C36">
            <v>7.2400000000000006E-2</v>
          </cell>
          <cell r="D36">
            <v>7.5999999999999998E-2</v>
          </cell>
          <cell r="F36">
            <v>0.1007</v>
          </cell>
          <cell r="G36">
            <v>0.1188</v>
          </cell>
        </row>
        <row r="37">
          <cell r="B37" t="str">
            <v>Wc_ivlu</v>
          </cell>
          <cell r="C37">
            <v>5.4800000000000001E-2</v>
          </cell>
          <cell r="D37">
            <v>5.8900000000000001E-2</v>
          </cell>
          <cell r="F37">
            <v>7.3400000000000007E-2</v>
          </cell>
          <cell r="G37">
            <v>8.1900000000000001E-2</v>
          </cell>
        </row>
        <row r="38">
          <cell r="B38" t="str">
            <v>Wvn_ivlu</v>
          </cell>
          <cell r="C38">
            <v>3.5400000000000001E-2</v>
          </cell>
          <cell r="D38">
            <v>3.9300000000000002E-2</v>
          </cell>
          <cell r="F38">
            <v>4.6399999999999997E-2</v>
          </cell>
          <cell r="G38">
            <v>5.0099999999999999E-2</v>
          </cell>
        </row>
        <row r="39">
          <cell r="B39" t="str">
            <v>Wsv_ivlu</v>
          </cell>
          <cell r="C39">
            <v>3.3000000000000002E-2</v>
          </cell>
          <cell r="D39">
            <v>3.6799999999999999E-2</v>
          </cell>
          <cell r="F39">
            <v>4.3400000000000001E-2</v>
          </cell>
        </row>
        <row r="42">
          <cell r="B42" t="str">
            <v>Wp_imu</v>
          </cell>
          <cell r="D42">
            <v>9.1499999999999998E-2</v>
          </cell>
          <cell r="F42">
            <v>0.1072</v>
          </cell>
          <cell r="G42">
            <v>0.18509999999999999</v>
          </cell>
        </row>
        <row r="43">
          <cell r="B43" t="str">
            <v>Wc_imu</v>
          </cell>
          <cell r="D43">
            <v>6.1199999999999997E-2</v>
          </cell>
          <cell r="F43">
            <v>7.6100000000000001E-2</v>
          </cell>
          <cell r="G43">
            <v>9.2799999999999994E-2</v>
          </cell>
        </row>
        <row r="44">
          <cell r="B44" t="str">
            <v>Wvn_imu</v>
          </cell>
          <cell r="D44">
            <v>4.24E-2</v>
          </cell>
          <cell r="F44">
            <v>4.7199999999999999E-2</v>
          </cell>
          <cell r="G44">
            <v>5.79E-2</v>
          </cell>
        </row>
        <row r="45">
          <cell r="B45" t="str">
            <v>Wsv_imu</v>
          </cell>
          <cell r="D45">
            <v>3.9699999999999999E-2</v>
          </cell>
          <cell r="F45">
            <v>4.4299999999999999E-2</v>
          </cell>
        </row>
        <row r="47">
          <cell r="B47" t="str">
            <v>Wp_iimu</v>
          </cell>
          <cell r="D47">
            <v>9.3799999999999994E-2</v>
          </cell>
          <cell r="F47">
            <v>0.114</v>
          </cell>
          <cell r="G47">
            <v>0.18509999999999999</v>
          </cell>
        </row>
        <row r="48">
          <cell r="B48" t="str">
            <v>Wc_iimu</v>
          </cell>
          <cell r="D48">
            <v>6.3700000000000007E-2</v>
          </cell>
          <cell r="F48">
            <v>7.6499999999999999E-2</v>
          </cell>
          <cell r="G48">
            <v>9.2799999999999994E-2</v>
          </cell>
        </row>
        <row r="49">
          <cell r="B49" t="str">
            <v>Wvn_iimu</v>
          </cell>
          <cell r="D49">
            <v>4.36E-2</v>
          </cell>
          <cell r="F49">
            <v>0.05</v>
          </cell>
          <cell r="G49">
            <v>5.79E-2</v>
          </cell>
        </row>
        <row r="50">
          <cell r="B50" t="str">
            <v>Wsv_iimu</v>
          </cell>
          <cell r="D50">
            <v>4.0300000000000002E-2</v>
          </cell>
          <cell r="F50">
            <v>4.65E-2</v>
          </cell>
        </row>
        <row r="52">
          <cell r="B52" t="str">
            <v>Wp_iiimu</v>
          </cell>
          <cell r="D52">
            <v>9.3799999999999994E-2</v>
          </cell>
          <cell r="F52">
            <v>0.114</v>
          </cell>
          <cell r="G52">
            <v>0.18509999999999999</v>
          </cell>
        </row>
        <row r="53">
          <cell r="B53" t="str">
            <v>Wc_iiimu</v>
          </cell>
          <cell r="D53">
            <v>6.3700000000000007E-2</v>
          </cell>
          <cell r="F53">
            <v>7.6499999999999999E-2</v>
          </cell>
          <cell r="G53">
            <v>9.2799999999999994E-2</v>
          </cell>
        </row>
        <row r="54">
          <cell r="B54" t="str">
            <v>Wvn_iiimu</v>
          </cell>
          <cell r="D54">
            <v>4.36E-2</v>
          </cell>
          <cell r="F54">
            <v>0.05</v>
          </cell>
          <cell r="G54">
            <v>5.79E-2</v>
          </cell>
        </row>
        <row r="55">
          <cell r="B55" t="str">
            <v>Wsv_iiimu</v>
          </cell>
          <cell r="D55">
            <v>4.0300000000000002E-2</v>
          </cell>
          <cell r="F55">
            <v>4.65E-2</v>
          </cell>
        </row>
        <row r="57">
          <cell r="B57" t="str">
            <v>Wp_ivmu</v>
          </cell>
          <cell r="D57">
            <v>9.1499999999999998E-2</v>
          </cell>
          <cell r="F57">
            <v>0.1072</v>
          </cell>
          <cell r="G57">
            <v>0.18509999999999999</v>
          </cell>
        </row>
        <row r="58">
          <cell r="B58" t="str">
            <v>Wc_ivmu</v>
          </cell>
          <cell r="D58">
            <v>6.1199999999999997E-2</v>
          </cell>
          <cell r="F58">
            <v>7.6100000000000001E-2</v>
          </cell>
          <cell r="G58">
            <v>9.2799999999999994E-2</v>
          </cell>
        </row>
        <row r="59">
          <cell r="B59" t="str">
            <v>Wvn_ivmu</v>
          </cell>
          <cell r="D59">
            <v>4.24E-2</v>
          </cell>
          <cell r="F59">
            <v>4.7199999999999999E-2</v>
          </cell>
          <cell r="G59">
            <v>5.79E-2</v>
          </cell>
        </row>
        <row r="60">
          <cell r="B60" t="str">
            <v>Wsv_ivmu</v>
          </cell>
          <cell r="D60">
            <v>3.9699999999999999E-2</v>
          </cell>
          <cell r="F60">
            <v>4.4299999999999999E-2</v>
          </cell>
        </row>
        <row r="63">
          <cell r="B63" t="str">
            <v>Wp_icu</v>
          </cell>
          <cell r="D63">
            <v>0.1198</v>
          </cell>
          <cell r="F63">
            <v>0.1825</v>
          </cell>
        </row>
        <row r="64">
          <cell r="B64" t="str">
            <v>Wc_icu</v>
          </cell>
          <cell r="D64">
            <v>7.3300000000000004E-2</v>
          </cell>
          <cell r="F64">
            <v>8.5999999999999993E-2</v>
          </cell>
        </row>
        <row r="65">
          <cell r="B65" t="str">
            <v>Wvn_icu</v>
          </cell>
          <cell r="D65">
            <v>4.3700000000000003E-2</v>
          </cell>
          <cell r="F65">
            <v>5.3400000000000003E-2</v>
          </cell>
        </row>
        <row r="66">
          <cell r="B66" t="str">
            <v>Wsv_icu</v>
          </cell>
          <cell r="D66">
            <v>4.1000000000000002E-2</v>
          </cell>
          <cell r="F66">
            <v>0.05</v>
          </cell>
        </row>
        <row r="68">
          <cell r="B68" t="str">
            <v>Wp_iicu</v>
          </cell>
          <cell r="D68">
            <v>0.1201</v>
          </cell>
          <cell r="F68">
            <v>0.18260000000000001</v>
          </cell>
        </row>
        <row r="69">
          <cell r="B69" t="str">
            <v>Wc_iicu</v>
          </cell>
          <cell r="D69">
            <v>7.2900000000000006E-2</v>
          </cell>
          <cell r="F69">
            <v>8.5999999999999993E-2</v>
          </cell>
        </row>
        <row r="70">
          <cell r="B70" t="str">
            <v>Wvn_iicu</v>
          </cell>
          <cell r="D70">
            <v>4.4999999999999998E-2</v>
          </cell>
          <cell r="F70">
            <v>5.3400000000000003E-2</v>
          </cell>
        </row>
        <row r="71">
          <cell r="B71" t="str">
            <v>Wsv_iicu</v>
          </cell>
          <cell r="D71">
            <v>4.1500000000000002E-2</v>
          </cell>
          <cell r="F71">
            <v>0.05</v>
          </cell>
        </row>
        <row r="73">
          <cell r="B73" t="str">
            <v>Wp_iiicu</v>
          </cell>
          <cell r="D73">
            <v>0.1201</v>
          </cell>
          <cell r="F73">
            <v>0.18260000000000001</v>
          </cell>
        </row>
        <row r="74">
          <cell r="B74" t="str">
            <v>Wc_iiicu</v>
          </cell>
          <cell r="D74">
            <v>7.2900000000000006E-2</v>
          </cell>
          <cell r="F74">
            <v>8.5999999999999993E-2</v>
          </cell>
        </row>
        <row r="75">
          <cell r="B75" t="str">
            <v>Wvn_iiicu</v>
          </cell>
          <cell r="D75">
            <v>4.4999999999999998E-2</v>
          </cell>
          <cell r="F75">
            <v>5.3400000000000003E-2</v>
          </cell>
        </row>
        <row r="76">
          <cell r="B76" t="str">
            <v>Wsv_iiicu</v>
          </cell>
          <cell r="D76">
            <v>4.1500000000000002E-2</v>
          </cell>
          <cell r="F76">
            <v>0.05</v>
          </cell>
        </row>
        <row r="78">
          <cell r="B78" t="str">
            <v>Wp_ivcu</v>
          </cell>
          <cell r="D78">
            <v>0.1198</v>
          </cell>
          <cell r="F78">
            <v>0.1825</v>
          </cell>
        </row>
        <row r="79">
          <cell r="B79" t="str">
            <v>Wc_ivcu</v>
          </cell>
          <cell r="D79">
            <v>7.3300000000000004E-2</v>
          </cell>
          <cell r="F79">
            <v>8.5999999999999993E-2</v>
          </cell>
        </row>
        <row r="80">
          <cell r="B80" t="str">
            <v>Wvn_ivcu</v>
          </cell>
          <cell r="D80">
            <v>4.3700000000000003E-2</v>
          </cell>
          <cell r="F80">
            <v>5.3400000000000003E-2</v>
          </cell>
        </row>
        <row r="81">
          <cell r="B81" t="str">
            <v>Wsv_ivcu</v>
          </cell>
          <cell r="D81">
            <v>4.1000000000000002E-2</v>
          </cell>
          <cell r="F81">
            <v>0.05</v>
          </cell>
        </row>
        <row r="83">
          <cell r="B83" t="str">
            <v>Wq_ind</v>
          </cell>
          <cell r="C83">
            <v>1.52E-2</v>
          </cell>
          <cell r="D83">
            <v>1.55E-2</v>
          </cell>
          <cell r="F83">
            <v>1.6899999999999998E-2</v>
          </cell>
          <cell r="G83">
            <v>1.9699999999999999E-2</v>
          </cell>
        </row>
        <row r="84">
          <cell r="B84" t="str">
            <v>Wq_cap</v>
          </cell>
          <cell r="C84">
            <v>1.1299999999999999E-2</v>
          </cell>
          <cell r="D84">
            <v>1.1599999999999999E-2</v>
          </cell>
          <cell r="F84">
            <v>1.2699999999999999E-2</v>
          </cell>
          <cell r="G84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Resumo legal"/>
      <sheetName val="Pot Mes"/>
      <sheetName val="Energ Mes"/>
      <sheetName val="Prc Unit Mes"/>
      <sheetName val="Cust Mes"/>
      <sheetName val="Evolucao anual PRE Proveitos"/>
      <sheetName val="Comparacao dados DCP-DMC"/>
      <sheetName val="Remuneração Mensal_Solar150MVA"/>
      <sheetName val="Remuneração Mensal_Biomassa"/>
      <sheetName val="Remuneração Mensal_CogP57-2002"/>
      <sheetName val="Imobilizado"/>
    </sheetNames>
    <sheetDataSet>
      <sheetData sheetId="0"/>
      <sheetData sheetId="1"/>
      <sheetData sheetId="2"/>
      <sheetData sheetId="3">
        <row r="14">
          <cell r="M14">
            <v>18527208659.435238</v>
          </cell>
        </row>
      </sheetData>
      <sheetData sheetId="4"/>
      <sheetData sheetId="5">
        <row r="14">
          <cell r="M14">
            <v>1873536285.4817495</v>
          </cell>
        </row>
      </sheetData>
      <sheetData sheetId="6"/>
      <sheetData sheetId="7"/>
      <sheetData sheetId="8">
        <row r="7">
          <cell r="L7">
            <v>101.80800000000001</v>
          </cell>
          <cell r="O7">
            <v>28.4</v>
          </cell>
        </row>
        <row r="8">
          <cell r="H8">
            <v>1960</v>
          </cell>
          <cell r="L8">
            <v>103.742352</v>
          </cell>
          <cell r="O8">
            <v>2.0000000000000002E-5</v>
          </cell>
        </row>
        <row r="9">
          <cell r="O9">
            <v>370</v>
          </cell>
        </row>
        <row r="11">
          <cell r="O11">
            <v>5.44</v>
          </cell>
        </row>
        <row r="12">
          <cell r="C12">
            <v>699.9513888888888</v>
          </cell>
          <cell r="O12">
            <v>3.5999999999999997E-2</v>
          </cell>
        </row>
        <row r="14">
          <cell r="O14">
            <v>165</v>
          </cell>
        </row>
        <row r="15">
          <cell r="O15">
            <v>576.00000000000011</v>
          </cell>
        </row>
        <row r="16">
          <cell r="O16">
            <v>30</v>
          </cell>
        </row>
        <row r="18">
          <cell r="H18">
            <v>323400</v>
          </cell>
          <cell r="O18">
            <v>3.5000000000000003E-2</v>
          </cell>
        </row>
        <row r="22">
          <cell r="C22">
            <v>11642.4</v>
          </cell>
          <cell r="H22">
            <v>1.25</v>
          </cell>
        </row>
        <row r="30">
          <cell r="C30">
            <v>2393.1600000000003</v>
          </cell>
        </row>
      </sheetData>
      <sheetData sheetId="9"/>
      <sheetData sheetId="10">
        <row r="8">
          <cell r="H8">
            <v>40</v>
          </cell>
        </row>
        <row r="43">
          <cell r="C43">
            <v>370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Resumo legal"/>
      <sheetName val="Pot Mes"/>
      <sheetName val="Energ Mes"/>
      <sheetName val="Prc Unit Mes"/>
      <sheetName val="Cust Mes"/>
      <sheetName val="Evolucao anual PRE Proveitos"/>
      <sheetName val="Comparacao dados DCP-DMC"/>
      <sheetName val="Remuneração Mensal_Solar150MVA"/>
      <sheetName val="Remuneração Mensal_Biomassa"/>
      <sheetName val="Remuneração Mensal_CogP57-2002"/>
      <sheetName val="Imobilizado"/>
    </sheetNames>
    <sheetDataSet>
      <sheetData sheetId="0"/>
      <sheetData sheetId="1"/>
      <sheetData sheetId="2"/>
      <sheetData sheetId="3">
        <row r="14">
          <cell r="M14">
            <v>18527208659.435238</v>
          </cell>
        </row>
      </sheetData>
      <sheetData sheetId="4"/>
      <sheetData sheetId="5">
        <row r="14">
          <cell r="M14">
            <v>1873536285.4817495</v>
          </cell>
        </row>
      </sheetData>
      <sheetData sheetId="6"/>
      <sheetData sheetId="7"/>
      <sheetData sheetId="8">
        <row r="7">
          <cell r="L7">
            <v>101.80800000000001</v>
          </cell>
          <cell r="O7">
            <v>28.4</v>
          </cell>
        </row>
        <row r="8">
          <cell r="H8">
            <v>1960</v>
          </cell>
          <cell r="L8">
            <v>103.742352</v>
          </cell>
          <cell r="O8">
            <v>2.0000000000000002E-5</v>
          </cell>
        </row>
        <row r="9">
          <cell r="O9">
            <v>370</v>
          </cell>
        </row>
        <row r="11">
          <cell r="O11">
            <v>5.44</v>
          </cell>
        </row>
        <row r="12">
          <cell r="C12">
            <v>699.9513888888888</v>
          </cell>
          <cell r="O12">
            <v>3.5999999999999997E-2</v>
          </cell>
        </row>
        <row r="14">
          <cell r="O14">
            <v>165</v>
          </cell>
        </row>
        <row r="15">
          <cell r="O15">
            <v>576.00000000000011</v>
          </cell>
        </row>
        <row r="16">
          <cell r="O16">
            <v>30</v>
          </cell>
        </row>
        <row r="18">
          <cell r="H18">
            <v>323400</v>
          </cell>
          <cell r="O18">
            <v>3.5000000000000003E-2</v>
          </cell>
        </row>
        <row r="22">
          <cell r="C22">
            <v>11642.4</v>
          </cell>
          <cell r="H22">
            <v>1.25</v>
          </cell>
        </row>
        <row r="30">
          <cell r="C30">
            <v>2393.1600000000003</v>
          </cell>
        </row>
      </sheetData>
      <sheetData sheetId="9"/>
      <sheetData sheetId="10">
        <row r="8">
          <cell r="H8">
            <v>40</v>
          </cell>
        </row>
        <row r="43">
          <cell r="C43">
            <v>370</v>
          </cell>
        </row>
      </sheetData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9">
          <cell r="H139">
            <v>0.5</v>
          </cell>
          <cell r="N139">
            <v>2</v>
          </cell>
        </row>
      </sheetData>
      <sheetData sheetId="6" refreshError="1"/>
      <sheetData sheetId="7" refreshError="1"/>
      <sheetData sheetId="8" refreshError="1">
        <row r="6">
          <cell r="Q6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9">
          <cell r="H139">
            <v>0.5</v>
          </cell>
          <cell r="N139">
            <v>2</v>
          </cell>
        </row>
      </sheetData>
      <sheetData sheetId="6" refreshError="1"/>
      <sheetData sheetId="7" refreshError="1"/>
      <sheetData sheetId="8" refreshError="1">
        <row r="6">
          <cell r="Q6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Sum"/>
      <sheetName val="PresGerais"/>
      <sheetName val="PresTarif"/>
      <sheetName val="PresClient"/>
      <sheetName val="PresConsum"/>
      <sheetName val="PresPessoal"/>
      <sheetName val="PresFin"/>
      <sheetName val="PresInv"/>
      <sheetName val="Balanco"/>
      <sheetName val="DR"/>
      <sheetName val="Cash-Flow"/>
      <sheetName val="Accionistas"/>
      <sheetName val="Indicadores"/>
      <sheetName val="Graficos"/>
      <sheetName val="Gráf. BiG"/>
      <sheetName val="ProvOper"/>
      <sheetName val="CustosOper"/>
      <sheetName val="Imob"/>
      <sheetName val="Amortiz"/>
      <sheetName val="OutrResul"/>
      <sheetName val="Estado"/>
      <sheetName val="FManeio"/>
      <sheetName val="Financ"/>
      <sheetName val="AuxGraf"/>
      <sheetName val="Folha1"/>
    </sheetNames>
    <sheetDataSet>
      <sheetData sheetId="0"/>
      <sheetData sheetId="1"/>
      <sheetData sheetId="2">
        <row r="5">
          <cell r="B5" t="str">
            <v>Unidades expressas: '000 Eur (excepto quando indicado)</v>
          </cell>
        </row>
        <row r="26">
          <cell r="B26" t="str">
            <v>Nº meses do período no modelo</v>
          </cell>
          <cell r="H26">
            <v>0</v>
          </cell>
          <cell r="I26">
            <v>0</v>
          </cell>
          <cell r="J26">
            <v>6</v>
          </cell>
          <cell r="K26">
            <v>12</v>
          </cell>
          <cell r="L26">
            <v>12</v>
          </cell>
          <cell r="M26">
            <v>12</v>
          </cell>
          <cell r="N26">
            <v>12</v>
          </cell>
          <cell r="O26">
            <v>12</v>
          </cell>
          <cell r="P26">
            <v>12</v>
          </cell>
          <cell r="Q26">
            <v>12</v>
          </cell>
          <cell r="R26">
            <v>12</v>
          </cell>
          <cell r="S26">
            <v>12</v>
          </cell>
          <cell r="T26">
            <v>12</v>
          </cell>
          <cell r="U26">
            <v>12</v>
          </cell>
          <cell r="V26">
            <v>12</v>
          </cell>
          <cell r="W26">
            <v>12</v>
          </cell>
          <cell r="X26">
            <v>12</v>
          </cell>
          <cell r="Y26">
            <v>12</v>
          </cell>
          <cell r="Z26">
            <v>12</v>
          </cell>
          <cell r="AA26">
            <v>12</v>
          </cell>
          <cell r="AB26">
            <v>12</v>
          </cell>
          <cell r="AC26">
            <v>12</v>
          </cell>
          <cell r="AD26">
            <v>12</v>
          </cell>
          <cell r="AE26">
            <v>12</v>
          </cell>
          <cell r="AF26">
            <v>12</v>
          </cell>
          <cell r="AG26">
            <v>12</v>
          </cell>
          <cell r="AH26">
            <v>12</v>
          </cell>
          <cell r="AI26">
            <v>12</v>
          </cell>
          <cell r="AJ26">
            <v>12</v>
          </cell>
          <cell r="AK26">
            <v>12</v>
          </cell>
          <cell r="AL26">
            <v>12</v>
          </cell>
          <cell r="AM26">
            <v>12</v>
          </cell>
          <cell r="AN26">
            <v>12</v>
          </cell>
          <cell r="AO26">
            <v>12</v>
          </cell>
          <cell r="AP26">
            <v>12</v>
          </cell>
          <cell r="AQ26">
            <v>12</v>
          </cell>
          <cell r="AR26">
            <v>12</v>
          </cell>
          <cell r="AS26">
            <v>12</v>
          </cell>
          <cell r="AT26">
            <v>12</v>
          </cell>
          <cell r="AU26">
            <v>12</v>
          </cell>
          <cell r="AV26">
            <v>12</v>
          </cell>
          <cell r="AW26">
            <v>12</v>
          </cell>
          <cell r="AX26">
            <v>12</v>
          </cell>
          <cell r="AY26">
            <v>12</v>
          </cell>
          <cell r="AZ26">
            <v>12</v>
          </cell>
          <cell r="BA26">
            <v>12</v>
          </cell>
          <cell r="BB26">
            <v>12</v>
          </cell>
          <cell r="BC26">
            <v>12</v>
          </cell>
          <cell r="BD26">
            <v>12</v>
          </cell>
          <cell r="BE26">
            <v>12</v>
          </cell>
          <cell r="BF26">
            <v>12</v>
          </cell>
          <cell r="BG26">
            <v>12</v>
          </cell>
          <cell r="BH26">
            <v>12</v>
          </cell>
          <cell r="BI26">
            <v>12</v>
          </cell>
          <cell r="BJ26">
            <v>12</v>
          </cell>
          <cell r="BK26">
            <v>12</v>
          </cell>
          <cell r="BL26">
            <v>12</v>
          </cell>
          <cell r="BM26">
            <v>12</v>
          </cell>
        </row>
        <row r="46">
          <cell r="A46" t="str">
            <v>â</v>
          </cell>
          <cell r="B46" t="str">
            <v>Taxa de inflação anual com sensibilidade</v>
          </cell>
          <cell r="J46">
            <v>4.1000000000000002E-2</v>
          </cell>
          <cell r="K46">
            <v>3.1E-2</v>
          </cell>
          <cell r="L46">
            <v>2.1999999999999999E-2</v>
          </cell>
          <cell r="M46">
            <v>2.8000000000000001E-2</v>
          </cell>
          <cell r="N46">
            <v>2.3E-2</v>
          </cell>
          <cell r="O46">
            <v>2.9000000000000001E-2</v>
          </cell>
          <cell r="P46">
            <v>4.3999999999999997E-2</v>
          </cell>
          <cell r="Q46">
            <v>3.5999999999999997E-2</v>
          </cell>
          <cell r="R46">
            <v>3.3000000000000002E-2</v>
          </cell>
          <cell r="S46">
            <v>2.5000000000000001E-2</v>
          </cell>
          <cell r="T46">
            <v>2.3E-2</v>
          </cell>
          <cell r="U46">
            <v>2.5000000000000001E-2</v>
          </cell>
          <cell r="V46">
            <v>0.02</v>
          </cell>
          <cell r="W46">
            <v>0.02</v>
          </cell>
          <cell r="X46">
            <v>0.02</v>
          </cell>
          <cell r="Y46">
            <v>0.02</v>
          </cell>
          <cell r="Z46">
            <v>0.02</v>
          </cell>
          <cell r="AA46">
            <v>0.02</v>
          </cell>
          <cell r="AB46">
            <v>0.02</v>
          </cell>
          <cell r="AC46">
            <v>0.02</v>
          </cell>
          <cell r="AD46">
            <v>0.02</v>
          </cell>
          <cell r="AE46">
            <v>0.02</v>
          </cell>
          <cell r="AF46">
            <v>0.02</v>
          </cell>
          <cell r="AG46">
            <v>0.02</v>
          </cell>
          <cell r="AH46">
            <v>0.02</v>
          </cell>
          <cell r="AI46">
            <v>0.02</v>
          </cell>
          <cell r="AJ46">
            <v>0.02</v>
          </cell>
          <cell r="AK46">
            <v>0.02</v>
          </cell>
          <cell r="AL46">
            <v>0.02</v>
          </cell>
          <cell r="AM46">
            <v>0.02</v>
          </cell>
          <cell r="AN46">
            <v>0.02</v>
          </cell>
          <cell r="AO46">
            <v>0.02</v>
          </cell>
          <cell r="AP46">
            <v>0.02</v>
          </cell>
          <cell r="AQ46">
            <v>0.02</v>
          </cell>
          <cell r="AR46">
            <v>0.02</v>
          </cell>
          <cell r="AS46">
            <v>0.02</v>
          </cell>
          <cell r="AT46">
            <v>0.02</v>
          </cell>
          <cell r="AU46">
            <v>0.02</v>
          </cell>
          <cell r="AV46">
            <v>0.02</v>
          </cell>
          <cell r="AW46">
            <v>0.02</v>
          </cell>
          <cell r="AX46">
            <v>0.02</v>
          </cell>
          <cell r="AY46">
            <v>0.02</v>
          </cell>
          <cell r="AZ46">
            <v>0.02</v>
          </cell>
          <cell r="BA46">
            <v>0.02</v>
          </cell>
          <cell r="BB46">
            <v>0.02</v>
          </cell>
          <cell r="BC46">
            <v>0.02</v>
          </cell>
          <cell r="BD46">
            <v>0.02</v>
          </cell>
          <cell r="BE46">
            <v>0.02</v>
          </cell>
          <cell r="BF46">
            <v>0.02</v>
          </cell>
          <cell r="BG46">
            <v>0.02</v>
          </cell>
          <cell r="BH46">
            <v>0.02</v>
          </cell>
          <cell r="BI46">
            <v>0.02</v>
          </cell>
          <cell r="BJ46">
            <v>0.02</v>
          </cell>
          <cell r="BK46">
            <v>0.02</v>
          </cell>
          <cell r="BL46">
            <v>0.02</v>
          </cell>
          <cell r="BM46">
            <v>0.02</v>
          </cell>
        </row>
        <row r="48">
          <cell r="B48" t="str">
            <v>IPC 1995</v>
          </cell>
          <cell r="H48">
            <v>1</v>
          </cell>
          <cell r="I48">
            <v>1</v>
          </cell>
          <cell r="J48">
            <v>1</v>
          </cell>
          <cell r="K48">
            <v>1.0309999999999999</v>
          </cell>
          <cell r="L48">
            <v>1.053682</v>
          </cell>
          <cell r="M48">
            <v>1.083185096</v>
          </cell>
          <cell r="N48">
            <v>1.108098353208</v>
          </cell>
          <cell r="O48">
            <v>1.1402332054510318</v>
          </cell>
          <cell r="P48">
            <v>1.1904034664908771</v>
          </cell>
          <cell r="Q48">
            <v>1.2332579912845487</v>
          </cell>
          <cell r="R48">
            <v>1.2739555049969387</v>
          </cell>
          <cell r="S48">
            <v>1.3058043926218621</v>
          </cell>
          <cell r="T48">
            <v>1.3358378936521649</v>
          </cell>
          <cell r="U48">
            <v>1.3692338409934688</v>
          </cell>
          <cell r="V48">
            <v>1.3966185178133381</v>
          </cell>
          <cell r="W48">
            <v>1.424550888169605</v>
          </cell>
          <cell r="X48">
            <v>1.4530419059329971</v>
          </cell>
          <cell r="Y48">
            <v>1.482102744051657</v>
          </cell>
          <cell r="Z48">
            <v>1.5117447989326902</v>
          </cell>
          <cell r="AA48">
            <v>1.541979694911344</v>
          </cell>
          <cell r="AB48">
            <v>1.5728192888095709</v>
          </cell>
          <cell r="AC48">
            <v>1.6042756745857623</v>
          </cell>
          <cell r="AD48">
            <v>1.6363611880774775</v>
          </cell>
          <cell r="AE48">
            <v>1.6690884118390272</v>
          </cell>
          <cell r="AF48">
            <v>1.7024701800758077</v>
          </cell>
          <cell r="AG48">
            <v>1.736519583677324</v>
          </cell>
          <cell r="AH48">
            <v>1.7712499753508704</v>
          </cell>
          <cell r="AI48">
            <v>1.8066749748578879</v>
          </cell>
          <cell r="AJ48">
            <v>1.8428084743550457</v>
          </cell>
          <cell r="AK48">
            <v>1.8796646438421467</v>
          </cell>
          <cell r="AL48">
            <v>1.9172579367189897</v>
          </cell>
          <cell r="AM48">
            <v>1.9556030954533696</v>
          </cell>
          <cell r="AN48">
            <v>1.9947151573624371</v>
          </cell>
          <cell r="AO48">
            <v>2.0346094605096861</v>
          </cell>
          <cell r="AP48">
            <v>2.0753016497198797</v>
          </cell>
          <cell r="AQ48">
            <v>2.1168076827142772</v>
          </cell>
          <cell r="AR48">
            <v>2.1591438363685627</v>
          </cell>
          <cell r="AS48">
            <v>2.2023267130959341</v>
          </cell>
          <cell r="AT48">
            <v>2.2463732473578526</v>
          </cell>
          <cell r="AU48">
            <v>2.2913007123050098</v>
          </cell>
          <cell r="AV48">
            <v>2.33712672655111</v>
          </cell>
          <cell r="AW48">
            <v>2.3838692610821322</v>
          </cell>
          <cell r="AX48">
            <v>2.4315466463037749</v>
          </cell>
          <cell r="AY48">
            <v>2.4801775792298506</v>
          </cell>
          <cell r="AZ48">
            <v>2.5297811308144476</v>
          </cell>
          <cell r="BA48">
            <v>2.5803767534307367</v>
          </cell>
          <cell r="BB48">
            <v>2.6319842884993516</v>
          </cell>
          <cell r="BC48">
            <v>2.6846239742693387</v>
          </cell>
          <cell r="BD48">
            <v>2.7383164537547255</v>
          </cell>
          <cell r="BE48">
            <v>2.7930827828298201</v>
          </cell>
          <cell r="BF48">
            <v>2.8489444384864164</v>
          </cell>
          <cell r="BG48">
            <v>2.9059233272561449</v>
          </cell>
          <cell r="BH48">
            <v>2.9640417938012678</v>
          </cell>
          <cell r="BI48">
            <v>3.0233226296772933</v>
          </cell>
          <cell r="BJ48">
            <v>3.0837890822708394</v>
          </cell>
          <cell r="BK48">
            <v>3.1454648639162563</v>
          </cell>
          <cell r="BL48">
            <v>3.2083741611945817</v>
          </cell>
          <cell r="BM48">
            <v>3.2725416444184736</v>
          </cell>
        </row>
        <row r="49">
          <cell r="B49" t="str">
            <v>IPC 2004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  <cell r="S49">
            <v>1</v>
          </cell>
          <cell r="T49">
            <v>1.0229999999999999</v>
          </cell>
          <cell r="U49">
            <v>1.0485749999999998</v>
          </cell>
          <cell r="V49">
            <v>1.0695464999999997</v>
          </cell>
          <cell r="W49">
            <v>1.0909374299999997</v>
          </cell>
          <cell r="X49">
            <v>1.1127561785999998</v>
          </cell>
          <cell r="Y49">
            <v>1.1350113021719999</v>
          </cell>
          <cell r="Z49">
            <v>1.1577115282154398</v>
          </cell>
          <cell r="AA49">
            <v>1.1808657587797486</v>
          </cell>
          <cell r="AB49">
            <v>1.2044830739553436</v>
          </cell>
          <cell r="AC49">
            <v>1.2285727354344504</v>
          </cell>
          <cell r="AD49">
            <v>1.2531441901431395</v>
          </cell>
          <cell r="AE49">
            <v>1.2782070739460023</v>
          </cell>
          <cell r="AF49">
            <v>1.3037712154249224</v>
          </cell>
          <cell r="AG49">
            <v>1.3298466397334208</v>
          </cell>
          <cell r="AH49">
            <v>1.3564435725280892</v>
          </cell>
          <cell r="AI49">
            <v>1.383572443978651</v>
          </cell>
          <cell r="AJ49">
            <v>1.411243892858224</v>
          </cell>
          <cell r="AK49">
            <v>1.4394687707153886</v>
          </cell>
          <cell r="AL49">
            <v>1.4682581461296964</v>
          </cell>
          <cell r="AM49">
            <v>1.4976233090522904</v>
          </cell>
          <cell r="AN49">
            <v>1.5275757752333361</v>
          </cell>
          <cell r="AO49">
            <v>1.5581272907380028</v>
          </cell>
          <cell r="AP49">
            <v>1.589289836552763</v>
          </cell>
          <cell r="AQ49">
            <v>1.6210756332838183</v>
          </cell>
          <cell r="AR49">
            <v>1.6534971459494947</v>
          </cell>
          <cell r="AS49">
            <v>1.6865670888684847</v>
          </cell>
          <cell r="AT49">
            <v>1.7202984306458544</v>
          </cell>
          <cell r="AU49">
            <v>1.7547043992587716</v>
          </cell>
          <cell r="AV49">
            <v>1.7897984872439472</v>
          </cell>
          <cell r="AW49">
            <v>1.8255944569888263</v>
          </cell>
          <cell r="AX49">
            <v>1.8621063461286029</v>
          </cell>
          <cell r="AY49">
            <v>1.8993484730511749</v>
          </cell>
          <cell r="AZ49">
            <v>1.9373354425121985</v>
          </cell>
          <cell r="BA49">
            <v>1.9760821513624425</v>
          </cell>
          <cell r="BB49">
            <v>2.0156037943896914</v>
          </cell>
          <cell r="BC49">
            <v>2.0559158702774853</v>
          </cell>
          <cell r="BD49">
            <v>2.0970341876830352</v>
          </cell>
          <cell r="BE49">
            <v>2.1389748714366958</v>
          </cell>
          <cell r="BF49">
            <v>2.1817543688654299</v>
          </cell>
          <cell r="BG49">
            <v>2.2253894562427385</v>
          </cell>
          <cell r="BH49">
            <v>2.2698972453675932</v>
          </cell>
          <cell r="BI49">
            <v>2.315295190274945</v>
          </cell>
          <cell r="BJ49">
            <v>2.3616010940804442</v>
          </cell>
          <cell r="BK49">
            <v>2.4088331159620533</v>
          </cell>
          <cell r="BL49">
            <v>2.4570097782812943</v>
          </cell>
          <cell r="BM49">
            <v>2.5061499738469202</v>
          </cell>
        </row>
        <row r="52">
          <cell r="B52" t="str">
            <v>IPC 2010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>
            <v>1</v>
          </cell>
          <cell r="U52">
            <v>1</v>
          </cell>
          <cell r="V52">
            <v>1</v>
          </cell>
          <cell r="W52">
            <v>1</v>
          </cell>
          <cell r="X52">
            <v>1</v>
          </cell>
          <cell r="Y52">
            <v>1</v>
          </cell>
          <cell r="Z52">
            <v>1.02</v>
          </cell>
          <cell r="AA52">
            <v>1.0404</v>
          </cell>
          <cell r="AB52">
            <v>1.0612079999999999</v>
          </cell>
          <cell r="AC52">
            <v>1.08243216</v>
          </cell>
          <cell r="AD52">
            <v>1.1040808032</v>
          </cell>
          <cell r="AE52">
            <v>1.1261624192640001</v>
          </cell>
          <cell r="AF52">
            <v>1.14868566764928</v>
          </cell>
          <cell r="AG52">
            <v>1.1716593810022657</v>
          </cell>
          <cell r="AH52">
            <v>1.1950925686223111</v>
          </cell>
          <cell r="AI52">
            <v>1.2189944199947573</v>
          </cell>
          <cell r="AJ52">
            <v>1.2433743083946525</v>
          </cell>
          <cell r="AK52">
            <v>1.2682417945625455</v>
          </cell>
          <cell r="AL52">
            <v>1.2936066304537963</v>
          </cell>
          <cell r="AM52">
            <v>1.3194787630628724</v>
          </cell>
          <cell r="AN52">
            <v>1.3458683383241299</v>
          </cell>
          <cell r="AO52">
            <v>1.3727857050906125</v>
          </cell>
          <cell r="AP52">
            <v>1.4002414191924248</v>
          </cell>
          <cell r="AQ52">
            <v>1.4282462475762734</v>
          </cell>
          <cell r="AR52">
            <v>1.4568111725277988</v>
          </cell>
          <cell r="AS52">
            <v>1.4859473959783549</v>
          </cell>
          <cell r="AT52">
            <v>1.5156663438979221</v>
          </cell>
          <cell r="AU52">
            <v>1.5459796707758806</v>
          </cell>
          <cell r="AV52">
            <v>1.5768992641913981</v>
          </cell>
          <cell r="AW52">
            <v>1.6084372494752261</v>
          </cell>
          <cell r="AX52">
            <v>1.6406059944647307</v>
          </cell>
          <cell r="AY52">
            <v>1.6734181143540252</v>
          </cell>
          <cell r="AZ52">
            <v>1.7068864766411058</v>
          </cell>
          <cell r="BA52">
            <v>1.7410242061739281</v>
          </cell>
          <cell r="BB52">
            <v>1.7758446902974065</v>
          </cell>
          <cell r="BC52">
            <v>1.8113615841033548</v>
          </cell>
          <cell r="BD52">
            <v>1.8475888157854219</v>
          </cell>
          <cell r="BE52">
            <v>1.8845405921011305</v>
          </cell>
          <cell r="BF52">
            <v>1.9222314039431532</v>
          </cell>
          <cell r="BG52">
            <v>1.9606760320220162</v>
          </cell>
          <cell r="BH52">
            <v>1.9998895526624565</v>
          </cell>
          <cell r="BI52">
            <v>2.0398873437157055</v>
          </cell>
          <cell r="BJ52">
            <v>2.0806850905900198</v>
          </cell>
          <cell r="BK52">
            <v>2.1222987924018204</v>
          </cell>
          <cell r="BL52">
            <v>2.1647447682498568</v>
          </cell>
          <cell r="BM52">
            <v>2.208039663614854</v>
          </cell>
        </row>
        <row r="59">
          <cell r="B59" t="str">
            <v>IRC + Derrama</v>
          </cell>
          <cell r="H59">
            <v>0.35200000000000004</v>
          </cell>
          <cell r="I59">
            <v>0.35200000000000004</v>
          </cell>
          <cell r="J59">
            <v>0.35200000000000004</v>
          </cell>
          <cell r="K59">
            <v>0.35200000000000004</v>
          </cell>
          <cell r="L59">
            <v>0.35200000000000004</v>
          </cell>
          <cell r="M59">
            <v>0.35200000000000004</v>
          </cell>
          <cell r="N59">
            <v>0.35200000000000004</v>
          </cell>
          <cell r="O59">
            <v>0.35200000000000004</v>
          </cell>
          <cell r="P59">
            <v>0.35200000000000004</v>
          </cell>
          <cell r="Q59">
            <v>0.33</v>
          </cell>
          <cell r="R59">
            <v>0.33</v>
          </cell>
          <cell r="S59">
            <v>0.27500000000000002</v>
          </cell>
          <cell r="T59">
            <v>0.27500000000000002</v>
          </cell>
          <cell r="U59">
            <v>0.27500000000000002</v>
          </cell>
          <cell r="V59">
            <v>0.26500000000000001</v>
          </cell>
          <cell r="W59">
            <v>0.26500000000000001</v>
          </cell>
          <cell r="X59">
            <v>0.26500000000000001</v>
          </cell>
          <cell r="Y59">
            <v>0.26500000000000001</v>
          </cell>
          <cell r="Z59">
            <v>0.26500000000000001</v>
          </cell>
          <cell r="AA59">
            <v>0.26500000000000001</v>
          </cell>
          <cell r="AB59">
            <v>0.26500000000000001</v>
          </cell>
          <cell r="AC59">
            <v>0.26500000000000001</v>
          </cell>
          <cell r="AD59">
            <v>0.26500000000000001</v>
          </cell>
          <cell r="AE59">
            <v>0.26500000000000001</v>
          </cell>
          <cell r="AF59">
            <v>0.26500000000000001</v>
          </cell>
          <cell r="AG59">
            <v>0.26500000000000001</v>
          </cell>
          <cell r="AH59">
            <v>0.26500000000000001</v>
          </cell>
          <cell r="AI59">
            <v>0.26500000000000001</v>
          </cell>
          <cell r="AJ59">
            <v>0.26500000000000001</v>
          </cell>
          <cell r="AK59">
            <v>0.26500000000000001</v>
          </cell>
          <cell r="AL59">
            <v>0.26500000000000001</v>
          </cell>
          <cell r="AM59">
            <v>0.26500000000000001</v>
          </cell>
          <cell r="AN59">
            <v>0.26500000000000001</v>
          </cell>
          <cell r="AO59">
            <v>0.26500000000000001</v>
          </cell>
          <cell r="AP59">
            <v>0.26500000000000001</v>
          </cell>
          <cell r="AQ59">
            <v>0.26500000000000001</v>
          </cell>
          <cell r="AR59">
            <v>0.26500000000000001</v>
          </cell>
          <cell r="AS59">
            <v>0.26500000000000001</v>
          </cell>
          <cell r="AT59">
            <v>0.26500000000000001</v>
          </cell>
          <cell r="AU59">
            <v>0.26500000000000001</v>
          </cell>
          <cell r="AV59">
            <v>0.26500000000000001</v>
          </cell>
          <cell r="AW59">
            <v>0.26500000000000001</v>
          </cell>
          <cell r="AX59">
            <v>0.26500000000000001</v>
          </cell>
          <cell r="AY59">
            <v>0.26500000000000001</v>
          </cell>
          <cell r="AZ59">
            <v>0.26500000000000001</v>
          </cell>
          <cell r="BA59">
            <v>0.26500000000000001</v>
          </cell>
          <cell r="BB59">
            <v>0.26500000000000001</v>
          </cell>
          <cell r="BC59">
            <v>0.26500000000000001</v>
          </cell>
          <cell r="BD59">
            <v>0.26500000000000001</v>
          </cell>
          <cell r="BE59">
            <v>0.26500000000000001</v>
          </cell>
          <cell r="BF59">
            <v>0.26500000000000001</v>
          </cell>
          <cell r="BG59">
            <v>0.26500000000000001</v>
          </cell>
          <cell r="BH59">
            <v>0.26500000000000001</v>
          </cell>
          <cell r="BI59">
            <v>0.26500000000000001</v>
          </cell>
          <cell r="BJ59">
            <v>0.26500000000000001</v>
          </cell>
          <cell r="BK59">
            <v>0.26500000000000001</v>
          </cell>
          <cell r="BL59">
            <v>0.26500000000000001</v>
          </cell>
          <cell r="BM59">
            <v>0.26500000000000001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4">
          <cell r="B4" t="str">
            <v>Balanço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Sum"/>
      <sheetName val="PresGerais"/>
      <sheetName val="PresTarif"/>
      <sheetName val="PresClient"/>
      <sheetName val="PresConsum"/>
      <sheetName val="PresPessoal"/>
      <sheetName val="PresInv"/>
      <sheetName val="PresFin"/>
      <sheetName val="Balanco"/>
      <sheetName val="DR"/>
      <sheetName val="Cash-Flow"/>
      <sheetName val="Accionistas"/>
      <sheetName val="Indicadores"/>
      <sheetName val="Graficos"/>
      <sheetName val="Gráf. BiG"/>
      <sheetName val="ProvOper"/>
      <sheetName val="CustosOper"/>
      <sheetName val="Imob"/>
      <sheetName val="Amortiz"/>
      <sheetName val="OutrResul"/>
      <sheetName val="Estado"/>
      <sheetName val="FManeio"/>
      <sheetName val="Financ"/>
      <sheetName val="AuxGraf"/>
    </sheetNames>
    <sheetDataSet>
      <sheetData sheetId="0" refreshError="1"/>
      <sheetData sheetId="1" refreshError="1"/>
      <sheetData sheetId="2">
        <row r="48">
          <cell r="B48" t="str">
            <v>IPC 1992</v>
          </cell>
          <cell r="G48">
            <v>1</v>
          </cell>
          <cell r="H48">
            <v>1.0649999999999999</v>
          </cell>
          <cell r="I48">
            <v>1.1203799999999999</v>
          </cell>
          <cell r="J48">
            <v>1.1663155799999998</v>
          </cell>
          <cell r="K48">
            <v>1.2024713629799997</v>
          </cell>
          <cell r="L48">
            <v>1.2289257329655596</v>
          </cell>
          <cell r="M48">
            <v>1.2633356534885953</v>
          </cell>
          <cell r="N48">
            <v>1.292392373518833</v>
          </cell>
          <cell r="O48">
            <v>1.329871752350879</v>
          </cell>
          <cell r="P48">
            <v>1.3883861094543177</v>
          </cell>
          <cell r="Q48">
            <v>1.4383680093946731</v>
          </cell>
          <cell r="R48">
            <v>1.4858341537046973</v>
          </cell>
          <cell r="S48">
            <v>1.5229800075473146</v>
          </cell>
          <cell r="T48">
            <v>1.5580085477209027</v>
          </cell>
          <cell r="U48">
            <v>1.5969587614139251</v>
          </cell>
          <cell r="V48">
            <v>1.6288979366422036</v>
          </cell>
          <cell r="W48">
            <v>1.6614758953750477</v>
          </cell>
          <cell r="X48">
            <v>1.6947054132825488</v>
          </cell>
          <cell r="Y48">
            <v>1.7285995215481997</v>
          </cell>
          <cell r="Z48">
            <v>1.7631715119791638</v>
          </cell>
          <cell r="AA48">
            <v>1.7984349422187471</v>
          </cell>
          <cell r="AB48">
            <v>1.8344036410631221</v>
          </cell>
          <cell r="AC48">
            <v>1.8710917138843846</v>
          </cell>
          <cell r="AD48">
            <v>1.9085135481620723</v>
          </cell>
          <cell r="AE48">
            <v>1.9466838191253137</v>
          </cell>
          <cell r="AF48">
            <v>1.9856174955078201</v>
          </cell>
          <cell r="AG48">
            <v>2.0253298454179767</v>
          </cell>
          <cell r="AH48">
            <v>2.0658364423263365</v>
          </cell>
          <cell r="AI48">
            <v>2.1071531711728633</v>
          </cell>
          <cell r="AJ48">
            <v>2.1492962345963207</v>
          </cell>
          <cell r="AK48">
            <v>2.1922821592882471</v>
          </cell>
          <cell r="AL48">
            <v>2.2361278024740119</v>
          </cell>
          <cell r="AM48">
            <v>2.2808503585234923</v>
          </cell>
          <cell r="AN48">
            <v>2.3264673656939623</v>
          </cell>
          <cell r="AO48">
            <v>2.3729967130078418</v>
          </cell>
          <cell r="AP48">
            <v>2.4204566472679985</v>
          </cell>
          <cell r="AQ48">
            <v>2.4688657802133585</v>
          </cell>
          <cell r="AR48">
            <v>2.5182430958176258</v>
          </cell>
          <cell r="AS48">
            <v>2.5686079577339784</v>
          </cell>
          <cell r="AT48">
            <v>2.6199801168886578</v>
          </cell>
          <cell r="AU48">
            <v>2.6723797192264311</v>
          </cell>
          <cell r="AV48">
            <v>2.7258273136109596</v>
          </cell>
          <cell r="AW48">
            <v>2.7803438598831787</v>
          </cell>
          <cell r="AX48">
            <v>2.8359507370808421</v>
          </cell>
          <cell r="AY48">
            <v>2.8926697518224591</v>
          </cell>
          <cell r="AZ48">
            <v>2.9505231468589082</v>
          </cell>
          <cell r="BA48">
            <v>3.0095336097960863</v>
          </cell>
          <cell r="BB48">
            <v>3.0697242819920083</v>
          </cell>
          <cell r="BC48">
            <v>3.1311187676318486</v>
          </cell>
          <cell r="BD48">
            <v>3.1937411429844857</v>
          </cell>
          <cell r="BE48">
            <v>3.2576159658441757</v>
          </cell>
          <cell r="BF48">
            <v>3.3227682851610592</v>
          </cell>
          <cell r="BG48">
            <v>3.3892236508642806</v>
          </cell>
          <cell r="BH48">
            <v>3.4570081238815664</v>
          </cell>
          <cell r="BI48">
            <v>3.5261482863591977</v>
          </cell>
          <cell r="BJ48">
            <v>3.5966712520863817</v>
          </cell>
          <cell r="BK48">
            <v>3.6686046771281093</v>
          </cell>
          <cell r="BL48">
            <v>3.7419767706706715</v>
          </cell>
          <cell r="BM48">
            <v>3.816816306084085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I15">
            <v>40452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I15">
            <v>40452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showZeros="0" zoomScale="75" zoomScaleNormal="75" workbookViewId="0">
      <selection activeCell="D62" sqref="D62"/>
    </sheetView>
  </sheetViews>
  <sheetFormatPr defaultColWidth="9.140625" defaultRowHeight="15"/>
  <cols>
    <col min="3" max="3" width="10.85546875" bestFit="1" customWidth="1"/>
    <col min="4" max="4" width="106.42578125" bestFit="1" customWidth="1"/>
  </cols>
  <sheetData>
    <row r="1" spans="1:4" s="2" customFormat="1" ht="12.75">
      <c r="C1" s="78"/>
      <c r="D1" s="78"/>
    </row>
    <row r="2" spans="1:4" s="2" customFormat="1" ht="18.75">
      <c r="B2" s="76" t="s">
        <v>136</v>
      </c>
    </row>
    <row r="3" spans="1:4" s="2" customFormat="1" ht="12.75"/>
    <row r="4" spans="1:4" s="2" customFormat="1" ht="15.75">
      <c r="B4" s="477" t="s">
        <v>137</v>
      </c>
      <c r="C4" s="477"/>
      <c r="D4" s="477"/>
    </row>
    <row r="5" spans="1:4" s="80" customFormat="1" ht="12.75">
      <c r="B5" s="2"/>
      <c r="C5" s="79"/>
      <c r="D5" s="2"/>
    </row>
    <row r="6" spans="1:4" s="80" customFormat="1" ht="12.75">
      <c r="B6" s="2"/>
      <c r="C6" s="81" t="s">
        <v>138</v>
      </c>
      <c r="D6" s="81" t="s">
        <v>43</v>
      </c>
    </row>
    <row r="7" spans="1:4" s="80" customFormat="1">
      <c r="B7" s="2"/>
      <c r="C7" s="77">
        <v>1</v>
      </c>
      <c r="D7" t="s">
        <v>167</v>
      </c>
    </row>
    <row r="8" spans="1:4" s="80" customFormat="1">
      <c r="C8" s="77">
        <v>2</v>
      </c>
      <c r="D8" t="s">
        <v>168</v>
      </c>
    </row>
    <row r="9" spans="1:4" s="80" customFormat="1">
      <c r="C9" s="77">
        <v>3</v>
      </c>
      <c r="D9" s="267" t="s">
        <v>257</v>
      </c>
    </row>
    <row r="10" spans="1:4" s="80" customFormat="1">
      <c r="C10" s="77">
        <f>+C9+1</f>
        <v>4</v>
      </c>
      <c r="D10" s="267" t="s">
        <v>258</v>
      </c>
    </row>
    <row r="11" spans="1:4" s="80" customFormat="1">
      <c r="C11" s="77">
        <v>5</v>
      </c>
      <c r="D11" s="267" t="s">
        <v>259</v>
      </c>
    </row>
    <row r="12" spans="1:4" s="2" customFormat="1">
      <c r="B12" s="80"/>
      <c r="C12" s="77">
        <v>7</v>
      </c>
      <c r="D12" t="s">
        <v>428</v>
      </c>
    </row>
    <row r="13" spans="1:4" s="2" customFormat="1">
      <c r="A13" s="80"/>
      <c r="B13" s="80"/>
      <c r="C13" s="77">
        <v>8</v>
      </c>
      <c r="D13" t="s">
        <v>436</v>
      </c>
    </row>
    <row r="14" spans="1:4" s="80" customFormat="1">
      <c r="B14" s="2"/>
      <c r="C14" s="77">
        <v>9</v>
      </c>
      <c r="D14" t="s">
        <v>437</v>
      </c>
    </row>
    <row r="15" spans="1:4" s="80" customFormat="1">
      <c r="C15" s="98">
        <v>10</v>
      </c>
      <c r="D15" s="378" t="s">
        <v>438</v>
      </c>
    </row>
    <row r="16" spans="1:4" s="80" customFormat="1">
      <c r="C16" s="98">
        <v>11</v>
      </c>
      <c r="D16" s="378" t="s">
        <v>441</v>
      </c>
    </row>
    <row r="17" spans="1:4" s="80" customFormat="1">
      <c r="A17" s="199"/>
      <c r="C17" s="77">
        <v>12</v>
      </c>
      <c r="D17" s="378" t="s">
        <v>443</v>
      </c>
    </row>
    <row r="18" spans="1:4" s="80" customFormat="1">
      <c r="A18" s="199"/>
      <c r="C18" s="77">
        <f>+C17+1</f>
        <v>13</v>
      </c>
      <c r="D18" s="378" t="s">
        <v>445</v>
      </c>
    </row>
    <row r="19" spans="1:4" s="80" customFormat="1">
      <c r="A19" s="199"/>
      <c r="C19" s="77">
        <f>+C18+1</f>
        <v>14</v>
      </c>
      <c r="D19" s="378" t="s">
        <v>447</v>
      </c>
    </row>
    <row r="20" spans="1:4" s="80" customFormat="1">
      <c r="C20" s="98">
        <f t="shared" ref="C20:C21" si="0">+C19+1</f>
        <v>15</v>
      </c>
      <c r="D20" s="378" t="s">
        <v>449</v>
      </c>
    </row>
    <row r="21" spans="1:4" s="80" customFormat="1">
      <c r="C21" s="98">
        <f t="shared" si="0"/>
        <v>16</v>
      </c>
      <c r="D21" s="378" t="s">
        <v>429</v>
      </c>
    </row>
    <row r="22" spans="1:4" s="80" customFormat="1" ht="14.45" customHeight="1">
      <c r="C22" s="77">
        <v>17</v>
      </c>
      <c r="D22" s="198" t="s">
        <v>451</v>
      </c>
    </row>
    <row r="23" spans="1:4" s="80" customFormat="1">
      <c r="C23" s="77">
        <v>18</v>
      </c>
      <c r="D23" s="198" t="s">
        <v>452</v>
      </c>
    </row>
    <row r="24" spans="1:4" s="80" customFormat="1">
      <c r="C24" s="77">
        <v>19</v>
      </c>
      <c r="D24" s="198" t="s">
        <v>430</v>
      </c>
    </row>
    <row r="25" spans="1:4" s="80" customFormat="1">
      <c r="A25" s="2"/>
      <c r="C25" s="77">
        <v>20</v>
      </c>
      <c r="D25" s="378" t="s">
        <v>453</v>
      </c>
    </row>
    <row r="26" spans="1:4" s="80" customFormat="1">
      <c r="C26" s="77">
        <v>21</v>
      </c>
      <c r="D26" s="378" t="s">
        <v>432</v>
      </c>
    </row>
    <row r="27" spans="1:4" s="80" customFormat="1">
      <c r="A27" s="2"/>
      <c r="B27" s="2"/>
      <c r="C27" s="77" t="s">
        <v>277</v>
      </c>
      <c r="D27" t="s">
        <v>454</v>
      </c>
    </row>
    <row r="28" spans="1:4" s="80" customFormat="1">
      <c r="A28" s="2"/>
      <c r="B28" s="2"/>
      <c r="C28" s="77" t="s">
        <v>278</v>
      </c>
      <c r="D28" t="s">
        <v>455</v>
      </c>
    </row>
    <row r="29" spans="1:4" s="2" customFormat="1">
      <c r="B29" s="80"/>
      <c r="C29" s="77">
        <v>23</v>
      </c>
      <c r="D29" s="378" t="s">
        <v>433</v>
      </c>
    </row>
    <row r="30" spans="1:4" s="2" customFormat="1">
      <c r="B30" s="80"/>
      <c r="C30" s="77">
        <v>24</v>
      </c>
      <c r="D30" s="378" t="s">
        <v>434</v>
      </c>
    </row>
    <row r="31" spans="1:4" s="2" customFormat="1">
      <c r="C31" s="77">
        <v>25</v>
      </c>
      <c r="D31" s="378" t="s">
        <v>456</v>
      </c>
    </row>
    <row r="32" spans="1:4" s="2" customFormat="1">
      <c r="C32" s="77">
        <v>26</v>
      </c>
      <c r="D32" s="378" t="s">
        <v>435</v>
      </c>
    </row>
    <row r="33" spans="3:4" s="2" customFormat="1">
      <c r="C33" s="77">
        <v>27</v>
      </c>
      <c r="D33" t="s">
        <v>457</v>
      </c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50"/>
  <sheetViews>
    <sheetView showGridLines="0" showZeros="0" zoomScale="75" zoomScaleNormal="75" workbookViewId="0"/>
  </sheetViews>
  <sheetFormatPr defaultColWidth="9.140625" defaultRowHeight="15"/>
  <cols>
    <col min="1" max="1" width="10.42578125" style="321" customWidth="1"/>
    <col min="2" max="2" width="77" style="333" customWidth="1"/>
    <col min="3" max="10" width="15.140625" style="321" customWidth="1"/>
    <col min="11" max="66" width="15.42578125" style="321" customWidth="1"/>
    <col min="67" max="67" width="5" style="321" customWidth="1"/>
    <col min="68" max="16384" width="9.140625" style="333"/>
  </cols>
  <sheetData>
    <row r="1" spans="1:67" s="321" customFormat="1">
      <c r="A1" s="399" t="s">
        <v>136</v>
      </c>
    </row>
    <row r="2" spans="1:67" s="321" customFormat="1" ht="16.5" customHeight="1">
      <c r="A2" s="332" t="s">
        <v>425</v>
      </c>
      <c r="B2" s="490" t="s">
        <v>426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  <c r="BK2" s="490"/>
      <c r="BL2" s="490"/>
      <c r="BM2" s="490"/>
      <c r="BN2" s="490"/>
      <c r="BO2" s="490"/>
    </row>
    <row r="3" spans="1:67">
      <c r="A3" s="316"/>
      <c r="B3" s="396" t="s">
        <v>212</v>
      </c>
      <c r="C3" s="396"/>
      <c r="D3" s="396"/>
      <c r="E3" s="396"/>
      <c r="F3" s="396"/>
      <c r="G3" s="396"/>
      <c r="H3" s="396"/>
      <c r="I3" s="396"/>
      <c r="J3" s="396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16"/>
    </row>
    <row r="4" spans="1:67">
      <c r="A4" s="316"/>
      <c r="B4" s="335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</row>
    <row r="5" spans="1:67" s="334" customFormat="1">
      <c r="A5" s="316"/>
      <c r="C5" s="316"/>
      <c r="D5" s="316"/>
      <c r="E5" s="316"/>
      <c r="F5" s="316"/>
      <c r="G5" s="316"/>
      <c r="H5" s="316"/>
      <c r="I5" s="316"/>
      <c r="J5" s="316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347" t="s">
        <v>19</v>
      </c>
      <c r="BO5" s="316"/>
    </row>
    <row r="6" spans="1:67" s="408" customFormat="1" ht="19.5" customHeight="1">
      <c r="A6" s="335"/>
      <c r="B6" s="508" t="s">
        <v>10</v>
      </c>
      <c r="C6" s="493" t="s">
        <v>34</v>
      </c>
      <c r="D6" s="494"/>
      <c r="E6" s="494"/>
      <c r="F6" s="494"/>
      <c r="G6" s="494"/>
      <c r="H6" s="494"/>
      <c r="I6" s="494"/>
      <c r="J6" s="494"/>
      <c r="K6" s="495"/>
      <c r="L6" s="486" t="s">
        <v>281</v>
      </c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8"/>
      <c r="Y6" s="486" t="s">
        <v>282</v>
      </c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8"/>
      <c r="AL6" s="486" t="s">
        <v>45</v>
      </c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8"/>
      <c r="AY6" s="486" t="s">
        <v>387</v>
      </c>
      <c r="AZ6" s="487"/>
      <c r="BA6" s="487"/>
      <c r="BB6" s="487"/>
      <c r="BC6" s="487"/>
      <c r="BD6" s="487"/>
      <c r="BE6" s="487"/>
      <c r="BF6" s="487"/>
      <c r="BG6" s="487"/>
      <c r="BH6" s="487"/>
      <c r="BI6" s="487"/>
      <c r="BJ6" s="487"/>
      <c r="BK6" s="488"/>
      <c r="BL6" s="489" t="s">
        <v>283</v>
      </c>
      <c r="BM6" s="489"/>
      <c r="BN6" s="489"/>
      <c r="BO6" s="316"/>
    </row>
    <row r="7" spans="1:67" s="409" customFormat="1">
      <c r="A7" s="336"/>
      <c r="B7" s="509"/>
      <c r="C7" s="484" t="s">
        <v>28</v>
      </c>
      <c r="D7" s="485"/>
      <c r="E7" s="484" t="s">
        <v>7</v>
      </c>
      <c r="F7" s="485"/>
      <c r="G7" s="484" t="s">
        <v>8</v>
      </c>
      <c r="H7" s="485"/>
      <c r="I7" s="484" t="s">
        <v>29</v>
      </c>
      <c r="J7" s="485"/>
      <c r="K7" s="483" t="s">
        <v>139</v>
      </c>
      <c r="L7" s="484" t="s">
        <v>5</v>
      </c>
      <c r="M7" s="485"/>
      <c r="N7" s="484" t="s">
        <v>6</v>
      </c>
      <c r="O7" s="485"/>
      <c r="P7" s="484" t="s">
        <v>7</v>
      </c>
      <c r="Q7" s="485"/>
      <c r="R7" s="484" t="s">
        <v>8</v>
      </c>
      <c r="S7" s="485"/>
      <c r="T7" s="484" t="s">
        <v>25</v>
      </c>
      <c r="U7" s="485"/>
      <c r="V7" s="484" t="s">
        <v>9</v>
      </c>
      <c r="W7" s="485"/>
      <c r="X7" s="483" t="s">
        <v>139</v>
      </c>
      <c r="Y7" s="484" t="s">
        <v>5</v>
      </c>
      <c r="Z7" s="485"/>
      <c r="AA7" s="484" t="s">
        <v>6</v>
      </c>
      <c r="AB7" s="485"/>
      <c r="AC7" s="484" t="s">
        <v>7</v>
      </c>
      <c r="AD7" s="485"/>
      <c r="AE7" s="484" t="s">
        <v>8</v>
      </c>
      <c r="AF7" s="485"/>
      <c r="AG7" s="484" t="s">
        <v>25</v>
      </c>
      <c r="AH7" s="485"/>
      <c r="AI7" s="484" t="s">
        <v>9</v>
      </c>
      <c r="AJ7" s="485"/>
      <c r="AK7" s="483" t="s">
        <v>139</v>
      </c>
      <c r="AL7" s="484" t="s">
        <v>5</v>
      </c>
      <c r="AM7" s="485"/>
      <c r="AN7" s="484" t="s">
        <v>6</v>
      </c>
      <c r="AO7" s="485"/>
      <c r="AP7" s="484" t="s">
        <v>7</v>
      </c>
      <c r="AQ7" s="485"/>
      <c r="AR7" s="484" t="s">
        <v>8</v>
      </c>
      <c r="AS7" s="485"/>
      <c r="AT7" s="484" t="s">
        <v>25</v>
      </c>
      <c r="AU7" s="485"/>
      <c r="AV7" s="484" t="s">
        <v>9</v>
      </c>
      <c r="AW7" s="485"/>
      <c r="AX7" s="483" t="s">
        <v>139</v>
      </c>
      <c r="AY7" s="484" t="s">
        <v>5</v>
      </c>
      <c r="AZ7" s="485"/>
      <c r="BA7" s="484" t="s">
        <v>6</v>
      </c>
      <c r="BB7" s="485"/>
      <c r="BC7" s="484" t="s">
        <v>7</v>
      </c>
      <c r="BD7" s="485"/>
      <c r="BE7" s="484" t="s">
        <v>8</v>
      </c>
      <c r="BF7" s="485"/>
      <c r="BG7" s="484" t="s">
        <v>25</v>
      </c>
      <c r="BH7" s="485"/>
      <c r="BI7" s="484" t="s">
        <v>9</v>
      </c>
      <c r="BJ7" s="485"/>
      <c r="BK7" s="483" t="s">
        <v>139</v>
      </c>
      <c r="BL7" s="483" t="s">
        <v>139</v>
      </c>
      <c r="BM7" s="483" t="s">
        <v>140</v>
      </c>
      <c r="BN7" s="483" t="s">
        <v>141</v>
      </c>
      <c r="BO7" s="316"/>
    </row>
    <row r="8" spans="1:67">
      <c r="A8" s="316"/>
      <c r="B8" s="410"/>
      <c r="C8" s="331" t="s">
        <v>140</v>
      </c>
      <c r="D8" s="331" t="s">
        <v>141</v>
      </c>
      <c r="E8" s="331" t="s">
        <v>140</v>
      </c>
      <c r="F8" s="331" t="s">
        <v>141</v>
      </c>
      <c r="G8" s="331" t="s">
        <v>140</v>
      </c>
      <c r="H8" s="331" t="s">
        <v>141</v>
      </c>
      <c r="I8" s="331" t="s">
        <v>140</v>
      </c>
      <c r="J8" s="331" t="s">
        <v>141</v>
      </c>
      <c r="K8" s="483"/>
      <c r="L8" s="331" t="s">
        <v>140</v>
      </c>
      <c r="M8" s="331" t="s">
        <v>141</v>
      </c>
      <c r="N8" s="331" t="s">
        <v>140</v>
      </c>
      <c r="O8" s="331" t="s">
        <v>141</v>
      </c>
      <c r="P8" s="331" t="s">
        <v>140</v>
      </c>
      <c r="Q8" s="331" t="s">
        <v>141</v>
      </c>
      <c r="R8" s="331" t="s">
        <v>140</v>
      </c>
      <c r="S8" s="331" t="s">
        <v>141</v>
      </c>
      <c r="T8" s="331" t="s">
        <v>140</v>
      </c>
      <c r="U8" s="331" t="s">
        <v>141</v>
      </c>
      <c r="V8" s="331" t="s">
        <v>140</v>
      </c>
      <c r="W8" s="331" t="s">
        <v>141</v>
      </c>
      <c r="X8" s="483"/>
      <c r="Y8" s="331" t="s">
        <v>140</v>
      </c>
      <c r="Z8" s="331" t="s">
        <v>141</v>
      </c>
      <c r="AA8" s="331" t="s">
        <v>140</v>
      </c>
      <c r="AB8" s="331" t="s">
        <v>141</v>
      </c>
      <c r="AC8" s="331" t="s">
        <v>140</v>
      </c>
      <c r="AD8" s="331" t="s">
        <v>141</v>
      </c>
      <c r="AE8" s="331" t="s">
        <v>140</v>
      </c>
      <c r="AF8" s="331" t="s">
        <v>141</v>
      </c>
      <c r="AG8" s="331" t="s">
        <v>140</v>
      </c>
      <c r="AH8" s="331" t="s">
        <v>141</v>
      </c>
      <c r="AI8" s="331" t="s">
        <v>140</v>
      </c>
      <c r="AJ8" s="331" t="s">
        <v>141</v>
      </c>
      <c r="AK8" s="483"/>
      <c r="AL8" s="331" t="s">
        <v>140</v>
      </c>
      <c r="AM8" s="331" t="s">
        <v>141</v>
      </c>
      <c r="AN8" s="331" t="s">
        <v>140</v>
      </c>
      <c r="AO8" s="331" t="s">
        <v>141</v>
      </c>
      <c r="AP8" s="331" t="s">
        <v>140</v>
      </c>
      <c r="AQ8" s="331" t="s">
        <v>141</v>
      </c>
      <c r="AR8" s="331" t="s">
        <v>140</v>
      </c>
      <c r="AS8" s="331" t="s">
        <v>141</v>
      </c>
      <c r="AT8" s="331" t="s">
        <v>140</v>
      </c>
      <c r="AU8" s="331" t="s">
        <v>141</v>
      </c>
      <c r="AV8" s="331" t="s">
        <v>140</v>
      </c>
      <c r="AW8" s="331" t="s">
        <v>141</v>
      </c>
      <c r="AX8" s="483"/>
      <c r="AY8" s="331" t="s">
        <v>140</v>
      </c>
      <c r="AZ8" s="331" t="s">
        <v>141</v>
      </c>
      <c r="BA8" s="331" t="s">
        <v>140</v>
      </c>
      <c r="BB8" s="331" t="s">
        <v>141</v>
      </c>
      <c r="BC8" s="331" t="s">
        <v>140</v>
      </c>
      <c r="BD8" s="331" t="s">
        <v>141</v>
      </c>
      <c r="BE8" s="331" t="s">
        <v>140</v>
      </c>
      <c r="BF8" s="331" t="s">
        <v>141</v>
      </c>
      <c r="BG8" s="331" t="s">
        <v>140</v>
      </c>
      <c r="BH8" s="331" t="s">
        <v>141</v>
      </c>
      <c r="BI8" s="331" t="s">
        <v>140</v>
      </c>
      <c r="BJ8" s="331" t="s">
        <v>141</v>
      </c>
      <c r="BK8" s="483"/>
      <c r="BL8" s="483"/>
      <c r="BM8" s="483"/>
      <c r="BN8" s="483"/>
      <c r="BO8" s="295"/>
    </row>
    <row r="9" spans="1:67">
      <c r="A9" s="316"/>
      <c r="B9" s="342" t="s">
        <v>307</v>
      </c>
      <c r="C9" s="296"/>
      <c r="D9" s="296"/>
      <c r="E9" s="296"/>
      <c r="F9" s="296"/>
      <c r="G9" s="296"/>
      <c r="H9" s="296"/>
      <c r="I9" s="296"/>
      <c r="J9" s="296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8"/>
    </row>
    <row r="10" spans="1:67">
      <c r="A10" s="316"/>
      <c r="B10" s="342"/>
      <c r="C10" s="273"/>
      <c r="D10" s="273"/>
      <c r="E10" s="273"/>
      <c r="F10" s="273"/>
      <c r="G10" s="273"/>
      <c r="H10" s="273"/>
      <c r="I10" s="273"/>
      <c r="J10" s="273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299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299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299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298"/>
    </row>
    <row r="11" spans="1:67">
      <c r="A11" s="316"/>
      <c r="B11" s="337" t="s">
        <v>308</v>
      </c>
      <c r="C11" s="301"/>
      <c r="D11" s="301"/>
      <c r="E11" s="301"/>
      <c r="F11" s="301"/>
      <c r="G11" s="301"/>
      <c r="H11" s="301"/>
      <c r="I11" s="301"/>
      <c r="J11" s="301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299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299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299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298"/>
    </row>
    <row r="12" spans="1:67">
      <c r="A12" s="316"/>
      <c r="B12" s="338" t="s">
        <v>309</v>
      </c>
      <c r="C12" s="301"/>
      <c r="D12" s="301"/>
      <c r="E12" s="301"/>
      <c r="F12" s="301"/>
      <c r="G12" s="301"/>
      <c r="H12" s="301"/>
      <c r="I12" s="301"/>
      <c r="J12" s="301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299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299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299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298"/>
    </row>
    <row r="13" spans="1:67">
      <c r="A13" s="316"/>
      <c r="B13" s="339" t="s">
        <v>310</v>
      </c>
      <c r="C13" s="302"/>
      <c r="D13" s="302"/>
      <c r="E13" s="302"/>
      <c r="F13" s="302"/>
      <c r="G13" s="302"/>
      <c r="H13" s="302"/>
      <c r="I13" s="302"/>
      <c r="J13" s="302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299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299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299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298"/>
    </row>
    <row r="14" spans="1:67">
      <c r="A14" s="316"/>
      <c r="B14" s="339" t="s">
        <v>311</v>
      </c>
      <c r="C14" s="301"/>
      <c r="D14" s="301"/>
      <c r="E14" s="301"/>
      <c r="F14" s="301"/>
      <c r="G14" s="301"/>
      <c r="H14" s="301"/>
      <c r="I14" s="301"/>
      <c r="J14" s="301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299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299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299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298"/>
    </row>
    <row r="15" spans="1:67">
      <c r="A15" s="316"/>
      <c r="B15" s="339" t="s">
        <v>312</v>
      </c>
      <c r="C15" s="301"/>
      <c r="D15" s="301"/>
      <c r="E15" s="301"/>
      <c r="F15" s="301"/>
      <c r="G15" s="301"/>
      <c r="H15" s="301"/>
      <c r="I15" s="301"/>
      <c r="J15" s="301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299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299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299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298"/>
    </row>
    <row r="16" spans="1:67">
      <c r="A16" s="316"/>
      <c r="B16" s="339" t="s">
        <v>166</v>
      </c>
      <c r="C16" s="301"/>
      <c r="D16" s="301"/>
      <c r="E16" s="301"/>
      <c r="F16" s="301"/>
      <c r="G16" s="301"/>
      <c r="H16" s="301"/>
      <c r="I16" s="301"/>
      <c r="J16" s="301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300"/>
      <c r="BL16" s="300"/>
      <c r="BM16" s="300"/>
      <c r="BN16" s="300"/>
      <c r="BO16" s="298"/>
    </row>
    <row r="17" spans="1:67" ht="15" customHeight="1">
      <c r="A17" s="316"/>
      <c r="B17" s="339" t="s">
        <v>54</v>
      </c>
      <c r="C17" s="301"/>
      <c r="D17" s="301"/>
      <c r="E17" s="301"/>
      <c r="F17" s="301"/>
      <c r="G17" s="301"/>
      <c r="H17" s="301"/>
      <c r="I17" s="301"/>
      <c r="J17" s="301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300"/>
      <c r="BL17" s="300"/>
      <c r="BM17" s="300"/>
      <c r="BN17" s="300"/>
      <c r="BO17" s="298"/>
    </row>
    <row r="18" spans="1:67">
      <c r="A18" s="316"/>
      <c r="B18" s="337" t="s">
        <v>313</v>
      </c>
      <c r="C18" s="301"/>
      <c r="D18" s="301"/>
      <c r="E18" s="301"/>
      <c r="F18" s="301"/>
      <c r="G18" s="301"/>
      <c r="H18" s="301"/>
      <c r="I18" s="301"/>
      <c r="J18" s="301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300"/>
      <c r="BL18" s="300"/>
      <c r="BM18" s="300"/>
      <c r="BN18" s="300"/>
      <c r="BO18" s="298"/>
    </row>
    <row r="19" spans="1:67">
      <c r="A19" s="316"/>
      <c r="B19" s="337" t="s">
        <v>314</v>
      </c>
      <c r="C19" s="301"/>
      <c r="D19" s="301"/>
      <c r="E19" s="301"/>
      <c r="F19" s="301"/>
      <c r="G19" s="301"/>
      <c r="H19" s="301"/>
      <c r="I19" s="301"/>
      <c r="J19" s="301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300"/>
      <c r="BL19" s="300"/>
      <c r="BM19" s="300"/>
      <c r="BN19" s="300"/>
      <c r="BO19" s="298"/>
    </row>
    <row r="20" spans="1:67">
      <c r="A20" s="316"/>
      <c r="B20" s="337" t="s">
        <v>315</v>
      </c>
      <c r="C20" s="301"/>
      <c r="D20" s="301"/>
      <c r="E20" s="301"/>
      <c r="F20" s="301"/>
      <c r="G20" s="301"/>
      <c r="H20" s="301"/>
      <c r="I20" s="301"/>
      <c r="J20" s="301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300"/>
      <c r="BL20" s="300"/>
      <c r="BM20" s="300"/>
      <c r="BN20" s="300"/>
      <c r="BO20" s="298"/>
    </row>
    <row r="21" spans="1:67">
      <c r="A21" s="316"/>
      <c r="B21" s="339" t="s">
        <v>316</v>
      </c>
      <c r="C21" s="301"/>
      <c r="D21" s="301"/>
      <c r="E21" s="301"/>
      <c r="F21" s="301"/>
      <c r="G21" s="301"/>
      <c r="H21" s="301"/>
      <c r="I21" s="301"/>
      <c r="J21" s="301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300"/>
      <c r="BL21" s="300"/>
      <c r="BM21" s="300"/>
      <c r="BN21" s="300"/>
      <c r="BO21" s="298"/>
    </row>
    <row r="22" spans="1:67">
      <c r="A22" s="316"/>
      <c r="B22" s="339" t="s">
        <v>317</v>
      </c>
      <c r="C22" s="301"/>
      <c r="D22" s="301"/>
      <c r="E22" s="301"/>
      <c r="F22" s="301"/>
      <c r="G22" s="301"/>
      <c r="H22" s="301"/>
      <c r="I22" s="301"/>
      <c r="J22" s="301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300"/>
      <c r="BL22" s="300"/>
      <c r="BM22" s="300"/>
      <c r="BN22" s="300"/>
      <c r="BO22" s="298"/>
    </row>
    <row r="23" spans="1:67">
      <c r="A23" s="316"/>
      <c r="B23" s="339" t="s">
        <v>318</v>
      </c>
      <c r="C23" s="301"/>
      <c r="D23" s="301"/>
      <c r="E23" s="301"/>
      <c r="F23" s="301"/>
      <c r="G23" s="301"/>
      <c r="H23" s="301"/>
      <c r="I23" s="301"/>
      <c r="J23" s="301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300"/>
      <c r="BL23" s="300"/>
      <c r="BM23" s="300"/>
      <c r="BN23" s="300"/>
      <c r="BO23" s="298"/>
    </row>
    <row r="24" spans="1:67">
      <c r="A24" s="316"/>
      <c r="B24" s="339" t="s">
        <v>54</v>
      </c>
      <c r="C24" s="301"/>
      <c r="D24" s="301"/>
      <c r="E24" s="301"/>
      <c r="F24" s="301"/>
      <c r="G24" s="301"/>
      <c r="H24" s="301"/>
      <c r="I24" s="301"/>
      <c r="J24" s="301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300"/>
      <c r="BL24" s="300"/>
      <c r="BM24" s="300"/>
      <c r="BN24" s="300"/>
      <c r="BO24" s="298"/>
    </row>
    <row r="25" spans="1:67">
      <c r="A25" s="316"/>
      <c r="B25" s="340" t="s">
        <v>319</v>
      </c>
      <c r="C25" s="301"/>
      <c r="D25" s="301"/>
      <c r="E25" s="301"/>
      <c r="F25" s="301"/>
      <c r="G25" s="301"/>
      <c r="H25" s="301"/>
      <c r="I25" s="301"/>
      <c r="J25" s="301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300"/>
      <c r="BL25" s="300"/>
      <c r="BM25" s="300"/>
      <c r="BN25" s="300"/>
      <c r="BO25" s="298"/>
    </row>
    <row r="26" spans="1:67" ht="15" customHeight="1">
      <c r="A26" s="316"/>
      <c r="B26" s="339" t="s">
        <v>320</v>
      </c>
      <c r="C26" s="301"/>
      <c r="D26" s="301"/>
      <c r="E26" s="301"/>
      <c r="F26" s="301"/>
      <c r="G26" s="301"/>
      <c r="H26" s="301"/>
      <c r="I26" s="301"/>
      <c r="J26" s="301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300"/>
      <c r="BL26" s="300"/>
      <c r="BM26" s="300"/>
      <c r="BN26" s="300"/>
      <c r="BO26" s="298"/>
    </row>
    <row r="27" spans="1:67">
      <c r="A27" s="316"/>
      <c r="B27" s="339" t="s">
        <v>54</v>
      </c>
      <c r="C27" s="301"/>
      <c r="D27" s="301"/>
      <c r="E27" s="301"/>
      <c r="F27" s="301"/>
      <c r="G27" s="301"/>
      <c r="H27" s="301"/>
      <c r="I27" s="301"/>
      <c r="J27" s="301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300"/>
      <c r="BL27" s="300"/>
      <c r="BM27" s="300"/>
      <c r="BN27" s="300"/>
      <c r="BO27" s="298"/>
    </row>
    <row r="28" spans="1:67">
      <c r="A28" s="316"/>
      <c r="B28" s="341"/>
      <c r="C28" s="301"/>
      <c r="D28" s="301"/>
      <c r="E28" s="301"/>
      <c r="F28" s="301"/>
      <c r="G28" s="301"/>
      <c r="H28" s="301"/>
      <c r="I28" s="301"/>
      <c r="J28" s="301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300"/>
      <c r="BL28" s="300"/>
      <c r="BM28" s="300"/>
      <c r="BN28" s="300"/>
      <c r="BO28" s="298"/>
    </row>
    <row r="29" spans="1:67">
      <c r="A29" s="316"/>
      <c r="B29" s="342" t="s">
        <v>208</v>
      </c>
      <c r="C29" s="301"/>
      <c r="D29" s="301"/>
      <c r="E29" s="301"/>
      <c r="F29" s="301"/>
      <c r="G29" s="301"/>
      <c r="H29" s="301"/>
      <c r="I29" s="301"/>
      <c r="J29" s="301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300"/>
      <c r="BL29" s="300"/>
      <c r="BM29" s="300"/>
      <c r="BN29" s="300"/>
      <c r="BO29" s="298"/>
    </row>
    <row r="30" spans="1:67">
      <c r="A30" s="316"/>
      <c r="B30" s="342"/>
      <c r="C30" s="301"/>
      <c r="D30" s="301"/>
      <c r="E30" s="301"/>
      <c r="F30" s="301"/>
      <c r="G30" s="301"/>
      <c r="H30" s="301"/>
      <c r="I30" s="301"/>
      <c r="J30" s="301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300"/>
      <c r="BL30" s="300"/>
      <c r="BM30" s="300"/>
      <c r="BN30" s="300"/>
      <c r="BO30" s="298"/>
    </row>
    <row r="31" spans="1:67" ht="17.25">
      <c r="A31" s="316"/>
      <c r="B31" s="337" t="s">
        <v>308</v>
      </c>
      <c r="C31" s="301"/>
      <c r="D31" s="301"/>
      <c r="E31" s="301"/>
      <c r="F31" s="301"/>
      <c r="G31" s="301"/>
      <c r="H31" s="301"/>
      <c r="I31" s="301"/>
      <c r="J31" s="301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299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299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299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0"/>
      <c r="BL31" s="300"/>
      <c r="BM31" s="300"/>
      <c r="BN31" s="300"/>
      <c r="BO31" s="298"/>
    </row>
    <row r="32" spans="1:67">
      <c r="A32" s="316"/>
      <c r="B32" s="338" t="s">
        <v>309</v>
      </c>
      <c r="C32" s="273"/>
      <c r="D32" s="273"/>
      <c r="E32" s="273"/>
      <c r="F32" s="273"/>
      <c r="G32" s="273"/>
      <c r="H32" s="273"/>
      <c r="I32" s="273"/>
      <c r="J32" s="273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0"/>
      <c r="BO32" s="298"/>
    </row>
    <row r="33" spans="1:67">
      <c r="A33" s="316"/>
      <c r="B33" s="339" t="s">
        <v>310</v>
      </c>
      <c r="C33" s="301"/>
      <c r="D33" s="301"/>
      <c r="E33" s="301"/>
      <c r="F33" s="301"/>
      <c r="G33" s="301"/>
      <c r="H33" s="301"/>
      <c r="I33" s="301"/>
      <c r="J33" s="301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298"/>
    </row>
    <row r="34" spans="1:67">
      <c r="A34" s="316"/>
      <c r="B34" s="339" t="s">
        <v>311</v>
      </c>
      <c r="C34" s="301"/>
      <c r="D34" s="301"/>
      <c r="E34" s="301"/>
      <c r="F34" s="301"/>
      <c r="G34" s="301"/>
      <c r="H34" s="301"/>
      <c r="I34" s="301"/>
      <c r="J34" s="301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298"/>
    </row>
    <row r="35" spans="1:67">
      <c r="A35" s="316"/>
      <c r="B35" s="339" t="s">
        <v>312</v>
      </c>
      <c r="C35" s="301"/>
      <c r="D35" s="301"/>
      <c r="E35" s="301"/>
      <c r="F35" s="301"/>
      <c r="G35" s="301"/>
      <c r="H35" s="301"/>
      <c r="I35" s="301"/>
      <c r="J35" s="301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298"/>
    </row>
    <row r="36" spans="1:67">
      <c r="A36" s="316"/>
      <c r="B36" s="339" t="s">
        <v>166</v>
      </c>
      <c r="C36" s="301"/>
      <c r="D36" s="301"/>
      <c r="E36" s="301"/>
      <c r="F36" s="301"/>
      <c r="G36" s="301"/>
      <c r="H36" s="301"/>
      <c r="I36" s="301"/>
      <c r="J36" s="301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298"/>
    </row>
    <row r="37" spans="1:67">
      <c r="A37" s="316"/>
      <c r="B37" s="339" t="s">
        <v>54</v>
      </c>
      <c r="C37" s="301"/>
      <c r="D37" s="301"/>
      <c r="E37" s="301"/>
      <c r="F37" s="301"/>
      <c r="G37" s="301"/>
      <c r="H37" s="301"/>
      <c r="I37" s="301"/>
      <c r="J37" s="301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/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300"/>
      <c r="BJ37" s="300"/>
      <c r="BK37" s="300"/>
      <c r="BL37" s="300"/>
      <c r="BM37" s="300"/>
      <c r="BN37" s="300"/>
      <c r="BO37" s="298"/>
    </row>
    <row r="38" spans="1:67">
      <c r="A38" s="316"/>
      <c r="B38" s="337" t="s">
        <v>313</v>
      </c>
      <c r="C38" s="304"/>
      <c r="D38" s="304"/>
      <c r="E38" s="304"/>
      <c r="F38" s="304"/>
      <c r="G38" s="304"/>
      <c r="H38" s="304"/>
      <c r="I38" s="304"/>
      <c r="J38" s="304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298"/>
    </row>
    <row r="39" spans="1:67">
      <c r="A39" s="316"/>
      <c r="B39" s="337" t="s">
        <v>314</v>
      </c>
      <c r="C39" s="304"/>
      <c r="D39" s="304"/>
      <c r="E39" s="304"/>
      <c r="F39" s="304"/>
      <c r="G39" s="304"/>
      <c r="H39" s="304"/>
      <c r="I39" s="304"/>
      <c r="J39" s="304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299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299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299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298"/>
    </row>
    <row r="40" spans="1:67" ht="15" customHeight="1">
      <c r="A40" s="316"/>
      <c r="B40" s="337" t="s">
        <v>315</v>
      </c>
      <c r="C40" s="304"/>
      <c r="D40" s="304"/>
      <c r="E40" s="304"/>
      <c r="F40" s="304"/>
      <c r="G40" s="304"/>
      <c r="H40" s="304"/>
      <c r="I40" s="304"/>
      <c r="J40" s="304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299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299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299"/>
      <c r="AY40" s="300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298"/>
    </row>
    <row r="41" spans="1:67">
      <c r="A41" s="316"/>
      <c r="B41" s="339" t="s">
        <v>316</v>
      </c>
      <c r="C41" s="304"/>
      <c r="D41" s="304"/>
      <c r="E41" s="304"/>
      <c r="F41" s="304"/>
      <c r="G41" s="304"/>
      <c r="H41" s="304"/>
      <c r="I41" s="304"/>
      <c r="J41" s="304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299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299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299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298"/>
    </row>
    <row r="42" spans="1:67">
      <c r="A42" s="316"/>
      <c r="B42" s="339" t="s">
        <v>317</v>
      </c>
      <c r="C42" s="304"/>
      <c r="D42" s="304"/>
      <c r="E42" s="304"/>
      <c r="F42" s="304"/>
      <c r="G42" s="304"/>
      <c r="H42" s="304"/>
      <c r="I42" s="304"/>
      <c r="J42" s="304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299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299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299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298"/>
    </row>
    <row r="43" spans="1:67">
      <c r="A43" s="316"/>
      <c r="B43" s="339" t="s">
        <v>318</v>
      </c>
      <c r="C43" s="304"/>
      <c r="D43" s="304"/>
      <c r="E43" s="304"/>
      <c r="F43" s="304"/>
      <c r="G43" s="304"/>
      <c r="H43" s="304"/>
      <c r="I43" s="304"/>
      <c r="J43" s="304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299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299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299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0"/>
      <c r="BK43" s="300"/>
      <c r="BL43" s="300"/>
      <c r="BM43" s="300"/>
      <c r="BN43" s="300"/>
      <c r="BO43" s="298"/>
    </row>
    <row r="44" spans="1:67">
      <c r="A44" s="316"/>
      <c r="B44" s="339" t="s">
        <v>54</v>
      </c>
      <c r="C44" s="304"/>
      <c r="D44" s="304"/>
      <c r="E44" s="304"/>
      <c r="F44" s="304"/>
      <c r="G44" s="304"/>
      <c r="H44" s="304"/>
      <c r="I44" s="304"/>
      <c r="J44" s="304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299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299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299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298"/>
    </row>
    <row r="45" spans="1:67" ht="15" customHeight="1">
      <c r="A45" s="316"/>
      <c r="B45" s="340" t="s">
        <v>319</v>
      </c>
      <c r="C45" s="304"/>
      <c r="D45" s="304"/>
      <c r="E45" s="304"/>
      <c r="F45" s="304"/>
      <c r="G45" s="304"/>
      <c r="H45" s="304"/>
      <c r="I45" s="304"/>
      <c r="J45" s="304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299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299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299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298"/>
    </row>
    <row r="46" spans="1:67">
      <c r="A46" s="316"/>
      <c r="B46" s="339" t="s">
        <v>320</v>
      </c>
      <c r="C46" s="304"/>
      <c r="D46" s="304"/>
      <c r="E46" s="304"/>
      <c r="F46" s="304"/>
      <c r="G46" s="304"/>
      <c r="H46" s="304"/>
      <c r="I46" s="304"/>
      <c r="J46" s="304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299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299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299"/>
      <c r="AY46" s="300"/>
      <c r="AZ46" s="300"/>
      <c r="BA46" s="300"/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0"/>
      <c r="BM46" s="300"/>
      <c r="BN46" s="300"/>
      <c r="BO46" s="298"/>
    </row>
    <row r="47" spans="1:67">
      <c r="A47" s="316"/>
      <c r="B47" s="339" t="s">
        <v>54</v>
      </c>
      <c r="C47" s="304"/>
      <c r="D47" s="304"/>
      <c r="E47" s="304"/>
      <c r="F47" s="304"/>
      <c r="G47" s="304"/>
      <c r="H47" s="304"/>
      <c r="I47" s="304"/>
      <c r="J47" s="304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299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299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299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298"/>
    </row>
    <row r="48" spans="1:67">
      <c r="A48" s="316"/>
      <c r="B48" s="339"/>
      <c r="C48" s="304"/>
      <c r="D48" s="304"/>
      <c r="E48" s="304"/>
      <c r="F48" s="304"/>
      <c r="G48" s="304"/>
      <c r="H48" s="304"/>
      <c r="I48" s="304"/>
      <c r="J48" s="304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299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299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299"/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298"/>
    </row>
    <row r="49" spans="1:67" ht="18" customHeight="1">
      <c r="A49" s="316"/>
      <c r="B49" s="343" t="s">
        <v>3</v>
      </c>
      <c r="C49" s="304"/>
      <c r="D49" s="304"/>
      <c r="E49" s="304"/>
      <c r="F49" s="304"/>
      <c r="G49" s="304"/>
      <c r="H49" s="304"/>
      <c r="I49" s="304"/>
      <c r="J49" s="304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299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299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299"/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0"/>
      <c r="BN49" s="300"/>
      <c r="BO49" s="298"/>
    </row>
    <row r="50" spans="1:67" ht="21">
      <c r="A50" s="316"/>
      <c r="B50" s="507" t="s">
        <v>386</v>
      </c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507"/>
      <c r="S50" s="507"/>
      <c r="T50" s="507"/>
      <c r="U50" s="507"/>
      <c r="V50" s="507"/>
      <c r="W50" s="507"/>
      <c r="X50" s="507"/>
      <c r="Y50" s="507"/>
      <c r="Z50" s="507"/>
      <c r="AA50" s="507"/>
      <c r="AB50" s="507"/>
      <c r="AC50" s="507"/>
      <c r="AD50" s="507"/>
      <c r="AE50" s="507"/>
      <c r="AF50" s="507"/>
      <c r="AG50" s="507"/>
      <c r="AH50" s="507"/>
      <c r="AI50" s="507"/>
      <c r="AJ50" s="507"/>
      <c r="AK50" s="507"/>
      <c r="AL50" s="507"/>
      <c r="AM50" s="507"/>
      <c r="AN50" s="507"/>
      <c r="AO50" s="507"/>
      <c r="AP50" s="507"/>
      <c r="AQ50" s="507"/>
      <c r="AR50" s="507"/>
      <c r="AS50" s="507"/>
      <c r="AT50" s="507"/>
      <c r="AU50" s="507"/>
      <c r="AV50" s="507"/>
      <c r="AW50" s="507"/>
      <c r="AX50" s="507"/>
      <c r="AY50" s="507"/>
      <c r="AZ50" s="507"/>
      <c r="BA50" s="507"/>
      <c r="BB50" s="507"/>
      <c r="BC50" s="507"/>
      <c r="BD50" s="507"/>
      <c r="BE50" s="507"/>
      <c r="BF50" s="507"/>
      <c r="BG50" s="507"/>
      <c r="BH50" s="507"/>
      <c r="BI50" s="507"/>
      <c r="BJ50" s="507"/>
      <c r="BK50" s="507"/>
      <c r="BL50" s="507"/>
      <c r="BM50" s="507"/>
      <c r="BN50" s="507"/>
      <c r="BO50" s="507"/>
    </row>
  </sheetData>
  <mergeCells count="45">
    <mergeCell ref="B2:BO2"/>
    <mergeCell ref="B6:B7"/>
    <mergeCell ref="C6:K6"/>
    <mergeCell ref="L6:X6"/>
    <mergeCell ref="Y6:AK6"/>
    <mergeCell ref="AL6:AX6"/>
    <mergeCell ref="AY6:BK6"/>
    <mergeCell ref="BL6:BN6"/>
    <mergeCell ref="R7:S7"/>
    <mergeCell ref="AE7:AF7"/>
    <mergeCell ref="AG7:AH7"/>
    <mergeCell ref="AI7:AJ7"/>
    <mergeCell ref="AK7:AK8"/>
    <mergeCell ref="AL7:AM7"/>
    <mergeCell ref="AN7:AO7"/>
    <mergeCell ref="BI7:BJ7"/>
    <mergeCell ref="B50:BO50"/>
    <mergeCell ref="K7:K8"/>
    <mergeCell ref="C7:D7"/>
    <mergeCell ref="E7:F7"/>
    <mergeCell ref="G7:H7"/>
    <mergeCell ref="I7:J7"/>
    <mergeCell ref="X7:X8"/>
    <mergeCell ref="L7:M7"/>
    <mergeCell ref="N7:O7"/>
    <mergeCell ref="P7:Q7"/>
    <mergeCell ref="AP7:AQ7"/>
    <mergeCell ref="T7:U7"/>
    <mergeCell ref="V7:W7"/>
    <mergeCell ref="Y7:Z7"/>
    <mergeCell ref="AA7:AB7"/>
    <mergeCell ref="AC7:AD7"/>
    <mergeCell ref="BL7:BL8"/>
    <mergeCell ref="BM7:BM8"/>
    <mergeCell ref="BN7:BN8"/>
    <mergeCell ref="AR7:AS7"/>
    <mergeCell ref="AT7:AU7"/>
    <mergeCell ref="AV7:AW7"/>
    <mergeCell ref="AX7:AX8"/>
    <mergeCell ref="BK7:BK8"/>
    <mergeCell ref="AY7:AZ7"/>
    <mergeCell ref="BA7:BB7"/>
    <mergeCell ref="BC7:BD7"/>
    <mergeCell ref="BE7:BF7"/>
    <mergeCell ref="BG7:BH7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"/>
  <sheetViews>
    <sheetView showGridLines="0" showZeros="0" zoomScale="75" zoomScaleNormal="75" workbookViewId="0">
      <selection activeCell="B2" sqref="B2:AT2"/>
    </sheetView>
  </sheetViews>
  <sheetFormatPr defaultColWidth="9.140625" defaultRowHeight="15"/>
  <cols>
    <col min="1" max="1" width="10.42578125" style="321" customWidth="1"/>
    <col min="2" max="2" width="77" style="333" customWidth="1"/>
    <col min="3" max="6" width="15.140625" style="321" customWidth="1"/>
    <col min="7" max="42" width="15.42578125" style="321" customWidth="1"/>
    <col min="43" max="43" width="15.7109375" style="321" customWidth="1"/>
    <col min="44" max="44" width="15.5703125" style="321" customWidth="1"/>
    <col min="45" max="46" width="15" style="321" customWidth="1"/>
    <col min="47" max="47" width="9.140625" style="333"/>
    <col min="48" max="48" width="13.7109375" style="333" customWidth="1"/>
    <col min="49" max="49" width="13.5703125" style="333" customWidth="1"/>
    <col min="50" max="50" width="9.140625" style="333"/>
    <col min="51" max="63" width="14.85546875" style="333" customWidth="1"/>
    <col min="64" max="16384" width="9.140625" style="333"/>
  </cols>
  <sheetData>
    <row r="1" spans="1:66" s="321" customFormat="1">
      <c r="A1" s="399" t="s">
        <v>136</v>
      </c>
    </row>
    <row r="2" spans="1:66" s="321" customFormat="1" ht="16.5" customHeight="1">
      <c r="A2" s="332" t="s">
        <v>427</v>
      </c>
      <c r="B2" s="490" t="s">
        <v>428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</row>
    <row r="3" spans="1:66">
      <c r="A3" s="316"/>
      <c r="B3" s="396" t="s">
        <v>212</v>
      </c>
      <c r="C3" s="396"/>
      <c r="D3" s="396"/>
      <c r="E3" s="396"/>
      <c r="F3" s="396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16"/>
      <c r="AR3" s="316"/>
      <c r="AS3" s="316"/>
      <c r="AT3" s="316"/>
    </row>
    <row r="4" spans="1:66">
      <c r="A4" s="316"/>
      <c r="B4" s="335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</row>
    <row r="5" spans="1:66" s="334" customFormat="1">
      <c r="A5" s="316"/>
      <c r="C5" s="316"/>
      <c r="D5" s="316"/>
      <c r="E5" s="316"/>
      <c r="F5" s="316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321"/>
      <c r="AQ5" s="316"/>
      <c r="AR5" s="321"/>
      <c r="AS5" s="316"/>
      <c r="AT5" s="369"/>
    </row>
    <row r="6" spans="1:66" s="408" customFormat="1" ht="49.15" customHeight="1">
      <c r="A6" s="335"/>
      <c r="B6" s="508" t="s">
        <v>10</v>
      </c>
      <c r="C6" s="493" t="s">
        <v>34</v>
      </c>
      <c r="D6" s="494"/>
      <c r="E6" s="494"/>
      <c r="F6" s="494"/>
      <c r="G6" s="494"/>
      <c r="H6" s="494"/>
      <c r="I6" s="494"/>
      <c r="J6" s="494"/>
      <c r="K6" s="495"/>
      <c r="L6" s="486" t="s">
        <v>281</v>
      </c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8"/>
      <c r="Y6" s="486" t="s">
        <v>282</v>
      </c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8"/>
      <c r="AL6" s="486" t="s">
        <v>45</v>
      </c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8"/>
      <c r="AY6" s="486" t="s">
        <v>387</v>
      </c>
      <c r="AZ6" s="487"/>
      <c r="BA6" s="487"/>
      <c r="BB6" s="487"/>
      <c r="BC6" s="487"/>
      <c r="BD6" s="487"/>
      <c r="BE6" s="487"/>
      <c r="BF6" s="487"/>
      <c r="BG6" s="487"/>
      <c r="BH6" s="487"/>
      <c r="BI6" s="487"/>
      <c r="BJ6" s="487"/>
      <c r="BK6" s="488"/>
      <c r="BL6" s="489" t="s">
        <v>283</v>
      </c>
      <c r="BM6" s="489"/>
      <c r="BN6" s="489"/>
    </row>
    <row r="7" spans="1:66" s="409" customFormat="1">
      <c r="A7" s="336"/>
      <c r="B7" s="509"/>
      <c r="C7" s="484" t="s">
        <v>28</v>
      </c>
      <c r="D7" s="485"/>
      <c r="E7" s="484" t="s">
        <v>7</v>
      </c>
      <c r="F7" s="485"/>
      <c r="G7" s="484" t="s">
        <v>8</v>
      </c>
      <c r="H7" s="485"/>
      <c r="I7" s="484" t="s">
        <v>29</v>
      </c>
      <c r="J7" s="485"/>
      <c r="K7" s="483" t="s">
        <v>139</v>
      </c>
      <c r="L7" s="484" t="s">
        <v>5</v>
      </c>
      <c r="M7" s="485"/>
      <c r="N7" s="484" t="s">
        <v>6</v>
      </c>
      <c r="O7" s="485"/>
      <c r="P7" s="484" t="s">
        <v>7</v>
      </c>
      <c r="Q7" s="485"/>
      <c r="R7" s="484" t="s">
        <v>8</v>
      </c>
      <c r="S7" s="485"/>
      <c r="T7" s="484" t="s">
        <v>25</v>
      </c>
      <c r="U7" s="485"/>
      <c r="V7" s="484" t="s">
        <v>9</v>
      </c>
      <c r="W7" s="485"/>
      <c r="X7" s="483" t="s">
        <v>139</v>
      </c>
      <c r="Y7" s="484" t="s">
        <v>5</v>
      </c>
      <c r="Z7" s="485"/>
      <c r="AA7" s="484" t="s">
        <v>6</v>
      </c>
      <c r="AB7" s="485"/>
      <c r="AC7" s="484" t="s">
        <v>7</v>
      </c>
      <c r="AD7" s="485"/>
      <c r="AE7" s="484" t="s">
        <v>8</v>
      </c>
      <c r="AF7" s="485"/>
      <c r="AG7" s="484" t="s">
        <v>25</v>
      </c>
      <c r="AH7" s="485"/>
      <c r="AI7" s="484" t="s">
        <v>9</v>
      </c>
      <c r="AJ7" s="485"/>
      <c r="AK7" s="483" t="s">
        <v>139</v>
      </c>
      <c r="AL7" s="484" t="s">
        <v>5</v>
      </c>
      <c r="AM7" s="485"/>
      <c r="AN7" s="484" t="s">
        <v>6</v>
      </c>
      <c r="AO7" s="485"/>
      <c r="AP7" s="484" t="s">
        <v>7</v>
      </c>
      <c r="AQ7" s="485"/>
      <c r="AR7" s="484" t="s">
        <v>8</v>
      </c>
      <c r="AS7" s="485"/>
      <c r="AT7" s="484" t="s">
        <v>25</v>
      </c>
      <c r="AU7" s="485"/>
      <c r="AV7" s="484" t="s">
        <v>9</v>
      </c>
      <c r="AW7" s="485"/>
      <c r="AX7" s="483" t="s">
        <v>139</v>
      </c>
      <c r="AY7" s="484" t="s">
        <v>5</v>
      </c>
      <c r="AZ7" s="485"/>
      <c r="BA7" s="484" t="s">
        <v>6</v>
      </c>
      <c r="BB7" s="485"/>
      <c r="BC7" s="484" t="s">
        <v>7</v>
      </c>
      <c r="BD7" s="485"/>
      <c r="BE7" s="484" t="s">
        <v>8</v>
      </c>
      <c r="BF7" s="485"/>
      <c r="BG7" s="484" t="s">
        <v>25</v>
      </c>
      <c r="BH7" s="485"/>
      <c r="BI7" s="484" t="s">
        <v>9</v>
      </c>
      <c r="BJ7" s="485"/>
      <c r="BK7" s="483" t="s">
        <v>139</v>
      </c>
      <c r="BL7" s="483" t="s">
        <v>139</v>
      </c>
      <c r="BM7" s="483" t="s">
        <v>140</v>
      </c>
      <c r="BN7" s="483" t="s">
        <v>141</v>
      </c>
    </row>
    <row r="8" spans="1:66">
      <c r="A8" s="316"/>
      <c r="B8" s="410"/>
      <c r="C8" s="331" t="s">
        <v>140</v>
      </c>
      <c r="D8" s="331" t="s">
        <v>141</v>
      </c>
      <c r="E8" s="331" t="s">
        <v>140</v>
      </c>
      <c r="F8" s="331" t="s">
        <v>141</v>
      </c>
      <c r="G8" s="331" t="s">
        <v>140</v>
      </c>
      <c r="H8" s="331" t="s">
        <v>141</v>
      </c>
      <c r="I8" s="331" t="s">
        <v>140</v>
      </c>
      <c r="J8" s="331" t="s">
        <v>141</v>
      </c>
      <c r="K8" s="483"/>
      <c r="L8" s="331" t="s">
        <v>140</v>
      </c>
      <c r="M8" s="331" t="s">
        <v>141</v>
      </c>
      <c r="N8" s="331" t="s">
        <v>140</v>
      </c>
      <c r="O8" s="331" t="s">
        <v>141</v>
      </c>
      <c r="P8" s="331" t="s">
        <v>140</v>
      </c>
      <c r="Q8" s="331" t="s">
        <v>141</v>
      </c>
      <c r="R8" s="331" t="s">
        <v>140</v>
      </c>
      <c r="S8" s="331" t="s">
        <v>141</v>
      </c>
      <c r="T8" s="331" t="s">
        <v>140</v>
      </c>
      <c r="U8" s="331" t="s">
        <v>141</v>
      </c>
      <c r="V8" s="331" t="s">
        <v>140</v>
      </c>
      <c r="W8" s="331" t="s">
        <v>141</v>
      </c>
      <c r="X8" s="483"/>
      <c r="Y8" s="331" t="s">
        <v>140</v>
      </c>
      <c r="Z8" s="331" t="s">
        <v>141</v>
      </c>
      <c r="AA8" s="331" t="s">
        <v>140</v>
      </c>
      <c r="AB8" s="331" t="s">
        <v>141</v>
      </c>
      <c r="AC8" s="331" t="s">
        <v>140</v>
      </c>
      <c r="AD8" s="331" t="s">
        <v>141</v>
      </c>
      <c r="AE8" s="331" t="s">
        <v>140</v>
      </c>
      <c r="AF8" s="331" t="s">
        <v>141</v>
      </c>
      <c r="AG8" s="331" t="s">
        <v>140</v>
      </c>
      <c r="AH8" s="331" t="s">
        <v>141</v>
      </c>
      <c r="AI8" s="331" t="s">
        <v>140</v>
      </c>
      <c r="AJ8" s="331" t="s">
        <v>141</v>
      </c>
      <c r="AK8" s="483"/>
      <c r="AL8" s="331" t="s">
        <v>140</v>
      </c>
      <c r="AM8" s="331" t="s">
        <v>141</v>
      </c>
      <c r="AN8" s="331" t="s">
        <v>140</v>
      </c>
      <c r="AO8" s="331" t="s">
        <v>141</v>
      </c>
      <c r="AP8" s="331" t="s">
        <v>140</v>
      </c>
      <c r="AQ8" s="331" t="s">
        <v>141</v>
      </c>
      <c r="AR8" s="331" t="s">
        <v>140</v>
      </c>
      <c r="AS8" s="331" t="s">
        <v>141</v>
      </c>
      <c r="AT8" s="331" t="s">
        <v>140</v>
      </c>
      <c r="AU8" s="331" t="s">
        <v>141</v>
      </c>
      <c r="AV8" s="331" t="s">
        <v>140</v>
      </c>
      <c r="AW8" s="331" t="s">
        <v>141</v>
      </c>
      <c r="AX8" s="483"/>
      <c r="AY8" s="331" t="s">
        <v>140</v>
      </c>
      <c r="AZ8" s="331" t="s">
        <v>141</v>
      </c>
      <c r="BA8" s="331" t="s">
        <v>140</v>
      </c>
      <c r="BB8" s="331" t="s">
        <v>141</v>
      </c>
      <c r="BC8" s="331" t="s">
        <v>140</v>
      </c>
      <c r="BD8" s="331" t="s">
        <v>141</v>
      </c>
      <c r="BE8" s="331" t="s">
        <v>140</v>
      </c>
      <c r="BF8" s="331" t="s">
        <v>141</v>
      </c>
      <c r="BG8" s="331" t="s">
        <v>140</v>
      </c>
      <c r="BH8" s="331" t="s">
        <v>141</v>
      </c>
      <c r="BI8" s="331" t="s">
        <v>140</v>
      </c>
      <c r="BJ8" s="331" t="s">
        <v>141</v>
      </c>
      <c r="BK8" s="483"/>
      <c r="BL8" s="483"/>
      <c r="BM8" s="483"/>
      <c r="BN8" s="483"/>
    </row>
    <row r="9" spans="1:66">
      <c r="A9" s="316"/>
      <c r="B9" s="348" t="s">
        <v>101</v>
      </c>
      <c r="C9" s="296"/>
      <c r="D9" s="296"/>
      <c r="E9" s="296"/>
      <c r="F9" s="296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8"/>
      <c r="AR9" s="297"/>
      <c r="AS9" s="297"/>
      <c r="AT9" s="297"/>
      <c r="AU9" s="297"/>
      <c r="AV9" s="297"/>
      <c r="AW9" s="297"/>
      <c r="AX9" s="411"/>
      <c r="AY9" s="297"/>
      <c r="AZ9" s="297"/>
      <c r="BA9" s="297"/>
      <c r="BB9" s="297"/>
      <c r="BC9" s="297"/>
      <c r="BD9" s="298"/>
      <c r="BE9" s="297"/>
      <c r="BF9" s="297"/>
      <c r="BG9" s="297"/>
      <c r="BH9" s="297"/>
      <c r="BI9" s="297"/>
      <c r="BJ9" s="297"/>
      <c r="BK9" s="411"/>
      <c r="BL9" s="297"/>
      <c r="BM9" s="297"/>
      <c r="BN9" s="411"/>
    </row>
    <row r="10" spans="1:66">
      <c r="A10" s="316"/>
      <c r="B10" s="349" t="s">
        <v>49</v>
      </c>
      <c r="C10" s="273"/>
      <c r="D10" s="273"/>
      <c r="E10" s="273"/>
      <c r="F10" s="273"/>
      <c r="G10" s="299"/>
      <c r="H10" s="300"/>
      <c r="I10" s="300"/>
      <c r="J10" s="300"/>
      <c r="K10" s="300"/>
      <c r="L10" s="300"/>
      <c r="M10" s="300"/>
      <c r="N10" s="300"/>
      <c r="O10" s="299"/>
      <c r="P10" s="299"/>
      <c r="Q10" s="300"/>
      <c r="R10" s="300"/>
      <c r="S10" s="300"/>
      <c r="T10" s="300"/>
      <c r="U10" s="300"/>
      <c r="V10" s="300"/>
      <c r="W10" s="299"/>
      <c r="X10" s="299"/>
      <c r="Y10" s="300"/>
      <c r="Z10" s="300"/>
      <c r="AA10" s="300"/>
      <c r="AB10" s="300"/>
      <c r="AC10" s="300"/>
      <c r="AD10" s="300"/>
      <c r="AE10" s="299"/>
      <c r="AF10" s="299"/>
      <c r="AG10" s="300"/>
      <c r="AH10" s="300"/>
      <c r="AI10" s="300"/>
      <c r="AJ10" s="300"/>
      <c r="AK10" s="300"/>
      <c r="AL10" s="300"/>
      <c r="AM10" s="299"/>
      <c r="AN10" s="300"/>
      <c r="AO10" s="300"/>
      <c r="AP10" s="300"/>
      <c r="AQ10" s="298"/>
      <c r="AR10" s="300"/>
      <c r="AS10" s="300"/>
      <c r="AT10" s="300"/>
      <c r="AU10" s="300"/>
      <c r="AV10" s="300"/>
      <c r="AW10" s="300"/>
      <c r="AX10" s="412"/>
      <c r="AY10" s="300"/>
      <c r="AZ10" s="299"/>
      <c r="BA10" s="300"/>
      <c r="BB10" s="300"/>
      <c r="BC10" s="300"/>
      <c r="BD10" s="298"/>
      <c r="BE10" s="300"/>
      <c r="BF10" s="300"/>
      <c r="BG10" s="300"/>
      <c r="BH10" s="300"/>
      <c r="BI10" s="300"/>
      <c r="BJ10" s="300"/>
      <c r="BK10" s="412"/>
      <c r="BL10" s="300"/>
      <c r="BM10" s="300"/>
      <c r="BN10" s="412"/>
    </row>
    <row r="11" spans="1:66">
      <c r="A11" s="316"/>
      <c r="B11" s="349" t="s">
        <v>50</v>
      </c>
      <c r="C11" s="301"/>
      <c r="D11" s="301"/>
      <c r="E11" s="301"/>
      <c r="F11" s="301"/>
      <c r="G11" s="299"/>
      <c r="H11" s="300"/>
      <c r="I11" s="300"/>
      <c r="J11" s="300"/>
      <c r="K11" s="300"/>
      <c r="L11" s="300"/>
      <c r="M11" s="300"/>
      <c r="N11" s="300"/>
      <c r="O11" s="299"/>
      <c r="P11" s="299"/>
      <c r="Q11" s="300"/>
      <c r="R11" s="300"/>
      <c r="S11" s="300"/>
      <c r="T11" s="300"/>
      <c r="U11" s="300"/>
      <c r="V11" s="300"/>
      <c r="W11" s="299"/>
      <c r="X11" s="299"/>
      <c r="Y11" s="300"/>
      <c r="Z11" s="300"/>
      <c r="AA11" s="300"/>
      <c r="AB11" s="300"/>
      <c r="AC11" s="300"/>
      <c r="AD11" s="300"/>
      <c r="AE11" s="299"/>
      <c r="AF11" s="299"/>
      <c r="AG11" s="300"/>
      <c r="AH11" s="300"/>
      <c r="AI11" s="300"/>
      <c r="AJ11" s="300"/>
      <c r="AK11" s="300"/>
      <c r="AL11" s="300"/>
      <c r="AM11" s="299"/>
      <c r="AN11" s="300"/>
      <c r="AO11" s="300"/>
      <c r="AP11" s="300"/>
      <c r="AQ11" s="298"/>
      <c r="AR11" s="300"/>
      <c r="AS11" s="300"/>
      <c r="AT11" s="300"/>
      <c r="AU11" s="300"/>
      <c r="AV11" s="300"/>
      <c r="AW11" s="300"/>
      <c r="AX11" s="412"/>
      <c r="AY11" s="300"/>
      <c r="AZ11" s="299"/>
      <c r="BA11" s="300"/>
      <c r="BB11" s="300"/>
      <c r="BC11" s="300"/>
      <c r="BD11" s="298"/>
      <c r="BE11" s="300"/>
      <c r="BF11" s="300"/>
      <c r="BG11" s="300"/>
      <c r="BH11" s="300"/>
      <c r="BI11" s="300"/>
      <c r="BJ11" s="300"/>
      <c r="BK11" s="412"/>
      <c r="BL11" s="300"/>
      <c r="BM11" s="300"/>
      <c r="BN11" s="412"/>
    </row>
    <row r="12" spans="1:66">
      <c r="A12" s="316"/>
      <c r="B12" s="349" t="s">
        <v>51</v>
      </c>
      <c r="C12" s="301"/>
      <c r="D12" s="301"/>
      <c r="E12" s="301"/>
      <c r="F12" s="301"/>
      <c r="G12" s="299"/>
      <c r="H12" s="300"/>
      <c r="I12" s="300"/>
      <c r="J12" s="300"/>
      <c r="K12" s="300"/>
      <c r="L12" s="300"/>
      <c r="M12" s="300"/>
      <c r="N12" s="300"/>
      <c r="O12" s="299"/>
      <c r="P12" s="299"/>
      <c r="Q12" s="300"/>
      <c r="R12" s="300"/>
      <c r="S12" s="300"/>
      <c r="T12" s="300"/>
      <c r="U12" s="300"/>
      <c r="V12" s="300"/>
      <c r="W12" s="299"/>
      <c r="X12" s="299"/>
      <c r="Y12" s="300"/>
      <c r="Z12" s="300"/>
      <c r="AA12" s="300"/>
      <c r="AB12" s="300"/>
      <c r="AC12" s="300"/>
      <c r="AD12" s="300"/>
      <c r="AE12" s="299"/>
      <c r="AF12" s="299"/>
      <c r="AG12" s="300"/>
      <c r="AH12" s="300"/>
      <c r="AI12" s="300"/>
      <c r="AJ12" s="300"/>
      <c r="AK12" s="300"/>
      <c r="AL12" s="300"/>
      <c r="AM12" s="299"/>
      <c r="AN12" s="300"/>
      <c r="AO12" s="300"/>
      <c r="AP12" s="300"/>
      <c r="AQ12" s="298"/>
      <c r="AR12" s="300"/>
      <c r="AS12" s="300"/>
      <c r="AT12" s="300"/>
      <c r="AU12" s="300"/>
      <c r="AV12" s="300"/>
      <c r="AW12" s="300"/>
      <c r="AX12" s="412"/>
      <c r="AY12" s="300"/>
      <c r="AZ12" s="299"/>
      <c r="BA12" s="300"/>
      <c r="BB12" s="300"/>
      <c r="BC12" s="300"/>
      <c r="BD12" s="298"/>
      <c r="BE12" s="300"/>
      <c r="BF12" s="300"/>
      <c r="BG12" s="300"/>
      <c r="BH12" s="300"/>
      <c r="BI12" s="300"/>
      <c r="BJ12" s="300"/>
      <c r="BK12" s="412"/>
      <c r="BL12" s="300"/>
      <c r="BM12" s="300"/>
      <c r="BN12" s="412"/>
    </row>
    <row r="13" spans="1:66">
      <c r="A13" s="316"/>
      <c r="B13" s="349" t="s">
        <v>52</v>
      </c>
      <c r="C13" s="302"/>
      <c r="D13" s="302"/>
      <c r="E13" s="302"/>
      <c r="F13" s="302"/>
      <c r="G13" s="299"/>
      <c r="H13" s="300"/>
      <c r="I13" s="300"/>
      <c r="J13" s="300"/>
      <c r="K13" s="300"/>
      <c r="L13" s="300"/>
      <c r="M13" s="300"/>
      <c r="N13" s="300"/>
      <c r="O13" s="299"/>
      <c r="P13" s="299"/>
      <c r="Q13" s="300"/>
      <c r="R13" s="300"/>
      <c r="S13" s="300"/>
      <c r="T13" s="300"/>
      <c r="U13" s="300"/>
      <c r="V13" s="300"/>
      <c r="W13" s="299"/>
      <c r="X13" s="299"/>
      <c r="Y13" s="300"/>
      <c r="Z13" s="300"/>
      <c r="AA13" s="300"/>
      <c r="AB13" s="300"/>
      <c r="AC13" s="300"/>
      <c r="AD13" s="300"/>
      <c r="AE13" s="299"/>
      <c r="AF13" s="299"/>
      <c r="AG13" s="300"/>
      <c r="AH13" s="300"/>
      <c r="AI13" s="300"/>
      <c r="AJ13" s="300"/>
      <c r="AK13" s="300"/>
      <c r="AL13" s="300"/>
      <c r="AM13" s="299"/>
      <c r="AN13" s="300"/>
      <c r="AO13" s="300"/>
      <c r="AP13" s="300"/>
      <c r="AQ13" s="298"/>
      <c r="AR13" s="300"/>
      <c r="AS13" s="300"/>
      <c r="AT13" s="300"/>
      <c r="AU13" s="300"/>
      <c r="AV13" s="300"/>
      <c r="AW13" s="300"/>
      <c r="AX13" s="412"/>
      <c r="AY13" s="300"/>
      <c r="AZ13" s="299"/>
      <c r="BA13" s="300"/>
      <c r="BB13" s="300"/>
      <c r="BC13" s="300"/>
      <c r="BD13" s="298"/>
      <c r="BE13" s="300"/>
      <c r="BF13" s="300"/>
      <c r="BG13" s="300"/>
      <c r="BH13" s="300"/>
      <c r="BI13" s="300"/>
      <c r="BJ13" s="300"/>
      <c r="BK13" s="412"/>
      <c r="BL13" s="300"/>
      <c r="BM13" s="300"/>
      <c r="BN13" s="412"/>
    </row>
    <row r="14" spans="1:66">
      <c r="A14" s="316"/>
      <c r="B14" s="349" t="s">
        <v>53</v>
      </c>
      <c r="C14" s="301"/>
      <c r="D14" s="301"/>
      <c r="E14" s="301"/>
      <c r="F14" s="301"/>
      <c r="G14" s="299"/>
      <c r="H14" s="300"/>
      <c r="I14" s="300"/>
      <c r="J14" s="300"/>
      <c r="K14" s="300"/>
      <c r="L14" s="300"/>
      <c r="M14" s="300"/>
      <c r="N14" s="300"/>
      <c r="O14" s="299"/>
      <c r="P14" s="299"/>
      <c r="Q14" s="300"/>
      <c r="R14" s="300"/>
      <c r="S14" s="300"/>
      <c r="T14" s="300"/>
      <c r="U14" s="300"/>
      <c r="V14" s="300"/>
      <c r="W14" s="299"/>
      <c r="X14" s="299"/>
      <c r="Y14" s="300"/>
      <c r="Z14" s="300"/>
      <c r="AA14" s="300"/>
      <c r="AB14" s="300"/>
      <c r="AC14" s="300"/>
      <c r="AD14" s="300"/>
      <c r="AE14" s="299"/>
      <c r="AF14" s="299"/>
      <c r="AG14" s="300"/>
      <c r="AH14" s="300"/>
      <c r="AI14" s="300"/>
      <c r="AJ14" s="300"/>
      <c r="AK14" s="300"/>
      <c r="AL14" s="300"/>
      <c r="AM14" s="299"/>
      <c r="AN14" s="300"/>
      <c r="AO14" s="300"/>
      <c r="AP14" s="300"/>
      <c r="AQ14" s="298"/>
      <c r="AR14" s="300"/>
      <c r="AS14" s="300"/>
      <c r="AT14" s="300"/>
      <c r="AU14" s="300"/>
      <c r="AV14" s="300"/>
      <c r="AW14" s="300"/>
      <c r="AX14" s="412"/>
      <c r="AY14" s="300"/>
      <c r="AZ14" s="299"/>
      <c r="BA14" s="300"/>
      <c r="BB14" s="300"/>
      <c r="BC14" s="300"/>
      <c r="BD14" s="298"/>
      <c r="BE14" s="300"/>
      <c r="BF14" s="300"/>
      <c r="BG14" s="300"/>
      <c r="BH14" s="300"/>
      <c r="BI14" s="300"/>
      <c r="BJ14" s="300"/>
      <c r="BK14" s="412"/>
      <c r="BL14" s="300"/>
      <c r="BM14" s="300"/>
      <c r="BN14" s="412"/>
    </row>
    <row r="15" spans="1:66">
      <c r="A15" s="316"/>
      <c r="B15" s="349"/>
      <c r="C15" s="301"/>
      <c r="D15" s="301"/>
      <c r="E15" s="301"/>
      <c r="F15" s="301"/>
      <c r="G15" s="299"/>
      <c r="H15" s="300"/>
      <c r="I15" s="300"/>
      <c r="J15" s="300"/>
      <c r="K15" s="300"/>
      <c r="L15" s="300"/>
      <c r="M15" s="300"/>
      <c r="N15" s="300"/>
      <c r="O15" s="299"/>
      <c r="P15" s="299"/>
      <c r="Q15" s="300"/>
      <c r="R15" s="300"/>
      <c r="S15" s="300"/>
      <c r="T15" s="300"/>
      <c r="U15" s="300"/>
      <c r="V15" s="300"/>
      <c r="W15" s="299"/>
      <c r="X15" s="299"/>
      <c r="Y15" s="300"/>
      <c r="Z15" s="300"/>
      <c r="AA15" s="300"/>
      <c r="AB15" s="300"/>
      <c r="AC15" s="300"/>
      <c r="AD15" s="300"/>
      <c r="AE15" s="299"/>
      <c r="AF15" s="299"/>
      <c r="AG15" s="300"/>
      <c r="AH15" s="300"/>
      <c r="AI15" s="300"/>
      <c r="AJ15" s="300"/>
      <c r="AK15" s="300"/>
      <c r="AL15" s="300"/>
      <c r="AM15" s="299"/>
      <c r="AN15" s="300"/>
      <c r="AO15" s="300"/>
      <c r="AP15" s="300"/>
      <c r="AQ15" s="298"/>
      <c r="AR15" s="300"/>
      <c r="AS15" s="300"/>
      <c r="AT15" s="300"/>
      <c r="AU15" s="300"/>
      <c r="AV15" s="300"/>
      <c r="AW15" s="300"/>
      <c r="AX15" s="412"/>
      <c r="AY15" s="300"/>
      <c r="AZ15" s="299"/>
      <c r="BA15" s="300"/>
      <c r="BB15" s="300"/>
      <c r="BC15" s="300"/>
      <c r="BD15" s="298"/>
      <c r="BE15" s="300"/>
      <c r="BF15" s="300"/>
      <c r="BG15" s="300"/>
      <c r="BH15" s="300"/>
      <c r="BI15" s="300"/>
      <c r="BJ15" s="300"/>
      <c r="BK15" s="412"/>
      <c r="BL15" s="300"/>
      <c r="BM15" s="300"/>
      <c r="BN15" s="412"/>
    </row>
    <row r="16" spans="1:66">
      <c r="A16" s="316"/>
      <c r="B16" s="350" t="s">
        <v>102</v>
      </c>
      <c r="C16" s="301"/>
      <c r="D16" s="301"/>
      <c r="E16" s="301"/>
      <c r="F16" s="301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300"/>
      <c r="AO16" s="300"/>
      <c r="AP16" s="300"/>
      <c r="AQ16" s="298"/>
      <c r="AR16" s="300"/>
      <c r="AS16" s="300"/>
      <c r="AT16" s="300"/>
      <c r="AU16" s="300"/>
      <c r="AV16" s="300"/>
      <c r="AW16" s="300"/>
      <c r="AX16" s="412"/>
      <c r="AY16" s="299"/>
      <c r="AZ16" s="299"/>
      <c r="BA16" s="300"/>
      <c r="BB16" s="300"/>
      <c r="BC16" s="300"/>
      <c r="BD16" s="298"/>
      <c r="BE16" s="300"/>
      <c r="BF16" s="300"/>
      <c r="BG16" s="300"/>
      <c r="BH16" s="300"/>
      <c r="BI16" s="300"/>
      <c r="BJ16" s="300"/>
      <c r="BK16" s="412"/>
      <c r="BL16" s="300"/>
      <c r="BM16" s="300"/>
      <c r="BN16" s="412"/>
    </row>
    <row r="17" spans="1:66" ht="15" customHeight="1">
      <c r="A17" s="316"/>
      <c r="B17" s="349" t="s">
        <v>123</v>
      </c>
      <c r="C17" s="301"/>
      <c r="D17" s="301"/>
      <c r="E17" s="301"/>
      <c r="F17" s="301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300"/>
      <c r="AO17" s="300"/>
      <c r="AP17" s="300"/>
      <c r="AQ17" s="298"/>
      <c r="AR17" s="300"/>
      <c r="AS17" s="300"/>
      <c r="AT17" s="300"/>
      <c r="AU17" s="300"/>
      <c r="AV17" s="300"/>
      <c r="AW17" s="300"/>
      <c r="AX17" s="412"/>
      <c r="AY17" s="299"/>
      <c r="AZ17" s="299"/>
      <c r="BA17" s="300"/>
      <c r="BB17" s="300"/>
      <c r="BC17" s="300"/>
      <c r="BD17" s="298"/>
      <c r="BE17" s="300"/>
      <c r="BF17" s="300"/>
      <c r="BG17" s="300"/>
      <c r="BH17" s="300"/>
      <c r="BI17" s="300"/>
      <c r="BJ17" s="300"/>
      <c r="BK17" s="412"/>
      <c r="BL17" s="300"/>
      <c r="BM17" s="300"/>
      <c r="BN17" s="412"/>
    </row>
    <row r="18" spans="1:66">
      <c r="A18" s="316"/>
      <c r="B18" s="349" t="s">
        <v>124</v>
      </c>
      <c r="C18" s="301"/>
      <c r="D18" s="301"/>
      <c r="E18" s="301"/>
      <c r="F18" s="301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300"/>
      <c r="AO18" s="300"/>
      <c r="AP18" s="300"/>
      <c r="AQ18" s="298"/>
      <c r="AR18" s="300"/>
      <c r="AS18" s="300"/>
      <c r="AT18" s="300"/>
      <c r="AU18" s="300"/>
      <c r="AV18" s="300"/>
      <c r="AW18" s="300"/>
      <c r="AX18" s="412"/>
      <c r="AY18" s="299"/>
      <c r="AZ18" s="299"/>
      <c r="BA18" s="300"/>
      <c r="BB18" s="300"/>
      <c r="BC18" s="300"/>
      <c r="BD18" s="298"/>
      <c r="BE18" s="300"/>
      <c r="BF18" s="300"/>
      <c r="BG18" s="300"/>
      <c r="BH18" s="300"/>
      <c r="BI18" s="300"/>
      <c r="BJ18" s="300"/>
      <c r="BK18" s="412"/>
      <c r="BL18" s="300"/>
      <c r="BM18" s="300"/>
      <c r="BN18" s="412"/>
    </row>
    <row r="19" spans="1:66">
      <c r="A19" s="316"/>
      <c r="B19" s="349" t="s">
        <v>54</v>
      </c>
      <c r="C19" s="301"/>
      <c r="D19" s="301"/>
      <c r="E19" s="301"/>
      <c r="F19" s="301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300"/>
      <c r="AO19" s="300"/>
      <c r="AP19" s="300"/>
      <c r="AQ19" s="298"/>
      <c r="AR19" s="300"/>
      <c r="AS19" s="300"/>
      <c r="AT19" s="300"/>
      <c r="AU19" s="300"/>
      <c r="AV19" s="300"/>
      <c r="AW19" s="300"/>
      <c r="AX19" s="412"/>
      <c r="AY19" s="299"/>
      <c r="AZ19" s="299"/>
      <c r="BA19" s="300"/>
      <c r="BB19" s="300"/>
      <c r="BC19" s="300"/>
      <c r="BD19" s="298"/>
      <c r="BE19" s="300"/>
      <c r="BF19" s="300"/>
      <c r="BG19" s="300"/>
      <c r="BH19" s="300"/>
      <c r="BI19" s="300"/>
      <c r="BJ19" s="300"/>
      <c r="BK19" s="412"/>
      <c r="BL19" s="300"/>
      <c r="BM19" s="300"/>
      <c r="BN19" s="412"/>
    </row>
    <row r="20" spans="1:66">
      <c r="A20" s="316"/>
      <c r="B20" s="339"/>
      <c r="C20" s="301"/>
      <c r="D20" s="301"/>
      <c r="E20" s="301"/>
      <c r="F20" s="301"/>
      <c r="G20" s="299"/>
      <c r="H20" s="300"/>
      <c r="I20" s="300"/>
      <c r="J20" s="300"/>
      <c r="K20" s="300"/>
      <c r="L20" s="300"/>
      <c r="M20" s="300"/>
      <c r="N20" s="300"/>
      <c r="O20" s="299"/>
      <c r="Q20" s="300"/>
      <c r="R20" s="300"/>
      <c r="S20" s="300"/>
      <c r="T20" s="300"/>
      <c r="U20" s="300"/>
      <c r="V20" s="300"/>
      <c r="W20" s="299"/>
      <c r="Y20" s="300"/>
      <c r="Z20" s="300"/>
      <c r="AA20" s="300"/>
      <c r="AB20" s="300"/>
      <c r="AC20" s="300"/>
      <c r="AD20" s="300"/>
      <c r="AE20" s="299"/>
      <c r="AG20" s="300"/>
      <c r="AH20" s="300"/>
      <c r="AI20" s="300"/>
      <c r="AJ20" s="300"/>
      <c r="AK20" s="300"/>
      <c r="AL20" s="300"/>
      <c r="AM20" s="299"/>
      <c r="AN20" s="300"/>
      <c r="AO20" s="300"/>
      <c r="AP20" s="300"/>
      <c r="AQ20" s="298"/>
      <c r="AR20" s="300"/>
      <c r="AS20" s="300"/>
      <c r="AT20" s="300"/>
      <c r="AU20" s="300"/>
      <c r="AV20" s="300"/>
      <c r="AW20" s="300"/>
      <c r="AX20" s="412"/>
      <c r="AY20" s="300"/>
      <c r="AZ20" s="299"/>
      <c r="BA20" s="300"/>
      <c r="BB20" s="300"/>
      <c r="BC20" s="300"/>
      <c r="BD20" s="298"/>
      <c r="BE20" s="300"/>
      <c r="BF20" s="300"/>
      <c r="BG20" s="300"/>
      <c r="BH20" s="300"/>
      <c r="BI20" s="300"/>
      <c r="BJ20" s="300"/>
      <c r="BK20" s="412"/>
      <c r="BL20" s="300"/>
      <c r="BM20" s="300"/>
      <c r="BN20" s="412"/>
    </row>
    <row r="21" spans="1:66">
      <c r="A21" s="316"/>
      <c r="B21" s="351" t="s">
        <v>3</v>
      </c>
      <c r="C21" s="304"/>
      <c r="D21" s="304"/>
      <c r="E21" s="304"/>
      <c r="F21" s="304"/>
      <c r="G21" s="299"/>
      <c r="H21" s="300"/>
      <c r="I21" s="300"/>
      <c r="J21" s="300"/>
      <c r="K21" s="300"/>
      <c r="L21" s="300"/>
      <c r="M21" s="300"/>
      <c r="N21" s="300"/>
      <c r="O21" s="299"/>
      <c r="Q21" s="300"/>
      <c r="R21" s="300"/>
      <c r="S21" s="300"/>
      <c r="T21" s="300"/>
      <c r="U21" s="300"/>
      <c r="V21" s="300"/>
      <c r="W21" s="299"/>
      <c r="Y21" s="300"/>
      <c r="Z21" s="300"/>
      <c r="AA21" s="300"/>
      <c r="AB21" s="300"/>
      <c r="AC21" s="300"/>
      <c r="AD21" s="300"/>
      <c r="AE21" s="299"/>
      <c r="AG21" s="300"/>
      <c r="AH21" s="300"/>
      <c r="AI21" s="300"/>
      <c r="AJ21" s="300"/>
      <c r="AK21" s="300"/>
      <c r="AL21" s="300"/>
      <c r="AM21" s="299"/>
      <c r="AN21" s="300"/>
      <c r="AO21" s="300"/>
      <c r="AP21" s="300"/>
      <c r="AQ21" s="298"/>
      <c r="AR21" s="300"/>
      <c r="AS21" s="300"/>
      <c r="AT21" s="300"/>
      <c r="AU21" s="300"/>
      <c r="AV21" s="300"/>
      <c r="AW21" s="300"/>
      <c r="AX21" s="412"/>
      <c r="AY21" s="300"/>
      <c r="AZ21" s="299"/>
      <c r="BA21" s="300"/>
      <c r="BB21" s="300"/>
      <c r="BC21" s="300"/>
      <c r="BD21" s="298"/>
      <c r="BE21" s="300"/>
      <c r="BF21" s="300"/>
      <c r="BG21" s="300"/>
      <c r="BH21" s="300"/>
      <c r="BI21" s="300"/>
      <c r="BJ21" s="300"/>
      <c r="BK21" s="412"/>
      <c r="BL21" s="300"/>
      <c r="BM21" s="300"/>
      <c r="BN21" s="412"/>
    </row>
    <row r="22" spans="1:66" ht="17.25">
      <c r="A22" s="316"/>
      <c r="B22" s="352" t="s">
        <v>349</v>
      </c>
      <c r="C22" s="304"/>
      <c r="D22" s="304"/>
      <c r="E22" s="304"/>
      <c r="F22" s="304"/>
      <c r="G22" s="299"/>
      <c r="H22" s="300"/>
      <c r="I22" s="300"/>
      <c r="J22" s="300"/>
      <c r="K22" s="300"/>
      <c r="L22" s="300"/>
      <c r="M22" s="300"/>
      <c r="N22" s="300"/>
      <c r="O22" s="299"/>
      <c r="P22" s="299"/>
      <c r="Q22" s="300"/>
      <c r="R22" s="300"/>
      <c r="S22" s="300"/>
      <c r="T22" s="300"/>
      <c r="U22" s="300"/>
      <c r="V22" s="300"/>
      <c r="W22" s="299"/>
      <c r="X22" s="299"/>
      <c r="Y22" s="300"/>
      <c r="Z22" s="300"/>
      <c r="AA22" s="300"/>
      <c r="AB22" s="300"/>
      <c r="AC22" s="300"/>
      <c r="AD22" s="300"/>
      <c r="AE22" s="299"/>
      <c r="AF22" s="299"/>
      <c r="AG22" s="300"/>
      <c r="AH22" s="300"/>
      <c r="AI22" s="300"/>
      <c r="AJ22" s="300"/>
      <c r="AK22" s="300"/>
      <c r="AL22" s="300"/>
      <c r="AM22" s="299"/>
      <c r="AN22" s="300"/>
      <c r="AO22" s="300"/>
      <c r="AP22" s="300"/>
      <c r="AQ22" s="298"/>
      <c r="AR22" s="300"/>
      <c r="AS22" s="300"/>
      <c r="AT22" s="300"/>
      <c r="AU22" s="300"/>
      <c r="AV22" s="300"/>
      <c r="AW22" s="300"/>
      <c r="AX22" s="412"/>
      <c r="AY22" s="300"/>
      <c r="AZ22" s="299"/>
      <c r="BA22" s="300"/>
      <c r="BB22" s="300"/>
      <c r="BC22" s="300"/>
      <c r="BD22" s="298"/>
      <c r="BE22" s="300"/>
      <c r="BF22" s="300"/>
      <c r="BG22" s="300"/>
      <c r="BH22" s="300"/>
      <c r="BI22" s="300"/>
      <c r="BJ22" s="300"/>
      <c r="BK22" s="412"/>
      <c r="BL22" s="300"/>
      <c r="BM22" s="300"/>
      <c r="BN22" s="412"/>
    </row>
    <row r="23" spans="1:66" ht="15" customHeight="1">
      <c r="A23" s="316"/>
      <c r="B23" s="349" t="s">
        <v>125</v>
      </c>
      <c r="C23" s="304"/>
      <c r="D23" s="304"/>
      <c r="E23" s="304"/>
      <c r="F23" s="304"/>
      <c r="G23" s="299"/>
      <c r="H23" s="300"/>
      <c r="I23" s="300"/>
      <c r="J23" s="300"/>
      <c r="K23" s="300"/>
      <c r="L23" s="300"/>
      <c r="M23" s="300"/>
      <c r="N23" s="300"/>
      <c r="O23" s="299"/>
      <c r="P23" s="299"/>
      <c r="Q23" s="300"/>
      <c r="R23" s="300"/>
      <c r="S23" s="300"/>
      <c r="T23" s="300"/>
      <c r="U23" s="300"/>
      <c r="V23" s="300"/>
      <c r="W23" s="299"/>
      <c r="X23" s="299"/>
      <c r="Y23" s="300"/>
      <c r="Z23" s="300"/>
      <c r="AA23" s="300"/>
      <c r="AB23" s="300"/>
      <c r="AC23" s="300"/>
      <c r="AD23" s="300"/>
      <c r="AE23" s="299"/>
      <c r="AF23" s="299"/>
      <c r="AG23" s="300"/>
      <c r="AH23" s="300"/>
      <c r="AI23" s="300"/>
      <c r="AJ23" s="300"/>
      <c r="AK23" s="300"/>
      <c r="AL23" s="300"/>
      <c r="AM23" s="299"/>
      <c r="AN23" s="300"/>
      <c r="AO23" s="300"/>
      <c r="AP23" s="300"/>
      <c r="AQ23" s="298"/>
      <c r="AR23" s="300"/>
      <c r="AS23" s="300"/>
      <c r="AT23" s="300"/>
      <c r="AU23" s="300"/>
      <c r="AV23" s="300"/>
      <c r="AW23" s="300"/>
      <c r="AX23" s="412"/>
      <c r="AY23" s="300"/>
      <c r="AZ23" s="299"/>
      <c r="BA23" s="300"/>
      <c r="BB23" s="300"/>
      <c r="BC23" s="300"/>
      <c r="BD23" s="298"/>
      <c r="BE23" s="300"/>
      <c r="BF23" s="300"/>
      <c r="BG23" s="300"/>
      <c r="BH23" s="300"/>
      <c r="BI23" s="300"/>
      <c r="BJ23" s="300"/>
      <c r="BK23" s="412"/>
      <c r="BL23" s="300"/>
      <c r="BM23" s="300"/>
      <c r="BN23" s="412"/>
    </row>
    <row r="24" spans="1:66">
      <c r="A24" s="316"/>
      <c r="B24" s="353"/>
      <c r="C24" s="304"/>
      <c r="D24" s="304"/>
      <c r="E24" s="304"/>
      <c r="F24" s="304"/>
      <c r="G24" s="299"/>
      <c r="H24" s="300"/>
      <c r="I24" s="300"/>
      <c r="J24" s="300"/>
      <c r="K24" s="300"/>
      <c r="L24" s="300"/>
      <c r="M24" s="300"/>
      <c r="N24" s="300"/>
      <c r="O24" s="299"/>
      <c r="P24" s="299"/>
      <c r="Q24" s="300"/>
      <c r="R24" s="300"/>
      <c r="S24" s="300"/>
      <c r="T24" s="300"/>
      <c r="U24" s="300"/>
      <c r="V24" s="300"/>
      <c r="W24" s="299"/>
      <c r="X24" s="299"/>
      <c r="Y24" s="300"/>
      <c r="Z24" s="300"/>
      <c r="AA24" s="300"/>
      <c r="AB24" s="300"/>
      <c r="AC24" s="300"/>
      <c r="AD24" s="300"/>
      <c r="AE24" s="299"/>
      <c r="AF24" s="299"/>
      <c r="AG24" s="300"/>
      <c r="AH24" s="300"/>
      <c r="AI24" s="300"/>
      <c r="AJ24" s="300"/>
      <c r="AK24" s="300"/>
      <c r="AL24" s="300"/>
      <c r="AM24" s="299"/>
      <c r="AN24" s="300"/>
      <c r="AO24" s="300"/>
      <c r="AP24" s="300"/>
      <c r="AQ24" s="298"/>
      <c r="AR24" s="300"/>
      <c r="AS24" s="300"/>
      <c r="AT24" s="300"/>
      <c r="AU24" s="300"/>
      <c r="AV24" s="300"/>
      <c r="AW24" s="300"/>
      <c r="AX24" s="412"/>
      <c r="AY24" s="300"/>
      <c r="AZ24" s="299"/>
      <c r="BA24" s="300"/>
      <c r="BB24" s="300"/>
      <c r="BC24" s="300"/>
      <c r="BD24" s="298"/>
      <c r="BE24" s="300"/>
      <c r="BF24" s="300"/>
      <c r="BG24" s="300"/>
      <c r="BH24" s="300"/>
      <c r="BI24" s="300"/>
      <c r="BJ24" s="300"/>
      <c r="BK24" s="412"/>
      <c r="BL24" s="300"/>
      <c r="BM24" s="300"/>
      <c r="BN24" s="412"/>
    </row>
    <row r="25" spans="1:66">
      <c r="A25" s="316"/>
      <c r="B25" s="350" t="s">
        <v>55</v>
      </c>
      <c r="C25" s="304"/>
      <c r="D25" s="304"/>
      <c r="E25" s="304"/>
      <c r="F25" s="304"/>
      <c r="G25" s="299"/>
      <c r="H25" s="300"/>
      <c r="I25" s="300"/>
      <c r="J25" s="300"/>
      <c r="K25" s="300"/>
      <c r="L25" s="300"/>
      <c r="M25" s="300"/>
      <c r="N25" s="300"/>
      <c r="O25" s="299"/>
      <c r="P25" s="299"/>
      <c r="Q25" s="300"/>
      <c r="R25" s="300"/>
      <c r="S25" s="300"/>
      <c r="T25" s="300"/>
      <c r="U25" s="300"/>
      <c r="V25" s="300"/>
      <c r="W25" s="299"/>
      <c r="X25" s="299"/>
      <c r="Y25" s="300"/>
      <c r="Z25" s="300"/>
      <c r="AA25" s="300"/>
      <c r="AB25" s="300"/>
      <c r="AC25" s="300"/>
      <c r="AD25" s="300"/>
      <c r="AE25" s="299"/>
      <c r="AF25" s="299"/>
      <c r="AG25" s="300"/>
      <c r="AH25" s="300"/>
      <c r="AI25" s="300"/>
      <c r="AJ25" s="300"/>
      <c r="AK25" s="300"/>
      <c r="AL25" s="300"/>
      <c r="AM25" s="299"/>
      <c r="AN25" s="300"/>
      <c r="AO25" s="300"/>
      <c r="AP25" s="300"/>
      <c r="AQ25" s="298"/>
      <c r="AR25" s="300"/>
      <c r="AS25" s="300"/>
      <c r="AT25" s="300"/>
      <c r="AU25" s="300"/>
      <c r="AV25" s="300"/>
      <c r="AW25" s="300"/>
      <c r="AX25" s="412"/>
      <c r="AY25" s="300"/>
      <c r="AZ25" s="299"/>
      <c r="BA25" s="300"/>
      <c r="BB25" s="300"/>
      <c r="BC25" s="300"/>
      <c r="BD25" s="298"/>
      <c r="BE25" s="300"/>
      <c r="BF25" s="300"/>
      <c r="BG25" s="300"/>
      <c r="BH25" s="300"/>
      <c r="BI25" s="300"/>
      <c r="BJ25" s="300"/>
      <c r="BK25" s="412"/>
      <c r="BL25" s="300"/>
      <c r="BM25" s="300"/>
      <c r="BN25" s="412"/>
    </row>
    <row r="26" spans="1:66">
      <c r="A26" s="316"/>
      <c r="B26" s="349" t="s">
        <v>126</v>
      </c>
      <c r="C26" s="304"/>
      <c r="D26" s="304"/>
      <c r="E26" s="304"/>
      <c r="F26" s="304"/>
      <c r="G26" s="299"/>
      <c r="H26" s="300"/>
      <c r="I26" s="300"/>
      <c r="J26" s="300"/>
      <c r="K26" s="300"/>
      <c r="L26" s="300"/>
      <c r="M26" s="300"/>
      <c r="N26" s="300"/>
      <c r="O26" s="299"/>
      <c r="P26" s="299"/>
      <c r="Q26" s="300"/>
      <c r="R26" s="300"/>
      <c r="S26" s="300"/>
      <c r="T26" s="300"/>
      <c r="U26" s="300"/>
      <c r="V26" s="300"/>
      <c r="W26" s="299"/>
      <c r="X26" s="299"/>
      <c r="Y26" s="300"/>
      <c r="Z26" s="300"/>
      <c r="AA26" s="300"/>
      <c r="AB26" s="300"/>
      <c r="AC26" s="300"/>
      <c r="AD26" s="300"/>
      <c r="AE26" s="299"/>
      <c r="AF26" s="299"/>
      <c r="AG26" s="300"/>
      <c r="AH26" s="300"/>
      <c r="AI26" s="300"/>
      <c r="AJ26" s="300"/>
      <c r="AK26" s="300"/>
      <c r="AL26" s="300"/>
      <c r="AM26" s="299"/>
      <c r="AN26" s="300"/>
      <c r="AO26" s="300"/>
      <c r="AP26" s="300"/>
      <c r="AQ26" s="298"/>
      <c r="AR26" s="300"/>
      <c r="AS26" s="300"/>
      <c r="AT26" s="300"/>
      <c r="AU26" s="300"/>
      <c r="AV26" s="300"/>
      <c r="AW26" s="300"/>
      <c r="AX26" s="412"/>
      <c r="AY26" s="300"/>
      <c r="AZ26" s="299"/>
      <c r="BA26" s="300"/>
      <c r="BB26" s="300"/>
      <c r="BC26" s="300"/>
      <c r="BD26" s="298"/>
      <c r="BE26" s="300"/>
      <c r="BF26" s="300"/>
      <c r="BG26" s="300"/>
      <c r="BH26" s="300"/>
      <c r="BI26" s="300"/>
      <c r="BJ26" s="300"/>
      <c r="BK26" s="412"/>
      <c r="BL26" s="300"/>
      <c r="BM26" s="300"/>
      <c r="BN26" s="412"/>
    </row>
    <row r="27" spans="1:66">
      <c r="A27" s="316"/>
      <c r="B27" s="354"/>
      <c r="C27" s="304"/>
      <c r="D27" s="304"/>
      <c r="E27" s="304"/>
      <c r="F27" s="304"/>
      <c r="G27" s="299"/>
      <c r="H27" s="300"/>
      <c r="I27" s="300"/>
      <c r="J27" s="300"/>
      <c r="K27" s="300"/>
      <c r="L27" s="300"/>
      <c r="M27" s="300"/>
      <c r="N27" s="300"/>
      <c r="O27" s="299"/>
      <c r="P27" s="299"/>
      <c r="Q27" s="300"/>
      <c r="R27" s="300"/>
      <c r="S27" s="300"/>
      <c r="T27" s="300"/>
      <c r="U27" s="300"/>
      <c r="V27" s="300"/>
      <c r="W27" s="299"/>
      <c r="X27" s="299"/>
      <c r="Y27" s="300"/>
      <c r="Z27" s="300"/>
      <c r="AA27" s="300"/>
      <c r="AB27" s="300"/>
      <c r="AC27" s="300"/>
      <c r="AD27" s="300"/>
      <c r="AE27" s="299"/>
      <c r="AF27" s="299"/>
      <c r="AG27" s="300"/>
      <c r="AH27" s="300"/>
      <c r="AI27" s="300"/>
      <c r="AJ27" s="300"/>
      <c r="AK27" s="300"/>
      <c r="AL27" s="300"/>
      <c r="AM27" s="299"/>
      <c r="AN27" s="300"/>
      <c r="AO27" s="300"/>
      <c r="AP27" s="300"/>
      <c r="AQ27" s="298"/>
      <c r="AR27" s="300"/>
      <c r="AS27" s="300"/>
      <c r="AT27" s="300"/>
      <c r="AU27" s="300"/>
      <c r="AV27" s="300"/>
      <c r="AW27" s="300"/>
      <c r="AX27" s="412"/>
      <c r="AY27" s="300"/>
      <c r="AZ27" s="299"/>
      <c r="BA27" s="300"/>
      <c r="BB27" s="300"/>
      <c r="BC27" s="300"/>
      <c r="BD27" s="298"/>
      <c r="BE27" s="300"/>
      <c r="BF27" s="300"/>
      <c r="BG27" s="300"/>
      <c r="BH27" s="300"/>
      <c r="BI27" s="300"/>
      <c r="BJ27" s="300"/>
      <c r="BK27" s="412"/>
      <c r="BL27" s="300"/>
      <c r="BM27" s="300"/>
      <c r="BN27" s="412"/>
    </row>
    <row r="28" spans="1:66" ht="15" customHeight="1">
      <c r="A28" s="316"/>
      <c r="B28" s="351" t="s">
        <v>3</v>
      </c>
      <c r="C28" s="355"/>
      <c r="D28" s="355"/>
      <c r="E28" s="355"/>
      <c r="F28" s="355"/>
      <c r="G28" s="356"/>
      <c r="H28" s="307"/>
      <c r="I28" s="307"/>
      <c r="J28" s="307"/>
      <c r="K28" s="307"/>
      <c r="L28" s="307"/>
      <c r="M28" s="307"/>
      <c r="N28" s="307"/>
      <c r="O28" s="356"/>
      <c r="P28" s="356"/>
      <c r="Q28" s="307"/>
      <c r="R28" s="307"/>
      <c r="S28" s="307"/>
      <c r="T28" s="307"/>
      <c r="U28" s="307"/>
      <c r="V28" s="307"/>
      <c r="W28" s="356"/>
      <c r="X28" s="356"/>
      <c r="Y28" s="307"/>
      <c r="Z28" s="307"/>
      <c r="AA28" s="307"/>
      <c r="AB28" s="307"/>
      <c r="AC28" s="307"/>
      <c r="AD28" s="307"/>
      <c r="AE28" s="356"/>
      <c r="AF28" s="356"/>
      <c r="AG28" s="307"/>
      <c r="AH28" s="307"/>
      <c r="AI28" s="307"/>
      <c r="AJ28" s="307"/>
      <c r="AK28" s="307"/>
      <c r="AL28" s="307"/>
      <c r="AM28" s="35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413"/>
      <c r="AY28" s="307"/>
      <c r="AZ28" s="356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413"/>
      <c r="BL28" s="307"/>
      <c r="BM28" s="307"/>
      <c r="BN28" s="413"/>
    </row>
    <row r="29" spans="1:66">
      <c r="B29" s="414" t="s">
        <v>388</v>
      </c>
      <c r="AY29" s="321"/>
      <c r="AZ29" s="321"/>
      <c r="BA29" s="321"/>
      <c r="BB29" s="321"/>
      <c r="BC29" s="321"/>
      <c r="BD29" s="321"/>
      <c r="BE29" s="321"/>
      <c r="BF29" s="321"/>
      <c r="BG29" s="321"/>
    </row>
  </sheetData>
  <mergeCells count="44">
    <mergeCell ref="B2:AT2"/>
    <mergeCell ref="B6:B7"/>
    <mergeCell ref="AR7:AS7"/>
    <mergeCell ref="C6:K6"/>
    <mergeCell ref="BL6:BN6"/>
    <mergeCell ref="C7:D7"/>
    <mergeCell ref="E7:F7"/>
    <mergeCell ref="G7:H7"/>
    <mergeCell ref="I7:J7"/>
    <mergeCell ref="K7:K8"/>
    <mergeCell ref="V7:W7"/>
    <mergeCell ref="L6:X6"/>
    <mergeCell ref="Y6:AK6"/>
    <mergeCell ref="AL6:AX6"/>
    <mergeCell ref="AY6:BK6"/>
    <mergeCell ref="L7:M7"/>
    <mergeCell ref="N7:O7"/>
    <mergeCell ref="P7:Q7"/>
    <mergeCell ref="R7:S7"/>
    <mergeCell ref="T7:U7"/>
    <mergeCell ref="AT7:AU7"/>
    <mergeCell ref="X7:X8"/>
    <mergeCell ref="Y7:Z7"/>
    <mergeCell ref="AA7:AB7"/>
    <mergeCell ref="AC7:AD7"/>
    <mergeCell ref="AE7:AF7"/>
    <mergeCell ref="AG7:AH7"/>
    <mergeCell ref="AI7:AJ7"/>
    <mergeCell ref="AK7:AK8"/>
    <mergeCell ref="AL7:AM7"/>
    <mergeCell ref="AN7:AO7"/>
    <mergeCell ref="AP7:AQ7"/>
    <mergeCell ref="BN7:BN8"/>
    <mergeCell ref="AV7:AW7"/>
    <mergeCell ref="AX7:AX8"/>
    <mergeCell ref="AY7:AZ7"/>
    <mergeCell ref="BA7:BB7"/>
    <mergeCell ref="BC7:BD7"/>
    <mergeCell ref="BE7:BF7"/>
    <mergeCell ref="BG7:BH7"/>
    <mergeCell ref="BI7:BJ7"/>
    <mergeCell ref="BK7:BK8"/>
    <mergeCell ref="BL7:BL8"/>
    <mergeCell ref="BM7:BM8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zoomScale="75" zoomScaleNormal="75" workbookViewId="0">
      <selection activeCell="B2" sqref="B2:N2"/>
    </sheetView>
  </sheetViews>
  <sheetFormatPr defaultColWidth="8.85546875" defaultRowHeight="15"/>
  <cols>
    <col min="1" max="1" width="8.85546875" style="198"/>
    <col min="2" max="2" width="40.42578125" style="198" customWidth="1"/>
    <col min="3" max="9" width="6.7109375" style="198" customWidth="1"/>
    <col min="10" max="10" width="18.85546875" style="198" customWidth="1"/>
    <col min="11" max="12" width="6.7109375" style="198" customWidth="1"/>
    <col min="13" max="14" width="9.140625" style="198" customWidth="1"/>
    <col min="15" max="16384" width="8.85546875" style="198"/>
  </cols>
  <sheetData>
    <row r="1" spans="1:15">
      <c r="A1" s="399" t="s">
        <v>136</v>
      </c>
    </row>
    <row r="2" spans="1:15" ht="15.75">
      <c r="B2" s="510" t="s">
        <v>279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</row>
    <row r="3" spans="1:15" ht="15.75"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</row>
    <row r="4" spans="1:15">
      <c r="B4" s="97" t="s">
        <v>162</v>
      </c>
    </row>
    <row r="5" spans="1:15">
      <c r="O5" s="5" t="s">
        <v>19</v>
      </c>
    </row>
    <row r="6" spans="1:15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415" t="s">
        <v>139</v>
      </c>
      <c r="N6" s="415" t="s">
        <v>140</v>
      </c>
      <c r="O6" s="415" t="s">
        <v>141</v>
      </c>
    </row>
    <row r="7" spans="1:15">
      <c r="B7" s="280" t="s">
        <v>163</v>
      </c>
      <c r="C7" s="281"/>
      <c r="D7" s="281"/>
      <c r="E7" s="281"/>
      <c r="F7" s="281"/>
      <c r="G7" s="281"/>
      <c r="H7" s="281"/>
      <c r="I7" s="281"/>
      <c r="J7" s="281"/>
      <c r="K7" s="281"/>
      <c r="L7" s="282"/>
      <c r="M7" s="132"/>
      <c r="N7" s="132"/>
      <c r="O7" s="132"/>
    </row>
    <row r="8" spans="1:15">
      <c r="B8" s="416" t="s">
        <v>321</v>
      </c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133"/>
      <c r="N8" s="133"/>
      <c r="O8" s="133"/>
    </row>
    <row r="9" spans="1:15">
      <c r="B9" s="416" t="s">
        <v>322</v>
      </c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133"/>
      <c r="N9" s="133"/>
      <c r="O9" s="133"/>
    </row>
    <row r="10" spans="1:15">
      <c r="B10" s="416" t="s">
        <v>323</v>
      </c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133"/>
      <c r="N10" s="133"/>
      <c r="O10" s="133"/>
    </row>
    <row r="11" spans="1:15">
      <c r="B11" s="416" t="s">
        <v>324</v>
      </c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133"/>
      <c r="N11" s="133"/>
      <c r="O11" s="133"/>
    </row>
    <row r="12" spans="1:15">
      <c r="B12" s="283" t="s">
        <v>164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  <c r="M12" s="133"/>
      <c r="N12" s="133"/>
      <c r="O12" s="133"/>
    </row>
    <row r="13" spans="1:15" ht="15.75">
      <c r="B13" s="416" t="s">
        <v>399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133"/>
      <c r="N13" s="133"/>
      <c r="O13" s="133"/>
    </row>
    <row r="14" spans="1:15">
      <c r="B14" s="283"/>
      <c r="C14" s="284"/>
      <c r="D14" s="284"/>
      <c r="E14" s="284"/>
      <c r="F14" s="284"/>
      <c r="G14" s="284"/>
      <c r="H14" s="284"/>
      <c r="I14" s="284"/>
      <c r="J14" s="284"/>
      <c r="K14" s="284"/>
      <c r="L14" s="285"/>
      <c r="M14" s="133"/>
      <c r="N14" s="133"/>
      <c r="O14" s="133"/>
    </row>
    <row r="15" spans="1:15">
      <c r="B15" s="511" t="s">
        <v>200</v>
      </c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418"/>
      <c r="N15" s="418"/>
      <c r="O15" s="418"/>
    </row>
    <row r="16" spans="1:15">
      <c r="B16" s="419"/>
      <c r="C16" s="420"/>
      <c r="D16" s="420"/>
      <c r="E16" s="420"/>
      <c r="F16" s="420"/>
      <c r="G16" s="420"/>
      <c r="H16" s="420"/>
      <c r="I16" s="420"/>
      <c r="J16" s="420"/>
      <c r="K16" s="420"/>
      <c r="L16" s="421"/>
      <c r="M16" s="133"/>
      <c r="N16" s="133"/>
      <c r="O16" s="133"/>
    </row>
    <row r="17" spans="2:15">
      <c r="B17" s="283" t="s">
        <v>165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5"/>
      <c r="M17" s="133"/>
      <c r="N17" s="133"/>
      <c r="O17" s="133"/>
    </row>
    <row r="18" spans="2:15">
      <c r="B18" s="196"/>
      <c r="C18" s="284"/>
      <c r="D18" s="284"/>
      <c r="E18" s="284"/>
      <c r="F18" s="284"/>
      <c r="G18" s="284"/>
      <c r="H18" s="284"/>
      <c r="I18" s="284"/>
      <c r="J18" s="284"/>
      <c r="K18" s="284"/>
      <c r="L18" s="285"/>
      <c r="M18" s="133"/>
      <c r="N18" s="133"/>
      <c r="O18" s="133"/>
    </row>
    <row r="19" spans="2:15">
      <c r="B19" s="511" t="s">
        <v>200</v>
      </c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418"/>
      <c r="N19" s="418"/>
      <c r="O19" s="418"/>
    </row>
    <row r="20" spans="2:15">
      <c r="B20" s="286" t="s">
        <v>166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8"/>
      <c r="M20" s="422"/>
      <c r="N20" s="422"/>
      <c r="O20" s="422"/>
    </row>
    <row r="21" spans="2:15">
      <c r="B21" s="511" t="s">
        <v>3</v>
      </c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418"/>
      <c r="N21" s="418"/>
      <c r="O21" s="418"/>
    </row>
    <row r="23" spans="2:15" ht="17.25">
      <c r="B23" s="423" t="s">
        <v>400</v>
      </c>
      <c r="C23" s="321"/>
    </row>
    <row r="31" spans="2:15" ht="30" customHeight="1"/>
    <row r="32" spans="2:15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mergeCells count="4">
    <mergeCell ref="B2:N2"/>
    <mergeCell ref="B15:L15"/>
    <mergeCell ref="B19:L19"/>
    <mergeCell ref="B21:L21"/>
  </mergeCells>
  <hyperlinks>
    <hyperlink ref="A1" location="Índice!A1" display="Índice"/>
  </hyperlinks>
  <pageMargins left="0.7" right="0.7" top="0.75" bottom="0.75" header="0.3" footer="0.3"/>
  <pageSetup paperSize="9"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9"/>
  <sheetViews>
    <sheetView showGridLines="0" zoomScale="75" zoomScaleNormal="75" workbookViewId="0">
      <selection activeCell="M32" sqref="M32"/>
    </sheetView>
  </sheetViews>
  <sheetFormatPr defaultColWidth="8.7109375" defaultRowHeight="11.25"/>
  <cols>
    <col min="1" max="1" width="3.28515625" style="424" customWidth="1"/>
    <col min="2" max="2" width="8.7109375" style="424"/>
    <col min="3" max="3" width="41.7109375" style="424" bestFit="1" customWidth="1"/>
    <col min="4" max="9" width="14.7109375" style="424" customWidth="1"/>
    <col min="10" max="11" width="8.7109375" style="424"/>
    <col min="12" max="12" width="41.7109375" style="424" bestFit="1" customWidth="1"/>
    <col min="13" max="18" width="16.5703125" style="424" customWidth="1"/>
    <col min="19" max="21" width="8.7109375" style="424"/>
    <col min="22" max="22" width="21.7109375" style="424" customWidth="1"/>
    <col min="23" max="23" width="8.7109375" style="424"/>
    <col min="24" max="24" width="12.7109375" style="424" customWidth="1"/>
    <col min="25" max="25" width="16.140625" style="424" customWidth="1"/>
    <col min="26" max="26" width="13.7109375" style="424" customWidth="1"/>
    <col min="27" max="16384" width="8.7109375" style="424"/>
  </cols>
  <sheetData>
    <row r="1" spans="1:18" ht="12.75">
      <c r="A1" s="399" t="s">
        <v>136</v>
      </c>
    </row>
    <row r="2" spans="1:18" ht="14.65" customHeight="1">
      <c r="B2" s="614" t="s">
        <v>437</v>
      </c>
      <c r="C2" s="614"/>
      <c r="D2" s="614"/>
      <c r="E2" s="614"/>
      <c r="F2" s="614"/>
      <c r="G2" s="614"/>
      <c r="H2" s="614"/>
      <c r="I2" s="614"/>
      <c r="J2" s="574"/>
      <c r="K2" s="614" t="s">
        <v>440</v>
      </c>
      <c r="L2" s="614"/>
      <c r="M2" s="614"/>
      <c r="N2" s="614"/>
      <c r="O2" s="614"/>
      <c r="P2" s="614"/>
      <c r="Q2" s="614"/>
      <c r="R2" s="614"/>
    </row>
    <row r="3" spans="1:18" ht="15">
      <c r="B3" s="589" t="s">
        <v>325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</row>
    <row r="4" spans="1:18">
      <c r="B4" s="574"/>
      <c r="C4" s="574"/>
      <c r="D4" s="574"/>
      <c r="E4" s="574"/>
      <c r="F4" s="574"/>
      <c r="G4" s="574"/>
      <c r="H4" s="574"/>
      <c r="I4" s="590" t="s">
        <v>19</v>
      </c>
      <c r="J4" s="574"/>
      <c r="K4" s="574"/>
      <c r="L4" s="574"/>
      <c r="M4" s="574"/>
      <c r="N4" s="574"/>
      <c r="O4" s="574"/>
      <c r="P4" s="574"/>
      <c r="Q4" s="574"/>
      <c r="R4" s="590" t="s">
        <v>19</v>
      </c>
    </row>
    <row r="5" spans="1:18" ht="28.9" customHeight="1">
      <c r="B5" s="574"/>
      <c r="C5" s="574"/>
      <c r="D5" s="591" t="s">
        <v>17</v>
      </c>
      <c r="E5" s="591" t="s">
        <v>35</v>
      </c>
      <c r="F5" s="591" t="s">
        <v>36</v>
      </c>
      <c r="G5" s="591" t="s">
        <v>326</v>
      </c>
      <c r="H5" s="591" t="s">
        <v>327</v>
      </c>
      <c r="I5" s="591" t="s">
        <v>18</v>
      </c>
      <c r="J5" s="574"/>
      <c r="K5" s="574"/>
      <c r="L5" s="574"/>
      <c r="M5" s="591" t="s">
        <v>17</v>
      </c>
      <c r="N5" s="591" t="s">
        <v>35</v>
      </c>
      <c r="O5" s="591" t="s">
        <v>36</v>
      </c>
      <c r="P5" s="591" t="s">
        <v>326</v>
      </c>
      <c r="Q5" s="591" t="s">
        <v>327</v>
      </c>
      <c r="R5" s="591" t="s">
        <v>18</v>
      </c>
    </row>
    <row r="6" spans="1:18">
      <c r="B6" s="574"/>
      <c r="C6" s="592" t="s">
        <v>328</v>
      </c>
      <c r="D6" s="592"/>
      <c r="E6" s="592"/>
      <c r="F6" s="592"/>
      <c r="G6" s="592"/>
      <c r="H6" s="592"/>
      <c r="I6" s="592"/>
      <c r="J6" s="574"/>
      <c r="K6" s="574"/>
      <c r="L6" s="592" t="s">
        <v>328</v>
      </c>
      <c r="M6" s="592"/>
      <c r="N6" s="592"/>
      <c r="O6" s="592"/>
      <c r="P6" s="592"/>
      <c r="Q6" s="592"/>
      <c r="R6" s="592"/>
    </row>
    <row r="7" spans="1:18">
      <c r="B7" s="574"/>
      <c r="C7" s="578" t="s">
        <v>332</v>
      </c>
      <c r="D7" s="576">
        <f>+SUM(D8:D11)</f>
        <v>0</v>
      </c>
      <c r="E7" s="576">
        <f t="shared" ref="E7:I7" si="0">+SUM(E8:E11)</f>
        <v>0</v>
      </c>
      <c r="F7" s="576">
        <f t="shared" si="0"/>
        <v>0</v>
      </c>
      <c r="G7" s="576">
        <f t="shared" si="0"/>
        <v>0</v>
      </c>
      <c r="H7" s="576">
        <f t="shared" si="0"/>
        <v>0</v>
      </c>
      <c r="I7" s="576">
        <f t="shared" si="0"/>
        <v>0</v>
      </c>
      <c r="J7" s="574"/>
      <c r="K7" s="574"/>
      <c r="L7" s="578" t="s">
        <v>332</v>
      </c>
      <c r="M7" s="576">
        <f>+SUM(M8:M11)</f>
        <v>0</v>
      </c>
      <c r="N7" s="576">
        <f t="shared" ref="N7:R7" si="1">+SUM(N8:N11)</f>
        <v>0</v>
      </c>
      <c r="O7" s="576">
        <f t="shared" si="1"/>
        <v>0</v>
      </c>
      <c r="P7" s="576">
        <f t="shared" si="1"/>
        <v>0</v>
      </c>
      <c r="Q7" s="576">
        <f t="shared" si="1"/>
        <v>0</v>
      </c>
      <c r="R7" s="576">
        <f t="shared" si="1"/>
        <v>0</v>
      </c>
    </row>
    <row r="8" spans="1:18">
      <c r="B8" s="574"/>
      <c r="C8" s="577" t="s">
        <v>28</v>
      </c>
      <c r="D8" s="576"/>
      <c r="E8" s="576"/>
      <c r="F8" s="576"/>
      <c r="G8" s="576"/>
      <c r="H8" s="576"/>
      <c r="I8" s="576"/>
      <c r="J8" s="574"/>
      <c r="K8" s="574"/>
      <c r="L8" s="577" t="s">
        <v>28</v>
      </c>
      <c r="M8" s="576"/>
      <c r="N8" s="576"/>
      <c r="O8" s="576"/>
      <c r="P8" s="576"/>
      <c r="Q8" s="576"/>
      <c r="R8" s="576"/>
    </row>
    <row r="9" spans="1:18">
      <c r="B9" s="574"/>
      <c r="C9" s="577" t="s">
        <v>7</v>
      </c>
      <c r="D9" s="576"/>
      <c r="E9" s="576"/>
      <c r="F9" s="576"/>
      <c r="G9" s="576"/>
      <c r="H9" s="576"/>
      <c r="I9" s="576"/>
      <c r="J9" s="574"/>
      <c r="K9" s="574"/>
      <c r="L9" s="577" t="s">
        <v>7</v>
      </c>
      <c r="M9" s="576"/>
      <c r="N9" s="576"/>
      <c r="O9" s="576"/>
      <c r="P9" s="576"/>
      <c r="Q9" s="576"/>
      <c r="R9" s="576"/>
    </row>
    <row r="10" spans="1:18">
      <c r="B10" s="574"/>
      <c r="C10" s="577" t="s">
        <v>8</v>
      </c>
      <c r="D10" s="576"/>
      <c r="E10" s="576"/>
      <c r="F10" s="576"/>
      <c r="G10" s="576"/>
      <c r="H10" s="576"/>
      <c r="I10" s="576"/>
      <c r="J10" s="574"/>
      <c r="K10" s="574"/>
      <c r="L10" s="577" t="s">
        <v>8</v>
      </c>
      <c r="M10" s="576"/>
      <c r="N10" s="576"/>
      <c r="O10" s="576"/>
      <c r="P10" s="576"/>
      <c r="Q10" s="576"/>
      <c r="R10" s="576"/>
    </row>
    <row r="11" spans="1:18">
      <c r="B11" s="574"/>
      <c r="C11" s="577" t="s">
        <v>29</v>
      </c>
      <c r="D11" s="576"/>
      <c r="E11" s="576"/>
      <c r="F11" s="576"/>
      <c r="G11" s="576"/>
      <c r="H11" s="576"/>
      <c r="I11" s="576"/>
      <c r="J11" s="574"/>
      <c r="K11" s="574"/>
      <c r="L11" s="577" t="s">
        <v>29</v>
      </c>
      <c r="M11" s="576"/>
      <c r="N11" s="576"/>
      <c r="O11" s="576"/>
      <c r="P11" s="576"/>
      <c r="Q11" s="576"/>
      <c r="R11" s="576"/>
    </row>
    <row r="12" spans="1:18">
      <c r="B12" s="574"/>
      <c r="C12" s="575" t="s">
        <v>329</v>
      </c>
      <c r="D12" s="576">
        <f>+SUM(D13:D16)</f>
        <v>0</v>
      </c>
      <c r="E12" s="576">
        <f t="shared" ref="E12:I12" si="2">+SUM(E13:E16)</f>
        <v>0</v>
      </c>
      <c r="F12" s="576">
        <f t="shared" si="2"/>
        <v>0</v>
      </c>
      <c r="G12" s="576">
        <f t="shared" si="2"/>
        <v>0</v>
      </c>
      <c r="H12" s="576">
        <f t="shared" si="2"/>
        <v>0</v>
      </c>
      <c r="I12" s="576">
        <f t="shared" si="2"/>
        <v>0</v>
      </c>
      <c r="J12" s="574"/>
      <c r="K12" s="574"/>
      <c r="L12" s="598" t="s">
        <v>329</v>
      </c>
      <c r="M12" s="576">
        <f>+SUM(M13:M16)</f>
        <v>0</v>
      </c>
      <c r="N12" s="576">
        <f t="shared" ref="N12:R12" si="3">+SUM(N13:N16)</f>
        <v>0</v>
      </c>
      <c r="O12" s="576">
        <f t="shared" si="3"/>
        <v>0</v>
      </c>
      <c r="P12" s="576">
        <f t="shared" si="3"/>
        <v>0</v>
      </c>
      <c r="Q12" s="576">
        <f t="shared" si="3"/>
        <v>0</v>
      </c>
      <c r="R12" s="576">
        <f t="shared" si="3"/>
        <v>0</v>
      </c>
    </row>
    <row r="13" spans="1:18">
      <c r="B13" s="574"/>
      <c r="C13" s="577" t="s">
        <v>28</v>
      </c>
      <c r="D13" s="576"/>
      <c r="E13" s="576"/>
      <c r="F13" s="576"/>
      <c r="G13" s="576"/>
      <c r="H13" s="576"/>
      <c r="I13" s="576"/>
      <c r="J13" s="574"/>
      <c r="K13" s="574"/>
      <c r="L13" s="577" t="s">
        <v>28</v>
      </c>
      <c r="M13" s="576"/>
      <c r="N13" s="576"/>
      <c r="O13" s="576"/>
      <c r="P13" s="576"/>
      <c r="Q13" s="576"/>
      <c r="R13" s="576"/>
    </row>
    <row r="14" spans="1:18">
      <c r="B14" s="574"/>
      <c r="C14" s="577" t="s">
        <v>7</v>
      </c>
      <c r="D14" s="576"/>
      <c r="E14" s="576"/>
      <c r="F14" s="576"/>
      <c r="G14" s="576"/>
      <c r="H14" s="576"/>
      <c r="I14" s="576"/>
      <c r="J14" s="574"/>
      <c r="K14" s="574"/>
      <c r="L14" s="577" t="s">
        <v>7</v>
      </c>
      <c r="M14" s="576"/>
      <c r="N14" s="576"/>
      <c r="O14" s="576"/>
      <c r="P14" s="576"/>
      <c r="Q14" s="576"/>
      <c r="R14" s="576"/>
    </row>
    <row r="15" spans="1:18">
      <c r="B15" s="574"/>
      <c r="C15" s="577" t="s">
        <v>8</v>
      </c>
      <c r="D15" s="576"/>
      <c r="E15" s="576"/>
      <c r="F15" s="576"/>
      <c r="G15" s="576"/>
      <c r="H15" s="576"/>
      <c r="I15" s="576"/>
      <c r="J15" s="574"/>
      <c r="K15" s="574"/>
      <c r="L15" s="577" t="s">
        <v>8</v>
      </c>
      <c r="M15" s="576"/>
      <c r="N15" s="576"/>
      <c r="O15" s="576"/>
      <c r="P15" s="576"/>
      <c r="Q15" s="576"/>
      <c r="R15" s="576"/>
    </row>
    <row r="16" spans="1:18">
      <c r="B16" s="574"/>
      <c r="C16" s="577" t="s">
        <v>29</v>
      </c>
      <c r="D16" s="576"/>
      <c r="E16" s="576"/>
      <c r="F16" s="576"/>
      <c r="G16" s="576"/>
      <c r="H16" s="576"/>
      <c r="I16" s="576"/>
      <c r="J16" s="574"/>
      <c r="K16" s="574"/>
      <c r="L16" s="577" t="s">
        <v>29</v>
      </c>
      <c r="M16" s="576"/>
      <c r="N16" s="576"/>
      <c r="O16" s="576"/>
      <c r="P16" s="576"/>
      <c r="Q16" s="576"/>
      <c r="R16" s="576"/>
    </row>
    <row r="17" spans="2:18">
      <c r="B17" s="574"/>
      <c r="C17" s="578" t="s">
        <v>330</v>
      </c>
      <c r="D17" s="576">
        <f>+SUM(D18:D21)</f>
        <v>0</v>
      </c>
      <c r="E17" s="576">
        <f t="shared" ref="E17:I17" si="4">+SUM(E18:E21)</f>
        <v>0</v>
      </c>
      <c r="F17" s="576">
        <f t="shared" si="4"/>
        <v>0</v>
      </c>
      <c r="G17" s="576">
        <f t="shared" si="4"/>
        <v>0</v>
      </c>
      <c r="H17" s="576">
        <f t="shared" si="4"/>
        <v>0</v>
      </c>
      <c r="I17" s="576">
        <f t="shared" si="4"/>
        <v>0</v>
      </c>
      <c r="J17" s="574"/>
      <c r="K17" s="574"/>
      <c r="L17" s="578" t="s">
        <v>330</v>
      </c>
      <c r="M17" s="576">
        <f>+SUM(M18:M21)</f>
        <v>0</v>
      </c>
      <c r="N17" s="576">
        <f t="shared" ref="N17:R17" si="5">+SUM(N18:N21)</f>
        <v>0</v>
      </c>
      <c r="O17" s="576">
        <f t="shared" si="5"/>
        <v>0</v>
      </c>
      <c r="P17" s="576">
        <f t="shared" si="5"/>
        <v>0</v>
      </c>
      <c r="Q17" s="576">
        <f t="shared" si="5"/>
        <v>0</v>
      </c>
      <c r="R17" s="576">
        <f t="shared" si="5"/>
        <v>0</v>
      </c>
    </row>
    <row r="18" spans="2:18">
      <c r="B18" s="574"/>
      <c r="C18" s="577" t="s">
        <v>28</v>
      </c>
      <c r="D18" s="576"/>
      <c r="E18" s="576"/>
      <c r="F18" s="576"/>
      <c r="G18" s="576"/>
      <c r="H18" s="576"/>
      <c r="I18" s="576"/>
      <c r="J18" s="574"/>
      <c r="K18" s="574"/>
      <c r="L18" s="577" t="s">
        <v>28</v>
      </c>
      <c r="M18" s="576"/>
      <c r="N18" s="576"/>
      <c r="O18" s="576"/>
      <c r="P18" s="576"/>
      <c r="Q18" s="576"/>
      <c r="R18" s="576"/>
    </row>
    <row r="19" spans="2:18">
      <c r="B19" s="574"/>
      <c r="C19" s="577" t="s">
        <v>7</v>
      </c>
      <c r="D19" s="576"/>
      <c r="E19" s="576"/>
      <c r="F19" s="576"/>
      <c r="G19" s="576"/>
      <c r="H19" s="576"/>
      <c r="I19" s="576"/>
      <c r="J19" s="574"/>
      <c r="K19" s="574"/>
      <c r="L19" s="577" t="s">
        <v>7</v>
      </c>
      <c r="M19" s="576"/>
      <c r="N19" s="576"/>
      <c r="O19" s="576"/>
      <c r="P19" s="576"/>
      <c r="Q19" s="576"/>
      <c r="R19" s="576"/>
    </row>
    <row r="20" spans="2:18">
      <c r="B20" s="574"/>
      <c r="C20" s="577" t="s">
        <v>8</v>
      </c>
      <c r="D20" s="576"/>
      <c r="E20" s="576"/>
      <c r="F20" s="576"/>
      <c r="G20" s="576"/>
      <c r="H20" s="576"/>
      <c r="I20" s="576"/>
      <c r="J20" s="574"/>
      <c r="K20" s="574"/>
      <c r="L20" s="577" t="s">
        <v>8</v>
      </c>
      <c r="M20" s="576"/>
      <c r="N20" s="576"/>
      <c r="O20" s="576"/>
      <c r="P20" s="576"/>
      <c r="Q20" s="576"/>
      <c r="R20" s="576"/>
    </row>
    <row r="21" spans="2:18">
      <c r="B21" s="574"/>
      <c r="C21" s="577" t="s">
        <v>29</v>
      </c>
      <c r="D21" s="576"/>
      <c r="E21" s="576"/>
      <c r="F21" s="576"/>
      <c r="G21" s="576"/>
      <c r="H21" s="576"/>
      <c r="I21" s="576"/>
      <c r="J21" s="574"/>
      <c r="K21" s="574"/>
      <c r="L21" s="577" t="s">
        <v>29</v>
      </c>
      <c r="M21" s="576"/>
      <c r="N21" s="576"/>
      <c r="O21" s="576"/>
      <c r="P21" s="576"/>
      <c r="Q21" s="576"/>
      <c r="R21" s="576"/>
    </row>
    <row r="22" spans="2:18">
      <c r="B22" s="574"/>
      <c r="C22" s="578" t="s">
        <v>333</v>
      </c>
      <c r="D22" s="576">
        <f>+SUM(D23:D26)</f>
        <v>0</v>
      </c>
      <c r="E22" s="576">
        <f t="shared" ref="E22:I22" si="6">+SUM(E23:E26)</f>
        <v>0</v>
      </c>
      <c r="F22" s="576">
        <f t="shared" si="6"/>
        <v>0</v>
      </c>
      <c r="G22" s="576">
        <f t="shared" si="6"/>
        <v>0</v>
      </c>
      <c r="H22" s="576">
        <f t="shared" si="6"/>
        <v>0</v>
      </c>
      <c r="I22" s="576">
        <f t="shared" si="6"/>
        <v>0</v>
      </c>
      <c r="J22" s="574"/>
      <c r="K22" s="574"/>
      <c r="L22" s="578" t="s">
        <v>333</v>
      </c>
      <c r="M22" s="576">
        <f>+SUM(M23:M26)</f>
        <v>0</v>
      </c>
      <c r="N22" s="576">
        <f t="shared" ref="N22:R22" si="7">+SUM(N23:N26)</f>
        <v>0</v>
      </c>
      <c r="O22" s="576">
        <f t="shared" si="7"/>
        <v>0</v>
      </c>
      <c r="P22" s="576">
        <f t="shared" si="7"/>
        <v>0</v>
      </c>
      <c r="Q22" s="576">
        <f t="shared" si="7"/>
        <v>0</v>
      </c>
      <c r="R22" s="576">
        <f t="shared" si="7"/>
        <v>0</v>
      </c>
    </row>
    <row r="23" spans="2:18">
      <c r="B23" s="574"/>
      <c r="C23" s="577" t="s">
        <v>28</v>
      </c>
      <c r="D23" s="576"/>
      <c r="E23" s="576"/>
      <c r="F23" s="576"/>
      <c r="G23" s="576"/>
      <c r="H23" s="576"/>
      <c r="I23" s="576"/>
      <c r="J23" s="574"/>
      <c r="K23" s="574"/>
      <c r="L23" s="577" t="s">
        <v>28</v>
      </c>
      <c r="M23" s="576"/>
      <c r="N23" s="576"/>
      <c r="O23" s="576"/>
      <c r="P23" s="576"/>
      <c r="Q23" s="576"/>
      <c r="R23" s="576"/>
    </row>
    <row r="24" spans="2:18">
      <c r="B24" s="574"/>
      <c r="C24" s="577" t="s">
        <v>7</v>
      </c>
      <c r="D24" s="576"/>
      <c r="E24" s="576"/>
      <c r="F24" s="576"/>
      <c r="G24" s="576"/>
      <c r="H24" s="576"/>
      <c r="I24" s="576"/>
      <c r="J24" s="574"/>
      <c r="K24" s="574"/>
      <c r="L24" s="577" t="s">
        <v>7</v>
      </c>
      <c r="M24" s="576"/>
      <c r="N24" s="576"/>
      <c r="O24" s="576"/>
      <c r="P24" s="576"/>
      <c r="Q24" s="576"/>
      <c r="R24" s="576"/>
    </row>
    <row r="25" spans="2:18">
      <c r="B25" s="574"/>
      <c r="C25" s="577" t="s">
        <v>8</v>
      </c>
      <c r="D25" s="576"/>
      <c r="E25" s="576"/>
      <c r="F25" s="576"/>
      <c r="G25" s="576"/>
      <c r="H25" s="576"/>
      <c r="I25" s="576"/>
      <c r="J25" s="574"/>
      <c r="K25" s="574"/>
      <c r="L25" s="577" t="s">
        <v>8</v>
      </c>
      <c r="M25" s="576"/>
      <c r="N25" s="576"/>
      <c r="O25" s="576"/>
      <c r="P25" s="576"/>
      <c r="Q25" s="576"/>
      <c r="R25" s="576"/>
    </row>
    <row r="26" spans="2:18">
      <c r="B26" s="574"/>
      <c r="C26" s="577" t="s">
        <v>29</v>
      </c>
      <c r="D26" s="576"/>
      <c r="E26" s="576"/>
      <c r="F26" s="576"/>
      <c r="G26" s="576"/>
      <c r="H26" s="576"/>
      <c r="I26" s="576"/>
      <c r="J26" s="574"/>
      <c r="K26" s="574"/>
      <c r="L26" s="577" t="s">
        <v>29</v>
      </c>
      <c r="M26" s="576"/>
      <c r="N26" s="576"/>
      <c r="O26" s="576"/>
      <c r="P26" s="576"/>
      <c r="Q26" s="576"/>
      <c r="R26" s="576"/>
    </row>
    <row r="27" spans="2:18">
      <c r="B27" s="574"/>
      <c r="C27" s="578" t="s">
        <v>334</v>
      </c>
      <c r="D27" s="576">
        <f>+SUM(D28:D31)</f>
        <v>0</v>
      </c>
      <c r="E27" s="576">
        <f t="shared" ref="E27:I27" si="8">+SUM(E28:E31)</f>
        <v>0</v>
      </c>
      <c r="F27" s="576">
        <f t="shared" si="8"/>
        <v>0</v>
      </c>
      <c r="G27" s="576">
        <f t="shared" si="8"/>
        <v>0</v>
      </c>
      <c r="H27" s="576">
        <f t="shared" si="8"/>
        <v>0</v>
      </c>
      <c r="I27" s="576">
        <f t="shared" si="8"/>
        <v>0</v>
      </c>
      <c r="J27" s="574"/>
      <c r="K27" s="574"/>
      <c r="L27" s="578" t="s">
        <v>334</v>
      </c>
      <c r="M27" s="576">
        <f>+SUM(M28:M31)</f>
        <v>0</v>
      </c>
      <c r="N27" s="576">
        <f t="shared" ref="N27:R27" si="9">+SUM(N28:N31)</f>
        <v>0</v>
      </c>
      <c r="O27" s="576">
        <f t="shared" si="9"/>
        <v>0</v>
      </c>
      <c r="P27" s="576">
        <f t="shared" si="9"/>
        <v>0</v>
      </c>
      <c r="Q27" s="576">
        <f t="shared" si="9"/>
        <v>0</v>
      </c>
      <c r="R27" s="576">
        <f t="shared" si="9"/>
        <v>0</v>
      </c>
    </row>
    <row r="28" spans="2:18">
      <c r="B28" s="574"/>
      <c r="C28" s="577" t="s">
        <v>28</v>
      </c>
      <c r="D28" s="576"/>
      <c r="E28" s="576"/>
      <c r="F28" s="576"/>
      <c r="G28" s="576"/>
      <c r="H28" s="576"/>
      <c r="I28" s="576"/>
      <c r="J28" s="574"/>
      <c r="K28" s="574"/>
      <c r="L28" s="577" t="s">
        <v>28</v>
      </c>
      <c r="M28" s="576"/>
      <c r="N28" s="576"/>
      <c r="O28" s="576"/>
      <c r="P28" s="576"/>
      <c r="Q28" s="576"/>
      <c r="R28" s="576"/>
    </row>
    <row r="29" spans="2:18">
      <c r="B29" s="574"/>
      <c r="C29" s="577" t="s">
        <v>7</v>
      </c>
      <c r="D29" s="576"/>
      <c r="E29" s="576"/>
      <c r="F29" s="576"/>
      <c r="G29" s="576"/>
      <c r="H29" s="576"/>
      <c r="I29" s="576"/>
      <c r="J29" s="574"/>
      <c r="K29" s="574"/>
      <c r="L29" s="577" t="s">
        <v>7</v>
      </c>
      <c r="M29" s="576"/>
      <c r="N29" s="576"/>
      <c r="O29" s="576"/>
      <c r="P29" s="576"/>
      <c r="Q29" s="576"/>
      <c r="R29" s="576"/>
    </row>
    <row r="30" spans="2:18">
      <c r="B30" s="574"/>
      <c r="C30" s="577" t="s">
        <v>8</v>
      </c>
      <c r="D30" s="576"/>
      <c r="E30" s="576"/>
      <c r="F30" s="576"/>
      <c r="G30" s="576"/>
      <c r="H30" s="576"/>
      <c r="I30" s="576"/>
      <c r="J30" s="574"/>
      <c r="K30" s="574"/>
      <c r="L30" s="577" t="s">
        <v>8</v>
      </c>
      <c r="M30" s="576"/>
      <c r="N30" s="576"/>
      <c r="O30" s="576"/>
      <c r="P30" s="576"/>
      <c r="Q30" s="576"/>
      <c r="R30" s="576"/>
    </row>
    <row r="31" spans="2:18">
      <c r="B31" s="574"/>
      <c r="C31" s="577" t="s">
        <v>29</v>
      </c>
      <c r="D31" s="576"/>
      <c r="E31" s="576"/>
      <c r="F31" s="576"/>
      <c r="G31" s="576"/>
      <c r="H31" s="576"/>
      <c r="I31" s="576"/>
      <c r="J31" s="574"/>
      <c r="K31" s="574"/>
      <c r="L31" s="577" t="s">
        <v>29</v>
      </c>
      <c r="M31" s="576"/>
      <c r="N31" s="576"/>
      <c r="O31" s="576"/>
      <c r="P31" s="576"/>
      <c r="Q31" s="576"/>
      <c r="R31" s="576"/>
    </row>
    <row r="32" spans="2:18">
      <c r="B32" s="574"/>
      <c r="C32" s="578" t="s">
        <v>338</v>
      </c>
      <c r="D32" s="576">
        <f>+SUM(D33:D36)</f>
        <v>0</v>
      </c>
      <c r="E32" s="576">
        <f t="shared" ref="E32:I32" si="10">+SUM(E33:E36)</f>
        <v>0</v>
      </c>
      <c r="F32" s="576">
        <f t="shared" si="10"/>
        <v>0</v>
      </c>
      <c r="G32" s="576">
        <f t="shared" si="10"/>
        <v>0</v>
      </c>
      <c r="H32" s="576">
        <f t="shared" si="10"/>
        <v>0</v>
      </c>
      <c r="I32" s="576">
        <f t="shared" si="10"/>
        <v>0</v>
      </c>
      <c r="J32" s="574"/>
      <c r="K32" s="574"/>
      <c r="L32" s="578" t="s">
        <v>338</v>
      </c>
      <c r="M32" s="576">
        <f>+SUM(M33:M36)</f>
        <v>0</v>
      </c>
      <c r="N32" s="576">
        <f t="shared" ref="N32:R32" si="11">+SUM(N33:N36)</f>
        <v>0</v>
      </c>
      <c r="O32" s="576">
        <f t="shared" si="11"/>
        <v>0</v>
      </c>
      <c r="P32" s="576">
        <f t="shared" si="11"/>
        <v>0</v>
      </c>
      <c r="Q32" s="576">
        <f t="shared" si="11"/>
        <v>0</v>
      </c>
      <c r="R32" s="576">
        <f t="shared" si="11"/>
        <v>0</v>
      </c>
    </row>
    <row r="33" spans="2:18" ht="15">
      <c r="B33" s="574"/>
      <c r="C33" s="577" t="s">
        <v>28</v>
      </c>
      <c r="D33" s="608"/>
      <c r="E33" s="608"/>
      <c r="F33" s="608"/>
      <c r="G33" s="608"/>
      <c r="H33" s="608"/>
      <c r="I33" s="608"/>
      <c r="J33" s="574"/>
      <c r="K33" s="574"/>
      <c r="L33" s="577" t="s">
        <v>28</v>
      </c>
      <c r="M33" s="608"/>
      <c r="N33" s="608"/>
      <c r="O33" s="608"/>
      <c r="P33" s="608"/>
      <c r="Q33" s="608"/>
      <c r="R33" s="608"/>
    </row>
    <row r="34" spans="2:18" ht="15">
      <c r="B34" s="574"/>
      <c r="C34" s="577" t="s">
        <v>7</v>
      </c>
      <c r="D34" s="608"/>
      <c r="E34" s="608"/>
      <c r="F34" s="608"/>
      <c r="G34" s="608"/>
      <c r="H34" s="608"/>
      <c r="I34" s="608"/>
      <c r="J34" s="574"/>
      <c r="K34" s="574"/>
      <c r="L34" s="577" t="s">
        <v>7</v>
      </c>
      <c r="M34" s="608"/>
      <c r="N34" s="608"/>
      <c r="O34" s="608"/>
      <c r="P34" s="608"/>
      <c r="Q34" s="608"/>
      <c r="R34" s="608"/>
    </row>
    <row r="35" spans="2:18" ht="15">
      <c r="B35" s="574"/>
      <c r="C35" s="577" t="s">
        <v>8</v>
      </c>
      <c r="D35" s="608"/>
      <c r="E35" s="608"/>
      <c r="F35" s="608"/>
      <c r="G35" s="608"/>
      <c r="H35" s="608"/>
      <c r="I35" s="608"/>
      <c r="J35" s="574"/>
      <c r="K35" s="574"/>
      <c r="L35" s="577" t="s">
        <v>8</v>
      </c>
      <c r="M35" s="608"/>
      <c r="N35" s="608"/>
      <c r="O35" s="608"/>
      <c r="P35" s="608"/>
      <c r="Q35" s="608"/>
      <c r="R35" s="608"/>
    </row>
    <row r="36" spans="2:18" ht="15">
      <c r="B36" s="574"/>
      <c r="C36" s="577" t="s">
        <v>29</v>
      </c>
      <c r="D36" s="608"/>
      <c r="E36" s="608"/>
      <c r="F36" s="608"/>
      <c r="G36" s="608"/>
      <c r="H36" s="608"/>
      <c r="I36" s="608"/>
      <c r="J36" s="574"/>
      <c r="K36" s="574"/>
      <c r="L36" s="577" t="s">
        <v>29</v>
      </c>
      <c r="M36" s="608"/>
      <c r="N36" s="608"/>
      <c r="O36" s="608"/>
      <c r="P36" s="608"/>
      <c r="Q36" s="608"/>
      <c r="R36" s="608"/>
    </row>
    <row r="37" spans="2:18">
      <c r="B37" s="574"/>
      <c r="C37" s="578" t="s">
        <v>335</v>
      </c>
      <c r="D37" s="576">
        <f>+SUM(D38:D41)</f>
        <v>0</v>
      </c>
      <c r="E37" s="576">
        <f t="shared" ref="E37:I37" si="12">+SUM(E38:E41)</f>
        <v>0</v>
      </c>
      <c r="F37" s="576">
        <f t="shared" si="12"/>
        <v>0</v>
      </c>
      <c r="G37" s="576">
        <f t="shared" si="12"/>
        <v>0</v>
      </c>
      <c r="H37" s="576">
        <f t="shared" si="12"/>
        <v>0</v>
      </c>
      <c r="I37" s="576">
        <f t="shared" si="12"/>
        <v>0</v>
      </c>
      <c r="J37" s="574"/>
      <c r="K37" s="574"/>
      <c r="L37" s="578" t="s">
        <v>335</v>
      </c>
      <c r="M37" s="576">
        <f>+SUM(M38:M41)</f>
        <v>0</v>
      </c>
      <c r="N37" s="576">
        <f t="shared" ref="N37:R37" si="13">+SUM(N38:N41)</f>
        <v>0</v>
      </c>
      <c r="O37" s="576">
        <f t="shared" si="13"/>
        <v>0</v>
      </c>
      <c r="P37" s="576">
        <f t="shared" si="13"/>
        <v>0</v>
      </c>
      <c r="Q37" s="576">
        <f t="shared" si="13"/>
        <v>0</v>
      </c>
      <c r="R37" s="576">
        <f t="shared" si="13"/>
        <v>0</v>
      </c>
    </row>
    <row r="38" spans="2:18">
      <c r="B38" s="574"/>
      <c r="C38" s="577" t="s">
        <v>28</v>
      </c>
      <c r="D38" s="576"/>
      <c r="E38" s="576"/>
      <c r="F38" s="576"/>
      <c r="G38" s="576"/>
      <c r="H38" s="576"/>
      <c r="I38" s="576"/>
      <c r="J38" s="574"/>
      <c r="K38" s="574"/>
      <c r="L38" s="577" t="s">
        <v>28</v>
      </c>
      <c r="M38" s="576"/>
      <c r="N38" s="576"/>
      <c r="O38" s="576"/>
      <c r="P38" s="576"/>
      <c r="Q38" s="576"/>
      <c r="R38" s="576"/>
    </row>
    <row r="39" spans="2:18">
      <c r="B39" s="574"/>
      <c r="C39" s="577" t="s">
        <v>7</v>
      </c>
      <c r="D39" s="576"/>
      <c r="E39" s="576"/>
      <c r="F39" s="576"/>
      <c r="G39" s="576"/>
      <c r="H39" s="576"/>
      <c r="I39" s="576"/>
      <c r="J39" s="574"/>
      <c r="K39" s="574"/>
      <c r="L39" s="577" t="s">
        <v>7</v>
      </c>
      <c r="M39" s="576"/>
      <c r="N39" s="576"/>
      <c r="O39" s="576"/>
      <c r="P39" s="576"/>
      <c r="Q39" s="576"/>
      <c r="R39" s="576"/>
    </row>
    <row r="40" spans="2:18">
      <c r="B40" s="574"/>
      <c r="C40" s="577" t="s">
        <v>8</v>
      </c>
      <c r="D40" s="576"/>
      <c r="E40" s="576"/>
      <c r="F40" s="576"/>
      <c r="G40" s="576"/>
      <c r="H40" s="576"/>
      <c r="I40" s="576"/>
      <c r="J40" s="574"/>
      <c r="K40" s="574"/>
      <c r="L40" s="577" t="s">
        <v>8</v>
      </c>
      <c r="M40" s="576"/>
      <c r="N40" s="576"/>
      <c r="O40" s="576"/>
      <c r="P40" s="576"/>
      <c r="Q40" s="576"/>
      <c r="R40" s="576"/>
    </row>
    <row r="41" spans="2:18">
      <c r="B41" s="574"/>
      <c r="C41" s="577" t="s">
        <v>29</v>
      </c>
      <c r="D41" s="576"/>
      <c r="E41" s="576"/>
      <c r="F41" s="576"/>
      <c r="G41" s="576"/>
      <c r="H41" s="576"/>
      <c r="I41" s="576"/>
      <c r="J41" s="574"/>
      <c r="K41" s="574"/>
      <c r="L41" s="577" t="s">
        <v>29</v>
      </c>
      <c r="M41" s="576"/>
      <c r="N41" s="576"/>
      <c r="O41" s="576"/>
      <c r="P41" s="576"/>
      <c r="Q41" s="576"/>
      <c r="R41" s="576"/>
    </row>
    <row r="42" spans="2:18">
      <c r="B42" s="574"/>
      <c r="C42" s="578" t="s">
        <v>337</v>
      </c>
      <c r="D42" s="576">
        <f>+SUM(D43:D46)</f>
        <v>0</v>
      </c>
      <c r="E42" s="576">
        <f t="shared" ref="E42:I42" si="14">+SUM(E43:E46)</f>
        <v>0</v>
      </c>
      <c r="F42" s="576">
        <f t="shared" si="14"/>
        <v>0</v>
      </c>
      <c r="G42" s="576">
        <f t="shared" si="14"/>
        <v>0</v>
      </c>
      <c r="H42" s="576">
        <f t="shared" si="14"/>
        <v>0</v>
      </c>
      <c r="I42" s="576">
        <f t="shared" si="14"/>
        <v>0</v>
      </c>
      <c r="J42" s="574"/>
      <c r="K42" s="574"/>
      <c r="L42" s="578" t="s">
        <v>337</v>
      </c>
      <c r="M42" s="576">
        <f>+SUM(M43:M46)</f>
        <v>0</v>
      </c>
      <c r="N42" s="576">
        <f t="shared" ref="N42:R42" si="15">+SUM(N43:N46)</f>
        <v>0</v>
      </c>
      <c r="O42" s="576">
        <f t="shared" si="15"/>
        <v>0</v>
      </c>
      <c r="P42" s="576">
        <f t="shared" si="15"/>
        <v>0</v>
      </c>
      <c r="Q42" s="576">
        <f t="shared" si="15"/>
        <v>0</v>
      </c>
      <c r="R42" s="576">
        <f t="shared" si="15"/>
        <v>0</v>
      </c>
    </row>
    <row r="43" spans="2:18">
      <c r="B43" s="574"/>
      <c r="C43" s="577" t="s">
        <v>28</v>
      </c>
      <c r="D43" s="576"/>
      <c r="E43" s="576"/>
      <c r="F43" s="576"/>
      <c r="G43" s="576"/>
      <c r="H43" s="576"/>
      <c r="I43" s="576"/>
      <c r="J43" s="574"/>
      <c r="K43" s="574"/>
      <c r="L43" s="577" t="s">
        <v>28</v>
      </c>
      <c r="M43" s="576"/>
      <c r="N43" s="576"/>
      <c r="O43" s="576"/>
      <c r="P43" s="576"/>
      <c r="Q43" s="576"/>
      <c r="R43" s="576"/>
    </row>
    <row r="44" spans="2:18">
      <c r="B44" s="574"/>
      <c r="C44" s="577" t="s">
        <v>7</v>
      </c>
      <c r="D44" s="576"/>
      <c r="E44" s="576"/>
      <c r="F44" s="576"/>
      <c r="G44" s="576"/>
      <c r="H44" s="576"/>
      <c r="I44" s="576"/>
      <c r="J44" s="574"/>
      <c r="K44" s="574"/>
      <c r="L44" s="577" t="s">
        <v>7</v>
      </c>
      <c r="M44" s="576"/>
      <c r="N44" s="576"/>
      <c r="O44" s="576"/>
      <c r="P44" s="576"/>
      <c r="Q44" s="576"/>
      <c r="R44" s="576"/>
    </row>
    <row r="45" spans="2:18">
      <c r="B45" s="574"/>
      <c r="C45" s="577" t="s">
        <v>8</v>
      </c>
      <c r="D45" s="576"/>
      <c r="E45" s="576"/>
      <c r="F45" s="576"/>
      <c r="G45" s="576"/>
      <c r="H45" s="576"/>
      <c r="I45" s="576"/>
      <c r="J45" s="574"/>
      <c r="K45" s="574"/>
      <c r="L45" s="577" t="s">
        <v>8</v>
      </c>
      <c r="M45" s="576"/>
      <c r="N45" s="576"/>
      <c r="O45" s="576"/>
      <c r="P45" s="576"/>
      <c r="Q45" s="576"/>
      <c r="R45" s="576"/>
    </row>
    <row r="46" spans="2:18">
      <c r="B46" s="574"/>
      <c r="C46" s="577" t="s">
        <v>29</v>
      </c>
      <c r="D46" s="576"/>
      <c r="E46" s="576"/>
      <c r="F46" s="576"/>
      <c r="G46" s="576"/>
      <c r="H46" s="576"/>
      <c r="I46" s="576"/>
      <c r="J46" s="574"/>
      <c r="K46" s="574"/>
      <c r="L46" s="577" t="s">
        <v>29</v>
      </c>
      <c r="M46" s="576"/>
      <c r="N46" s="576"/>
      <c r="O46" s="576"/>
      <c r="P46" s="576"/>
      <c r="Q46" s="576"/>
      <c r="R46" s="576"/>
    </row>
    <row r="47" spans="2:18">
      <c r="B47" s="574"/>
      <c r="C47" s="578" t="s">
        <v>459</v>
      </c>
      <c r="D47" s="576">
        <f>+SUM(D48:D51)</f>
        <v>0</v>
      </c>
      <c r="E47" s="576">
        <f t="shared" ref="E47:I47" si="16">+SUM(E48:E51)</f>
        <v>0</v>
      </c>
      <c r="F47" s="576">
        <f t="shared" si="16"/>
        <v>0</v>
      </c>
      <c r="G47" s="576">
        <f t="shared" si="16"/>
        <v>0</v>
      </c>
      <c r="H47" s="576">
        <f t="shared" si="16"/>
        <v>0</v>
      </c>
      <c r="I47" s="576">
        <f t="shared" si="16"/>
        <v>0</v>
      </c>
      <c r="J47" s="574"/>
      <c r="K47" s="574"/>
      <c r="L47" s="578" t="s">
        <v>336</v>
      </c>
      <c r="M47" s="576">
        <f>+SUM(M48:M51)</f>
        <v>0</v>
      </c>
      <c r="N47" s="576">
        <f t="shared" ref="N47:R47" si="17">+SUM(N48:N51)</f>
        <v>0</v>
      </c>
      <c r="O47" s="576">
        <f t="shared" si="17"/>
        <v>0</v>
      </c>
      <c r="P47" s="576">
        <f t="shared" si="17"/>
        <v>0</v>
      </c>
      <c r="Q47" s="576">
        <f t="shared" si="17"/>
        <v>0</v>
      </c>
      <c r="R47" s="576">
        <f t="shared" si="17"/>
        <v>0</v>
      </c>
    </row>
    <row r="48" spans="2:18">
      <c r="B48" s="574"/>
      <c r="C48" s="577" t="s">
        <v>28</v>
      </c>
      <c r="D48" s="576"/>
      <c r="E48" s="576"/>
      <c r="F48" s="576"/>
      <c r="G48" s="576"/>
      <c r="H48" s="576"/>
      <c r="I48" s="576"/>
      <c r="J48" s="574"/>
      <c r="K48" s="574"/>
      <c r="L48" s="577" t="s">
        <v>28</v>
      </c>
      <c r="M48" s="576"/>
      <c r="N48" s="576"/>
      <c r="O48" s="576"/>
      <c r="P48" s="576"/>
      <c r="Q48" s="576"/>
      <c r="R48" s="576"/>
    </row>
    <row r="49" spans="2:18">
      <c r="B49" s="574"/>
      <c r="C49" s="577" t="s">
        <v>7</v>
      </c>
      <c r="D49" s="576"/>
      <c r="E49" s="576"/>
      <c r="F49" s="576"/>
      <c r="G49" s="576"/>
      <c r="H49" s="576"/>
      <c r="I49" s="576"/>
      <c r="J49" s="574"/>
      <c r="K49" s="574"/>
      <c r="L49" s="577" t="s">
        <v>7</v>
      </c>
      <c r="M49" s="576"/>
      <c r="N49" s="576"/>
      <c r="O49" s="576"/>
      <c r="P49" s="576"/>
      <c r="Q49" s="576"/>
      <c r="R49" s="576"/>
    </row>
    <row r="50" spans="2:18">
      <c r="B50" s="574"/>
      <c r="C50" s="577" t="s">
        <v>8</v>
      </c>
      <c r="D50" s="576"/>
      <c r="E50" s="576"/>
      <c r="F50" s="576"/>
      <c r="G50" s="576"/>
      <c r="H50" s="576"/>
      <c r="I50" s="576"/>
      <c r="J50" s="574"/>
      <c r="K50" s="574"/>
      <c r="L50" s="577" t="s">
        <v>8</v>
      </c>
      <c r="M50" s="576"/>
      <c r="N50" s="576"/>
      <c r="O50" s="576"/>
      <c r="P50" s="576"/>
      <c r="Q50" s="576"/>
      <c r="R50" s="576"/>
    </row>
    <row r="51" spans="2:18">
      <c r="B51" s="574"/>
      <c r="C51" s="577" t="s">
        <v>29</v>
      </c>
      <c r="D51" s="576"/>
      <c r="E51" s="576"/>
      <c r="F51" s="576"/>
      <c r="G51" s="576"/>
      <c r="H51" s="576"/>
      <c r="I51" s="576"/>
      <c r="J51" s="574"/>
      <c r="K51" s="574"/>
      <c r="L51" s="577" t="s">
        <v>29</v>
      </c>
      <c r="M51" s="576"/>
      <c r="N51" s="576"/>
      <c r="O51" s="576"/>
      <c r="P51" s="576"/>
      <c r="Q51" s="576"/>
      <c r="R51" s="576"/>
    </row>
    <row r="52" spans="2:18">
      <c r="B52" s="574"/>
      <c r="C52" s="578" t="s">
        <v>458</v>
      </c>
      <c r="D52" s="576">
        <f>+SUM(D53:D56)</f>
        <v>0</v>
      </c>
      <c r="E52" s="576">
        <f t="shared" ref="E52:I52" si="18">+SUM(E53:E56)</f>
        <v>0</v>
      </c>
      <c r="F52" s="576">
        <f t="shared" si="18"/>
        <v>0</v>
      </c>
      <c r="G52" s="576">
        <f t="shared" si="18"/>
        <v>0</v>
      </c>
      <c r="H52" s="576">
        <f t="shared" si="18"/>
        <v>0</v>
      </c>
      <c r="I52" s="576">
        <f t="shared" si="18"/>
        <v>0</v>
      </c>
      <c r="J52" s="574"/>
      <c r="K52" s="574"/>
      <c r="L52" s="578" t="s">
        <v>331</v>
      </c>
      <c r="M52" s="576">
        <f>+SUM(M53:M56)</f>
        <v>0</v>
      </c>
      <c r="N52" s="576">
        <f t="shared" ref="N52:R52" si="19">+SUM(N53:N56)</f>
        <v>0</v>
      </c>
      <c r="O52" s="576">
        <f t="shared" si="19"/>
        <v>0</v>
      </c>
      <c r="P52" s="576">
        <f t="shared" si="19"/>
        <v>0</v>
      </c>
      <c r="Q52" s="576">
        <f t="shared" si="19"/>
        <v>0</v>
      </c>
      <c r="R52" s="576">
        <f t="shared" si="19"/>
        <v>0</v>
      </c>
    </row>
    <row r="53" spans="2:18">
      <c r="B53" s="574"/>
      <c r="C53" s="577" t="s">
        <v>28</v>
      </c>
      <c r="D53" s="576"/>
      <c r="E53" s="576"/>
      <c r="F53" s="576"/>
      <c r="G53" s="576"/>
      <c r="H53" s="576"/>
      <c r="I53" s="576"/>
      <c r="J53" s="574"/>
      <c r="K53" s="574"/>
      <c r="L53" s="577" t="s">
        <v>28</v>
      </c>
      <c r="M53" s="576"/>
      <c r="N53" s="576"/>
      <c r="O53" s="576"/>
      <c r="P53" s="576"/>
      <c r="Q53" s="576"/>
      <c r="R53" s="576"/>
    </row>
    <row r="54" spans="2:18">
      <c r="B54" s="574"/>
      <c r="C54" s="577" t="s">
        <v>7</v>
      </c>
      <c r="D54" s="576"/>
      <c r="E54" s="576"/>
      <c r="F54" s="576"/>
      <c r="G54" s="576"/>
      <c r="H54" s="576"/>
      <c r="I54" s="576"/>
      <c r="J54" s="574"/>
      <c r="K54" s="574"/>
      <c r="L54" s="577" t="s">
        <v>7</v>
      </c>
      <c r="M54" s="576"/>
      <c r="N54" s="576"/>
      <c r="O54" s="576"/>
      <c r="P54" s="576"/>
      <c r="Q54" s="576"/>
      <c r="R54" s="576"/>
    </row>
    <row r="55" spans="2:18">
      <c r="B55" s="574"/>
      <c r="C55" s="577" t="s">
        <v>8</v>
      </c>
      <c r="D55" s="576"/>
      <c r="E55" s="576"/>
      <c r="F55" s="576"/>
      <c r="G55" s="576"/>
      <c r="H55" s="576"/>
      <c r="I55" s="576"/>
      <c r="J55" s="574"/>
      <c r="K55" s="574"/>
      <c r="L55" s="577" t="s">
        <v>8</v>
      </c>
      <c r="M55" s="576"/>
      <c r="N55" s="576"/>
      <c r="O55" s="576"/>
      <c r="P55" s="576"/>
      <c r="Q55" s="576"/>
      <c r="R55" s="576"/>
    </row>
    <row r="56" spans="2:18">
      <c r="B56" s="574"/>
      <c r="C56" s="577" t="s">
        <v>29</v>
      </c>
      <c r="D56" s="576"/>
      <c r="E56" s="576"/>
      <c r="F56" s="576"/>
      <c r="G56" s="576"/>
      <c r="H56" s="576"/>
      <c r="I56" s="576"/>
      <c r="J56" s="574"/>
      <c r="K56" s="574"/>
      <c r="L56" s="577" t="s">
        <v>29</v>
      </c>
      <c r="M56" s="576"/>
      <c r="N56" s="576"/>
      <c r="O56" s="576"/>
      <c r="P56" s="576"/>
      <c r="Q56" s="576"/>
      <c r="R56" s="576"/>
    </row>
    <row r="57" spans="2:18" ht="30">
      <c r="B57" s="574"/>
      <c r="C57" s="579" t="s">
        <v>339</v>
      </c>
      <c r="D57" s="593">
        <f t="shared" ref="D57:I57" si="20">+D32+D42+D47+D37+D27+D22+D7+D52+D17+D12</f>
        <v>0</v>
      </c>
      <c r="E57" s="593">
        <f t="shared" si="20"/>
        <v>0</v>
      </c>
      <c r="F57" s="593">
        <f t="shared" si="20"/>
        <v>0</v>
      </c>
      <c r="G57" s="593">
        <f t="shared" si="20"/>
        <v>0</v>
      </c>
      <c r="H57" s="593">
        <f t="shared" si="20"/>
        <v>0</v>
      </c>
      <c r="I57" s="593">
        <f t="shared" si="20"/>
        <v>0</v>
      </c>
      <c r="J57" s="574"/>
      <c r="K57" s="574"/>
      <c r="L57" s="579" t="s">
        <v>339</v>
      </c>
      <c r="M57" s="593">
        <f t="shared" ref="M57:R57" si="21">+M32+M42+M47+M37+M27+M22+M7+M52+M17+M12</f>
        <v>0</v>
      </c>
      <c r="N57" s="593">
        <f t="shared" si="21"/>
        <v>0</v>
      </c>
      <c r="O57" s="593">
        <f t="shared" si="21"/>
        <v>0</v>
      </c>
      <c r="P57" s="593">
        <f t="shared" si="21"/>
        <v>0</v>
      </c>
      <c r="Q57" s="593">
        <f t="shared" si="21"/>
        <v>0</v>
      </c>
      <c r="R57" s="593">
        <f t="shared" si="21"/>
        <v>0</v>
      </c>
    </row>
    <row r="58" spans="2:18">
      <c r="B58" s="574"/>
      <c r="C58" s="577"/>
      <c r="D58" s="594"/>
      <c r="E58" s="594"/>
      <c r="F58" s="594"/>
      <c r="G58" s="594"/>
      <c r="H58" s="594"/>
      <c r="I58" s="594"/>
      <c r="J58" s="574"/>
      <c r="K58" s="574"/>
      <c r="L58" s="577"/>
      <c r="M58" s="594"/>
      <c r="N58" s="594"/>
      <c r="O58" s="594"/>
      <c r="P58" s="594"/>
      <c r="Q58" s="594"/>
      <c r="R58" s="594"/>
    </row>
    <row r="59" spans="2:18">
      <c r="B59" s="574"/>
      <c r="C59" s="595" t="s">
        <v>340</v>
      </c>
      <c r="D59" s="595"/>
      <c r="E59" s="595"/>
      <c r="F59" s="595"/>
      <c r="G59" s="595"/>
      <c r="H59" s="595"/>
      <c r="I59" s="595"/>
      <c r="J59" s="574"/>
      <c r="K59" s="574"/>
      <c r="L59" s="595" t="s">
        <v>340</v>
      </c>
      <c r="M59" s="595"/>
      <c r="N59" s="595"/>
      <c r="O59" s="595"/>
      <c r="P59" s="595"/>
      <c r="Q59" s="595"/>
      <c r="R59" s="595"/>
    </row>
    <row r="60" spans="2:18">
      <c r="B60" s="574"/>
      <c r="C60" s="578" t="s">
        <v>332</v>
      </c>
      <c r="D60" s="576">
        <f>+SUM(D61:D64)</f>
        <v>0</v>
      </c>
      <c r="E60" s="576">
        <f t="shared" ref="E60:I60" si="22">+SUM(E61:E64)</f>
        <v>0</v>
      </c>
      <c r="F60" s="576">
        <f t="shared" si="22"/>
        <v>0</v>
      </c>
      <c r="G60" s="576">
        <f t="shared" si="22"/>
        <v>0</v>
      </c>
      <c r="H60" s="576">
        <f t="shared" si="22"/>
        <v>0</v>
      </c>
      <c r="I60" s="576">
        <f t="shared" si="22"/>
        <v>0</v>
      </c>
      <c r="J60" s="574"/>
      <c r="K60" s="574"/>
      <c r="L60" s="578" t="s">
        <v>332</v>
      </c>
      <c r="M60" s="576">
        <f>+SUM(M61:M64)</f>
        <v>0</v>
      </c>
      <c r="N60" s="576">
        <f t="shared" ref="N60:R60" si="23">+SUM(N61:N64)</f>
        <v>0</v>
      </c>
      <c r="O60" s="576">
        <f t="shared" si="23"/>
        <v>0</v>
      </c>
      <c r="P60" s="576">
        <f t="shared" si="23"/>
        <v>0</v>
      </c>
      <c r="Q60" s="576">
        <f t="shared" si="23"/>
        <v>0</v>
      </c>
      <c r="R60" s="576">
        <f t="shared" si="23"/>
        <v>0</v>
      </c>
    </row>
    <row r="61" spans="2:18">
      <c r="B61" s="574"/>
      <c r="C61" s="577" t="s">
        <v>28</v>
      </c>
      <c r="D61" s="576"/>
      <c r="E61" s="576"/>
      <c r="F61" s="576"/>
      <c r="G61" s="576"/>
      <c r="H61" s="576"/>
      <c r="I61" s="576"/>
      <c r="J61" s="574"/>
      <c r="K61" s="574"/>
      <c r="L61" s="577" t="s">
        <v>28</v>
      </c>
      <c r="M61" s="576"/>
      <c r="N61" s="576"/>
      <c r="O61" s="576"/>
      <c r="P61" s="576"/>
      <c r="Q61" s="576"/>
      <c r="R61" s="576"/>
    </row>
    <row r="62" spans="2:18">
      <c r="B62" s="574"/>
      <c r="C62" s="577" t="s">
        <v>7</v>
      </c>
      <c r="D62" s="576"/>
      <c r="E62" s="576"/>
      <c r="F62" s="576"/>
      <c r="G62" s="576"/>
      <c r="H62" s="576"/>
      <c r="I62" s="576"/>
      <c r="J62" s="574"/>
      <c r="K62" s="574"/>
      <c r="L62" s="577" t="s">
        <v>7</v>
      </c>
      <c r="M62" s="576"/>
      <c r="N62" s="576"/>
      <c r="O62" s="576"/>
      <c r="P62" s="576"/>
      <c r="Q62" s="576"/>
      <c r="R62" s="576"/>
    </row>
    <row r="63" spans="2:18">
      <c r="B63" s="574"/>
      <c r="C63" s="577" t="s">
        <v>8</v>
      </c>
      <c r="D63" s="576"/>
      <c r="E63" s="576"/>
      <c r="F63" s="576"/>
      <c r="G63" s="576"/>
      <c r="H63" s="576"/>
      <c r="I63" s="576"/>
      <c r="J63" s="574"/>
      <c r="K63" s="574"/>
      <c r="L63" s="577" t="s">
        <v>8</v>
      </c>
      <c r="M63" s="576"/>
      <c r="N63" s="576"/>
      <c r="O63" s="576"/>
      <c r="P63" s="576"/>
      <c r="Q63" s="576"/>
      <c r="R63" s="576"/>
    </row>
    <row r="64" spans="2:18">
      <c r="B64" s="574"/>
      <c r="C64" s="577" t="s">
        <v>29</v>
      </c>
      <c r="D64" s="576"/>
      <c r="E64" s="576"/>
      <c r="F64" s="576"/>
      <c r="G64" s="576"/>
      <c r="H64" s="576"/>
      <c r="I64" s="576"/>
      <c r="J64" s="574"/>
      <c r="K64" s="574"/>
      <c r="L64" s="577" t="s">
        <v>29</v>
      </c>
      <c r="M64" s="576"/>
      <c r="N64" s="576"/>
      <c r="O64" s="576"/>
      <c r="P64" s="576"/>
      <c r="Q64" s="576"/>
      <c r="R64" s="576"/>
    </row>
    <row r="65" spans="2:18">
      <c r="B65" s="574"/>
      <c r="C65" s="575" t="s">
        <v>329</v>
      </c>
      <c r="D65" s="576">
        <f>+SUM(D66:D69)</f>
        <v>0</v>
      </c>
      <c r="E65" s="576">
        <f t="shared" ref="E65:I65" si="24">+SUM(E66:E69)</f>
        <v>0</v>
      </c>
      <c r="F65" s="576">
        <f t="shared" si="24"/>
        <v>0</v>
      </c>
      <c r="G65" s="576">
        <f t="shared" si="24"/>
        <v>0</v>
      </c>
      <c r="H65" s="576">
        <f t="shared" si="24"/>
        <v>0</v>
      </c>
      <c r="I65" s="576">
        <f t="shared" si="24"/>
        <v>0</v>
      </c>
      <c r="J65" s="574"/>
      <c r="K65" s="574"/>
      <c r="L65" s="598" t="s">
        <v>329</v>
      </c>
      <c r="M65" s="576">
        <f>+SUM(M66:M69)</f>
        <v>0</v>
      </c>
      <c r="N65" s="576">
        <f t="shared" ref="N65:R65" si="25">+SUM(N66:N69)</f>
        <v>0</v>
      </c>
      <c r="O65" s="576">
        <f t="shared" si="25"/>
        <v>0</v>
      </c>
      <c r="P65" s="576">
        <f t="shared" si="25"/>
        <v>0</v>
      </c>
      <c r="Q65" s="576">
        <f t="shared" si="25"/>
        <v>0</v>
      </c>
      <c r="R65" s="576">
        <f t="shared" si="25"/>
        <v>0</v>
      </c>
    </row>
    <row r="66" spans="2:18">
      <c r="B66" s="574"/>
      <c r="C66" s="577" t="s">
        <v>28</v>
      </c>
      <c r="D66" s="576"/>
      <c r="E66" s="576"/>
      <c r="F66" s="576"/>
      <c r="G66" s="576"/>
      <c r="H66" s="576"/>
      <c r="I66" s="576"/>
      <c r="J66" s="574"/>
      <c r="K66" s="574"/>
      <c r="L66" s="577" t="s">
        <v>28</v>
      </c>
      <c r="M66" s="576"/>
      <c r="N66" s="576"/>
      <c r="O66" s="576"/>
      <c r="P66" s="576"/>
      <c r="Q66" s="576"/>
      <c r="R66" s="576"/>
    </row>
    <row r="67" spans="2:18">
      <c r="B67" s="574"/>
      <c r="C67" s="577" t="s">
        <v>7</v>
      </c>
      <c r="D67" s="576"/>
      <c r="E67" s="576"/>
      <c r="F67" s="576"/>
      <c r="G67" s="576"/>
      <c r="H67" s="576"/>
      <c r="I67" s="576"/>
      <c r="J67" s="574"/>
      <c r="K67" s="574"/>
      <c r="L67" s="577" t="s">
        <v>7</v>
      </c>
      <c r="M67" s="576"/>
      <c r="N67" s="576"/>
      <c r="O67" s="576"/>
      <c r="P67" s="576"/>
      <c r="Q67" s="576"/>
      <c r="R67" s="576"/>
    </row>
    <row r="68" spans="2:18">
      <c r="B68" s="574"/>
      <c r="C68" s="577" t="s">
        <v>8</v>
      </c>
      <c r="D68" s="576"/>
      <c r="E68" s="576"/>
      <c r="F68" s="576"/>
      <c r="G68" s="576"/>
      <c r="H68" s="576"/>
      <c r="I68" s="576"/>
      <c r="J68" s="574"/>
      <c r="K68" s="574"/>
      <c r="L68" s="577" t="s">
        <v>8</v>
      </c>
      <c r="M68" s="576"/>
      <c r="N68" s="576"/>
      <c r="O68" s="576"/>
      <c r="P68" s="576"/>
      <c r="Q68" s="576"/>
      <c r="R68" s="576"/>
    </row>
    <row r="69" spans="2:18">
      <c r="B69" s="574"/>
      <c r="C69" s="577" t="s">
        <v>29</v>
      </c>
      <c r="D69" s="576"/>
      <c r="E69" s="576"/>
      <c r="F69" s="576"/>
      <c r="G69" s="576"/>
      <c r="H69" s="576"/>
      <c r="I69" s="576"/>
      <c r="J69" s="574"/>
      <c r="K69" s="574"/>
      <c r="L69" s="577" t="s">
        <v>29</v>
      </c>
      <c r="M69" s="576"/>
      <c r="N69" s="576"/>
      <c r="O69" s="576"/>
      <c r="P69" s="576"/>
      <c r="Q69" s="576"/>
      <c r="R69" s="576"/>
    </row>
    <row r="70" spans="2:18">
      <c r="B70" s="574"/>
      <c r="C70" s="578" t="s">
        <v>330</v>
      </c>
      <c r="D70" s="576">
        <f>+SUM(D71:D74)</f>
        <v>0</v>
      </c>
      <c r="E70" s="576">
        <f t="shared" ref="E70:I70" si="26">+SUM(E71:E74)</f>
        <v>0</v>
      </c>
      <c r="F70" s="576">
        <f t="shared" si="26"/>
        <v>0</v>
      </c>
      <c r="G70" s="576">
        <f t="shared" si="26"/>
        <v>0</v>
      </c>
      <c r="H70" s="576">
        <f t="shared" si="26"/>
        <v>0</v>
      </c>
      <c r="I70" s="576">
        <f t="shared" si="26"/>
        <v>0</v>
      </c>
      <c r="J70" s="574"/>
      <c r="K70" s="574"/>
      <c r="L70" s="578" t="s">
        <v>330</v>
      </c>
      <c r="M70" s="576">
        <f>+SUM(M71:M74)</f>
        <v>0</v>
      </c>
      <c r="N70" s="576">
        <f t="shared" ref="N70:R70" si="27">+SUM(N71:N74)</f>
        <v>0</v>
      </c>
      <c r="O70" s="576">
        <f t="shared" si="27"/>
        <v>0</v>
      </c>
      <c r="P70" s="576">
        <f t="shared" si="27"/>
        <v>0</v>
      </c>
      <c r="Q70" s="576">
        <f t="shared" si="27"/>
        <v>0</v>
      </c>
      <c r="R70" s="576">
        <f t="shared" si="27"/>
        <v>0</v>
      </c>
    </row>
    <row r="71" spans="2:18">
      <c r="B71" s="574"/>
      <c r="C71" s="577" t="s">
        <v>28</v>
      </c>
      <c r="D71" s="576"/>
      <c r="E71" s="576"/>
      <c r="F71" s="576"/>
      <c r="G71" s="576"/>
      <c r="H71" s="576"/>
      <c r="I71" s="576"/>
      <c r="J71" s="574"/>
      <c r="K71" s="574"/>
      <c r="L71" s="577" t="s">
        <v>28</v>
      </c>
      <c r="M71" s="576"/>
      <c r="N71" s="576"/>
      <c r="O71" s="576"/>
      <c r="P71" s="576"/>
      <c r="Q71" s="576"/>
      <c r="R71" s="576"/>
    </row>
    <row r="72" spans="2:18">
      <c r="B72" s="574"/>
      <c r="C72" s="577" t="s">
        <v>7</v>
      </c>
      <c r="D72" s="576"/>
      <c r="E72" s="576"/>
      <c r="F72" s="576"/>
      <c r="G72" s="576"/>
      <c r="H72" s="576"/>
      <c r="I72" s="576"/>
      <c r="J72" s="574"/>
      <c r="K72" s="574"/>
      <c r="L72" s="577" t="s">
        <v>7</v>
      </c>
      <c r="M72" s="576"/>
      <c r="N72" s="576"/>
      <c r="O72" s="576"/>
      <c r="P72" s="576"/>
      <c r="Q72" s="576"/>
      <c r="R72" s="576"/>
    </row>
    <row r="73" spans="2:18">
      <c r="B73" s="574"/>
      <c r="C73" s="577" t="s">
        <v>8</v>
      </c>
      <c r="D73" s="576"/>
      <c r="E73" s="576"/>
      <c r="F73" s="576"/>
      <c r="G73" s="576"/>
      <c r="H73" s="576"/>
      <c r="I73" s="576"/>
      <c r="J73" s="574"/>
      <c r="K73" s="574"/>
      <c r="L73" s="577" t="s">
        <v>8</v>
      </c>
      <c r="M73" s="576"/>
      <c r="N73" s="576"/>
      <c r="O73" s="576"/>
      <c r="P73" s="576"/>
      <c r="Q73" s="576"/>
      <c r="R73" s="576"/>
    </row>
    <row r="74" spans="2:18">
      <c r="B74" s="574"/>
      <c r="C74" s="577" t="s">
        <v>29</v>
      </c>
      <c r="D74" s="576"/>
      <c r="E74" s="576"/>
      <c r="F74" s="576"/>
      <c r="G74" s="576"/>
      <c r="H74" s="576"/>
      <c r="I74" s="576"/>
      <c r="J74" s="574"/>
      <c r="K74" s="574"/>
      <c r="L74" s="577" t="s">
        <v>29</v>
      </c>
      <c r="M74" s="576"/>
      <c r="N74" s="576"/>
      <c r="O74" s="576"/>
      <c r="P74" s="576"/>
      <c r="Q74" s="576"/>
      <c r="R74" s="576"/>
    </row>
    <row r="75" spans="2:18">
      <c r="B75" s="574"/>
      <c r="C75" s="578" t="s">
        <v>333</v>
      </c>
      <c r="D75" s="576">
        <f>+SUM(D76:D79)</f>
        <v>0</v>
      </c>
      <c r="E75" s="576">
        <f t="shared" ref="E75:I75" si="28">+SUM(E76:E79)</f>
        <v>0</v>
      </c>
      <c r="F75" s="576">
        <f t="shared" si="28"/>
        <v>0</v>
      </c>
      <c r="G75" s="576">
        <f t="shared" si="28"/>
        <v>0</v>
      </c>
      <c r="H75" s="576">
        <f t="shared" si="28"/>
        <v>0</v>
      </c>
      <c r="I75" s="576">
        <f t="shared" si="28"/>
        <v>0</v>
      </c>
      <c r="J75" s="574"/>
      <c r="K75" s="574"/>
      <c r="L75" s="578" t="s">
        <v>333</v>
      </c>
      <c r="M75" s="576">
        <f>+SUM(M76:M79)</f>
        <v>0</v>
      </c>
      <c r="N75" s="576">
        <f t="shared" ref="N75:R75" si="29">+SUM(N76:N79)</f>
        <v>0</v>
      </c>
      <c r="O75" s="576">
        <f t="shared" si="29"/>
        <v>0</v>
      </c>
      <c r="P75" s="576">
        <f t="shared" si="29"/>
        <v>0</v>
      </c>
      <c r="Q75" s="576">
        <f t="shared" si="29"/>
        <v>0</v>
      </c>
      <c r="R75" s="576">
        <f t="shared" si="29"/>
        <v>0</v>
      </c>
    </row>
    <row r="76" spans="2:18">
      <c r="B76" s="574"/>
      <c r="C76" s="577" t="s">
        <v>28</v>
      </c>
      <c r="D76" s="576"/>
      <c r="E76" s="576"/>
      <c r="F76" s="576"/>
      <c r="G76" s="576"/>
      <c r="H76" s="576"/>
      <c r="I76" s="576"/>
      <c r="J76" s="574"/>
      <c r="K76" s="574"/>
      <c r="L76" s="577" t="s">
        <v>28</v>
      </c>
      <c r="M76" s="576"/>
      <c r="N76" s="576"/>
      <c r="O76" s="576"/>
      <c r="P76" s="576"/>
      <c r="Q76" s="576"/>
      <c r="R76" s="576"/>
    </row>
    <row r="77" spans="2:18">
      <c r="B77" s="574"/>
      <c r="C77" s="577" t="s">
        <v>7</v>
      </c>
      <c r="D77" s="576"/>
      <c r="E77" s="576"/>
      <c r="F77" s="576"/>
      <c r="G77" s="576"/>
      <c r="H77" s="576"/>
      <c r="I77" s="576"/>
      <c r="J77" s="574"/>
      <c r="K77" s="574"/>
      <c r="L77" s="577" t="s">
        <v>7</v>
      </c>
      <c r="M77" s="576"/>
      <c r="N77" s="576"/>
      <c r="O77" s="576"/>
      <c r="P77" s="576"/>
      <c r="Q77" s="576"/>
      <c r="R77" s="576"/>
    </row>
    <row r="78" spans="2:18">
      <c r="B78" s="574"/>
      <c r="C78" s="577" t="s">
        <v>8</v>
      </c>
      <c r="D78" s="576"/>
      <c r="E78" s="576"/>
      <c r="F78" s="576"/>
      <c r="G78" s="576"/>
      <c r="H78" s="576"/>
      <c r="I78" s="576"/>
      <c r="J78" s="574"/>
      <c r="K78" s="574"/>
      <c r="L78" s="577" t="s">
        <v>8</v>
      </c>
      <c r="M78" s="576"/>
      <c r="N78" s="576"/>
      <c r="O78" s="576"/>
      <c r="P78" s="576"/>
      <c r="Q78" s="576"/>
      <c r="R78" s="576"/>
    </row>
    <row r="79" spans="2:18">
      <c r="B79" s="574"/>
      <c r="C79" s="577" t="s">
        <v>29</v>
      </c>
      <c r="D79" s="576"/>
      <c r="E79" s="576"/>
      <c r="F79" s="576"/>
      <c r="G79" s="576"/>
      <c r="H79" s="576"/>
      <c r="I79" s="576"/>
      <c r="J79" s="574"/>
      <c r="K79" s="574"/>
      <c r="L79" s="577" t="s">
        <v>29</v>
      </c>
      <c r="M79" s="576"/>
      <c r="N79" s="576"/>
      <c r="O79" s="576"/>
      <c r="P79" s="576"/>
      <c r="Q79" s="576"/>
      <c r="R79" s="576"/>
    </row>
    <row r="80" spans="2:18">
      <c r="B80" s="574"/>
      <c r="C80" s="578" t="s">
        <v>334</v>
      </c>
      <c r="D80" s="576">
        <f>+SUM(D81:D84)</f>
        <v>0</v>
      </c>
      <c r="E80" s="576">
        <f t="shared" ref="E80:I80" si="30">+SUM(E81:E84)</f>
        <v>0</v>
      </c>
      <c r="F80" s="576">
        <f t="shared" si="30"/>
        <v>0</v>
      </c>
      <c r="G80" s="576">
        <f t="shared" si="30"/>
        <v>0</v>
      </c>
      <c r="H80" s="576">
        <f t="shared" si="30"/>
        <v>0</v>
      </c>
      <c r="I80" s="576">
        <f t="shared" si="30"/>
        <v>0</v>
      </c>
      <c r="J80" s="574"/>
      <c r="K80" s="574"/>
      <c r="L80" s="578" t="s">
        <v>334</v>
      </c>
      <c r="M80" s="576">
        <f>+SUM(M81:M84)</f>
        <v>0</v>
      </c>
      <c r="N80" s="576">
        <f t="shared" ref="N80:R80" si="31">+SUM(N81:N84)</f>
        <v>0</v>
      </c>
      <c r="O80" s="576">
        <f t="shared" si="31"/>
        <v>0</v>
      </c>
      <c r="P80" s="576">
        <f t="shared" si="31"/>
        <v>0</v>
      </c>
      <c r="Q80" s="576">
        <f t="shared" si="31"/>
        <v>0</v>
      </c>
      <c r="R80" s="576">
        <f t="shared" si="31"/>
        <v>0</v>
      </c>
    </row>
    <row r="81" spans="2:18">
      <c r="B81" s="574"/>
      <c r="C81" s="577" t="s">
        <v>28</v>
      </c>
      <c r="D81" s="576"/>
      <c r="E81" s="576"/>
      <c r="F81" s="576"/>
      <c r="G81" s="576"/>
      <c r="H81" s="576"/>
      <c r="I81" s="576"/>
      <c r="J81" s="574"/>
      <c r="K81" s="574"/>
      <c r="L81" s="577" t="s">
        <v>28</v>
      </c>
      <c r="M81" s="576"/>
      <c r="N81" s="576"/>
      <c r="O81" s="576"/>
      <c r="P81" s="576"/>
      <c r="Q81" s="576"/>
      <c r="R81" s="576"/>
    </row>
    <row r="82" spans="2:18">
      <c r="B82" s="574"/>
      <c r="C82" s="577" t="s">
        <v>7</v>
      </c>
      <c r="D82" s="576"/>
      <c r="E82" s="576"/>
      <c r="F82" s="576"/>
      <c r="G82" s="576"/>
      <c r="H82" s="576"/>
      <c r="I82" s="576"/>
      <c r="J82" s="574"/>
      <c r="K82" s="574"/>
      <c r="L82" s="577" t="s">
        <v>7</v>
      </c>
      <c r="M82" s="576"/>
      <c r="N82" s="576"/>
      <c r="O82" s="576"/>
      <c r="P82" s="576"/>
      <c r="Q82" s="576"/>
      <c r="R82" s="576"/>
    </row>
    <row r="83" spans="2:18">
      <c r="B83" s="574"/>
      <c r="C83" s="577" t="s">
        <v>8</v>
      </c>
      <c r="D83" s="576"/>
      <c r="E83" s="576"/>
      <c r="F83" s="576"/>
      <c r="G83" s="576"/>
      <c r="H83" s="576"/>
      <c r="I83" s="576"/>
      <c r="J83" s="574"/>
      <c r="K83" s="574"/>
      <c r="L83" s="577" t="s">
        <v>8</v>
      </c>
      <c r="M83" s="576"/>
      <c r="N83" s="576"/>
      <c r="O83" s="576"/>
      <c r="P83" s="576"/>
      <c r="Q83" s="576"/>
      <c r="R83" s="576"/>
    </row>
    <row r="84" spans="2:18">
      <c r="B84" s="574"/>
      <c r="C84" s="577" t="s">
        <v>29</v>
      </c>
      <c r="D84" s="576"/>
      <c r="E84" s="576"/>
      <c r="F84" s="576"/>
      <c r="G84" s="576"/>
      <c r="H84" s="576"/>
      <c r="I84" s="576"/>
      <c r="J84" s="574"/>
      <c r="K84" s="574"/>
      <c r="L84" s="577" t="s">
        <v>29</v>
      </c>
      <c r="M84" s="576"/>
      <c r="N84" s="576"/>
      <c r="O84" s="576"/>
      <c r="P84" s="576"/>
      <c r="Q84" s="576"/>
      <c r="R84" s="576"/>
    </row>
    <row r="85" spans="2:18">
      <c r="B85" s="574"/>
      <c r="C85" s="578" t="s">
        <v>338</v>
      </c>
      <c r="D85" s="576">
        <f>+SUM(D86:D89)</f>
        <v>0</v>
      </c>
      <c r="E85" s="576">
        <f t="shared" ref="E85:I85" si="32">+SUM(E86:E89)</f>
        <v>0</v>
      </c>
      <c r="F85" s="576">
        <f t="shared" si="32"/>
        <v>0</v>
      </c>
      <c r="G85" s="576">
        <f t="shared" si="32"/>
        <v>0</v>
      </c>
      <c r="H85" s="576">
        <f t="shared" si="32"/>
        <v>0</v>
      </c>
      <c r="I85" s="576">
        <f t="shared" si="32"/>
        <v>0</v>
      </c>
      <c r="J85" s="574"/>
      <c r="K85" s="574"/>
      <c r="L85" s="578" t="s">
        <v>338</v>
      </c>
      <c r="M85" s="576">
        <f>+SUM(M86:M89)</f>
        <v>0</v>
      </c>
      <c r="N85" s="576">
        <f t="shared" ref="N85:R85" si="33">+SUM(N86:N89)</f>
        <v>0</v>
      </c>
      <c r="O85" s="576">
        <f t="shared" si="33"/>
        <v>0</v>
      </c>
      <c r="P85" s="576">
        <f t="shared" si="33"/>
        <v>0</v>
      </c>
      <c r="Q85" s="576">
        <f t="shared" si="33"/>
        <v>0</v>
      </c>
      <c r="R85" s="576">
        <f t="shared" si="33"/>
        <v>0</v>
      </c>
    </row>
    <row r="86" spans="2:18" ht="15">
      <c r="B86" s="574"/>
      <c r="C86" s="577" t="s">
        <v>28</v>
      </c>
      <c r="D86" s="608"/>
      <c r="E86" s="608"/>
      <c r="F86" s="608"/>
      <c r="G86" s="608"/>
      <c r="H86" s="608"/>
      <c r="I86" s="608"/>
      <c r="J86" s="574"/>
      <c r="K86" s="574"/>
      <c r="L86" s="577" t="s">
        <v>28</v>
      </c>
      <c r="M86" s="608"/>
      <c r="N86" s="608"/>
      <c r="O86" s="608"/>
      <c r="P86" s="608"/>
      <c r="Q86" s="608"/>
      <c r="R86" s="608"/>
    </row>
    <row r="87" spans="2:18" ht="15">
      <c r="B87" s="574"/>
      <c r="C87" s="577" t="s">
        <v>7</v>
      </c>
      <c r="D87" s="608"/>
      <c r="E87" s="608"/>
      <c r="F87" s="608"/>
      <c r="G87" s="608"/>
      <c r="H87" s="608"/>
      <c r="I87" s="608"/>
      <c r="J87" s="574"/>
      <c r="K87" s="574"/>
      <c r="L87" s="577" t="s">
        <v>7</v>
      </c>
      <c r="M87" s="608"/>
      <c r="N87" s="608"/>
      <c r="O87" s="608"/>
      <c r="P87" s="608"/>
      <c r="Q87" s="608"/>
      <c r="R87" s="608"/>
    </row>
    <row r="88" spans="2:18" ht="15">
      <c r="B88" s="574"/>
      <c r="C88" s="577" t="s">
        <v>8</v>
      </c>
      <c r="D88" s="608"/>
      <c r="E88" s="608"/>
      <c r="F88" s="608"/>
      <c r="G88" s="608"/>
      <c r="H88" s="608"/>
      <c r="I88" s="608"/>
      <c r="J88" s="574"/>
      <c r="K88" s="574"/>
      <c r="L88" s="577" t="s">
        <v>8</v>
      </c>
      <c r="M88" s="608"/>
      <c r="N88" s="608"/>
      <c r="O88" s="608"/>
      <c r="P88" s="608"/>
      <c r="Q88" s="608"/>
      <c r="R88" s="608"/>
    </row>
    <row r="89" spans="2:18" ht="15">
      <c r="B89" s="574"/>
      <c r="C89" s="577" t="s">
        <v>29</v>
      </c>
      <c r="D89" s="608"/>
      <c r="E89" s="608"/>
      <c r="F89" s="608"/>
      <c r="G89" s="608"/>
      <c r="H89" s="608"/>
      <c r="I89" s="608"/>
      <c r="J89" s="574"/>
      <c r="K89" s="574"/>
      <c r="L89" s="577" t="s">
        <v>29</v>
      </c>
      <c r="M89" s="608"/>
      <c r="N89" s="608"/>
      <c r="O89" s="608"/>
      <c r="P89" s="608"/>
      <c r="Q89" s="608"/>
      <c r="R89" s="608"/>
    </row>
    <row r="90" spans="2:18">
      <c r="B90" s="574"/>
      <c r="C90" s="578" t="s">
        <v>335</v>
      </c>
      <c r="D90" s="576">
        <f>+SUM(D91:D94)</f>
        <v>0</v>
      </c>
      <c r="E90" s="576">
        <f t="shared" ref="E90:I90" si="34">+SUM(E91:E94)</f>
        <v>0</v>
      </c>
      <c r="F90" s="576">
        <f t="shared" si="34"/>
        <v>0</v>
      </c>
      <c r="G90" s="576">
        <f t="shared" si="34"/>
        <v>0</v>
      </c>
      <c r="H90" s="576">
        <f t="shared" si="34"/>
        <v>0</v>
      </c>
      <c r="I90" s="576">
        <f t="shared" si="34"/>
        <v>0</v>
      </c>
      <c r="J90" s="574"/>
      <c r="K90" s="574"/>
      <c r="L90" s="578" t="s">
        <v>335</v>
      </c>
      <c r="M90" s="576">
        <f>+SUM(M91:M94)</f>
        <v>0</v>
      </c>
      <c r="N90" s="576">
        <f t="shared" ref="N90:R90" si="35">+SUM(N91:N94)</f>
        <v>0</v>
      </c>
      <c r="O90" s="576">
        <f t="shared" si="35"/>
        <v>0</v>
      </c>
      <c r="P90" s="576">
        <f t="shared" si="35"/>
        <v>0</v>
      </c>
      <c r="Q90" s="576">
        <f t="shared" si="35"/>
        <v>0</v>
      </c>
      <c r="R90" s="576">
        <f t="shared" si="35"/>
        <v>0</v>
      </c>
    </row>
    <row r="91" spans="2:18">
      <c r="B91" s="574"/>
      <c r="C91" s="577" t="s">
        <v>28</v>
      </c>
      <c r="D91" s="576"/>
      <c r="E91" s="576"/>
      <c r="F91" s="576"/>
      <c r="G91" s="576"/>
      <c r="H91" s="576"/>
      <c r="I91" s="576"/>
      <c r="J91" s="574"/>
      <c r="K91" s="574"/>
      <c r="L91" s="577" t="s">
        <v>28</v>
      </c>
      <c r="M91" s="576"/>
      <c r="N91" s="576"/>
      <c r="O91" s="576"/>
      <c r="P91" s="576"/>
      <c r="Q91" s="576"/>
      <c r="R91" s="576"/>
    </row>
    <row r="92" spans="2:18">
      <c r="B92" s="574"/>
      <c r="C92" s="577" t="s">
        <v>7</v>
      </c>
      <c r="D92" s="576"/>
      <c r="E92" s="576"/>
      <c r="F92" s="576"/>
      <c r="G92" s="576"/>
      <c r="H92" s="576"/>
      <c r="I92" s="576"/>
      <c r="J92" s="574"/>
      <c r="K92" s="574"/>
      <c r="L92" s="577" t="s">
        <v>7</v>
      </c>
      <c r="M92" s="576"/>
      <c r="N92" s="576"/>
      <c r="O92" s="576"/>
      <c r="P92" s="576"/>
      <c r="Q92" s="576"/>
      <c r="R92" s="576"/>
    </row>
    <row r="93" spans="2:18">
      <c r="B93" s="574"/>
      <c r="C93" s="577" t="s">
        <v>8</v>
      </c>
      <c r="D93" s="576"/>
      <c r="E93" s="576"/>
      <c r="F93" s="576"/>
      <c r="G93" s="576"/>
      <c r="H93" s="576"/>
      <c r="I93" s="576"/>
      <c r="J93" s="574"/>
      <c r="K93" s="574"/>
      <c r="L93" s="577" t="s">
        <v>8</v>
      </c>
      <c r="M93" s="576"/>
      <c r="N93" s="576"/>
      <c r="O93" s="576"/>
      <c r="P93" s="576"/>
      <c r="Q93" s="576"/>
      <c r="R93" s="576"/>
    </row>
    <row r="94" spans="2:18">
      <c r="B94" s="574"/>
      <c r="C94" s="577" t="s">
        <v>29</v>
      </c>
      <c r="D94" s="576"/>
      <c r="E94" s="576"/>
      <c r="F94" s="576"/>
      <c r="G94" s="576"/>
      <c r="H94" s="576"/>
      <c r="I94" s="576"/>
      <c r="J94" s="574"/>
      <c r="K94" s="574"/>
      <c r="L94" s="577" t="s">
        <v>29</v>
      </c>
      <c r="M94" s="576"/>
      <c r="N94" s="576"/>
      <c r="O94" s="576"/>
      <c r="P94" s="576"/>
      <c r="Q94" s="576"/>
      <c r="R94" s="576"/>
    </row>
    <row r="95" spans="2:18">
      <c r="B95" s="574"/>
      <c r="C95" s="578" t="s">
        <v>337</v>
      </c>
      <c r="D95" s="576">
        <f>+SUM(D96:D99)</f>
        <v>0</v>
      </c>
      <c r="E95" s="576">
        <f t="shared" ref="E95:I95" si="36">+SUM(E96:E99)</f>
        <v>0</v>
      </c>
      <c r="F95" s="576">
        <f t="shared" si="36"/>
        <v>0</v>
      </c>
      <c r="G95" s="576">
        <f t="shared" si="36"/>
        <v>0</v>
      </c>
      <c r="H95" s="576">
        <f t="shared" si="36"/>
        <v>0</v>
      </c>
      <c r="I95" s="576">
        <f t="shared" si="36"/>
        <v>0</v>
      </c>
      <c r="J95" s="574"/>
      <c r="K95" s="574"/>
      <c r="L95" s="578" t="s">
        <v>337</v>
      </c>
      <c r="M95" s="576">
        <f>+SUM(M96:M99)</f>
        <v>0</v>
      </c>
      <c r="N95" s="576">
        <f t="shared" ref="N95:R95" si="37">+SUM(N96:N99)</f>
        <v>0</v>
      </c>
      <c r="O95" s="576">
        <f t="shared" si="37"/>
        <v>0</v>
      </c>
      <c r="P95" s="576">
        <f t="shared" si="37"/>
        <v>0</v>
      </c>
      <c r="Q95" s="576">
        <f t="shared" si="37"/>
        <v>0</v>
      </c>
      <c r="R95" s="576">
        <f t="shared" si="37"/>
        <v>0</v>
      </c>
    </row>
    <row r="96" spans="2:18">
      <c r="B96" s="574"/>
      <c r="C96" s="577" t="s">
        <v>28</v>
      </c>
      <c r="D96" s="576"/>
      <c r="E96" s="576"/>
      <c r="F96" s="576"/>
      <c r="G96" s="576"/>
      <c r="H96" s="576"/>
      <c r="I96" s="576"/>
      <c r="J96" s="574"/>
      <c r="K96" s="574"/>
      <c r="L96" s="577" t="s">
        <v>28</v>
      </c>
      <c r="M96" s="576"/>
      <c r="N96" s="576"/>
      <c r="O96" s="576"/>
      <c r="P96" s="576"/>
      <c r="Q96" s="576"/>
      <c r="R96" s="576"/>
    </row>
    <row r="97" spans="2:18">
      <c r="B97" s="574"/>
      <c r="C97" s="577" t="s">
        <v>7</v>
      </c>
      <c r="D97" s="576"/>
      <c r="E97" s="576"/>
      <c r="F97" s="576"/>
      <c r="G97" s="576"/>
      <c r="H97" s="576"/>
      <c r="I97" s="576"/>
      <c r="J97" s="574"/>
      <c r="K97" s="574"/>
      <c r="L97" s="577" t="s">
        <v>7</v>
      </c>
      <c r="M97" s="576"/>
      <c r="N97" s="576"/>
      <c r="O97" s="576"/>
      <c r="P97" s="576"/>
      <c r="Q97" s="576"/>
      <c r="R97" s="576"/>
    </row>
    <row r="98" spans="2:18">
      <c r="B98" s="574"/>
      <c r="C98" s="577" t="s">
        <v>8</v>
      </c>
      <c r="D98" s="576"/>
      <c r="E98" s="576"/>
      <c r="F98" s="576"/>
      <c r="G98" s="576"/>
      <c r="H98" s="576"/>
      <c r="I98" s="576"/>
      <c r="J98" s="574"/>
      <c r="K98" s="574"/>
      <c r="L98" s="577" t="s">
        <v>8</v>
      </c>
      <c r="M98" s="576"/>
      <c r="N98" s="576"/>
      <c r="O98" s="576"/>
      <c r="P98" s="576"/>
      <c r="Q98" s="576"/>
      <c r="R98" s="576"/>
    </row>
    <row r="99" spans="2:18">
      <c r="B99" s="574"/>
      <c r="C99" s="577" t="s">
        <v>29</v>
      </c>
      <c r="D99" s="576"/>
      <c r="E99" s="576"/>
      <c r="F99" s="576"/>
      <c r="G99" s="576"/>
      <c r="H99" s="576"/>
      <c r="I99" s="576"/>
      <c r="J99" s="574"/>
      <c r="K99" s="574"/>
      <c r="L99" s="577" t="s">
        <v>29</v>
      </c>
      <c r="M99" s="576"/>
      <c r="N99" s="576"/>
      <c r="O99" s="576"/>
      <c r="P99" s="576"/>
      <c r="Q99" s="576"/>
      <c r="R99" s="576"/>
    </row>
    <row r="100" spans="2:18">
      <c r="B100" s="574"/>
      <c r="C100" s="578" t="s">
        <v>459</v>
      </c>
      <c r="D100" s="576">
        <f>+SUM(D101:D104)</f>
        <v>0</v>
      </c>
      <c r="E100" s="576">
        <f t="shared" ref="E100:I100" si="38">+SUM(E101:E104)</f>
        <v>0</v>
      </c>
      <c r="F100" s="576">
        <f t="shared" si="38"/>
        <v>0</v>
      </c>
      <c r="G100" s="576">
        <f t="shared" si="38"/>
        <v>0</v>
      </c>
      <c r="H100" s="576">
        <f t="shared" si="38"/>
        <v>0</v>
      </c>
      <c r="I100" s="576">
        <f t="shared" si="38"/>
        <v>0</v>
      </c>
      <c r="J100" s="574"/>
      <c r="K100" s="574"/>
      <c r="L100" s="578" t="s">
        <v>336</v>
      </c>
      <c r="M100" s="576">
        <f>+SUM(M101:M104)</f>
        <v>0</v>
      </c>
      <c r="N100" s="576">
        <f t="shared" ref="N100:R100" si="39">+SUM(N101:N104)</f>
        <v>0</v>
      </c>
      <c r="O100" s="576">
        <f t="shared" si="39"/>
        <v>0</v>
      </c>
      <c r="P100" s="576">
        <f t="shared" si="39"/>
        <v>0</v>
      </c>
      <c r="Q100" s="576">
        <f t="shared" si="39"/>
        <v>0</v>
      </c>
      <c r="R100" s="576">
        <f t="shared" si="39"/>
        <v>0</v>
      </c>
    </row>
    <row r="101" spans="2:18">
      <c r="B101" s="574"/>
      <c r="C101" s="577" t="s">
        <v>28</v>
      </c>
      <c r="D101" s="576"/>
      <c r="E101" s="576"/>
      <c r="F101" s="576"/>
      <c r="G101" s="576"/>
      <c r="H101" s="576"/>
      <c r="I101" s="576"/>
      <c r="J101" s="574"/>
      <c r="K101" s="574"/>
      <c r="L101" s="577" t="s">
        <v>28</v>
      </c>
      <c r="M101" s="576"/>
      <c r="N101" s="576"/>
      <c r="O101" s="576"/>
      <c r="P101" s="576"/>
      <c r="Q101" s="576"/>
      <c r="R101" s="576"/>
    </row>
    <row r="102" spans="2:18">
      <c r="B102" s="574"/>
      <c r="C102" s="577" t="s">
        <v>7</v>
      </c>
      <c r="D102" s="576"/>
      <c r="E102" s="576"/>
      <c r="F102" s="576"/>
      <c r="G102" s="576"/>
      <c r="H102" s="576"/>
      <c r="I102" s="576"/>
      <c r="J102" s="574"/>
      <c r="K102" s="574"/>
      <c r="L102" s="577" t="s">
        <v>7</v>
      </c>
      <c r="M102" s="576"/>
      <c r="N102" s="576"/>
      <c r="O102" s="576"/>
      <c r="P102" s="576"/>
      <c r="Q102" s="576"/>
      <c r="R102" s="576"/>
    </row>
    <row r="103" spans="2:18">
      <c r="B103" s="574"/>
      <c r="C103" s="577" t="s">
        <v>8</v>
      </c>
      <c r="D103" s="576"/>
      <c r="E103" s="576"/>
      <c r="F103" s="576"/>
      <c r="G103" s="576"/>
      <c r="H103" s="576"/>
      <c r="I103" s="576"/>
      <c r="J103" s="574"/>
      <c r="K103" s="574"/>
      <c r="L103" s="577" t="s">
        <v>8</v>
      </c>
      <c r="M103" s="576"/>
      <c r="N103" s="576"/>
      <c r="O103" s="576"/>
      <c r="P103" s="576"/>
      <c r="Q103" s="576"/>
      <c r="R103" s="576"/>
    </row>
    <row r="104" spans="2:18">
      <c r="B104" s="574"/>
      <c r="C104" s="577" t="s">
        <v>29</v>
      </c>
      <c r="D104" s="576"/>
      <c r="E104" s="576"/>
      <c r="F104" s="576"/>
      <c r="G104" s="576"/>
      <c r="H104" s="576"/>
      <c r="I104" s="576"/>
      <c r="J104" s="574"/>
      <c r="K104" s="574"/>
      <c r="L104" s="577" t="s">
        <v>29</v>
      </c>
      <c r="M104" s="576"/>
      <c r="N104" s="576"/>
      <c r="O104" s="576"/>
      <c r="P104" s="576"/>
      <c r="Q104" s="576"/>
      <c r="R104" s="576"/>
    </row>
    <row r="105" spans="2:18">
      <c r="B105" s="574"/>
      <c r="C105" s="578" t="s">
        <v>458</v>
      </c>
      <c r="D105" s="576">
        <f>+SUM(D106:D109)</f>
        <v>0</v>
      </c>
      <c r="E105" s="576">
        <f t="shared" ref="E105:I105" si="40">+SUM(E106:E109)</f>
        <v>0</v>
      </c>
      <c r="F105" s="576">
        <f t="shared" si="40"/>
        <v>0</v>
      </c>
      <c r="G105" s="576">
        <f t="shared" si="40"/>
        <v>0</v>
      </c>
      <c r="H105" s="576">
        <f t="shared" si="40"/>
        <v>0</v>
      </c>
      <c r="I105" s="576">
        <f t="shared" si="40"/>
        <v>0</v>
      </c>
      <c r="J105" s="574"/>
      <c r="K105" s="574"/>
      <c r="L105" s="578" t="s">
        <v>331</v>
      </c>
      <c r="M105" s="576">
        <f>+SUM(M106:M109)</f>
        <v>0</v>
      </c>
      <c r="N105" s="576">
        <f t="shared" ref="N105:R105" si="41">+SUM(N106:N109)</f>
        <v>0</v>
      </c>
      <c r="O105" s="576">
        <f t="shared" si="41"/>
        <v>0</v>
      </c>
      <c r="P105" s="576">
        <f t="shared" si="41"/>
        <v>0</v>
      </c>
      <c r="Q105" s="576">
        <f t="shared" si="41"/>
        <v>0</v>
      </c>
      <c r="R105" s="576">
        <f t="shared" si="41"/>
        <v>0</v>
      </c>
    </row>
    <row r="106" spans="2:18">
      <c r="B106" s="574"/>
      <c r="C106" s="577" t="s">
        <v>28</v>
      </c>
      <c r="D106" s="576"/>
      <c r="E106" s="576"/>
      <c r="F106" s="576"/>
      <c r="G106" s="576"/>
      <c r="H106" s="576"/>
      <c r="I106" s="576"/>
      <c r="J106" s="574"/>
      <c r="K106" s="574"/>
      <c r="L106" s="577" t="s">
        <v>28</v>
      </c>
      <c r="M106" s="576"/>
      <c r="N106" s="576"/>
      <c r="O106" s="576"/>
      <c r="P106" s="576"/>
      <c r="Q106" s="576"/>
      <c r="R106" s="576"/>
    </row>
    <row r="107" spans="2:18">
      <c r="B107" s="574"/>
      <c r="C107" s="577" t="s">
        <v>7</v>
      </c>
      <c r="D107" s="576"/>
      <c r="E107" s="576"/>
      <c r="F107" s="576"/>
      <c r="G107" s="576"/>
      <c r="H107" s="576"/>
      <c r="I107" s="576"/>
      <c r="J107" s="574"/>
      <c r="K107" s="574"/>
      <c r="L107" s="577" t="s">
        <v>7</v>
      </c>
      <c r="M107" s="576"/>
      <c r="N107" s="576"/>
      <c r="O107" s="576"/>
      <c r="P107" s="576"/>
      <c r="Q107" s="576"/>
      <c r="R107" s="576"/>
    </row>
    <row r="108" spans="2:18">
      <c r="B108" s="574"/>
      <c r="C108" s="577" t="s">
        <v>8</v>
      </c>
      <c r="D108" s="576"/>
      <c r="E108" s="576"/>
      <c r="F108" s="576"/>
      <c r="G108" s="576"/>
      <c r="H108" s="576"/>
      <c r="I108" s="576"/>
      <c r="J108" s="574"/>
      <c r="K108" s="574"/>
      <c r="L108" s="577" t="s">
        <v>8</v>
      </c>
      <c r="M108" s="576"/>
      <c r="N108" s="576"/>
      <c r="O108" s="576"/>
      <c r="P108" s="576"/>
      <c r="Q108" s="576"/>
      <c r="R108" s="576"/>
    </row>
    <row r="109" spans="2:18">
      <c r="B109" s="574"/>
      <c r="C109" s="577" t="s">
        <v>29</v>
      </c>
      <c r="D109" s="576"/>
      <c r="E109" s="576"/>
      <c r="F109" s="576"/>
      <c r="G109" s="576"/>
      <c r="H109" s="576"/>
      <c r="I109" s="576"/>
      <c r="J109" s="574"/>
      <c r="K109" s="574"/>
      <c r="L109" s="577" t="s">
        <v>29</v>
      </c>
      <c r="M109" s="576"/>
      <c r="N109" s="576"/>
      <c r="O109" s="576"/>
      <c r="P109" s="576"/>
      <c r="Q109" s="576"/>
      <c r="R109" s="576"/>
    </row>
    <row r="110" spans="2:18" ht="15">
      <c r="B110" s="574"/>
      <c r="C110" s="579" t="s">
        <v>341</v>
      </c>
      <c r="D110" s="593">
        <f t="shared" ref="D110:I110" si="42">+D85+D95+D100+D90+D80+D75+D60+D105+D70+D65</f>
        <v>0</v>
      </c>
      <c r="E110" s="593">
        <f t="shared" si="42"/>
        <v>0</v>
      </c>
      <c r="F110" s="593">
        <f t="shared" si="42"/>
        <v>0</v>
      </c>
      <c r="G110" s="593">
        <f t="shared" si="42"/>
        <v>0</v>
      </c>
      <c r="H110" s="593">
        <f t="shared" si="42"/>
        <v>0</v>
      </c>
      <c r="I110" s="593">
        <f t="shared" si="42"/>
        <v>0</v>
      </c>
      <c r="J110" s="574"/>
      <c r="K110" s="574"/>
      <c r="L110" s="579" t="s">
        <v>341</v>
      </c>
      <c r="M110" s="593">
        <f t="shared" ref="M110:R110" si="43">+M85+M95+M100+M90+M80+M75+M60+M105+M70+M65</f>
        <v>0</v>
      </c>
      <c r="N110" s="593">
        <f t="shared" si="43"/>
        <v>0</v>
      </c>
      <c r="O110" s="593">
        <f t="shared" si="43"/>
        <v>0</v>
      </c>
      <c r="P110" s="593">
        <f t="shared" si="43"/>
        <v>0</v>
      </c>
      <c r="Q110" s="593">
        <f t="shared" si="43"/>
        <v>0</v>
      </c>
      <c r="R110" s="593">
        <f t="shared" si="43"/>
        <v>0</v>
      </c>
    </row>
    <row r="111" spans="2:18" ht="15">
      <c r="B111" s="574"/>
      <c r="C111" s="579" t="s">
        <v>342</v>
      </c>
      <c r="D111" s="593">
        <f t="shared" ref="D111:I111" si="44">+D57+D110</f>
        <v>0</v>
      </c>
      <c r="E111" s="593">
        <f t="shared" si="44"/>
        <v>0</v>
      </c>
      <c r="F111" s="593">
        <f t="shared" si="44"/>
        <v>0</v>
      </c>
      <c r="G111" s="593">
        <f t="shared" si="44"/>
        <v>0</v>
      </c>
      <c r="H111" s="593">
        <f t="shared" si="44"/>
        <v>0</v>
      </c>
      <c r="I111" s="593">
        <f t="shared" si="44"/>
        <v>0</v>
      </c>
      <c r="J111" s="574"/>
      <c r="K111" s="574"/>
      <c r="L111" s="579" t="s">
        <v>342</v>
      </c>
      <c r="M111" s="593">
        <f t="shared" ref="M111:R111" si="45">+M57+M110</f>
        <v>0</v>
      </c>
      <c r="N111" s="593">
        <f t="shared" si="45"/>
        <v>0</v>
      </c>
      <c r="O111" s="593">
        <f t="shared" si="45"/>
        <v>0</v>
      </c>
      <c r="P111" s="593">
        <f t="shared" si="45"/>
        <v>0</v>
      </c>
      <c r="Q111" s="593">
        <f t="shared" si="45"/>
        <v>0</v>
      </c>
      <c r="R111" s="593">
        <f t="shared" si="45"/>
        <v>0</v>
      </c>
    </row>
    <row r="112" spans="2:18">
      <c r="B112" s="574"/>
      <c r="C112" s="574"/>
      <c r="D112" s="574"/>
      <c r="E112" s="574"/>
      <c r="F112" s="574"/>
      <c r="G112" s="574"/>
      <c r="H112" s="574"/>
      <c r="I112" s="574"/>
      <c r="J112" s="574"/>
      <c r="K112" s="574"/>
      <c r="L112" s="574"/>
      <c r="M112" s="574"/>
      <c r="N112" s="574"/>
      <c r="O112" s="574"/>
      <c r="P112" s="574"/>
      <c r="Q112" s="574"/>
      <c r="R112" s="574"/>
    </row>
    <row r="113" spans="2:18">
      <c r="B113" s="574"/>
      <c r="C113" s="596" t="s">
        <v>328</v>
      </c>
      <c r="D113" s="615">
        <f>+SUM(D114:D117)</f>
        <v>0</v>
      </c>
      <c r="E113" s="615">
        <f t="shared" ref="E113:I113" si="46">+SUM(E114:E117)</f>
        <v>0</v>
      </c>
      <c r="F113" s="615">
        <f t="shared" si="46"/>
        <v>0</v>
      </c>
      <c r="G113" s="615">
        <f t="shared" si="46"/>
        <v>0</v>
      </c>
      <c r="H113" s="615">
        <f t="shared" ref="H113" si="47">+SUM(H114:H117)</f>
        <v>0</v>
      </c>
      <c r="I113" s="615">
        <f t="shared" si="46"/>
        <v>0</v>
      </c>
      <c r="J113" s="574"/>
      <c r="K113" s="574"/>
      <c r="L113" s="596" t="s">
        <v>328</v>
      </c>
      <c r="M113" s="615">
        <f>+SUM(M114:M117)</f>
        <v>0</v>
      </c>
      <c r="N113" s="615">
        <f t="shared" ref="N113:R113" si="48">+SUM(N114:N117)</f>
        <v>0</v>
      </c>
      <c r="O113" s="615">
        <f t="shared" si="48"/>
        <v>0</v>
      </c>
      <c r="P113" s="615">
        <f t="shared" si="48"/>
        <v>0</v>
      </c>
      <c r="Q113" s="615">
        <f t="shared" si="48"/>
        <v>0</v>
      </c>
      <c r="R113" s="615">
        <f t="shared" si="48"/>
        <v>0</v>
      </c>
    </row>
    <row r="114" spans="2:18">
      <c r="B114" s="574"/>
      <c r="C114" s="598" t="s">
        <v>28</v>
      </c>
      <c r="D114" s="616">
        <f t="shared" ref="D114:I117" si="49">+D13+D18+D53+D8+D23+D28+D38+D48+D43+D33</f>
        <v>0</v>
      </c>
      <c r="E114" s="616">
        <f t="shared" si="49"/>
        <v>0</v>
      </c>
      <c r="F114" s="616">
        <f t="shared" si="49"/>
        <v>0</v>
      </c>
      <c r="G114" s="616">
        <f t="shared" si="49"/>
        <v>0</v>
      </c>
      <c r="H114" s="616">
        <f t="shared" si="49"/>
        <v>0</v>
      </c>
      <c r="I114" s="616">
        <f t="shared" si="49"/>
        <v>0</v>
      </c>
      <c r="J114" s="574"/>
      <c r="K114" s="574"/>
      <c r="L114" s="598" t="s">
        <v>28</v>
      </c>
      <c r="M114" s="616">
        <f t="shared" ref="M114:R117" si="50">+M13+M18+M53+M8+M23+M28+M38+M48+M43+M33</f>
        <v>0</v>
      </c>
      <c r="N114" s="616">
        <f t="shared" si="50"/>
        <v>0</v>
      </c>
      <c r="O114" s="616">
        <f t="shared" si="50"/>
        <v>0</v>
      </c>
      <c r="P114" s="616">
        <f t="shared" si="50"/>
        <v>0</v>
      </c>
      <c r="Q114" s="616">
        <f t="shared" si="50"/>
        <v>0</v>
      </c>
      <c r="R114" s="616">
        <f t="shared" si="50"/>
        <v>0</v>
      </c>
    </row>
    <row r="115" spans="2:18">
      <c r="B115" s="574"/>
      <c r="C115" s="598" t="s">
        <v>7</v>
      </c>
      <c r="D115" s="616">
        <f t="shared" si="49"/>
        <v>0</v>
      </c>
      <c r="E115" s="616">
        <f t="shared" si="49"/>
        <v>0</v>
      </c>
      <c r="F115" s="616">
        <f t="shared" si="49"/>
        <v>0</v>
      </c>
      <c r="G115" s="616">
        <f t="shared" si="49"/>
        <v>0</v>
      </c>
      <c r="H115" s="616">
        <f t="shared" si="49"/>
        <v>0</v>
      </c>
      <c r="I115" s="616">
        <f t="shared" si="49"/>
        <v>0</v>
      </c>
      <c r="J115" s="574"/>
      <c r="K115" s="574"/>
      <c r="L115" s="598" t="s">
        <v>7</v>
      </c>
      <c r="M115" s="616">
        <f t="shared" si="50"/>
        <v>0</v>
      </c>
      <c r="N115" s="616">
        <f t="shared" si="50"/>
        <v>0</v>
      </c>
      <c r="O115" s="616">
        <f t="shared" si="50"/>
        <v>0</v>
      </c>
      <c r="P115" s="616">
        <f t="shared" si="50"/>
        <v>0</v>
      </c>
      <c r="Q115" s="616">
        <f t="shared" si="50"/>
        <v>0</v>
      </c>
      <c r="R115" s="616">
        <f t="shared" si="50"/>
        <v>0</v>
      </c>
    </row>
    <row r="116" spans="2:18">
      <c r="B116" s="574"/>
      <c r="C116" s="598" t="s">
        <v>8</v>
      </c>
      <c r="D116" s="616">
        <f t="shared" si="49"/>
        <v>0</v>
      </c>
      <c r="E116" s="616">
        <f t="shared" si="49"/>
        <v>0</v>
      </c>
      <c r="F116" s="616">
        <f t="shared" si="49"/>
        <v>0</v>
      </c>
      <c r="G116" s="616">
        <f t="shared" si="49"/>
        <v>0</v>
      </c>
      <c r="H116" s="616">
        <f t="shared" si="49"/>
        <v>0</v>
      </c>
      <c r="I116" s="616">
        <f t="shared" si="49"/>
        <v>0</v>
      </c>
      <c r="J116" s="574"/>
      <c r="K116" s="574"/>
      <c r="L116" s="598" t="s">
        <v>8</v>
      </c>
      <c r="M116" s="616">
        <f t="shared" si="50"/>
        <v>0</v>
      </c>
      <c r="N116" s="616">
        <f t="shared" si="50"/>
        <v>0</v>
      </c>
      <c r="O116" s="616">
        <f t="shared" si="50"/>
        <v>0</v>
      </c>
      <c r="P116" s="616">
        <f t="shared" si="50"/>
        <v>0</v>
      </c>
      <c r="Q116" s="616">
        <f t="shared" si="50"/>
        <v>0</v>
      </c>
      <c r="R116" s="616">
        <f t="shared" si="50"/>
        <v>0</v>
      </c>
    </row>
    <row r="117" spans="2:18">
      <c r="B117" s="574"/>
      <c r="C117" s="598" t="s">
        <v>29</v>
      </c>
      <c r="D117" s="616">
        <f t="shared" si="49"/>
        <v>0</v>
      </c>
      <c r="E117" s="616">
        <f t="shared" si="49"/>
        <v>0</v>
      </c>
      <c r="F117" s="616">
        <f t="shared" si="49"/>
        <v>0</v>
      </c>
      <c r="G117" s="616">
        <f t="shared" si="49"/>
        <v>0</v>
      </c>
      <c r="H117" s="616">
        <f t="shared" si="49"/>
        <v>0</v>
      </c>
      <c r="I117" s="616">
        <f t="shared" si="49"/>
        <v>0</v>
      </c>
      <c r="J117" s="574"/>
      <c r="K117" s="574"/>
      <c r="L117" s="598" t="s">
        <v>29</v>
      </c>
      <c r="M117" s="616">
        <f t="shared" si="50"/>
        <v>0</v>
      </c>
      <c r="N117" s="616">
        <f t="shared" si="50"/>
        <v>0</v>
      </c>
      <c r="O117" s="616">
        <f t="shared" si="50"/>
        <v>0</v>
      </c>
      <c r="P117" s="616">
        <f t="shared" si="50"/>
        <v>0</v>
      </c>
      <c r="Q117" s="616">
        <f t="shared" si="50"/>
        <v>0</v>
      </c>
      <c r="R117" s="616">
        <f t="shared" si="50"/>
        <v>0</v>
      </c>
    </row>
    <row r="118" spans="2:18">
      <c r="B118" s="574"/>
      <c r="C118" s="599" t="s">
        <v>340</v>
      </c>
      <c r="D118" s="617">
        <f>+SUM(D119:D122)</f>
        <v>0</v>
      </c>
      <c r="E118" s="617">
        <f t="shared" ref="E118:I118" si="51">+SUM(E119:E122)</f>
        <v>0</v>
      </c>
      <c r="F118" s="617">
        <f t="shared" si="51"/>
        <v>0</v>
      </c>
      <c r="G118" s="617">
        <f t="shared" si="51"/>
        <v>0</v>
      </c>
      <c r="H118" s="617">
        <f t="shared" ref="H118" si="52">+SUM(H119:H122)</f>
        <v>0</v>
      </c>
      <c r="I118" s="617">
        <f t="shared" si="51"/>
        <v>0</v>
      </c>
      <c r="J118" s="574"/>
      <c r="K118" s="574"/>
      <c r="L118" s="599" t="s">
        <v>340</v>
      </c>
      <c r="M118" s="617">
        <f>+SUM(M119:M122)</f>
        <v>0</v>
      </c>
      <c r="N118" s="617">
        <f t="shared" ref="N118:R118" si="53">+SUM(N119:N122)</f>
        <v>0</v>
      </c>
      <c r="O118" s="617">
        <f t="shared" si="53"/>
        <v>0</v>
      </c>
      <c r="P118" s="617">
        <f t="shared" si="53"/>
        <v>0</v>
      </c>
      <c r="Q118" s="617">
        <f t="shared" si="53"/>
        <v>0</v>
      </c>
      <c r="R118" s="617">
        <f t="shared" si="53"/>
        <v>0</v>
      </c>
    </row>
    <row r="119" spans="2:18">
      <c r="B119" s="574"/>
      <c r="C119" s="598" t="s">
        <v>28</v>
      </c>
      <c r="D119" s="616">
        <f t="shared" ref="D119:I122" si="54">+D61+D66+D71+D106+D76+D81+D86+D91+D96+D101</f>
        <v>0</v>
      </c>
      <c r="E119" s="616">
        <f t="shared" si="54"/>
        <v>0</v>
      </c>
      <c r="F119" s="616">
        <f t="shared" si="54"/>
        <v>0</v>
      </c>
      <c r="G119" s="616">
        <f t="shared" si="54"/>
        <v>0</v>
      </c>
      <c r="H119" s="616">
        <f t="shared" si="54"/>
        <v>0</v>
      </c>
      <c r="I119" s="616">
        <f t="shared" si="54"/>
        <v>0</v>
      </c>
      <c r="J119" s="574"/>
      <c r="K119" s="574"/>
      <c r="L119" s="598" t="s">
        <v>28</v>
      </c>
      <c r="M119" s="616">
        <f t="shared" ref="M119:R122" si="55">+M61+M66+M71+M106+M76+M81+M86+M91+M96+M101</f>
        <v>0</v>
      </c>
      <c r="N119" s="616">
        <f t="shared" si="55"/>
        <v>0</v>
      </c>
      <c r="O119" s="616">
        <f t="shared" si="55"/>
        <v>0</v>
      </c>
      <c r="P119" s="616">
        <f t="shared" si="55"/>
        <v>0</v>
      </c>
      <c r="Q119" s="616">
        <f t="shared" si="55"/>
        <v>0</v>
      </c>
      <c r="R119" s="616">
        <f t="shared" si="55"/>
        <v>0</v>
      </c>
    </row>
    <row r="120" spans="2:18">
      <c r="B120" s="574"/>
      <c r="C120" s="598" t="s">
        <v>7</v>
      </c>
      <c r="D120" s="616">
        <f t="shared" si="54"/>
        <v>0</v>
      </c>
      <c r="E120" s="616">
        <f t="shared" si="54"/>
        <v>0</v>
      </c>
      <c r="F120" s="616">
        <f t="shared" si="54"/>
        <v>0</v>
      </c>
      <c r="G120" s="616">
        <f t="shared" si="54"/>
        <v>0</v>
      </c>
      <c r="H120" s="616">
        <f t="shared" si="54"/>
        <v>0</v>
      </c>
      <c r="I120" s="616">
        <f t="shared" si="54"/>
        <v>0</v>
      </c>
      <c r="J120" s="574"/>
      <c r="K120" s="574"/>
      <c r="L120" s="598" t="s">
        <v>7</v>
      </c>
      <c r="M120" s="616">
        <f t="shared" si="55"/>
        <v>0</v>
      </c>
      <c r="N120" s="616">
        <f t="shared" si="55"/>
        <v>0</v>
      </c>
      <c r="O120" s="616">
        <f t="shared" si="55"/>
        <v>0</v>
      </c>
      <c r="P120" s="616">
        <f t="shared" si="55"/>
        <v>0</v>
      </c>
      <c r="Q120" s="616">
        <f t="shared" si="55"/>
        <v>0</v>
      </c>
      <c r="R120" s="616">
        <f t="shared" si="55"/>
        <v>0</v>
      </c>
    </row>
    <row r="121" spans="2:18">
      <c r="B121" s="574"/>
      <c r="C121" s="598" t="s">
        <v>8</v>
      </c>
      <c r="D121" s="616">
        <f t="shared" si="54"/>
        <v>0</v>
      </c>
      <c r="E121" s="616">
        <f t="shared" si="54"/>
        <v>0</v>
      </c>
      <c r="F121" s="616">
        <f t="shared" si="54"/>
        <v>0</v>
      </c>
      <c r="G121" s="616">
        <f t="shared" si="54"/>
        <v>0</v>
      </c>
      <c r="H121" s="616">
        <f t="shared" si="54"/>
        <v>0</v>
      </c>
      <c r="I121" s="616">
        <f t="shared" si="54"/>
        <v>0</v>
      </c>
      <c r="J121" s="574"/>
      <c r="K121" s="574"/>
      <c r="L121" s="598" t="s">
        <v>8</v>
      </c>
      <c r="M121" s="616">
        <f t="shared" si="55"/>
        <v>0</v>
      </c>
      <c r="N121" s="616">
        <f t="shared" si="55"/>
        <v>0</v>
      </c>
      <c r="O121" s="616">
        <f t="shared" si="55"/>
        <v>0</v>
      </c>
      <c r="P121" s="616">
        <f t="shared" si="55"/>
        <v>0</v>
      </c>
      <c r="Q121" s="616">
        <f t="shared" si="55"/>
        <v>0</v>
      </c>
      <c r="R121" s="616">
        <f t="shared" si="55"/>
        <v>0</v>
      </c>
    </row>
    <row r="122" spans="2:18">
      <c r="B122" s="574"/>
      <c r="C122" s="601" t="s">
        <v>29</v>
      </c>
      <c r="D122" s="618">
        <f t="shared" si="54"/>
        <v>0</v>
      </c>
      <c r="E122" s="618">
        <f t="shared" si="54"/>
        <v>0</v>
      </c>
      <c r="F122" s="618">
        <f t="shared" si="54"/>
        <v>0</v>
      </c>
      <c r="G122" s="618">
        <f t="shared" si="54"/>
        <v>0</v>
      </c>
      <c r="H122" s="618">
        <f t="shared" si="54"/>
        <v>0</v>
      </c>
      <c r="I122" s="618">
        <f t="shared" si="54"/>
        <v>0</v>
      </c>
      <c r="J122" s="574"/>
      <c r="K122" s="574"/>
      <c r="L122" s="601" t="s">
        <v>29</v>
      </c>
      <c r="M122" s="618">
        <f t="shared" si="55"/>
        <v>0</v>
      </c>
      <c r="N122" s="618">
        <f t="shared" si="55"/>
        <v>0</v>
      </c>
      <c r="O122" s="618">
        <f t="shared" si="55"/>
        <v>0</v>
      </c>
      <c r="P122" s="618">
        <f t="shared" si="55"/>
        <v>0</v>
      </c>
      <c r="Q122" s="618">
        <f t="shared" si="55"/>
        <v>0</v>
      </c>
      <c r="R122" s="618">
        <f t="shared" si="55"/>
        <v>0</v>
      </c>
    </row>
    <row r="123" spans="2:18">
      <c r="B123" s="574"/>
      <c r="C123" s="574"/>
      <c r="D123" s="574"/>
      <c r="E123" s="574"/>
      <c r="F123" s="574"/>
      <c r="G123" s="574"/>
      <c r="H123" s="574"/>
      <c r="I123" s="574"/>
      <c r="J123" s="574"/>
      <c r="K123" s="574"/>
      <c r="L123" s="574"/>
      <c r="M123" s="574"/>
      <c r="N123" s="574"/>
      <c r="O123" s="574"/>
      <c r="P123" s="574"/>
      <c r="Q123" s="574"/>
      <c r="R123" s="574"/>
    </row>
    <row r="124" spans="2:18" ht="15">
      <c r="B124" s="574"/>
      <c r="C124" s="602"/>
      <c r="D124" s="602"/>
      <c r="E124" s="574"/>
      <c r="F124" s="574"/>
      <c r="G124" s="574"/>
      <c r="H124" s="574"/>
      <c r="I124" s="574"/>
      <c r="J124" s="574"/>
      <c r="K124" s="574"/>
      <c r="L124" s="574"/>
      <c r="M124" s="574"/>
      <c r="N124" s="574"/>
      <c r="O124" s="574"/>
      <c r="P124" s="574"/>
      <c r="Q124" s="574"/>
      <c r="R124" s="574"/>
    </row>
    <row r="125" spans="2:18" ht="15">
      <c r="B125" s="574"/>
      <c r="C125" s="602"/>
      <c r="D125" s="602"/>
      <c r="E125" s="574"/>
      <c r="F125" s="574"/>
      <c r="G125" s="574"/>
      <c r="H125" s="574"/>
      <c r="I125" s="574"/>
      <c r="J125" s="574"/>
      <c r="K125" s="574"/>
      <c r="L125" s="574"/>
      <c r="M125" s="574"/>
      <c r="N125" s="574"/>
      <c r="O125" s="574"/>
      <c r="P125" s="574"/>
      <c r="Q125" s="574"/>
      <c r="R125" s="574"/>
    </row>
    <row r="126" spans="2:18">
      <c r="B126" s="574"/>
      <c r="C126" s="622"/>
      <c r="D126" s="623"/>
      <c r="E126" s="574"/>
      <c r="F126" s="574"/>
      <c r="G126" s="574"/>
      <c r="H126" s="574"/>
      <c r="I126" s="574"/>
      <c r="J126" s="574"/>
      <c r="K126" s="574"/>
      <c r="L126" s="574"/>
      <c r="M126" s="574"/>
      <c r="N126" s="574"/>
      <c r="O126" s="574"/>
      <c r="P126" s="574"/>
      <c r="Q126" s="574"/>
      <c r="R126" s="574"/>
    </row>
    <row r="127" spans="2:18">
      <c r="B127" s="574"/>
      <c r="C127" s="574"/>
      <c r="D127" s="574"/>
      <c r="E127" s="574"/>
      <c r="F127" s="574"/>
      <c r="G127" s="574"/>
      <c r="H127" s="574"/>
      <c r="I127" s="574"/>
      <c r="J127" s="574"/>
      <c r="K127" s="574"/>
      <c r="L127" s="574"/>
      <c r="M127" s="574"/>
      <c r="N127" s="574"/>
      <c r="O127" s="574"/>
      <c r="P127" s="574"/>
      <c r="Q127" s="574"/>
      <c r="R127" s="574"/>
    </row>
    <row r="128" spans="2:18" ht="15">
      <c r="B128" s="574"/>
      <c r="C128" s="602"/>
      <c r="D128" s="602"/>
      <c r="E128" s="602"/>
      <c r="F128" s="602"/>
      <c r="G128" s="602"/>
      <c r="H128" s="602"/>
      <c r="I128" s="602"/>
      <c r="J128" s="602"/>
      <c r="K128" s="602"/>
      <c r="L128" s="574"/>
      <c r="M128" s="574"/>
      <c r="N128" s="574"/>
      <c r="O128" s="574"/>
      <c r="P128" s="574"/>
      <c r="Q128" s="574"/>
      <c r="R128" s="574"/>
    </row>
    <row r="129" spans="2:18" ht="14.65" customHeight="1">
      <c r="B129" s="614" t="s">
        <v>463</v>
      </c>
      <c r="C129" s="614"/>
      <c r="D129" s="614"/>
      <c r="E129" s="614"/>
      <c r="F129" s="614"/>
      <c r="G129" s="614"/>
      <c r="H129" s="614"/>
      <c r="I129" s="614"/>
      <c r="J129" s="574"/>
      <c r="K129" s="614" t="s">
        <v>464</v>
      </c>
      <c r="L129" s="614"/>
      <c r="M129" s="614"/>
      <c r="N129" s="614"/>
      <c r="O129" s="614"/>
      <c r="P129" s="614"/>
      <c r="Q129" s="614"/>
      <c r="R129" s="614"/>
    </row>
    <row r="130" spans="2:18" ht="15">
      <c r="B130" s="589" t="s">
        <v>345</v>
      </c>
      <c r="C130" s="574"/>
      <c r="D130" s="574"/>
      <c r="E130" s="574"/>
      <c r="F130" s="574"/>
      <c r="G130" s="574"/>
      <c r="H130" s="574"/>
      <c r="I130" s="574"/>
      <c r="J130" s="574"/>
      <c r="K130" s="574"/>
      <c r="L130" s="574"/>
      <c r="M130" s="574"/>
      <c r="N130" s="574"/>
      <c r="O130" s="574"/>
      <c r="P130" s="574"/>
      <c r="Q130" s="574"/>
      <c r="R130" s="574"/>
    </row>
    <row r="131" spans="2:18">
      <c r="B131" s="574"/>
      <c r="C131" s="574"/>
      <c r="D131" s="574"/>
      <c r="E131" s="574"/>
      <c r="F131" s="574"/>
      <c r="G131" s="574"/>
      <c r="H131" s="574"/>
      <c r="I131" s="590" t="s">
        <v>19</v>
      </c>
      <c r="J131" s="574"/>
      <c r="K131" s="574"/>
      <c r="L131" s="574"/>
      <c r="M131" s="574"/>
      <c r="N131" s="574"/>
      <c r="O131" s="574"/>
      <c r="P131" s="574"/>
      <c r="Q131" s="574"/>
      <c r="R131" s="590" t="s">
        <v>19</v>
      </c>
    </row>
    <row r="132" spans="2:18" ht="28.9" customHeight="1">
      <c r="B132" s="574"/>
      <c r="C132" s="574"/>
      <c r="D132" s="591" t="s">
        <v>17</v>
      </c>
      <c r="E132" s="591" t="s">
        <v>35</v>
      </c>
      <c r="F132" s="591" t="s">
        <v>36</v>
      </c>
      <c r="G132" s="591" t="s">
        <v>326</v>
      </c>
      <c r="H132" s="591" t="s">
        <v>327</v>
      </c>
      <c r="I132" s="591" t="s">
        <v>18</v>
      </c>
      <c r="J132" s="574"/>
      <c r="K132" s="574"/>
      <c r="L132" s="574"/>
      <c r="M132" s="591" t="s">
        <v>17</v>
      </c>
      <c r="N132" s="591" t="s">
        <v>35</v>
      </c>
      <c r="O132" s="591" t="s">
        <v>36</v>
      </c>
      <c r="P132" s="591" t="s">
        <v>326</v>
      </c>
      <c r="Q132" s="591" t="s">
        <v>327</v>
      </c>
      <c r="R132" s="591" t="s">
        <v>18</v>
      </c>
    </row>
    <row r="133" spans="2:18">
      <c r="B133" s="574"/>
      <c r="C133" s="592" t="s">
        <v>328</v>
      </c>
      <c r="D133" s="592"/>
      <c r="E133" s="592"/>
      <c r="F133" s="592"/>
      <c r="G133" s="592"/>
      <c r="H133" s="592"/>
      <c r="I133" s="592"/>
      <c r="J133" s="574"/>
      <c r="K133" s="574"/>
      <c r="L133" s="592" t="s">
        <v>328</v>
      </c>
      <c r="M133" s="592"/>
      <c r="N133" s="592"/>
      <c r="O133" s="592"/>
      <c r="P133" s="592"/>
      <c r="Q133" s="592"/>
      <c r="R133" s="592"/>
    </row>
    <row r="134" spans="2:18">
      <c r="B134" s="574"/>
      <c r="C134" s="578" t="s">
        <v>332</v>
      </c>
      <c r="D134" s="576">
        <f>+SUM(D135:D138)</f>
        <v>0</v>
      </c>
      <c r="E134" s="576">
        <f t="shared" ref="E134:I134" si="56">+SUM(E135:E138)</f>
        <v>0</v>
      </c>
      <c r="F134" s="576">
        <f t="shared" si="56"/>
        <v>0</v>
      </c>
      <c r="G134" s="576">
        <f t="shared" si="56"/>
        <v>0</v>
      </c>
      <c r="H134" s="576">
        <f t="shared" si="56"/>
        <v>0</v>
      </c>
      <c r="I134" s="576">
        <f t="shared" si="56"/>
        <v>0</v>
      </c>
      <c r="J134" s="574"/>
      <c r="K134" s="574"/>
      <c r="L134" s="578" t="s">
        <v>332</v>
      </c>
      <c r="M134" s="576">
        <f>+SUM(M135:M138)</f>
        <v>0</v>
      </c>
      <c r="N134" s="576">
        <f t="shared" ref="N134:R134" si="57">+SUM(N135:N138)</f>
        <v>0</v>
      </c>
      <c r="O134" s="576">
        <f t="shared" si="57"/>
        <v>0</v>
      </c>
      <c r="P134" s="576">
        <f t="shared" si="57"/>
        <v>0</v>
      </c>
      <c r="Q134" s="576">
        <f t="shared" si="57"/>
        <v>0</v>
      </c>
      <c r="R134" s="576">
        <f t="shared" si="57"/>
        <v>0</v>
      </c>
    </row>
    <row r="135" spans="2:18">
      <c r="B135" s="574"/>
      <c r="C135" s="577" t="s">
        <v>28</v>
      </c>
      <c r="D135" s="576"/>
      <c r="E135" s="576"/>
      <c r="F135" s="576"/>
      <c r="G135" s="576"/>
      <c r="H135" s="576"/>
      <c r="I135" s="576"/>
      <c r="J135" s="574"/>
      <c r="K135" s="574"/>
      <c r="L135" s="577" t="s">
        <v>28</v>
      </c>
      <c r="M135" s="576"/>
      <c r="N135" s="576"/>
      <c r="O135" s="576"/>
      <c r="P135" s="576"/>
      <c r="Q135" s="576"/>
      <c r="R135" s="576"/>
    </row>
    <row r="136" spans="2:18">
      <c r="B136" s="574"/>
      <c r="C136" s="577" t="s">
        <v>7</v>
      </c>
      <c r="D136" s="576"/>
      <c r="E136" s="576"/>
      <c r="F136" s="576"/>
      <c r="G136" s="576"/>
      <c r="H136" s="576"/>
      <c r="I136" s="576"/>
      <c r="J136" s="574"/>
      <c r="K136" s="574"/>
      <c r="L136" s="577" t="s">
        <v>7</v>
      </c>
      <c r="M136" s="576"/>
      <c r="N136" s="576"/>
      <c r="O136" s="576"/>
      <c r="P136" s="576"/>
      <c r="Q136" s="576"/>
      <c r="R136" s="576"/>
    </row>
    <row r="137" spans="2:18">
      <c r="B137" s="574"/>
      <c r="C137" s="577" t="s">
        <v>8</v>
      </c>
      <c r="D137" s="576"/>
      <c r="E137" s="576"/>
      <c r="F137" s="576"/>
      <c r="G137" s="576"/>
      <c r="H137" s="576"/>
      <c r="I137" s="576"/>
      <c r="J137" s="574"/>
      <c r="K137" s="574"/>
      <c r="L137" s="577" t="s">
        <v>8</v>
      </c>
      <c r="M137" s="576"/>
      <c r="N137" s="576"/>
      <c r="O137" s="576"/>
      <c r="P137" s="576"/>
      <c r="Q137" s="576"/>
      <c r="R137" s="576"/>
    </row>
    <row r="138" spans="2:18">
      <c r="B138" s="574"/>
      <c r="C138" s="577" t="s">
        <v>29</v>
      </c>
      <c r="D138" s="576"/>
      <c r="E138" s="576"/>
      <c r="F138" s="576"/>
      <c r="G138" s="576"/>
      <c r="H138" s="576"/>
      <c r="I138" s="576"/>
      <c r="J138" s="574"/>
      <c r="K138" s="574"/>
      <c r="L138" s="577" t="s">
        <v>29</v>
      </c>
      <c r="M138" s="576"/>
      <c r="N138" s="576"/>
      <c r="O138" s="576"/>
      <c r="P138" s="576"/>
      <c r="Q138" s="576"/>
      <c r="R138" s="576"/>
    </row>
    <row r="139" spans="2:18">
      <c r="B139" s="574"/>
      <c r="C139" s="575" t="s">
        <v>329</v>
      </c>
      <c r="D139" s="576">
        <f>+SUM(D140:D143)</f>
        <v>0</v>
      </c>
      <c r="E139" s="576">
        <f t="shared" ref="E139:I139" si="58">+SUM(E140:E143)</f>
        <v>0</v>
      </c>
      <c r="F139" s="576">
        <f t="shared" si="58"/>
        <v>0</v>
      </c>
      <c r="G139" s="576">
        <f t="shared" si="58"/>
        <v>0</v>
      </c>
      <c r="H139" s="576">
        <f t="shared" si="58"/>
        <v>0</v>
      </c>
      <c r="I139" s="576">
        <f t="shared" si="58"/>
        <v>0</v>
      </c>
      <c r="J139" s="574"/>
      <c r="K139" s="574"/>
      <c r="L139" s="598" t="s">
        <v>329</v>
      </c>
      <c r="M139" s="576">
        <f>+SUM(M140:M143)</f>
        <v>0</v>
      </c>
      <c r="N139" s="576">
        <f t="shared" ref="N139:R139" si="59">+SUM(N140:N143)</f>
        <v>0</v>
      </c>
      <c r="O139" s="576">
        <f t="shared" si="59"/>
        <v>0</v>
      </c>
      <c r="P139" s="576">
        <f t="shared" si="59"/>
        <v>0</v>
      </c>
      <c r="Q139" s="576">
        <f t="shared" si="59"/>
        <v>0</v>
      </c>
      <c r="R139" s="576">
        <f t="shared" si="59"/>
        <v>0</v>
      </c>
    </row>
    <row r="140" spans="2:18">
      <c r="B140" s="574"/>
      <c r="C140" s="577" t="s">
        <v>28</v>
      </c>
      <c r="D140" s="576"/>
      <c r="E140" s="576"/>
      <c r="F140" s="576"/>
      <c r="G140" s="576"/>
      <c r="H140" s="576"/>
      <c r="I140" s="576"/>
      <c r="J140" s="574"/>
      <c r="K140" s="574"/>
      <c r="L140" s="577" t="s">
        <v>28</v>
      </c>
      <c r="M140" s="576"/>
      <c r="N140" s="576"/>
      <c r="O140" s="576"/>
      <c r="P140" s="576"/>
      <c r="Q140" s="576"/>
      <c r="R140" s="576"/>
    </row>
    <row r="141" spans="2:18">
      <c r="B141" s="574"/>
      <c r="C141" s="577" t="s">
        <v>7</v>
      </c>
      <c r="D141" s="576"/>
      <c r="E141" s="576"/>
      <c r="F141" s="576"/>
      <c r="G141" s="576"/>
      <c r="H141" s="576"/>
      <c r="I141" s="576"/>
      <c r="J141" s="574"/>
      <c r="K141" s="574"/>
      <c r="L141" s="577" t="s">
        <v>7</v>
      </c>
      <c r="M141" s="576"/>
      <c r="N141" s="576"/>
      <c r="O141" s="576"/>
      <c r="P141" s="576"/>
      <c r="Q141" s="576"/>
      <c r="R141" s="576"/>
    </row>
    <row r="142" spans="2:18">
      <c r="B142" s="574"/>
      <c r="C142" s="577" t="s">
        <v>8</v>
      </c>
      <c r="D142" s="576"/>
      <c r="E142" s="576"/>
      <c r="F142" s="576"/>
      <c r="G142" s="576"/>
      <c r="H142" s="576"/>
      <c r="I142" s="576"/>
      <c r="J142" s="574"/>
      <c r="K142" s="574"/>
      <c r="L142" s="577" t="s">
        <v>8</v>
      </c>
      <c r="M142" s="576"/>
      <c r="N142" s="576"/>
      <c r="O142" s="576"/>
      <c r="P142" s="576"/>
      <c r="Q142" s="576"/>
      <c r="R142" s="576"/>
    </row>
    <row r="143" spans="2:18">
      <c r="B143" s="574"/>
      <c r="C143" s="577" t="s">
        <v>29</v>
      </c>
      <c r="D143" s="576"/>
      <c r="E143" s="576"/>
      <c r="F143" s="576"/>
      <c r="G143" s="576"/>
      <c r="H143" s="576"/>
      <c r="I143" s="576"/>
      <c r="J143" s="574"/>
      <c r="K143" s="574"/>
      <c r="L143" s="577" t="s">
        <v>29</v>
      </c>
      <c r="M143" s="576"/>
      <c r="N143" s="576"/>
      <c r="O143" s="576"/>
      <c r="P143" s="576"/>
      <c r="Q143" s="576"/>
      <c r="R143" s="576"/>
    </row>
    <row r="144" spans="2:18">
      <c r="B144" s="574"/>
      <c r="C144" s="578" t="s">
        <v>330</v>
      </c>
      <c r="D144" s="576">
        <f>+SUM(D145:D148)</f>
        <v>0</v>
      </c>
      <c r="E144" s="576">
        <f t="shared" ref="E144:I144" si="60">+SUM(E145:E148)</f>
        <v>0</v>
      </c>
      <c r="F144" s="576">
        <f t="shared" si="60"/>
        <v>0</v>
      </c>
      <c r="G144" s="576">
        <f t="shared" si="60"/>
        <v>0</v>
      </c>
      <c r="H144" s="576">
        <f t="shared" si="60"/>
        <v>0</v>
      </c>
      <c r="I144" s="576">
        <f t="shared" si="60"/>
        <v>0</v>
      </c>
      <c r="J144" s="574"/>
      <c r="K144" s="574"/>
      <c r="L144" s="578" t="s">
        <v>330</v>
      </c>
      <c r="M144" s="576">
        <f>+SUM(M145:M148)</f>
        <v>0</v>
      </c>
      <c r="N144" s="576">
        <f t="shared" ref="N144:R144" si="61">+SUM(N145:N148)</f>
        <v>0</v>
      </c>
      <c r="O144" s="576">
        <f t="shared" si="61"/>
        <v>0</v>
      </c>
      <c r="P144" s="576">
        <f t="shared" si="61"/>
        <v>0</v>
      </c>
      <c r="Q144" s="576">
        <f t="shared" si="61"/>
        <v>0</v>
      </c>
      <c r="R144" s="576">
        <f t="shared" si="61"/>
        <v>0</v>
      </c>
    </row>
    <row r="145" spans="2:18">
      <c r="B145" s="574"/>
      <c r="C145" s="577" t="s">
        <v>28</v>
      </c>
      <c r="D145" s="576"/>
      <c r="E145" s="576"/>
      <c r="F145" s="576"/>
      <c r="G145" s="576"/>
      <c r="H145" s="576"/>
      <c r="I145" s="576"/>
      <c r="J145" s="574"/>
      <c r="K145" s="574"/>
      <c r="L145" s="577" t="s">
        <v>28</v>
      </c>
      <c r="M145" s="576"/>
      <c r="N145" s="576"/>
      <c r="O145" s="576"/>
      <c r="P145" s="576"/>
      <c r="Q145" s="576"/>
      <c r="R145" s="576"/>
    </row>
    <row r="146" spans="2:18">
      <c r="B146" s="574"/>
      <c r="C146" s="577" t="s">
        <v>7</v>
      </c>
      <c r="D146" s="576"/>
      <c r="E146" s="576"/>
      <c r="F146" s="576"/>
      <c r="G146" s="576"/>
      <c r="H146" s="576"/>
      <c r="I146" s="576"/>
      <c r="J146" s="574"/>
      <c r="K146" s="574"/>
      <c r="L146" s="577" t="s">
        <v>7</v>
      </c>
      <c r="M146" s="576"/>
      <c r="N146" s="576"/>
      <c r="O146" s="576"/>
      <c r="P146" s="576"/>
      <c r="Q146" s="576"/>
      <c r="R146" s="576"/>
    </row>
    <row r="147" spans="2:18">
      <c r="B147" s="574"/>
      <c r="C147" s="577" t="s">
        <v>8</v>
      </c>
      <c r="D147" s="576"/>
      <c r="E147" s="576"/>
      <c r="F147" s="576"/>
      <c r="G147" s="576"/>
      <c r="H147" s="576"/>
      <c r="I147" s="576"/>
      <c r="J147" s="574"/>
      <c r="K147" s="574"/>
      <c r="L147" s="577" t="s">
        <v>8</v>
      </c>
      <c r="M147" s="576"/>
      <c r="N147" s="576"/>
      <c r="O147" s="576"/>
      <c r="P147" s="576"/>
      <c r="Q147" s="576"/>
      <c r="R147" s="576"/>
    </row>
    <row r="148" spans="2:18">
      <c r="B148" s="574"/>
      <c r="C148" s="577" t="s">
        <v>29</v>
      </c>
      <c r="D148" s="576"/>
      <c r="E148" s="576"/>
      <c r="F148" s="576"/>
      <c r="G148" s="576"/>
      <c r="H148" s="576"/>
      <c r="I148" s="576"/>
      <c r="J148" s="574"/>
      <c r="K148" s="574"/>
      <c r="L148" s="577" t="s">
        <v>29</v>
      </c>
      <c r="M148" s="576"/>
      <c r="N148" s="576"/>
      <c r="O148" s="576"/>
      <c r="P148" s="576"/>
      <c r="Q148" s="576"/>
      <c r="R148" s="576"/>
    </row>
    <row r="149" spans="2:18">
      <c r="B149" s="574"/>
      <c r="C149" s="578" t="s">
        <v>333</v>
      </c>
      <c r="D149" s="576">
        <f>+SUM(D150:D153)</f>
        <v>0</v>
      </c>
      <c r="E149" s="576">
        <f t="shared" ref="E149:I149" si="62">+SUM(E150:E153)</f>
        <v>0</v>
      </c>
      <c r="F149" s="576">
        <f t="shared" si="62"/>
        <v>0</v>
      </c>
      <c r="G149" s="576">
        <f t="shared" si="62"/>
        <v>0</v>
      </c>
      <c r="H149" s="576">
        <f t="shared" si="62"/>
        <v>0</v>
      </c>
      <c r="I149" s="576">
        <f t="shared" si="62"/>
        <v>0</v>
      </c>
      <c r="J149" s="574"/>
      <c r="K149" s="574"/>
      <c r="L149" s="578" t="s">
        <v>333</v>
      </c>
      <c r="M149" s="576">
        <f>+SUM(M150:M153)</f>
        <v>0</v>
      </c>
      <c r="N149" s="576">
        <f t="shared" ref="N149:R149" si="63">+SUM(N150:N153)</f>
        <v>0</v>
      </c>
      <c r="O149" s="576">
        <f t="shared" si="63"/>
        <v>0</v>
      </c>
      <c r="P149" s="576">
        <f t="shared" si="63"/>
        <v>0</v>
      </c>
      <c r="Q149" s="576">
        <f t="shared" si="63"/>
        <v>0</v>
      </c>
      <c r="R149" s="576">
        <f t="shared" si="63"/>
        <v>0</v>
      </c>
    </row>
    <row r="150" spans="2:18">
      <c r="B150" s="574"/>
      <c r="C150" s="577" t="s">
        <v>28</v>
      </c>
      <c r="D150" s="576"/>
      <c r="E150" s="576"/>
      <c r="F150" s="576"/>
      <c r="G150" s="576"/>
      <c r="H150" s="576"/>
      <c r="I150" s="576"/>
      <c r="J150" s="574"/>
      <c r="K150" s="574"/>
      <c r="L150" s="577" t="s">
        <v>28</v>
      </c>
      <c r="M150" s="576"/>
      <c r="N150" s="576"/>
      <c r="O150" s="576"/>
      <c r="P150" s="576"/>
      <c r="Q150" s="576"/>
      <c r="R150" s="576"/>
    </row>
    <row r="151" spans="2:18">
      <c r="B151" s="574"/>
      <c r="C151" s="577" t="s">
        <v>7</v>
      </c>
      <c r="D151" s="576"/>
      <c r="E151" s="576"/>
      <c r="F151" s="576"/>
      <c r="G151" s="576"/>
      <c r="H151" s="576"/>
      <c r="I151" s="576"/>
      <c r="J151" s="574"/>
      <c r="K151" s="574"/>
      <c r="L151" s="577" t="s">
        <v>7</v>
      </c>
      <c r="M151" s="576"/>
      <c r="N151" s="576"/>
      <c r="O151" s="576"/>
      <c r="P151" s="576"/>
      <c r="Q151" s="576"/>
      <c r="R151" s="576"/>
    </row>
    <row r="152" spans="2:18">
      <c r="B152" s="574"/>
      <c r="C152" s="577" t="s">
        <v>8</v>
      </c>
      <c r="D152" s="576"/>
      <c r="E152" s="576"/>
      <c r="F152" s="576"/>
      <c r="G152" s="576"/>
      <c r="H152" s="576"/>
      <c r="I152" s="576"/>
      <c r="J152" s="574"/>
      <c r="K152" s="574"/>
      <c r="L152" s="577" t="s">
        <v>8</v>
      </c>
      <c r="M152" s="576"/>
      <c r="N152" s="576"/>
      <c r="O152" s="576"/>
      <c r="P152" s="576"/>
      <c r="Q152" s="576"/>
      <c r="R152" s="576"/>
    </row>
    <row r="153" spans="2:18">
      <c r="B153" s="574"/>
      <c r="C153" s="577" t="s">
        <v>29</v>
      </c>
      <c r="D153" s="576"/>
      <c r="E153" s="576"/>
      <c r="F153" s="576"/>
      <c r="G153" s="576"/>
      <c r="H153" s="576"/>
      <c r="I153" s="576"/>
      <c r="J153" s="574"/>
      <c r="K153" s="574"/>
      <c r="L153" s="577" t="s">
        <v>29</v>
      </c>
      <c r="M153" s="576"/>
      <c r="N153" s="576"/>
      <c r="O153" s="576"/>
      <c r="P153" s="576"/>
      <c r="Q153" s="576"/>
      <c r="R153" s="576"/>
    </row>
    <row r="154" spans="2:18">
      <c r="B154" s="574"/>
      <c r="C154" s="578" t="s">
        <v>334</v>
      </c>
      <c r="D154" s="576">
        <f>+SUM(D155:D158)</f>
        <v>0</v>
      </c>
      <c r="E154" s="576">
        <f t="shared" ref="E154:I154" si="64">+SUM(E155:E158)</f>
        <v>0</v>
      </c>
      <c r="F154" s="576">
        <f t="shared" si="64"/>
        <v>0</v>
      </c>
      <c r="G154" s="576">
        <f t="shared" si="64"/>
        <v>0</v>
      </c>
      <c r="H154" s="576">
        <f t="shared" si="64"/>
        <v>0</v>
      </c>
      <c r="I154" s="576">
        <f t="shared" si="64"/>
        <v>0</v>
      </c>
      <c r="J154" s="574"/>
      <c r="K154" s="574"/>
      <c r="L154" s="578" t="s">
        <v>334</v>
      </c>
      <c r="M154" s="576">
        <f>+SUM(M155:M158)</f>
        <v>0</v>
      </c>
      <c r="N154" s="576">
        <f t="shared" ref="N154:R154" si="65">+SUM(N155:N158)</f>
        <v>0</v>
      </c>
      <c r="O154" s="576">
        <f t="shared" si="65"/>
        <v>0</v>
      </c>
      <c r="P154" s="576">
        <f t="shared" si="65"/>
        <v>0</v>
      </c>
      <c r="Q154" s="576">
        <f t="shared" si="65"/>
        <v>0</v>
      </c>
      <c r="R154" s="576">
        <f t="shared" si="65"/>
        <v>0</v>
      </c>
    </row>
    <row r="155" spans="2:18">
      <c r="B155" s="574"/>
      <c r="C155" s="577" t="s">
        <v>28</v>
      </c>
      <c r="D155" s="576"/>
      <c r="E155" s="576"/>
      <c r="F155" s="576"/>
      <c r="G155" s="576"/>
      <c r="H155" s="576"/>
      <c r="I155" s="576"/>
      <c r="J155" s="574"/>
      <c r="K155" s="574"/>
      <c r="L155" s="577" t="s">
        <v>28</v>
      </c>
      <c r="M155" s="576"/>
      <c r="N155" s="576"/>
      <c r="O155" s="576"/>
      <c r="P155" s="576"/>
      <c r="Q155" s="576"/>
      <c r="R155" s="576"/>
    </row>
    <row r="156" spans="2:18">
      <c r="B156" s="574"/>
      <c r="C156" s="577" t="s">
        <v>7</v>
      </c>
      <c r="D156" s="576"/>
      <c r="E156" s="576"/>
      <c r="F156" s="576"/>
      <c r="G156" s="576"/>
      <c r="H156" s="576"/>
      <c r="I156" s="576"/>
      <c r="J156" s="574"/>
      <c r="K156" s="574"/>
      <c r="L156" s="577" t="s">
        <v>7</v>
      </c>
      <c r="M156" s="576"/>
      <c r="N156" s="576"/>
      <c r="O156" s="576"/>
      <c r="P156" s="576"/>
      <c r="Q156" s="576"/>
      <c r="R156" s="576"/>
    </row>
    <row r="157" spans="2:18">
      <c r="B157" s="574"/>
      <c r="C157" s="577" t="s">
        <v>8</v>
      </c>
      <c r="D157" s="576"/>
      <c r="E157" s="576"/>
      <c r="F157" s="576"/>
      <c r="G157" s="576"/>
      <c r="H157" s="576"/>
      <c r="I157" s="576"/>
      <c r="J157" s="574"/>
      <c r="K157" s="574"/>
      <c r="L157" s="577" t="s">
        <v>8</v>
      </c>
      <c r="M157" s="576"/>
      <c r="N157" s="576"/>
      <c r="O157" s="576"/>
      <c r="P157" s="576"/>
      <c r="Q157" s="576"/>
      <c r="R157" s="576"/>
    </row>
    <row r="158" spans="2:18">
      <c r="B158" s="574"/>
      <c r="C158" s="577" t="s">
        <v>29</v>
      </c>
      <c r="D158" s="576"/>
      <c r="E158" s="576"/>
      <c r="F158" s="576"/>
      <c r="G158" s="576"/>
      <c r="H158" s="576"/>
      <c r="I158" s="576"/>
      <c r="J158" s="574"/>
      <c r="K158" s="574"/>
      <c r="L158" s="577" t="s">
        <v>29</v>
      </c>
      <c r="M158" s="576"/>
      <c r="N158" s="576"/>
      <c r="O158" s="576"/>
      <c r="P158" s="576"/>
      <c r="Q158" s="576"/>
      <c r="R158" s="576"/>
    </row>
    <row r="159" spans="2:18">
      <c r="B159" s="574"/>
      <c r="C159" s="578" t="s">
        <v>338</v>
      </c>
      <c r="D159" s="576">
        <f>+SUM(D160:D163)</f>
        <v>0</v>
      </c>
      <c r="E159" s="576">
        <f t="shared" ref="E159:I159" si="66">+SUM(E160:E163)</f>
        <v>0</v>
      </c>
      <c r="F159" s="576">
        <f t="shared" si="66"/>
        <v>0</v>
      </c>
      <c r="G159" s="576">
        <f t="shared" si="66"/>
        <v>0</v>
      </c>
      <c r="H159" s="576">
        <f t="shared" si="66"/>
        <v>0</v>
      </c>
      <c r="I159" s="576">
        <f t="shared" si="66"/>
        <v>0</v>
      </c>
      <c r="J159" s="574"/>
      <c r="K159" s="574"/>
      <c r="L159" s="578" t="s">
        <v>338</v>
      </c>
      <c r="M159" s="576">
        <f>+SUM(M160:M163)</f>
        <v>0</v>
      </c>
      <c r="N159" s="576">
        <f t="shared" ref="N159:R159" si="67">+SUM(N160:N163)</f>
        <v>0</v>
      </c>
      <c r="O159" s="576">
        <f t="shared" si="67"/>
        <v>0</v>
      </c>
      <c r="P159" s="576">
        <f t="shared" si="67"/>
        <v>0</v>
      </c>
      <c r="Q159" s="576">
        <f t="shared" si="67"/>
        <v>0</v>
      </c>
      <c r="R159" s="576">
        <f t="shared" si="67"/>
        <v>0</v>
      </c>
    </row>
    <row r="160" spans="2:18" ht="15">
      <c r="B160" s="574"/>
      <c r="C160" s="577" t="s">
        <v>28</v>
      </c>
      <c r="D160" s="608"/>
      <c r="E160" s="608"/>
      <c r="F160" s="608"/>
      <c r="G160" s="608"/>
      <c r="H160" s="608"/>
      <c r="I160" s="608"/>
      <c r="J160" s="574"/>
      <c r="K160" s="574"/>
      <c r="L160" s="577" t="s">
        <v>28</v>
      </c>
      <c r="M160" s="608"/>
      <c r="N160" s="608"/>
      <c r="O160" s="608"/>
      <c r="P160" s="608"/>
      <c r="Q160" s="608"/>
      <c r="R160" s="608"/>
    </row>
    <row r="161" spans="2:18" ht="15">
      <c r="B161" s="574"/>
      <c r="C161" s="577" t="s">
        <v>7</v>
      </c>
      <c r="D161" s="608"/>
      <c r="E161" s="608"/>
      <c r="F161" s="608"/>
      <c r="G161" s="608"/>
      <c r="H161" s="608"/>
      <c r="I161" s="608"/>
      <c r="J161" s="574"/>
      <c r="K161" s="574"/>
      <c r="L161" s="577" t="s">
        <v>7</v>
      </c>
      <c r="M161" s="608"/>
      <c r="N161" s="608"/>
      <c r="O161" s="608"/>
      <c r="P161" s="608"/>
      <c r="Q161" s="608"/>
      <c r="R161" s="608"/>
    </row>
    <row r="162" spans="2:18" ht="15">
      <c r="B162" s="574"/>
      <c r="C162" s="577" t="s">
        <v>8</v>
      </c>
      <c r="D162" s="608"/>
      <c r="E162" s="608"/>
      <c r="F162" s="608"/>
      <c r="G162" s="608"/>
      <c r="H162" s="608"/>
      <c r="I162" s="608"/>
      <c r="J162" s="574"/>
      <c r="K162" s="574"/>
      <c r="L162" s="577" t="s">
        <v>8</v>
      </c>
      <c r="M162" s="608"/>
      <c r="N162" s="608"/>
      <c r="O162" s="608"/>
      <c r="P162" s="608"/>
      <c r="Q162" s="608"/>
      <c r="R162" s="608"/>
    </row>
    <row r="163" spans="2:18" ht="15">
      <c r="B163" s="574"/>
      <c r="C163" s="577" t="s">
        <v>29</v>
      </c>
      <c r="D163" s="608"/>
      <c r="E163" s="608"/>
      <c r="F163" s="608"/>
      <c r="G163" s="608"/>
      <c r="H163" s="608"/>
      <c r="I163" s="608"/>
      <c r="J163" s="574"/>
      <c r="K163" s="574"/>
      <c r="L163" s="577" t="s">
        <v>29</v>
      </c>
      <c r="M163" s="608"/>
      <c r="N163" s="608"/>
      <c r="O163" s="608"/>
      <c r="P163" s="608"/>
      <c r="Q163" s="608"/>
      <c r="R163" s="608"/>
    </row>
    <row r="164" spans="2:18">
      <c r="B164" s="574"/>
      <c r="C164" s="578" t="s">
        <v>335</v>
      </c>
      <c r="D164" s="576">
        <f>+SUM(D165:D168)</f>
        <v>0</v>
      </c>
      <c r="E164" s="576">
        <f t="shared" ref="E164:I164" si="68">+SUM(E165:E168)</f>
        <v>0</v>
      </c>
      <c r="F164" s="576">
        <f t="shared" si="68"/>
        <v>0</v>
      </c>
      <c r="G164" s="576">
        <f t="shared" si="68"/>
        <v>0</v>
      </c>
      <c r="H164" s="576">
        <f t="shared" si="68"/>
        <v>0</v>
      </c>
      <c r="I164" s="576">
        <f t="shared" si="68"/>
        <v>0</v>
      </c>
      <c r="J164" s="574"/>
      <c r="K164" s="574"/>
      <c r="L164" s="578" t="s">
        <v>335</v>
      </c>
      <c r="M164" s="576">
        <f>+SUM(M165:M168)</f>
        <v>0</v>
      </c>
      <c r="N164" s="576">
        <f t="shared" ref="N164:R164" si="69">+SUM(N165:N168)</f>
        <v>0</v>
      </c>
      <c r="O164" s="576">
        <f t="shared" si="69"/>
        <v>0</v>
      </c>
      <c r="P164" s="576">
        <f t="shared" si="69"/>
        <v>0</v>
      </c>
      <c r="Q164" s="576">
        <f t="shared" si="69"/>
        <v>0</v>
      </c>
      <c r="R164" s="576">
        <f t="shared" si="69"/>
        <v>0</v>
      </c>
    </row>
    <row r="165" spans="2:18">
      <c r="B165" s="574"/>
      <c r="C165" s="577" t="s">
        <v>28</v>
      </c>
      <c r="D165" s="576"/>
      <c r="E165" s="576"/>
      <c r="F165" s="576"/>
      <c r="G165" s="576"/>
      <c r="H165" s="576"/>
      <c r="I165" s="576"/>
      <c r="J165" s="574"/>
      <c r="K165" s="574"/>
      <c r="L165" s="577" t="s">
        <v>28</v>
      </c>
      <c r="M165" s="576"/>
      <c r="N165" s="576"/>
      <c r="O165" s="576"/>
      <c r="P165" s="576"/>
      <c r="Q165" s="576"/>
      <c r="R165" s="576"/>
    </row>
    <row r="166" spans="2:18">
      <c r="B166" s="574"/>
      <c r="C166" s="577" t="s">
        <v>7</v>
      </c>
      <c r="D166" s="576"/>
      <c r="E166" s="576"/>
      <c r="F166" s="576"/>
      <c r="G166" s="576"/>
      <c r="H166" s="576"/>
      <c r="I166" s="576"/>
      <c r="J166" s="574"/>
      <c r="K166" s="574"/>
      <c r="L166" s="577" t="s">
        <v>7</v>
      </c>
      <c r="M166" s="576"/>
      <c r="N166" s="576"/>
      <c r="O166" s="576"/>
      <c r="P166" s="576"/>
      <c r="Q166" s="576"/>
      <c r="R166" s="576"/>
    </row>
    <row r="167" spans="2:18">
      <c r="B167" s="574"/>
      <c r="C167" s="577" t="s">
        <v>8</v>
      </c>
      <c r="D167" s="576"/>
      <c r="E167" s="576"/>
      <c r="F167" s="576"/>
      <c r="G167" s="576"/>
      <c r="H167" s="576"/>
      <c r="I167" s="576"/>
      <c r="J167" s="574"/>
      <c r="K167" s="574"/>
      <c r="L167" s="577" t="s">
        <v>8</v>
      </c>
      <c r="M167" s="576"/>
      <c r="N167" s="576"/>
      <c r="O167" s="576"/>
      <c r="P167" s="576"/>
      <c r="Q167" s="576"/>
      <c r="R167" s="576"/>
    </row>
    <row r="168" spans="2:18">
      <c r="B168" s="574"/>
      <c r="C168" s="577" t="s">
        <v>29</v>
      </c>
      <c r="D168" s="576"/>
      <c r="E168" s="576"/>
      <c r="F168" s="576"/>
      <c r="G168" s="576"/>
      <c r="H168" s="576"/>
      <c r="I168" s="576"/>
      <c r="J168" s="574"/>
      <c r="K168" s="574"/>
      <c r="L168" s="577" t="s">
        <v>29</v>
      </c>
      <c r="M168" s="576"/>
      <c r="N168" s="576"/>
      <c r="O168" s="576"/>
      <c r="P168" s="576"/>
      <c r="Q168" s="576"/>
      <c r="R168" s="576"/>
    </row>
    <row r="169" spans="2:18">
      <c r="B169" s="574"/>
      <c r="C169" s="578" t="s">
        <v>337</v>
      </c>
      <c r="D169" s="576">
        <f>+SUM(D170:D173)</f>
        <v>0</v>
      </c>
      <c r="E169" s="576">
        <f t="shared" ref="E169:I169" si="70">+SUM(E170:E173)</f>
        <v>0</v>
      </c>
      <c r="F169" s="576">
        <f t="shared" si="70"/>
        <v>0</v>
      </c>
      <c r="G169" s="576">
        <f t="shared" si="70"/>
        <v>0</v>
      </c>
      <c r="H169" s="576">
        <f t="shared" si="70"/>
        <v>0</v>
      </c>
      <c r="I169" s="576">
        <f t="shared" si="70"/>
        <v>0</v>
      </c>
      <c r="J169" s="574"/>
      <c r="K169" s="574"/>
      <c r="L169" s="578" t="s">
        <v>337</v>
      </c>
      <c r="M169" s="576">
        <f>+SUM(M170:M173)</f>
        <v>0</v>
      </c>
      <c r="N169" s="576">
        <f t="shared" ref="N169:R169" si="71">+SUM(N170:N173)</f>
        <v>0</v>
      </c>
      <c r="O169" s="576">
        <f t="shared" si="71"/>
        <v>0</v>
      </c>
      <c r="P169" s="576">
        <f t="shared" si="71"/>
        <v>0</v>
      </c>
      <c r="Q169" s="576">
        <f t="shared" si="71"/>
        <v>0</v>
      </c>
      <c r="R169" s="576">
        <f t="shared" si="71"/>
        <v>0</v>
      </c>
    </row>
    <row r="170" spans="2:18">
      <c r="B170" s="574"/>
      <c r="C170" s="577" t="s">
        <v>28</v>
      </c>
      <c r="D170" s="576"/>
      <c r="E170" s="576"/>
      <c r="F170" s="576"/>
      <c r="G170" s="576"/>
      <c r="H170" s="576"/>
      <c r="I170" s="576"/>
      <c r="J170" s="574"/>
      <c r="K170" s="574"/>
      <c r="L170" s="577" t="s">
        <v>28</v>
      </c>
      <c r="M170" s="576"/>
      <c r="N170" s="576"/>
      <c r="O170" s="576"/>
      <c r="P170" s="576"/>
      <c r="Q170" s="576"/>
      <c r="R170" s="576"/>
    </row>
    <row r="171" spans="2:18">
      <c r="B171" s="574"/>
      <c r="C171" s="577" t="s">
        <v>7</v>
      </c>
      <c r="D171" s="576"/>
      <c r="E171" s="576"/>
      <c r="F171" s="576"/>
      <c r="G171" s="576"/>
      <c r="H171" s="576"/>
      <c r="I171" s="576"/>
      <c r="J171" s="574"/>
      <c r="K171" s="574"/>
      <c r="L171" s="577" t="s">
        <v>7</v>
      </c>
      <c r="M171" s="576"/>
      <c r="N171" s="576"/>
      <c r="O171" s="576"/>
      <c r="P171" s="576"/>
      <c r="Q171" s="576"/>
      <c r="R171" s="576"/>
    </row>
    <row r="172" spans="2:18">
      <c r="B172" s="574"/>
      <c r="C172" s="577" t="s">
        <v>8</v>
      </c>
      <c r="D172" s="576"/>
      <c r="E172" s="576"/>
      <c r="F172" s="576"/>
      <c r="G172" s="576"/>
      <c r="H172" s="576"/>
      <c r="I172" s="576"/>
      <c r="J172" s="574"/>
      <c r="K172" s="574"/>
      <c r="L172" s="577" t="s">
        <v>8</v>
      </c>
      <c r="M172" s="576"/>
      <c r="N172" s="576"/>
      <c r="O172" s="576"/>
      <c r="P172" s="576"/>
      <c r="Q172" s="576"/>
      <c r="R172" s="576"/>
    </row>
    <row r="173" spans="2:18">
      <c r="B173" s="574"/>
      <c r="C173" s="577" t="s">
        <v>29</v>
      </c>
      <c r="D173" s="576"/>
      <c r="E173" s="576"/>
      <c r="F173" s="576"/>
      <c r="G173" s="576"/>
      <c r="H173" s="576"/>
      <c r="I173" s="576"/>
      <c r="J173" s="574"/>
      <c r="K173" s="574"/>
      <c r="L173" s="577" t="s">
        <v>29</v>
      </c>
      <c r="M173" s="576"/>
      <c r="N173" s="576"/>
      <c r="O173" s="576"/>
      <c r="P173" s="576"/>
      <c r="Q173" s="576"/>
      <c r="R173" s="576"/>
    </row>
    <row r="174" spans="2:18">
      <c r="B174" s="574"/>
      <c r="C174" s="578" t="s">
        <v>459</v>
      </c>
      <c r="D174" s="576">
        <f>+SUM(D175:D178)</f>
        <v>0</v>
      </c>
      <c r="E174" s="576">
        <f t="shared" ref="E174:I174" si="72">+SUM(E175:E178)</f>
        <v>0</v>
      </c>
      <c r="F174" s="576">
        <f t="shared" si="72"/>
        <v>0</v>
      </c>
      <c r="G174" s="576">
        <f t="shared" si="72"/>
        <v>0</v>
      </c>
      <c r="H174" s="576">
        <f t="shared" si="72"/>
        <v>0</v>
      </c>
      <c r="I174" s="576">
        <f t="shared" si="72"/>
        <v>0</v>
      </c>
      <c r="J174" s="574"/>
      <c r="K174" s="574"/>
      <c r="L174" s="578" t="s">
        <v>336</v>
      </c>
      <c r="M174" s="576">
        <f>+SUM(M175:M178)</f>
        <v>0</v>
      </c>
      <c r="N174" s="576">
        <f t="shared" ref="N174:R174" si="73">+SUM(N175:N178)</f>
        <v>0</v>
      </c>
      <c r="O174" s="576">
        <f t="shared" si="73"/>
        <v>0</v>
      </c>
      <c r="P174" s="576">
        <f t="shared" si="73"/>
        <v>0</v>
      </c>
      <c r="Q174" s="576">
        <f t="shared" si="73"/>
        <v>0</v>
      </c>
      <c r="R174" s="576">
        <f t="shared" si="73"/>
        <v>0</v>
      </c>
    </row>
    <row r="175" spans="2:18">
      <c r="B175" s="574"/>
      <c r="C175" s="577" t="s">
        <v>28</v>
      </c>
      <c r="D175" s="576"/>
      <c r="E175" s="576"/>
      <c r="F175" s="576"/>
      <c r="G175" s="576"/>
      <c r="H175" s="576"/>
      <c r="I175" s="576"/>
      <c r="J175" s="574"/>
      <c r="K175" s="574"/>
      <c r="L175" s="577" t="s">
        <v>28</v>
      </c>
      <c r="M175" s="576"/>
      <c r="N175" s="576"/>
      <c r="O175" s="576"/>
      <c r="P175" s="576"/>
      <c r="Q175" s="576"/>
      <c r="R175" s="576"/>
    </row>
    <row r="176" spans="2:18">
      <c r="B176" s="574"/>
      <c r="C176" s="577" t="s">
        <v>7</v>
      </c>
      <c r="D176" s="576"/>
      <c r="E176" s="576"/>
      <c r="F176" s="576"/>
      <c r="G176" s="576"/>
      <c r="H176" s="576"/>
      <c r="I176" s="576"/>
      <c r="J176" s="574"/>
      <c r="K176" s="574"/>
      <c r="L176" s="577" t="s">
        <v>7</v>
      </c>
      <c r="M176" s="576"/>
      <c r="N176" s="576"/>
      <c r="O176" s="576"/>
      <c r="P176" s="576"/>
      <c r="Q176" s="576"/>
      <c r="R176" s="576"/>
    </row>
    <row r="177" spans="2:18">
      <c r="B177" s="574"/>
      <c r="C177" s="577" t="s">
        <v>8</v>
      </c>
      <c r="D177" s="576"/>
      <c r="E177" s="576"/>
      <c r="F177" s="576"/>
      <c r="G177" s="576"/>
      <c r="H177" s="576"/>
      <c r="I177" s="576"/>
      <c r="J177" s="574"/>
      <c r="K177" s="574"/>
      <c r="L177" s="577" t="s">
        <v>8</v>
      </c>
      <c r="M177" s="576"/>
      <c r="N177" s="576"/>
      <c r="O177" s="576"/>
      <c r="P177" s="576"/>
      <c r="Q177" s="576"/>
      <c r="R177" s="576"/>
    </row>
    <row r="178" spans="2:18">
      <c r="B178" s="574"/>
      <c r="C178" s="577" t="s">
        <v>29</v>
      </c>
      <c r="D178" s="576"/>
      <c r="E178" s="576"/>
      <c r="F178" s="576"/>
      <c r="G178" s="576"/>
      <c r="H178" s="576"/>
      <c r="I178" s="576"/>
      <c r="J178" s="574"/>
      <c r="K178" s="574"/>
      <c r="L178" s="577" t="s">
        <v>29</v>
      </c>
      <c r="M178" s="576"/>
      <c r="N178" s="576"/>
      <c r="O178" s="576"/>
      <c r="P178" s="576"/>
      <c r="Q178" s="576"/>
      <c r="R178" s="576"/>
    </row>
    <row r="179" spans="2:18">
      <c r="B179" s="574"/>
      <c r="C179" s="578" t="s">
        <v>458</v>
      </c>
      <c r="D179" s="576">
        <f>+SUM(D180:D183)</f>
        <v>0</v>
      </c>
      <c r="E179" s="576">
        <f t="shared" ref="E179:I179" si="74">+SUM(E180:E183)</f>
        <v>0</v>
      </c>
      <c r="F179" s="576">
        <f t="shared" si="74"/>
        <v>0</v>
      </c>
      <c r="G179" s="576">
        <f t="shared" si="74"/>
        <v>0</v>
      </c>
      <c r="H179" s="576">
        <f t="shared" si="74"/>
        <v>0</v>
      </c>
      <c r="I179" s="576">
        <f t="shared" si="74"/>
        <v>0</v>
      </c>
      <c r="J179" s="574"/>
      <c r="K179" s="574"/>
      <c r="L179" s="578" t="s">
        <v>331</v>
      </c>
      <c r="M179" s="576">
        <f>+SUM(M180:M183)</f>
        <v>0</v>
      </c>
      <c r="N179" s="576">
        <f t="shared" ref="N179:R179" si="75">+SUM(N180:N183)</f>
        <v>0</v>
      </c>
      <c r="O179" s="576">
        <f t="shared" si="75"/>
        <v>0</v>
      </c>
      <c r="P179" s="576">
        <f t="shared" si="75"/>
        <v>0</v>
      </c>
      <c r="Q179" s="576">
        <f t="shared" si="75"/>
        <v>0</v>
      </c>
      <c r="R179" s="576">
        <f t="shared" si="75"/>
        <v>0</v>
      </c>
    </row>
    <row r="180" spans="2:18">
      <c r="B180" s="574"/>
      <c r="C180" s="577" t="s">
        <v>28</v>
      </c>
      <c r="D180" s="576"/>
      <c r="E180" s="576"/>
      <c r="F180" s="576"/>
      <c r="G180" s="576"/>
      <c r="H180" s="576"/>
      <c r="I180" s="576"/>
      <c r="J180" s="574"/>
      <c r="K180" s="574"/>
      <c r="L180" s="577" t="s">
        <v>28</v>
      </c>
      <c r="M180" s="576"/>
      <c r="N180" s="576"/>
      <c r="O180" s="576"/>
      <c r="P180" s="576"/>
      <c r="Q180" s="576"/>
      <c r="R180" s="576"/>
    </row>
    <row r="181" spans="2:18">
      <c r="B181" s="574"/>
      <c r="C181" s="577" t="s">
        <v>7</v>
      </c>
      <c r="D181" s="576"/>
      <c r="E181" s="576"/>
      <c r="F181" s="576"/>
      <c r="G181" s="576"/>
      <c r="H181" s="576"/>
      <c r="I181" s="576"/>
      <c r="J181" s="574"/>
      <c r="K181" s="574"/>
      <c r="L181" s="577" t="s">
        <v>7</v>
      </c>
      <c r="M181" s="576"/>
      <c r="N181" s="576"/>
      <c r="O181" s="576"/>
      <c r="P181" s="576"/>
      <c r="Q181" s="576"/>
      <c r="R181" s="576"/>
    </row>
    <row r="182" spans="2:18">
      <c r="B182" s="574"/>
      <c r="C182" s="577" t="s">
        <v>8</v>
      </c>
      <c r="D182" s="576"/>
      <c r="E182" s="576"/>
      <c r="F182" s="576"/>
      <c r="G182" s="576"/>
      <c r="H182" s="576"/>
      <c r="I182" s="576"/>
      <c r="J182" s="574"/>
      <c r="K182" s="574"/>
      <c r="L182" s="577" t="s">
        <v>8</v>
      </c>
      <c r="M182" s="576"/>
      <c r="N182" s="576"/>
      <c r="O182" s="576"/>
      <c r="P182" s="576"/>
      <c r="Q182" s="576"/>
      <c r="R182" s="576"/>
    </row>
    <row r="183" spans="2:18">
      <c r="B183" s="574"/>
      <c r="C183" s="577" t="s">
        <v>29</v>
      </c>
      <c r="D183" s="576"/>
      <c r="E183" s="576"/>
      <c r="F183" s="576"/>
      <c r="G183" s="576"/>
      <c r="H183" s="576"/>
      <c r="I183" s="576"/>
      <c r="J183" s="574"/>
      <c r="K183" s="574"/>
      <c r="L183" s="577" t="s">
        <v>29</v>
      </c>
      <c r="M183" s="576"/>
      <c r="N183" s="576"/>
      <c r="O183" s="576"/>
      <c r="P183" s="576"/>
      <c r="Q183" s="576"/>
      <c r="R183" s="576"/>
    </row>
    <row r="184" spans="2:18" ht="30">
      <c r="B184" s="574"/>
      <c r="C184" s="579" t="s">
        <v>339</v>
      </c>
      <c r="D184" s="593">
        <f t="shared" ref="D184:I184" si="76">+D159+D169+D174+D164+D154+D149+D134+D179+D144+D139</f>
        <v>0</v>
      </c>
      <c r="E184" s="593">
        <f t="shared" si="76"/>
        <v>0</v>
      </c>
      <c r="F184" s="593">
        <f t="shared" si="76"/>
        <v>0</v>
      </c>
      <c r="G184" s="593">
        <f t="shared" si="76"/>
        <v>0</v>
      </c>
      <c r="H184" s="593">
        <f t="shared" si="76"/>
        <v>0</v>
      </c>
      <c r="I184" s="593">
        <f t="shared" si="76"/>
        <v>0</v>
      </c>
      <c r="J184" s="574"/>
      <c r="K184" s="574"/>
      <c r="L184" s="579" t="s">
        <v>339</v>
      </c>
      <c r="M184" s="593">
        <f t="shared" ref="M184:R184" si="77">+M159+M169+M174+M164+M154+M149+M134+M179+M144+M139</f>
        <v>0</v>
      </c>
      <c r="N184" s="593">
        <f t="shared" si="77"/>
        <v>0</v>
      </c>
      <c r="O184" s="593">
        <f t="shared" si="77"/>
        <v>0</v>
      </c>
      <c r="P184" s="593">
        <f t="shared" si="77"/>
        <v>0</v>
      </c>
      <c r="Q184" s="593">
        <f t="shared" si="77"/>
        <v>0</v>
      </c>
      <c r="R184" s="593">
        <f t="shared" si="77"/>
        <v>0</v>
      </c>
    </row>
    <row r="185" spans="2:18">
      <c r="B185" s="574"/>
      <c r="C185" s="577"/>
      <c r="D185" s="594"/>
      <c r="E185" s="594"/>
      <c r="F185" s="594"/>
      <c r="G185" s="594"/>
      <c r="H185" s="594"/>
      <c r="I185" s="594"/>
      <c r="J185" s="574"/>
      <c r="K185" s="574"/>
      <c r="L185" s="577"/>
      <c r="M185" s="594"/>
      <c r="N185" s="594"/>
      <c r="O185" s="594"/>
      <c r="P185" s="594"/>
      <c r="Q185" s="594"/>
      <c r="R185" s="594"/>
    </row>
    <row r="186" spans="2:18">
      <c r="B186" s="574"/>
      <c r="C186" s="595" t="s">
        <v>340</v>
      </c>
      <c r="D186" s="595"/>
      <c r="E186" s="595"/>
      <c r="F186" s="595"/>
      <c r="G186" s="595"/>
      <c r="H186" s="595"/>
      <c r="I186" s="595"/>
      <c r="J186" s="574"/>
      <c r="K186" s="574"/>
      <c r="L186" s="595" t="s">
        <v>340</v>
      </c>
      <c r="M186" s="595"/>
      <c r="N186" s="595"/>
      <c r="O186" s="595"/>
      <c r="P186" s="595"/>
      <c r="Q186" s="595"/>
      <c r="R186" s="595"/>
    </row>
    <row r="187" spans="2:18">
      <c r="B187" s="574"/>
      <c r="C187" s="578" t="s">
        <v>332</v>
      </c>
      <c r="D187" s="576">
        <f>+SUM(D188:D191)</f>
        <v>0</v>
      </c>
      <c r="E187" s="576">
        <f t="shared" ref="E187:I187" si="78">+SUM(E188:E191)</f>
        <v>0</v>
      </c>
      <c r="F187" s="576">
        <f t="shared" si="78"/>
        <v>0</v>
      </c>
      <c r="G187" s="576">
        <f t="shared" si="78"/>
        <v>0</v>
      </c>
      <c r="H187" s="576">
        <f t="shared" si="78"/>
        <v>0</v>
      </c>
      <c r="I187" s="576">
        <f t="shared" si="78"/>
        <v>0</v>
      </c>
      <c r="J187" s="574"/>
      <c r="K187" s="574"/>
      <c r="L187" s="578" t="s">
        <v>332</v>
      </c>
      <c r="M187" s="576">
        <f>+SUM(M188:M191)</f>
        <v>0</v>
      </c>
      <c r="N187" s="576">
        <f t="shared" ref="N187:R187" si="79">+SUM(N188:N191)</f>
        <v>0</v>
      </c>
      <c r="O187" s="576">
        <f t="shared" si="79"/>
        <v>0</v>
      </c>
      <c r="P187" s="576">
        <f t="shared" si="79"/>
        <v>0</v>
      </c>
      <c r="Q187" s="576">
        <f t="shared" si="79"/>
        <v>0</v>
      </c>
      <c r="R187" s="576">
        <f t="shared" si="79"/>
        <v>0</v>
      </c>
    </row>
    <row r="188" spans="2:18">
      <c r="B188" s="574"/>
      <c r="C188" s="577" t="s">
        <v>28</v>
      </c>
      <c r="D188" s="576"/>
      <c r="E188" s="576"/>
      <c r="F188" s="576"/>
      <c r="G188" s="576"/>
      <c r="H188" s="576"/>
      <c r="I188" s="576"/>
      <c r="J188" s="574"/>
      <c r="K188" s="574"/>
      <c r="L188" s="577" t="s">
        <v>28</v>
      </c>
      <c r="M188" s="576"/>
      <c r="N188" s="576"/>
      <c r="O188" s="576"/>
      <c r="P188" s="576"/>
      <c r="Q188" s="576"/>
      <c r="R188" s="576"/>
    </row>
    <row r="189" spans="2:18">
      <c r="B189" s="574"/>
      <c r="C189" s="577" t="s">
        <v>7</v>
      </c>
      <c r="D189" s="576"/>
      <c r="E189" s="576"/>
      <c r="F189" s="576"/>
      <c r="G189" s="576"/>
      <c r="H189" s="576"/>
      <c r="I189" s="576"/>
      <c r="J189" s="574"/>
      <c r="K189" s="574"/>
      <c r="L189" s="577" t="s">
        <v>7</v>
      </c>
      <c r="M189" s="576"/>
      <c r="N189" s="576"/>
      <c r="O189" s="576"/>
      <c r="P189" s="576"/>
      <c r="Q189" s="576"/>
      <c r="R189" s="576"/>
    </row>
    <row r="190" spans="2:18">
      <c r="B190" s="574"/>
      <c r="C190" s="577" t="s">
        <v>8</v>
      </c>
      <c r="D190" s="576"/>
      <c r="E190" s="576"/>
      <c r="F190" s="576"/>
      <c r="G190" s="576"/>
      <c r="H190" s="576"/>
      <c r="I190" s="576"/>
      <c r="J190" s="574"/>
      <c r="K190" s="574"/>
      <c r="L190" s="577" t="s">
        <v>8</v>
      </c>
      <c r="M190" s="576"/>
      <c r="N190" s="576"/>
      <c r="O190" s="576"/>
      <c r="P190" s="576"/>
      <c r="Q190" s="576"/>
      <c r="R190" s="576"/>
    </row>
    <row r="191" spans="2:18">
      <c r="B191" s="574"/>
      <c r="C191" s="577" t="s">
        <v>29</v>
      </c>
      <c r="D191" s="576"/>
      <c r="E191" s="576"/>
      <c r="F191" s="576"/>
      <c r="G191" s="576"/>
      <c r="H191" s="576"/>
      <c r="I191" s="576"/>
      <c r="J191" s="574"/>
      <c r="K191" s="574"/>
      <c r="L191" s="577" t="s">
        <v>29</v>
      </c>
      <c r="M191" s="576"/>
      <c r="N191" s="576"/>
      <c r="O191" s="576"/>
      <c r="P191" s="576"/>
      <c r="Q191" s="576"/>
      <c r="R191" s="576"/>
    </row>
    <row r="192" spans="2:18">
      <c r="B192" s="574"/>
      <c r="C192" s="575" t="s">
        <v>329</v>
      </c>
      <c r="D192" s="576">
        <f>+SUM(D193:D196)</f>
        <v>0</v>
      </c>
      <c r="E192" s="576">
        <f t="shared" ref="E192:I192" si="80">+SUM(E193:E196)</f>
        <v>0</v>
      </c>
      <c r="F192" s="576">
        <f t="shared" si="80"/>
        <v>0</v>
      </c>
      <c r="G192" s="576">
        <f t="shared" si="80"/>
        <v>0</v>
      </c>
      <c r="H192" s="576">
        <f t="shared" si="80"/>
        <v>0</v>
      </c>
      <c r="I192" s="576">
        <f t="shared" si="80"/>
        <v>0</v>
      </c>
      <c r="J192" s="574"/>
      <c r="K192" s="574"/>
      <c r="L192" s="598" t="s">
        <v>329</v>
      </c>
      <c r="M192" s="576">
        <f>+SUM(M193:M196)</f>
        <v>0</v>
      </c>
      <c r="N192" s="576">
        <f t="shared" ref="N192:R192" si="81">+SUM(N193:N196)</f>
        <v>0</v>
      </c>
      <c r="O192" s="576">
        <f t="shared" si="81"/>
        <v>0</v>
      </c>
      <c r="P192" s="576">
        <f t="shared" si="81"/>
        <v>0</v>
      </c>
      <c r="Q192" s="576">
        <f t="shared" si="81"/>
        <v>0</v>
      </c>
      <c r="R192" s="576">
        <f t="shared" si="81"/>
        <v>0</v>
      </c>
    </row>
    <row r="193" spans="2:18">
      <c r="B193" s="574"/>
      <c r="C193" s="577" t="s">
        <v>28</v>
      </c>
      <c r="D193" s="576"/>
      <c r="E193" s="576"/>
      <c r="F193" s="576"/>
      <c r="G193" s="576"/>
      <c r="H193" s="576"/>
      <c r="I193" s="576"/>
      <c r="J193" s="574"/>
      <c r="K193" s="574"/>
      <c r="L193" s="577" t="s">
        <v>28</v>
      </c>
      <c r="M193" s="576"/>
      <c r="N193" s="576"/>
      <c r="O193" s="576"/>
      <c r="P193" s="576"/>
      <c r="Q193" s="576"/>
      <c r="R193" s="576"/>
    </row>
    <row r="194" spans="2:18">
      <c r="B194" s="574"/>
      <c r="C194" s="577" t="s">
        <v>7</v>
      </c>
      <c r="D194" s="576"/>
      <c r="E194" s="576"/>
      <c r="F194" s="576"/>
      <c r="G194" s="576"/>
      <c r="H194" s="576"/>
      <c r="I194" s="576"/>
      <c r="J194" s="574"/>
      <c r="K194" s="574"/>
      <c r="L194" s="577" t="s">
        <v>7</v>
      </c>
      <c r="M194" s="576"/>
      <c r="N194" s="576"/>
      <c r="O194" s="576"/>
      <c r="P194" s="576"/>
      <c r="Q194" s="576"/>
      <c r="R194" s="576"/>
    </row>
    <row r="195" spans="2:18">
      <c r="B195" s="574"/>
      <c r="C195" s="577" t="s">
        <v>8</v>
      </c>
      <c r="D195" s="576"/>
      <c r="E195" s="576"/>
      <c r="F195" s="576"/>
      <c r="G195" s="576"/>
      <c r="H195" s="576"/>
      <c r="I195" s="576"/>
      <c r="J195" s="574"/>
      <c r="K195" s="574"/>
      <c r="L195" s="577" t="s">
        <v>8</v>
      </c>
      <c r="M195" s="576"/>
      <c r="N195" s="576"/>
      <c r="O195" s="576"/>
      <c r="P195" s="576"/>
      <c r="Q195" s="576"/>
      <c r="R195" s="576"/>
    </row>
    <row r="196" spans="2:18">
      <c r="B196" s="574"/>
      <c r="C196" s="577" t="s">
        <v>29</v>
      </c>
      <c r="D196" s="576"/>
      <c r="E196" s="576"/>
      <c r="F196" s="576"/>
      <c r="G196" s="576"/>
      <c r="H196" s="576"/>
      <c r="I196" s="576"/>
      <c r="J196" s="574"/>
      <c r="K196" s="574"/>
      <c r="L196" s="577" t="s">
        <v>29</v>
      </c>
      <c r="M196" s="576"/>
      <c r="N196" s="576"/>
      <c r="O196" s="576"/>
      <c r="P196" s="576"/>
      <c r="Q196" s="576"/>
      <c r="R196" s="576"/>
    </row>
    <row r="197" spans="2:18">
      <c r="B197" s="574"/>
      <c r="C197" s="578" t="s">
        <v>330</v>
      </c>
      <c r="D197" s="576">
        <f>+SUM(D198:D201)</f>
        <v>0</v>
      </c>
      <c r="E197" s="576">
        <f t="shared" ref="E197:I197" si="82">+SUM(E198:E201)</f>
        <v>0</v>
      </c>
      <c r="F197" s="576">
        <f t="shared" si="82"/>
        <v>0</v>
      </c>
      <c r="G197" s="576">
        <f t="shared" si="82"/>
        <v>0</v>
      </c>
      <c r="H197" s="576">
        <f t="shared" si="82"/>
        <v>0</v>
      </c>
      <c r="I197" s="576">
        <f t="shared" si="82"/>
        <v>0</v>
      </c>
      <c r="J197" s="574"/>
      <c r="K197" s="574"/>
      <c r="L197" s="578" t="s">
        <v>330</v>
      </c>
      <c r="M197" s="576">
        <f>+SUM(M198:M201)</f>
        <v>0</v>
      </c>
      <c r="N197" s="576">
        <f t="shared" ref="N197:R197" si="83">+SUM(N198:N201)</f>
        <v>0</v>
      </c>
      <c r="O197" s="576">
        <f t="shared" si="83"/>
        <v>0</v>
      </c>
      <c r="P197" s="576">
        <f t="shared" si="83"/>
        <v>0</v>
      </c>
      <c r="Q197" s="576">
        <f t="shared" si="83"/>
        <v>0</v>
      </c>
      <c r="R197" s="576">
        <f t="shared" si="83"/>
        <v>0</v>
      </c>
    </row>
    <row r="198" spans="2:18">
      <c r="B198" s="574"/>
      <c r="C198" s="577" t="s">
        <v>28</v>
      </c>
      <c r="D198" s="576"/>
      <c r="E198" s="576"/>
      <c r="F198" s="576"/>
      <c r="G198" s="576"/>
      <c r="H198" s="576"/>
      <c r="I198" s="576"/>
      <c r="J198" s="574"/>
      <c r="K198" s="574"/>
      <c r="L198" s="577" t="s">
        <v>28</v>
      </c>
      <c r="M198" s="576"/>
      <c r="N198" s="576"/>
      <c r="O198" s="576"/>
      <c r="P198" s="576"/>
      <c r="Q198" s="576"/>
      <c r="R198" s="576"/>
    </row>
    <row r="199" spans="2:18">
      <c r="B199" s="574"/>
      <c r="C199" s="577" t="s">
        <v>7</v>
      </c>
      <c r="D199" s="576"/>
      <c r="E199" s="576"/>
      <c r="F199" s="576"/>
      <c r="G199" s="576"/>
      <c r="H199" s="576"/>
      <c r="I199" s="576"/>
      <c r="J199" s="574"/>
      <c r="K199" s="574"/>
      <c r="L199" s="577" t="s">
        <v>7</v>
      </c>
      <c r="M199" s="576"/>
      <c r="N199" s="576"/>
      <c r="O199" s="576"/>
      <c r="P199" s="576"/>
      <c r="Q199" s="576"/>
      <c r="R199" s="576"/>
    </row>
    <row r="200" spans="2:18">
      <c r="B200" s="574"/>
      <c r="C200" s="577" t="s">
        <v>8</v>
      </c>
      <c r="D200" s="576"/>
      <c r="E200" s="576"/>
      <c r="F200" s="576"/>
      <c r="G200" s="576"/>
      <c r="H200" s="576"/>
      <c r="I200" s="576"/>
      <c r="J200" s="574"/>
      <c r="K200" s="574"/>
      <c r="L200" s="577" t="s">
        <v>8</v>
      </c>
      <c r="M200" s="576"/>
      <c r="N200" s="576"/>
      <c r="O200" s="576"/>
      <c r="P200" s="576"/>
      <c r="Q200" s="576"/>
      <c r="R200" s="576"/>
    </row>
    <row r="201" spans="2:18">
      <c r="B201" s="574"/>
      <c r="C201" s="577" t="s">
        <v>29</v>
      </c>
      <c r="D201" s="576"/>
      <c r="E201" s="576"/>
      <c r="F201" s="576"/>
      <c r="G201" s="576"/>
      <c r="H201" s="576"/>
      <c r="I201" s="576"/>
      <c r="J201" s="574"/>
      <c r="K201" s="574"/>
      <c r="L201" s="577" t="s">
        <v>29</v>
      </c>
      <c r="M201" s="576"/>
      <c r="N201" s="576"/>
      <c r="O201" s="576"/>
      <c r="P201" s="576"/>
      <c r="Q201" s="576"/>
      <c r="R201" s="576"/>
    </row>
    <row r="202" spans="2:18">
      <c r="B202" s="574"/>
      <c r="C202" s="578" t="s">
        <v>333</v>
      </c>
      <c r="D202" s="576">
        <f>+SUM(D203:D206)</f>
        <v>0</v>
      </c>
      <c r="E202" s="576">
        <f t="shared" ref="E202:I202" si="84">+SUM(E203:E206)</f>
        <v>0</v>
      </c>
      <c r="F202" s="576">
        <f t="shared" si="84"/>
        <v>0</v>
      </c>
      <c r="G202" s="576">
        <f t="shared" si="84"/>
        <v>0</v>
      </c>
      <c r="H202" s="576">
        <f t="shared" si="84"/>
        <v>0</v>
      </c>
      <c r="I202" s="576">
        <f t="shared" si="84"/>
        <v>0</v>
      </c>
      <c r="J202" s="574"/>
      <c r="K202" s="574"/>
      <c r="L202" s="578" t="s">
        <v>333</v>
      </c>
      <c r="M202" s="576">
        <f>+SUM(M203:M206)</f>
        <v>0</v>
      </c>
      <c r="N202" s="576">
        <f t="shared" ref="N202:R202" si="85">+SUM(N203:N206)</f>
        <v>0</v>
      </c>
      <c r="O202" s="576">
        <f t="shared" si="85"/>
        <v>0</v>
      </c>
      <c r="P202" s="576">
        <f t="shared" si="85"/>
        <v>0</v>
      </c>
      <c r="Q202" s="576">
        <f t="shared" si="85"/>
        <v>0</v>
      </c>
      <c r="R202" s="576">
        <f t="shared" si="85"/>
        <v>0</v>
      </c>
    </row>
    <row r="203" spans="2:18">
      <c r="B203" s="574"/>
      <c r="C203" s="577" t="s">
        <v>28</v>
      </c>
      <c r="D203" s="576"/>
      <c r="E203" s="576"/>
      <c r="F203" s="576"/>
      <c r="G203" s="576"/>
      <c r="H203" s="576"/>
      <c r="I203" s="576"/>
      <c r="J203" s="574"/>
      <c r="K203" s="574"/>
      <c r="L203" s="577" t="s">
        <v>28</v>
      </c>
      <c r="M203" s="576"/>
      <c r="N203" s="576"/>
      <c r="O203" s="576"/>
      <c r="P203" s="576"/>
      <c r="Q203" s="576"/>
      <c r="R203" s="576"/>
    </row>
    <row r="204" spans="2:18">
      <c r="B204" s="574"/>
      <c r="C204" s="577" t="s">
        <v>7</v>
      </c>
      <c r="D204" s="576"/>
      <c r="E204" s="576"/>
      <c r="F204" s="576"/>
      <c r="G204" s="576"/>
      <c r="H204" s="576"/>
      <c r="I204" s="576"/>
      <c r="J204" s="574"/>
      <c r="K204" s="574"/>
      <c r="L204" s="577" t="s">
        <v>7</v>
      </c>
      <c r="M204" s="576"/>
      <c r="N204" s="576"/>
      <c r="O204" s="576"/>
      <c r="P204" s="576"/>
      <c r="Q204" s="576"/>
      <c r="R204" s="576"/>
    </row>
    <row r="205" spans="2:18">
      <c r="B205" s="574"/>
      <c r="C205" s="577" t="s">
        <v>8</v>
      </c>
      <c r="D205" s="576"/>
      <c r="E205" s="576"/>
      <c r="F205" s="576"/>
      <c r="G205" s="576"/>
      <c r="H205" s="576"/>
      <c r="I205" s="576"/>
      <c r="J205" s="574"/>
      <c r="K205" s="574"/>
      <c r="L205" s="577" t="s">
        <v>8</v>
      </c>
      <c r="M205" s="576"/>
      <c r="N205" s="576"/>
      <c r="O205" s="576"/>
      <c r="P205" s="576"/>
      <c r="Q205" s="576"/>
      <c r="R205" s="576"/>
    </row>
    <row r="206" spans="2:18">
      <c r="B206" s="574"/>
      <c r="C206" s="577" t="s">
        <v>29</v>
      </c>
      <c r="D206" s="576"/>
      <c r="E206" s="576"/>
      <c r="F206" s="576"/>
      <c r="G206" s="576"/>
      <c r="H206" s="576"/>
      <c r="I206" s="576"/>
      <c r="J206" s="574"/>
      <c r="K206" s="574"/>
      <c r="L206" s="577" t="s">
        <v>29</v>
      </c>
      <c r="M206" s="576"/>
      <c r="N206" s="576"/>
      <c r="O206" s="576"/>
      <c r="P206" s="576"/>
      <c r="Q206" s="576"/>
      <c r="R206" s="576"/>
    </row>
    <row r="207" spans="2:18">
      <c r="B207" s="574"/>
      <c r="C207" s="578" t="s">
        <v>334</v>
      </c>
      <c r="D207" s="576">
        <f>+SUM(D208:D211)</f>
        <v>0</v>
      </c>
      <c r="E207" s="576">
        <f t="shared" ref="E207:I207" si="86">+SUM(E208:E211)</f>
        <v>0</v>
      </c>
      <c r="F207" s="576">
        <f t="shared" si="86"/>
        <v>0</v>
      </c>
      <c r="G207" s="576">
        <f t="shared" si="86"/>
        <v>0</v>
      </c>
      <c r="H207" s="576">
        <f t="shared" si="86"/>
        <v>0</v>
      </c>
      <c r="I207" s="576">
        <f t="shared" si="86"/>
        <v>0</v>
      </c>
      <c r="J207" s="574"/>
      <c r="K207" s="574"/>
      <c r="L207" s="578" t="s">
        <v>334</v>
      </c>
      <c r="M207" s="576">
        <f>+SUM(M208:M211)</f>
        <v>0</v>
      </c>
      <c r="N207" s="576">
        <f t="shared" ref="N207:R207" si="87">+SUM(N208:N211)</f>
        <v>0</v>
      </c>
      <c r="O207" s="576">
        <f t="shared" si="87"/>
        <v>0</v>
      </c>
      <c r="P207" s="576">
        <f t="shared" si="87"/>
        <v>0</v>
      </c>
      <c r="Q207" s="576">
        <f t="shared" si="87"/>
        <v>0</v>
      </c>
      <c r="R207" s="576">
        <f t="shared" si="87"/>
        <v>0</v>
      </c>
    </row>
    <row r="208" spans="2:18">
      <c r="B208" s="574"/>
      <c r="C208" s="577" t="s">
        <v>28</v>
      </c>
      <c r="D208" s="576"/>
      <c r="E208" s="576"/>
      <c r="F208" s="576"/>
      <c r="G208" s="576"/>
      <c r="H208" s="576"/>
      <c r="I208" s="576"/>
      <c r="J208" s="574"/>
      <c r="K208" s="574"/>
      <c r="L208" s="577" t="s">
        <v>28</v>
      </c>
      <c r="M208" s="576"/>
      <c r="N208" s="576"/>
      <c r="O208" s="576"/>
      <c r="P208" s="576"/>
      <c r="Q208" s="576"/>
      <c r="R208" s="576"/>
    </row>
    <row r="209" spans="2:18">
      <c r="B209" s="574"/>
      <c r="C209" s="577" t="s">
        <v>7</v>
      </c>
      <c r="D209" s="576"/>
      <c r="E209" s="576"/>
      <c r="F209" s="576"/>
      <c r="G209" s="576"/>
      <c r="H209" s="576"/>
      <c r="I209" s="576"/>
      <c r="J209" s="574"/>
      <c r="K209" s="574"/>
      <c r="L209" s="577" t="s">
        <v>7</v>
      </c>
      <c r="M209" s="576"/>
      <c r="N209" s="576"/>
      <c r="O209" s="576"/>
      <c r="P209" s="576"/>
      <c r="Q209" s="576"/>
      <c r="R209" s="576"/>
    </row>
    <row r="210" spans="2:18">
      <c r="B210" s="574"/>
      <c r="C210" s="577" t="s">
        <v>8</v>
      </c>
      <c r="D210" s="576"/>
      <c r="E210" s="576"/>
      <c r="F210" s="576"/>
      <c r="G210" s="576"/>
      <c r="H210" s="576"/>
      <c r="I210" s="576"/>
      <c r="J210" s="574"/>
      <c r="K210" s="574"/>
      <c r="L210" s="577" t="s">
        <v>8</v>
      </c>
      <c r="M210" s="576"/>
      <c r="N210" s="576"/>
      <c r="O210" s="576"/>
      <c r="P210" s="576"/>
      <c r="Q210" s="576"/>
      <c r="R210" s="576"/>
    </row>
    <row r="211" spans="2:18">
      <c r="B211" s="574"/>
      <c r="C211" s="577" t="s">
        <v>29</v>
      </c>
      <c r="D211" s="576"/>
      <c r="E211" s="576"/>
      <c r="F211" s="576"/>
      <c r="G211" s="576"/>
      <c r="H211" s="576"/>
      <c r="I211" s="576"/>
      <c r="J211" s="574"/>
      <c r="K211" s="574"/>
      <c r="L211" s="577" t="s">
        <v>29</v>
      </c>
      <c r="M211" s="576"/>
      <c r="N211" s="576"/>
      <c r="O211" s="576"/>
      <c r="P211" s="576"/>
      <c r="Q211" s="576"/>
      <c r="R211" s="576"/>
    </row>
    <row r="212" spans="2:18">
      <c r="B212" s="574"/>
      <c r="C212" s="578" t="s">
        <v>338</v>
      </c>
      <c r="D212" s="576">
        <f>+SUM(D213:D216)</f>
        <v>0</v>
      </c>
      <c r="E212" s="576">
        <f t="shared" ref="E212:I212" si="88">+SUM(E213:E216)</f>
        <v>0</v>
      </c>
      <c r="F212" s="576">
        <f t="shared" si="88"/>
        <v>0</v>
      </c>
      <c r="G212" s="576">
        <f t="shared" si="88"/>
        <v>0</v>
      </c>
      <c r="H212" s="576">
        <f t="shared" si="88"/>
        <v>0</v>
      </c>
      <c r="I212" s="576">
        <f t="shared" si="88"/>
        <v>0</v>
      </c>
      <c r="J212" s="574"/>
      <c r="K212" s="574"/>
      <c r="L212" s="578" t="s">
        <v>338</v>
      </c>
      <c r="M212" s="576">
        <f>+SUM(M213:M216)</f>
        <v>0</v>
      </c>
      <c r="N212" s="576">
        <f t="shared" ref="N212:R212" si="89">+SUM(N213:N216)</f>
        <v>0</v>
      </c>
      <c r="O212" s="576">
        <f t="shared" si="89"/>
        <v>0</v>
      </c>
      <c r="P212" s="576">
        <f t="shared" si="89"/>
        <v>0</v>
      </c>
      <c r="Q212" s="576">
        <f t="shared" si="89"/>
        <v>0</v>
      </c>
      <c r="R212" s="576">
        <f t="shared" si="89"/>
        <v>0</v>
      </c>
    </row>
    <row r="213" spans="2:18" ht="15">
      <c r="B213" s="574"/>
      <c r="C213" s="577" t="s">
        <v>28</v>
      </c>
      <c r="D213" s="608"/>
      <c r="E213" s="608"/>
      <c r="F213" s="608"/>
      <c r="G213" s="608"/>
      <c r="H213" s="608"/>
      <c r="I213" s="608"/>
      <c r="J213" s="574"/>
      <c r="K213" s="574"/>
      <c r="L213" s="577" t="s">
        <v>28</v>
      </c>
      <c r="M213" s="608"/>
      <c r="N213" s="608"/>
      <c r="O213" s="608"/>
      <c r="P213" s="608"/>
      <c r="Q213" s="608"/>
      <c r="R213" s="608"/>
    </row>
    <row r="214" spans="2:18" ht="15">
      <c r="B214" s="574"/>
      <c r="C214" s="577" t="s">
        <v>7</v>
      </c>
      <c r="D214" s="608"/>
      <c r="E214" s="608"/>
      <c r="F214" s="608"/>
      <c r="G214" s="608"/>
      <c r="H214" s="608"/>
      <c r="I214" s="608"/>
      <c r="J214" s="574"/>
      <c r="K214" s="574"/>
      <c r="L214" s="577" t="s">
        <v>7</v>
      </c>
      <c r="M214" s="608"/>
      <c r="N214" s="608"/>
      <c r="O214" s="608"/>
      <c r="P214" s="608"/>
      <c r="Q214" s="608"/>
      <c r="R214" s="608"/>
    </row>
    <row r="215" spans="2:18" ht="15">
      <c r="B215" s="574"/>
      <c r="C215" s="577" t="s">
        <v>8</v>
      </c>
      <c r="D215" s="608"/>
      <c r="E215" s="608"/>
      <c r="F215" s="608"/>
      <c r="G215" s="608"/>
      <c r="H215" s="608"/>
      <c r="I215" s="608"/>
      <c r="J215" s="574"/>
      <c r="K215" s="574"/>
      <c r="L215" s="577" t="s">
        <v>8</v>
      </c>
      <c r="M215" s="608"/>
      <c r="N215" s="608"/>
      <c r="O215" s="608"/>
      <c r="P215" s="608"/>
      <c r="Q215" s="608"/>
      <c r="R215" s="608"/>
    </row>
    <row r="216" spans="2:18" ht="15">
      <c r="B216" s="574"/>
      <c r="C216" s="577" t="s">
        <v>29</v>
      </c>
      <c r="D216" s="608"/>
      <c r="E216" s="608"/>
      <c r="F216" s="608"/>
      <c r="G216" s="608"/>
      <c r="H216" s="608"/>
      <c r="I216" s="608"/>
      <c r="J216" s="574"/>
      <c r="K216" s="574"/>
      <c r="L216" s="577" t="s">
        <v>29</v>
      </c>
      <c r="M216" s="608"/>
      <c r="N216" s="608"/>
      <c r="O216" s="608"/>
      <c r="P216" s="608"/>
      <c r="Q216" s="608"/>
      <c r="R216" s="608"/>
    </row>
    <row r="217" spans="2:18">
      <c r="B217" s="574"/>
      <c r="C217" s="578" t="s">
        <v>335</v>
      </c>
      <c r="D217" s="576">
        <f>+SUM(D218:D221)</f>
        <v>0</v>
      </c>
      <c r="E217" s="576">
        <f t="shared" ref="E217:I217" si="90">+SUM(E218:E221)</f>
        <v>0</v>
      </c>
      <c r="F217" s="576">
        <f t="shared" si="90"/>
        <v>0</v>
      </c>
      <c r="G217" s="576">
        <f t="shared" si="90"/>
        <v>0</v>
      </c>
      <c r="H217" s="576">
        <f t="shared" si="90"/>
        <v>0</v>
      </c>
      <c r="I217" s="576">
        <f t="shared" si="90"/>
        <v>0</v>
      </c>
      <c r="J217" s="574"/>
      <c r="K217" s="574"/>
      <c r="L217" s="578" t="s">
        <v>335</v>
      </c>
      <c r="M217" s="576">
        <f>+SUM(M218:M221)</f>
        <v>0</v>
      </c>
      <c r="N217" s="576">
        <f t="shared" ref="N217:R217" si="91">+SUM(N218:N221)</f>
        <v>0</v>
      </c>
      <c r="O217" s="576">
        <f t="shared" si="91"/>
        <v>0</v>
      </c>
      <c r="P217" s="576">
        <f t="shared" si="91"/>
        <v>0</v>
      </c>
      <c r="Q217" s="576">
        <f t="shared" si="91"/>
        <v>0</v>
      </c>
      <c r="R217" s="576">
        <f t="shared" si="91"/>
        <v>0</v>
      </c>
    </row>
    <row r="218" spans="2:18">
      <c r="B218" s="574"/>
      <c r="C218" s="577" t="s">
        <v>28</v>
      </c>
      <c r="D218" s="576"/>
      <c r="E218" s="576"/>
      <c r="F218" s="576"/>
      <c r="G218" s="576"/>
      <c r="H218" s="576"/>
      <c r="I218" s="576"/>
      <c r="J218" s="574"/>
      <c r="K218" s="574"/>
      <c r="L218" s="577" t="s">
        <v>28</v>
      </c>
      <c r="M218" s="576"/>
      <c r="N218" s="576"/>
      <c r="O218" s="576"/>
      <c r="P218" s="576"/>
      <c r="Q218" s="576"/>
      <c r="R218" s="576"/>
    </row>
    <row r="219" spans="2:18">
      <c r="B219" s="574"/>
      <c r="C219" s="577" t="s">
        <v>7</v>
      </c>
      <c r="D219" s="576"/>
      <c r="E219" s="576"/>
      <c r="F219" s="576"/>
      <c r="G219" s="576"/>
      <c r="H219" s="576"/>
      <c r="I219" s="576"/>
      <c r="J219" s="574"/>
      <c r="K219" s="574"/>
      <c r="L219" s="577" t="s">
        <v>7</v>
      </c>
      <c r="M219" s="576"/>
      <c r="N219" s="576"/>
      <c r="O219" s="576"/>
      <c r="P219" s="576"/>
      <c r="Q219" s="576"/>
      <c r="R219" s="576"/>
    </row>
    <row r="220" spans="2:18">
      <c r="B220" s="574"/>
      <c r="C220" s="577" t="s">
        <v>8</v>
      </c>
      <c r="D220" s="576"/>
      <c r="E220" s="576"/>
      <c r="F220" s="576"/>
      <c r="G220" s="576"/>
      <c r="H220" s="576"/>
      <c r="I220" s="576"/>
      <c r="J220" s="574"/>
      <c r="K220" s="574"/>
      <c r="L220" s="577" t="s">
        <v>8</v>
      </c>
      <c r="M220" s="576"/>
      <c r="N220" s="576"/>
      <c r="O220" s="576"/>
      <c r="P220" s="576"/>
      <c r="Q220" s="576"/>
      <c r="R220" s="576"/>
    </row>
    <row r="221" spans="2:18">
      <c r="B221" s="574"/>
      <c r="C221" s="577" t="s">
        <v>29</v>
      </c>
      <c r="D221" s="576"/>
      <c r="E221" s="576"/>
      <c r="F221" s="576"/>
      <c r="G221" s="576"/>
      <c r="H221" s="576"/>
      <c r="I221" s="576"/>
      <c r="J221" s="574"/>
      <c r="K221" s="574"/>
      <c r="L221" s="577" t="s">
        <v>29</v>
      </c>
      <c r="M221" s="576"/>
      <c r="N221" s="576"/>
      <c r="O221" s="576"/>
      <c r="P221" s="576"/>
      <c r="Q221" s="576"/>
      <c r="R221" s="576"/>
    </row>
    <row r="222" spans="2:18">
      <c r="B222" s="574"/>
      <c r="C222" s="578" t="s">
        <v>337</v>
      </c>
      <c r="D222" s="576">
        <f>+SUM(D223:D226)</f>
        <v>0</v>
      </c>
      <c r="E222" s="576">
        <f t="shared" ref="E222:I222" si="92">+SUM(E223:E226)</f>
        <v>0</v>
      </c>
      <c r="F222" s="576">
        <f t="shared" si="92"/>
        <v>0</v>
      </c>
      <c r="G222" s="576">
        <f t="shared" si="92"/>
        <v>0</v>
      </c>
      <c r="H222" s="576">
        <f t="shared" si="92"/>
        <v>0</v>
      </c>
      <c r="I222" s="576">
        <f t="shared" si="92"/>
        <v>0</v>
      </c>
      <c r="J222" s="574"/>
      <c r="K222" s="574"/>
      <c r="L222" s="578" t="s">
        <v>337</v>
      </c>
      <c r="M222" s="576">
        <f>+SUM(M223:M226)</f>
        <v>0</v>
      </c>
      <c r="N222" s="576">
        <f t="shared" ref="N222:R222" si="93">+SUM(N223:N226)</f>
        <v>0</v>
      </c>
      <c r="O222" s="576">
        <f t="shared" si="93"/>
        <v>0</v>
      </c>
      <c r="P222" s="576">
        <f t="shared" si="93"/>
        <v>0</v>
      </c>
      <c r="Q222" s="576">
        <f t="shared" si="93"/>
        <v>0</v>
      </c>
      <c r="R222" s="576">
        <f t="shared" si="93"/>
        <v>0</v>
      </c>
    </row>
    <row r="223" spans="2:18">
      <c r="B223" s="574"/>
      <c r="C223" s="577" t="s">
        <v>28</v>
      </c>
      <c r="D223" s="576"/>
      <c r="E223" s="576"/>
      <c r="F223" s="576"/>
      <c r="G223" s="576"/>
      <c r="H223" s="576"/>
      <c r="I223" s="576"/>
      <c r="J223" s="574"/>
      <c r="K223" s="574"/>
      <c r="L223" s="577" t="s">
        <v>28</v>
      </c>
      <c r="M223" s="576"/>
      <c r="N223" s="576"/>
      <c r="O223" s="576"/>
      <c r="P223" s="576"/>
      <c r="Q223" s="576"/>
      <c r="R223" s="576"/>
    </row>
    <row r="224" spans="2:18">
      <c r="B224" s="574"/>
      <c r="C224" s="577" t="s">
        <v>7</v>
      </c>
      <c r="D224" s="576"/>
      <c r="E224" s="576"/>
      <c r="F224" s="576"/>
      <c r="G224" s="576"/>
      <c r="H224" s="576"/>
      <c r="I224" s="576"/>
      <c r="J224" s="574"/>
      <c r="K224" s="574"/>
      <c r="L224" s="577" t="s">
        <v>7</v>
      </c>
      <c r="M224" s="576"/>
      <c r="N224" s="576"/>
      <c r="O224" s="576"/>
      <c r="P224" s="576"/>
      <c r="Q224" s="576"/>
      <c r="R224" s="576"/>
    </row>
    <row r="225" spans="2:18">
      <c r="B225" s="574"/>
      <c r="C225" s="577" t="s">
        <v>8</v>
      </c>
      <c r="D225" s="576"/>
      <c r="E225" s="576"/>
      <c r="F225" s="576"/>
      <c r="G225" s="576"/>
      <c r="H225" s="576"/>
      <c r="I225" s="576"/>
      <c r="J225" s="574"/>
      <c r="K225" s="574"/>
      <c r="L225" s="577" t="s">
        <v>8</v>
      </c>
      <c r="M225" s="576"/>
      <c r="N225" s="576"/>
      <c r="O225" s="576"/>
      <c r="P225" s="576"/>
      <c r="Q225" s="576"/>
      <c r="R225" s="576"/>
    </row>
    <row r="226" spans="2:18">
      <c r="B226" s="574"/>
      <c r="C226" s="577" t="s">
        <v>29</v>
      </c>
      <c r="D226" s="576"/>
      <c r="E226" s="576"/>
      <c r="F226" s="576"/>
      <c r="G226" s="576"/>
      <c r="H226" s="576"/>
      <c r="I226" s="576"/>
      <c r="J226" s="574"/>
      <c r="K226" s="574"/>
      <c r="L226" s="577" t="s">
        <v>29</v>
      </c>
      <c r="M226" s="576"/>
      <c r="N226" s="576"/>
      <c r="O226" s="576"/>
      <c r="P226" s="576"/>
      <c r="Q226" s="576"/>
      <c r="R226" s="576"/>
    </row>
    <row r="227" spans="2:18">
      <c r="B227" s="574"/>
      <c r="C227" s="578" t="s">
        <v>459</v>
      </c>
      <c r="D227" s="576">
        <f>+SUM(D228:D231)</f>
        <v>0</v>
      </c>
      <c r="E227" s="576">
        <f t="shared" ref="E227:I227" si="94">+SUM(E228:E231)</f>
        <v>0</v>
      </c>
      <c r="F227" s="576">
        <f t="shared" si="94"/>
        <v>0</v>
      </c>
      <c r="G227" s="576">
        <f t="shared" si="94"/>
        <v>0</v>
      </c>
      <c r="H227" s="576">
        <f t="shared" si="94"/>
        <v>0</v>
      </c>
      <c r="I227" s="576">
        <f t="shared" si="94"/>
        <v>0</v>
      </c>
      <c r="J227" s="574"/>
      <c r="K227" s="574"/>
      <c r="L227" s="578" t="s">
        <v>336</v>
      </c>
      <c r="M227" s="576">
        <f>+SUM(M228:M231)</f>
        <v>0</v>
      </c>
      <c r="N227" s="576">
        <f t="shared" ref="N227:R227" si="95">+SUM(N228:N231)</f>
        <v>0</v>
      </c>
      <c r="O227" s="576">
        <f t="shared" si="95"/>
        <v>0</v>
      </c>
      <c r="P227" s="576">
        <f t="shared" si="95"/>
        <v>0</v>
      </c>
      <c r="Q227" s="576">
        <f t="shared" si="95"/>
        <v>0</v>
      </c>
      <c r="R227" s="576">
        <f t="shared" si="95"/>
        <v>0</v>
      </c>
    </row>
    <row r="228" spans="2:18">
      <c r="B228" s="574"/>
      <c r="C228" s="577" t="s">
        <v>28</v>
      </c>
      <c r="D228" s="576"/>
      <c r="E228" s="576"/>
      <c r="F228" s="576"/>
      <c r="G228" s="576"/>
      <c r="H228" s="576"/>
      <c r="I228" s="576"/>
      <c r="J228" s="574"/>
      <c r="K228" s="574"/>
      <c r="L228" s="577" t="s">
        <v>28</v>
      </c>
      <c r="M228" s="576"/>
      <c r="N228" s="576"/>
      <c r="O228" s="576"/>
      <c r="P228" s="576"/>
      <c r="Q228" s="576"/>
      <c r="R228" s="576"/>
    </row>
    <row r="229" spans="2:18">
      <c r="B229" s="574"/>
      <c r="C229" s="577" t="s">
        <v>7</v>
      </c>
      <c r="D229" s="576"/>
      <c r="E229" s="576"/>
      <c r="F229" s="576"/>
      <c r="G229" s="576"/>
      <c r="H229" s="576"/>
      <c r="I229" s="576"/>
      <c r="J229" s="574"/>
      <c r="K229" s="574"/>
      <c r="L229" s="577" t="s">
        <v>7</v>
      </c>
      <c r="M229" s="576"/>
      <c r="N229" s="576"/>
      <c r="O229" s="576"/>
      <c r="P229" s="576"/>
      <c r="Q229" s="576"/>
      <c r="R229" s="576"/>
    </row>
    <row r="230" spans="2:18">
      <c r="B230" s="574"/>
      <c r="C230" s="577" t="s">
        <v>8</v>
      </c>
      <c r="D230" s="576"/>
      <c r="E230" s="576"/>
      <c r="F230" s="576"/>
      <c r="G230" s="576"/>
      <c r="H230" s="576"/>
      <c r="I230" s="576"/>
      <c r="J230" s="574"/>
      <c r="K230" s="574"/>
      <c r="L230" s="577" t="s">
        <v>8</v>
      </c>
      <c r="M230" s="576"/>
      <c r="N230" s="576"/>
      <c r="O230" s="576"/>
      <c r="P230" s="576"/>
      <c r="Q230" s="576"/>
      <c r="R230" s="576"/>
    </row>
    <row r="231" spans="2:18">
      <c r="B231" s="574"/>
      <c r="C231" s="577" t="s">
        <v>29</v>
      </c>
      <c r="D231" s="576"/>
      <c r="E231" s="576"/>
      <c r="F231" s="576"/>
      <c r="G231" s="576"/>
      <c r="H231" s="576"/>
      <c r="I231" s="576"/>
      <c r="J231" s="574"/>
      <c r="K231" s="574"/>
      <c r="L231" s="577" t="s">
        <v>29</v>
      </c>
      <c r="M231" s="576"/>
      <c r="N231" s="576"/>
      <c r="O231" s="576"/>
      <c r="P231" s="576"/>
      <c r="Q231" s="576"/>
      <c r="R231" s="576"/>
    </row>
    <row r="232" spans="2:18">
      <c r="B232" s="574"/>
      <c r="C232" s="578" t="s">
        <v>458</v>
      </c>
      <c r="D232" s="576">
        <f>+SUM(D233:D236)</f>
        <v>0</v>
      </c>
      <c r="E232" s="576">
        <f t="shared" ref="E232:I232" si="96">+SUM(E233:E236)</f>
        <v>0</v>
      </c>
      <c r="F232" s="576">
        <f t="shared" si="96"/>
        <v>0</v>
      </c>
      <c r="G232" s="576">
        <f t="shared" si="96"/>
        <v>0</v>
      </c>
      <c r="H232" s="576">
        <f t="shared" si="96"/>
        <v>0</v>
      </c>
      <c r="I232" s="576">
        <f t="shared" si="96"/>
        <v>0</v>
      </c>
      <c r="J232" s="574"/>
      <c r="K232" s="574"/>
      <c r="L232" s="578" t="s">
        <v>331</v>
      </c>
      <c r="M232" s="576">
        <f>+SUM(M233:M236)</f>
        <v>0</v>
      </c>
      <c r="N232" s="576">
        <f t="shared" ref="N232:R232" si="97">+SUM(N233:N236)</f>
        <v>0</v>
      </c>
      <c r="O232" s="576">
        <f t="shared" si="97"/>
        <v>0</v>
      </c>
      <c r="P232" s="576">
        <f t="shared" si="97"/>
        <v>0</v>
      </c>
      <c r="Q232" s="576">
        <f t="shared" si="97"/>
        <v>0</v>
      </c>
      <c r="R232" s="576">
        <f t="shared" si="97"/>
        <v>0</v>
      </c>
    </row>
    <row r="233" spans="2:18">
      <c r="B233" s="574"/>
      <c r="C233" s="577" t="s">
        <v>28</v>
      </c>
      <c r="D233" s="576"/>
      <c r="E233" s="576"/>
      <c r="F233" s="576"/>
      <c r="G233" s="576"/>
      <c r="H233" s="576"/>
      <c r="I233" s="576"/>
      <c r="J233" s="574"/>
      <c r="K233" s="574"/>
      <c r="L233" s="577" t="s">
        <v>28</v>
      </c>
      <c r="M233" s="576"/>
      <c r="N233" s="576"/>
      <c r="O233" s="576"/>
      <c r="P233" s="576"/>
      <c r="Q233" s="576"/>
      <c r="R233" s="576"/>
    </row>
    <row r="234" spans="2:18">
      <c r="B234" s="574"/>
      <c r="C234" s="577" t="s">
        <v>7</v>
      </c>
      <c r="D234" s="576"/>
      <c r="E234" s="576"/>
      <c r="F234" s="576"/>
      <c r="G234" s="576"/>
      <c r="H234" s="576"/>
      <c r="I234" s="576"/>
      <c r="J234" s="574"/>
      <c r="K234" s="574"/>
      <c r="L234" s="577" t="s">
        <v>7</v>
      </c>
      <c r="M234" s="576"/>
      <c r="N234" s="576"/>
      <c r="O234" s="576"/>
      <c r="P234" s="576"/>
      <c r="Q234" s="576"/>
      <c r="R234" s="576"/>
    </row>
    <row r="235" spans="2:18">
      <c r="B235" s="574"/>
      <c r="C235" s="577" t="s">
        <v>8</v>
      </c>
      <c r="D235" s="576"/>
      <c r="E235" s="576"/>
      <c r="F235" s="576"/>
      <c r="G235" s="576"/>
      <c r="H235" s="576"/>
      <c r="I235" s="576"/>
      <c r="J235" s="574"/>
      <c r="K235" s="574"/>
      <c r="L235" s="577" t="s">
        <v>8</v>
      </c>
      <c r="M235" s="576"/>
      <c r="N235" s="576"/>
      <c r="O235" s="576"/>
      <c r="P235" s="576"/>
      <c r="Q235" s="576"/>
      <c r="R235" s="576"/>
    </row>
    <row r="236" spans="2:18">
      <c r="B236" s="574"/>
      <c r="C236" s="577" t="s">
        <v>29</v>
      </c>
      <c r="D236" s="576"/>
      <c r="E236" s="576"/>
      <c r="F236" s="576"/>
      <c r="G236" s="576"/>
      <c r="H236" s="576"/>
      <c r="I236" s="576"/>
      <c r="J236" s="574"/>
      <c r="K236" s="574"/>
      <c r="L236" s="577" t="s">
        <v>29</v>
      </c>
      <c r="M236" s="576"/>
      <c r="N236" s="576"/>
      <c r="O236" s="576"/>
      <c r="P236" s="576"/>
      <c r="Q236" s="576"/>
      <c r="R236" s="576"/>
    </row>
    <row r="237" spans="2:18" ht="15">
      <c r="B237" s="574"/>
      <c r="C237" s="579" t="s">
        <v>341</v>
      </c>
      <c r="D237" s="593">
        <f t="shared" ref="D237:I237" si="98">+D212+D222+D227+D217+D207+D202+D187+D232+D197+D192</f>
        <v>0</v>
      </c>
      <c r="E237" s="593">
        <f t="shared" si="98"/>
        <v>0</v>
      </c>
      <c r="F237" s="593">
        <f t="shared" si="98"/>
        <v>0</v>
      </c>
      <c r="G237" s="593">
        <f t="shared" si="98"/>
        <v>0</v>
      </c>
      <c r="H237" s="593">
        <f t="shared" si="98"/>
        <v>0</v>
      </c>
      <c r="I237" s="593">
        <f t="shared" si="98"/>
        <v>0</v>
      </c>
      <c r="J237" s="574"/>
      <c r="K237" s="574"/>
      <c r="L237" s="579" t="s">
        <v>341</v>
      </c>
      <c r="M237" s="593">
        <f t="shared" ref="M237:R237" si="99">+M212+M222+M227+M217+M207+M202+M187+M232+M197+M192</f>
        <v>0</v>
      </c>
      <c r="N237" s="593">
        <f t="shared" si="99"/>
        <v>0</v>
      </c>
      <c r="O237" s="593">
        <f t="shared" si="99"/>
        <v>0</v>
      </c>
      <c r="P237" s="593">
        <f t="shared" si="99"/>
        <v>0</v>
      </c>
      <c r="Q237" s="593">
        <f t="shared" si="99"/>
        <v>0</v>
      </c>
      <c r="R237" s="593">
        <f t="shared" si="99"/>
        <v>0</v>
      </c>
    </row>
    <row r="238" spans="2:18" ht="15">
      <c r="B238" s="574"/>
      <c r="C238" s="579" t="s">
        <v>342</v>
      </c>
      <c r="D238" s="593">
        <f t="shared" ref="D238:I238" si="100">+D184+D237</f>
        <v>0</v>
      </c>
      <c r="E238" s="593">
        <f t="shared" si="100"/>
        <v>0</v>
      </c>
      <c r="F238" s="593">
        <f t="shared" si="100"/>
        <v>0</v>
      </c>
      <c r="G238" s="593">
        <f t="shared" si="100"/>
        <v>0</v>
      </c>
      <c r="H238" s="593">
        <f t="shared" si="100"/>
        <v>0</v>
      </c>
      <c r="I238" s="593">
        <f t="shared" si="100"/>
        <v>0</v>
      </c>
      <c r="J238" s="574"/>
      <c r="K238" s="574"/>
      <c r="L238" s="579" t="s">
        <v>342</v>
      </c>
      <c r="M238" s="593">
        <f t="shared" ref="M238:R238" si="101">+M184+M237</f>
        <v>0</v>
      </c>
      <c r="N238" s="593">
        <f t="shared" si="101"/>
        <v>0</v>
      </c>
      <c r="O238" s="593">
        <f t="shared" si="101"/>
        <v>0</v>
      </c>
      <c r="P238" s="593">
        <f t="shared" si="101"/>
        <v>0</v>
      </c>
      <c r="Q238" s="593">
        <f t="shared" si="101"/>
        <v>0</v>
      </c>
      <c r="R238" s="593">
        <f t="shared" si="101"/>
        <v>0</v>
      </c>
    </row>
    <row r="239" spans="2:18">
      <c r="B239" s="574"/>
      <c r="C239" s="574"/>
      <c r="D239" s="574"/>
      <c r="E239" s="574"/>
      <c r="F239" s="574"/>
      <c r="G239" s="574"/>
      <c r="H239" s="574"/>
      <c r="I239" s="574"/>
      <c r="J239" s="574"/>
      <c r="K239" s="574"/>
      <c r="L239" s="574"/>
      <c r="M239" s="574"/>
      <c r="N239" s="574"/>
      <c r="O239" s="574"/>
      <c r="P239" s="574"/>
      <c r="Q239" s="574"/>
      <c r="R239" s="574"/>
    </row>
    <row r="240" spans="2:18">
      <c r="B240" s="574"/>
      <c r="C240" s="596" t="s">
        <v>328</v>
      </c>
      <c r="D240" s="615">
        <f>+SUM(D241:D244)</f>
        <v>0</v>
      </c>
      <c r="E240" s="615">
        <f t="shared" ref="E240:I240" si="102">+SUM(E241:E244)</f>
        <v>0</v>
      </c>
      <c r="F240" s="615">
        <f t="shared" si="102"/>
        <v>0</v>
      </c>
      <c r="G240" s="615">
        <f t="shared" si="102"/>
        <v>0</v>
      </c>
      <c r="H240" s="615">
        <f t="shared" ref="H240" si="103">+SUM(H241:H244)</f>
        <v>0</v>
      </c>
      <c r="I240" s="615">
        <f t="shared" si="102"/>
        <v>0</v>
      </c>
      <c r="J240" s="574"/>
      <c r="K240" s="574"/>
      <c r="L240" s="596" t="s">
        <v>328</v>
      </c>
      <c r="M240" s="615">
        <f>+SUM(M241:M244)</f>
        <v>0</v>
      </c>
      <c r="N240" s="615">
        <f t="shared" ref="N240:R240" si="104">+SUM(N241:N244)</f>
        <v>0</v>
      </c>
      <c r="O240" s="615">
        <f t="shared" si="104"/>
        <v>0</v>
      </c>
      <c r="P240" s="615">
        <f t="shared" si="104"/>
        <v>0</v>
      </c>
      <c r="Q240" s="615">
        <f t="shared" si="104"/>
        <v>0</v>
      </c>
      <c r="R240" s="615">
        <f t="shared" si="104"/>
        <v>0</v>
      </c>
    </row>
    <row r="241" spans="2:18">
      <c r="B241" s="574"/>
      <c r="C241" s="598" t="s">
        <v>28</v>
      </c>
      <c r="D241" s="616">
        <f t="shared" ref="D241:I244" si="105">+D140+D145+D180+D135+D150+D155+D165+D175+D170+D160</f>
        <v>0</v>
      </c>
      <c r="E241" s="616">
        <f t="shared" si="105"/>
        <v>0</v>
      </c>
      <c r="F241" s="616">
        <f t="shared" si="105"/>
        <v>0</v>
      </c>
      <c r="G241" s="616">
        <f t="shared" si="105"/>
        <v>0</v>
      </c>
      <c r="H241" s="616">
        <f t="shared" si="105"/>
        <v>0</v>
      </c>
      <c r="I241" s="616">
        <f t="shared" si="105"/>
        <v>0</v>
      </c>
      <c r="J241" s="574"/>
      <c r="K241" s="574"/>
      <c r="L241" s="598" t="s">
        <v>28</v>
      </c>
      <c r="M241" s="616">
        <f t="shared" ref="M241:R244" si="106">+M140+M145+M180+M135+M150+M155+M165+M175+M170+M160</f>
        <v>0</v>
      </c>
      <c r="N241" s="616">
        <f t="shared" si="106"/>
        <v>0</v>
      </c>
      <c r="O241" s="616">
        <f t="shared" si="106"/>
        <v>0</v>
      </c>
      <c r="P241" s="616">
        <f t="shared" si="106"/>
        <v>0</v>
      </c>
      <c r="Q241" s="616">
        <f t="shared" si="106"/>
        <v>0</v>
      </c>
      <c r="R241" s="616">
        <f t="shared" si="106"/>
        <v>0</v>
      </c>
    </row>
    <row r="242" spans="2:18">
      <c r="B242" s="574"/>
      <c r="C242" s="598" t="s">
        <v>7</v>
      </c>
      <c r="D242" s="616">
        <f t="shared" si="105"/>
        <v>0</v>
      </c>
      <c r="E242" s="616">
        <f t="shared" si="105"/>
        <v>0</v>
      </c>
      <c r="F242" s="616">
        <f t="shared" si="105"/>
        <v>0</v>
      </c>
      <c r="G242" s="616">
        <f t="shared" si="105"/>
        <v>0</v>
      </c>
      <c r="H242" s="616">
        <f t="shared" si="105"/>
        <v>0</v>
      </c>
      <c r="I242" s="616">
        <f t="shared" si="105"/>
        <v>0</v>
      </c>
      <c r="J242" s="574"/>
      <c r="K242" s="574"/>
      <c r="L242" s="598" t="s">
        <v>7</v>
      </c>
      <c r="M242" s="616">
        <f t="shared" si="106"/>
        <v>0</v>
      </c>
      <c r="N242" s="616">
        <f t="shared" si="106"/>
        <v>0</v>
      </c>
      <c r="O242" s="616">
        <f t="shared" si="106"/>
        <v>0</v>
      </c>
      <c r="P242" s="616">
        <f t="shared" si="106"/>
        <v>0</v>
      </c>
      <c r="Q242" s="616">
        <f t="shared" si="106"/>
        <v>0</v>
      </c>
      <c r="R242" s="616">
        <f t="shared" si="106"/>
        <v>0</v>
      </c>
    </row>
    <row r="243" spans="2:18">
      <c r="B243" s="574"/>
      <c r="C243" s="598" t="s">
        <v>8</v>
      </c>
      <c r="D243" s="616">
        <f t="shared" si="105"/>
        <v>0</v>
      </c>
      <c r="E243" s="616">
        <f t="shared" si="105"/>
        <v>0</v>
      </c>
      <c r="F243" s="616">
        <f t="shared" si="105"/>
        <v>0</v>
      </c>
      <c r="G243" s="616">
        <f t="shared" si="105"/>
        <v>0</v>
      </c>
      <c r="H243" s="616">
        <f t="shared" si="105"/>
        <v>0</v>
      </c>
      <c r="I243" s="616">
        <f t="shared" si="105"/>
        <v>0</v>
      </c>
      <c r="J243" s="574"/>
      <c r="K243" s="574"/>
      <c r="L243" s="598" t="s">
        <v>8</v>
      </c>
      <c r="M243" s="616">
        <f t="shared" si="106"/>
        <v>0</v>
      </c>
      <c r="N243" s="616">
        <f t="shared" si="106"/>
        <v>0</v>
      </c>
      <c r="O243" s="616">
        <f t="shared" si="106"/>
        <v>0</v>
      </c>
      <c r="P243" s="616">
        <f t="shared" si="106"/>
        <v>0</v>
      </c>
      <c r="Q243" s="616">
        <f t="shared" si="106"/>
        <v>0</v>
      </c>
      <c r="R243" s="616">
        <f t="shared" si="106"/>
        <v>0</v>
      </c>
    </row>
    <row r="244" spans="2:18">
      <c r="B244" s="574"/>
      <c r="C244" s="598" t="s">
        <v>29</v>
      </c>
      <c r="D244" s="616">
        <f t="shared" si="105"/>
        <v>0</v>
      </c>
      <c r="E244" s="616">
        <f t="shared" si="105"/>
        <v>0</v>
      </c>
      <c r="F244" s="616">
        <f t="shared" si="105"/>
        <v>0</v>
      </c>
      <c r="G244" s="616">
        <f t="shared" si="105"/>
        <v>0</v>
      </c>
      <c r="H244" s="616">
        <f t="shared" si="105"/>
        <v>0</v>
      </c>
      <c r="I244" s="616">
        <f t="shared" si="105"/>
        <v>0</v>
      </c>
      <c r="J244" s="574"/>
      <c r="K244" s="574"/>
      <c r="L244" s="598" t="s">
        <v>29</v>
      </c>
      <c r="M244" s="616">
        <f t="shared" si="106"/>
        <v>0</v>
      </c>
      <c r="N244" s="616">
        <f t="shared" si="106"/>
        <v>0</v>
      </c>
      <c r="O244" s="616">
        <f t="shared" si="106"/>
        <v>0</v>
      </c>
      <c r="P244" s="616">
        <f t="shared" si="106"/>
        <v>0</v>
      </c>
      <c r="Q244" s="616">
        <f t="shared" si="106"/>
        <v>0</v>
      </c>
      <c r="R244" s="616">
        <f t="shared" si="106"/>
        <v>0</v>
      </c>
    </row>
    <row r="245" spans="2:18">
      <c r="B245" s="574"/>
      <c r="C245" s="599" t="s">
        <v>340</v>
      </c>
      <c r="D245" s="617">
        <f>+SUM(D246:D249)</f>
        <v>0</v>
      </c>
      <c r="E245" s="617">
        <f t="shared" ref="E245:I245" si="107">+SUM(E246:E249)</f>
        <v>0</v>
      </c>
      <c r="F245" s="617">
        <f t="shared" si="107"/>
        <v>0</v>
      </c>
      <c r="G245" s="617">
        <f t="shared" si="107"/>
        <v>0</v>
      </c>
      <c r="H245" s="617">
        <f t="shared" ref="H245" si="108">+SUM(H246:H249)</f>
        <v>0</v>
      </c>
      <c r="I245" s="617">
        <f t="shared" si="107"/>
        <v>0</v>
      </c>
      <c r="J245" s="574"/>
      <c r="K245" s="574"/>
      <c r="L245" s="599" t="s">
        <v>340</v>
      </c>
      <c r="M245" s="617">
        <f>+SUM(M246:M249)</f>
        <v>0</v>
      </c>
      <c r="N245" s="617">
        <f t="shared" ref="N245:R245" si="109">+SUM(N246:N249)</f>
        <v>0</v>
      </c>
      <c r="O245" s="617">
        <f t="shared" si="109"/>
        <v>0</v>
      </c>
      <c r="P245" s="617">
        <f t="shared" si="109"/>
        <v>0</v>
      </c>
      <c r="Q245" s="617">
        <f t="shared" si="109"/>
        <v>0</v>
      </c>
      <c r="R245" s="617">
        <f t="shared" si="109"/>
        <v>0</v>
      </c>
    </row>
    <row r="246" spans="2:18">
      <c r="B246" s="574"/>
      <c r="C246" s="598" t="s">
        <v>28</v>
      </c>
      <c r="D246" s="616">
        <f t="shared" ref="D246:I249" si="110">+D188+D193+D198+D233+D203+D208+D213+D218+D223+D228</f>
        <v>0</v>
      </c>
      <c r="E246" s="616">
        <f t="shared" si="110"/>
        <v>0</v>
      </c>
      <c r="F246" s="616">
        <f t="shared" si="110"/>
        <v>0</v>
      </c>
      <c r="G246" s="616">
        <f t="shared" si="110"/>
        <v>0</v>
      </c>
      <c r="H246" s="616">
        <f t="shared" si="110"/>
        <v>0</v>
      </c>
      <c r="I246" s="616">
        <f t="shared" si="110"/>
        <v>0</v>
      </c>
      <c r="J246" s="574"/>
      <c r="K246" s="574"/>
      <c r="L246" s="598" t="s">
        <v>28</v>
      </c>
      <c r="M246" s="616">
        <f t="shared" ref="M246:R249" si="111">+M188+M193+M198+M233+M203+M208+M213+M218+M223+M228</f>
        <v>0</v>
      </c>
      <c r="N246" s="616">
        <f t="shared" si="111"/>
        <v>0</v>
      </c>
      <c r="O246" s="616">
        <f t="shared" si="111"/>
        <v>0</v>
      </c>
      <c r="P246" s="616">
        <f t="shared" si="111"/>
        <v>0</v>
      </c>
      <c r="Q246" s="616">
        <f t="shared" si="111"/>
        <v>0</v>
      </c>
      <c r="R246" s="616">
        <f t="shared" si="111"/>
        <v>0</v>
      </c>
    </row>
    <row r="247" spans="2:18">
      <c r="B247" s="574"/>
      <c r="C247" s="598" t="s">
        <v>7</v>
      </c>
      <c r="D247" s="616">
        <f t="shared" si="110"/>
        <v>0</v>
      </c>
      <c r="E247" s="616">
        <f t="shared" si="110"/>
        <v>0</v>
      </c>
      <c r="F247" s="616">
        <f t="shared" si="110"/>
        <v>0</v>
      </c>
      <c r="G247" s="616">
        <f t="shared" si="110"/>
        <v>0</v>
      </c>
      <c r="H247" s="616">
        <f t="shared" si="110"/>
        <v>0</v>
      </c>
      <c r="I247" s="616">
        <f t="shared" si="110"/>
        <v>0</v>
      </c>
      <c r="J247" s="574"/>
      <c r="K247" s="574"/>
      <c r="L247" s="598" t="s">
        <v>7</v>
      </c>
      <c r="M247" s="616">
        <f t="shared" si="111"/>
        <v>0</v>
      </c>
      <c r="N247" s="616">
        <f t="shared" si="111"/>
        <v>0</v>
      </c>
      <c r="O247" s="616">
        <f t="shared" si="111"/>
        <v>0</v>
      </c>
      <c r="P247" s="616">
        <f t="shared" si="111"/>
        <v>0</v>
      </c>
      <c r="Q247" s="616">
        <f t="shared" si="111"/>
        <v>0</v>
      </c>
      <c r="R247" s="616">
        <f t="shared" si="111"/>
        <v>0</v>
      </c>
    </row>
    <row r="248" spans="2:18">
      <c r="B248" s="574"/>
      <c r="C248" s="598" t="s">
        <v>8</v>
      </c>
      <c r="D248" s="616">
        <f t="shared" si="110"/>
        <v>0</v>
      </c>
      <c r="E248" s="616">
        <f t="shared" si="110"/>
        <v>0</v>
      </c>
      <c r="F248" s="616">
        <f t="shared" si="110"/>
        <v>0</v>
      </c>
      <c r="G248" s="616">
        <f t="shared" si="110"/>
        <v>0</v>
      </c>
      <c r="H248" s="616">
        <f t="shared" si="110"/>
        <v>0</v>
      </c>
      <c r="I248" s="616">
        <f t="shared" si="110"/>
        <v>0</v>
      </c>
      <c r="J248" s="574"/>
      <c r="K248" s="574"/>
      <c r="L248" s="598" t="s">
        <v>8</v>
      </c>
      <c r="M248" s="616">
        <f t="shared" si="111"/>
        <v>0</v>
      </c>
      <c r="N248" s="616">
        <f t="shared" si="111"/>
        <v>0</v>
      </c>
      <c r="O248" s="616">
        <f t="shared" si="111"/>
        <v>0</v>
      </c>
      <c r="P248" s="616">
        <f t="shared" si="111"/>
        <v>0</v>
      </c>
      <c r="Q248" s="616">
        <f t="shared" si="111"/>
        <v>0</v>
      </c>
      <c r="R248" s="616">
        <f t="shared" si="111"/>
        <v>0</v>
      </c>
    </row>
    <row r="249" spans="2:18">
      <c r="B249" s="574"/>
      <c r="C249" s="601" t="s">
        <v>29</v>
      </c>
      <c r="D249" s="618">
        <f t="shared" si="110"/>
        <v>0</v>
      </c>
      <c r="E249" s="618">
        <f t="shared" si="110"/>
        <v>0</v>
      </c>
      <c r="F249" s="618">
        <f t="shared" si="110"/>
        <v>0</v>
      </c>
      <c r="G249" s="618">
        <f t="shared" si="110"/>
        <v>0</v>
      </c>
      <c r="H249" s="618">
        <f t="shared" si="110"/>
        <v>0</v>
      </c>
      <c r="I249" s="618">
        <f t="shared" si="110"/>
        <v>0</v>
      </c>
      <c r="J249" s="574"/>
      <c r="K249" s="574"/>
      <c r="L249" s="601" t="s">
        <v>29</v>
      </c>
      <c r="M249" s="618">
        <f t="shared" si="111"/>
        <v>0</v>
      </c>
      <c r="N249" s="618">
        <f t="shared" si="111"/>
        <v>0</v>
      </c>
      <c r="O249" s="618">
        <f t="shared" si="111"/>
        <v>0</v>
      </c>
      <c r="P249" s="618">
        <f t="shared" si="111"/>
        <v>0</v>
      </c>
      <c r="Q249" s="618">
        <f t="shared" si="111"/>
        <v>0</v>
      </c>
      <c r="R249" s="618">
        <f t="shared" si="111"/>
        <v>0</v>
      </c>
    </row>
    <row r="250" spans="2:18">
      <c r="B250" s="574"/>
      <c r="C250" s="574"/>
      <c r="D250" s="574"/>
      <c r="E250" s="574"/>
      <c r="F250" s="574"/>
      <c r="G250" s="574"/>
      <c r="H250" s="574"/>
      <c r="I250" s="574"/>
      <c r="J250" s="574"/>
      <c r="K250" s="574"/>
      <c r="L250" s="574"/>
      <c r="M250" s="574"/>
      <c r="N250" s="574"/>
      <c r="O250" s="574"/>
      <c r="P250" s="574"/>
      <c r="Q250" s="574"/>
      <c r="R250" s="574"/>
    </row>
    <row r="251" spans="2:18" ht="15">
      <c r="B251" s="574"/>
      <c r="C251" s="602"/>
      <c r="D251" s="602"/>
      <c r="E251" s="574"/>
      <c r="F251" s="574"/>
      <c r="G251" s="574"/>
      <c r="H251" s="574"/>
      <c r="I251" s="574"/>
      <c r="J251" s="574"/>
      <c r="K251" s="574"/>
      <c r="L251" s="574"/>
      <c r="M251" s="574"/>
      <c r="N251" s="574"/>
      <c r="O251" s="574"/>
      <c r="P251" s="574"/>
      <c r="Q251" s="574"/>
      <c r="R251" s="574"/>
    </row>
    <row r="252" spans="2:18" ht="15">
      <c r="B252" s="574"/>
      <c r="C252" s="602"/>
      <c r="D252" s="602"/>
      <c r="E252" s="574"/>
      <c r="F252" s="574"/>
      <c r="G252" s="574"/>
      <c r="H252" s="574"/>
      <c r="I252" s="574"/>
      <c r="J252" s="574"/>
      <c r="K252" s="574"/>
      <c r="L252" s="574"/>
      <c r="M252" s="574"/>
      <c r="N252" s="574"/>
      <c r="O252" s="574"/>
      <c r="P252" s="574"/>
      <c r="Q252" s="574"/>
      <c r="R252" s="574"/>
    </row>
    <row r="253" spans="2:18">
      <c r="B253" s="574"/>
      <c r="C253" s="574"/>
      <c r="D253" s="574"/>
      <c r="E253" s="574"/>
      <c r="F253" s="574"/>
      <c r="G253" s="574"/>
      <c r="H253" s="574"/>
      <c r="I253" s="574"/>
      <c r="J253" s="574"/>
      <c r="K253" s="574"/>
      <c r="L253" s="574"/>
      <c r="M253" s="574"/>
      <c r="N253" s="574"/>
      <c r="O253" s="574"/>
      <c r="P253" s="574"/>
      <c r="Q253" s="574"/>
      <c r="R253" s="574"/>
    </row>
    <row r="254" spans="2:18">
      <c r="B254" s="574"/>
      <c r="C254" s="574"/>
      <c r="D254" s="574"/>
      <c r="E254" s="574"/>
      <c r="F254" s="574"/>
      <c r="G254" s="574"/>
      <c r="H254" s="574"/>
      <c r="I254" s="574"/>
      <c r="J254" s="574"/>
      <c r="K254" s="574"/>
      <c r="L254" s="574"/>
      <c r="M254" s="574"/>
      <c r="N254" s="574"/>
      <c r="O254" s="574"/>
      <c r="P254" s="574"/>
      <c r="Q254" s="574"/>
      <c r="R254" s="574"/>
    </row>
    <row r="255" spans="2:18">
      <c r="B255" s="574"/>
      <c r="C255" s="574"/>
      <c r="D255" s="574"/>
      <c r="E255" s="574"/>
      <c r="F255" s="574"/>
      <c r="G255" s="574"/>
      <c r="H255" s="574"/>
      <c r="I255" s="574"/>
      <c r="J255" s="574"/>
      <c r="K255" s="574"/>
      <c r="L255" s="574"/>
      <c r="M255" s="574"/>
      <c r="N255" s="574"/>
      <c r="O255" s="574"/>
      <c r="P255" s="574"/>
      <c r="Q255" s="574"/>
      <c r="R255" s="574"/>
    </row>
    <row r="256" spans="2:18" ht="14.65" customHeight="1">
      <c r="B256" s="614" t="s">
        <v>460</v>
      </c>
      <c r="C256" s="614"/>
      <c r="D256" s="614"/>
      <c r="E256" s="614"/>
      <c r="F256" s="614"/>
      <c r="G256" s="614"/>
      <c r="H256" s="614"/>
      <c r="I256" s="614"/>
      <c r="J256" s="574"/>
      <c r="K256" s="614" t="s">
        <v>461</v>
      </c>
      <c r="L256" s="614"/>
      <c r="M256" s="614"/>
      <c r="N256" s="614"/>
      <c r="O256" s="614"/>
      <c r="P256" s="614"/>
      <c r="Q256" s="614"/>
      <c r="R256" s="614"/>
    </row>
    <row r="257" spans="2:18" ht="15">
      <c r="B257" s="589" t="s">
        <v>346</v>
      </c>
      <c r="C257" s="574"/>
      <c r="D257" s="574"/>
      <c r="E257" s="574"/>
      <c r="F257" s="574"/>
      <c r="G257" s="574"/>
      <c r="H257" s="574"/>
      <c r="I257" s="574"/>
      <c r="J257" s="574"/>
      <c r="K257" s="574"/>
      <c r="L257" s="574"/>
      <c r="M257" s="574"/>
      <c r="N257" s="574"/>
      <c r="O257" s="574"/>
      <c r="P257" s="574"/>
      <c r="Q257" s="574"/>
      <c r="R257" s="574"/>
    </row>
    <row r="258" spans="2:18">
      <c r="B258" s="574"/>
      <c r="C258" s="574"/>
      <c r="D258" s="574"/>
      <c r="E258" s="574"/>
      <c r="F258" s="574"/>
      <c r="G258" s="574"/>
      <c r="H258" s="574"/>
      <c r="I258" s="590" t="s">
        <v>19</v>
      </c>
      <c r="J258" s="574"/>
      <c r="K258" s="574"/>
      <c r="L258" s="574"/>
      <c r="M258" s="574"/>
      <c r="N258" s="574"/>
      <c r="O258" s="574"/>
      <c r="P258" s="574"/>
      <c r="Q258" s="574"/>
      <c r="R258" s="590" t="s">
        <v>19</v>
      </c>
    </row>
    <row r="259" spans="2:18" ht="28.9" customHeight="1">
      <c r="B259" s="574"/>
      <c r="C259" s="574"/>
      <c r="D259" s="591" t="s">
        <v>17</v>
      </c>
      <c r="E259" s="591" t="s">
        <v>35</v>
      </c>
      <c r="F259" s="591" t="s">
        <v>36</v>
      </c>
      <c r="G259" s="591" t="s">
        <v>326</v>
      </c>
      <c r="H259" s="591" t="s">
        <v>327</v>
      </c>
      <c r="I259" s="591" t="s">
        <v>18</v>
      </c>
      <c r="J259" s="574"/>
      <c r="K259" s="574"/>
      <c r="L259" s="574"/>
      <c r="M259" s="591" t="s">
        <v>17</v>
      </c>
      <c r="N259" s="591" t="s">
        <v>35</v>
      </c>
      <c r="O259" s="591" t="s">
        <v>36</v>
      </c>
      <c r="P259" s="591" t="s">
        <v>326</v>
      </c>
      <c r="Q259" s="591" t="s">
        <v>327</v>
      </c>
      <c r="R259" s="591" t="s">
        <v>18</v>
      </c>
    </row>
    <row r="260" spans="2:18">
      <c r="B260" s="574"/>
      <c r="C260" s="592" t="s">
        <v>328</v>
      </c>
      <c r="D260" s="592"/>
      <c r="E260" s="592"/>
      <c r="F260" s="592"/>
      <c r="G260" s="592"/>
      <c r="H260" s="592"/>
      <c r="I260" s="592"/>
      <c r="J260" s="574"/>
      <c r="K260" s="574"/>
      <c r="L260" s="592" t="s">
        <v>328</v>
      </c>
      <c r="M260" s="592"/>
      <c r="N260" s="592"/>
      <c r="O260" s="592"/>
      <c r="P260" s="592"/>
      <c r="Q260" s="592"/>
      <c r="R260" s="592"/>
    </row>
    <row r="261" spans="2:18">
      <c r="B261" s="574"/>
      <c r="C261" s="578" t="s">
        <v>332</v>
      </c>
      <c r="D261" s="576">
        <f>+SUM(D262:D265)</f>
        <v>0</v>
      </c>
      <c r="E261" s="576">
        <f t="shared" ref="E261:I261" si="112">+SUM(E262:E265)</f>
        <v>0</v>
      </c>
      <c r="F261" s="576">
        <f t="shared" si="112"/>
        <v>0</v>
      </c>
      <c r="G261" s="576">
        <f t="shared" si="112"/>
        <v>0</v>
      </c>
      <c r="H261" s="576">
        <f t="shared" si="112"/>
        <v>0</v>
      </c>
      <c r="I261" s="576">
        <f t="shared" si="112"/>
        <v>0</v>
      </c>
      <c r="J261" s="574"/>
      <c r="K261" s="574"/>
      <c r="L261" s="578" t="s">
        <v>332</v>
      </c>
      <c r="M261" s="576">
        <f>+SUM(M262:M265)</f>
        <v>0</v>
      </c>
      <c r="N261" s="576">
        <f t="shared" ref="N261:R261" si="113">+SUM(N262:N265)</f>
        <v>0</v>
      </c>
      <c r="O261" s="576">
        <f t="shared" si="113"/>
        <v>0</v>
      </c>
      <c r="P261" s="576">
        <f t="shared" si="113"/>
        <v>0</v>
      </c>
      <c r="Q261" s="576">
        <f t="shared" si="113"/>
        <v>0</v>
      </c>
      <c r="R261" s="576">
        <f t="shared" si="113"/>
        <v>0</v>
      </c>
    </row>
    <row r="262" spans="2:18">
      <c r="B262" s="574"/>
      <c r="C262" s="577" t="s">
        <v>28</v>
      </c>
      <c r="D262" s="576"/>
      <c r="E262" s="576"/>
      <c r="F262" s="576"/>
      <c r="G262" s="576"/>
      <c r="H262" s="576"/>
      <c r="I262" s="576"/>
      <c r="J262" s="574"/>
      <c r="K262" s="574"/>
      <c r="L262" s="577" t="s">
        <v>28</v>
      </c>
      <c r="M262" s="576"/>
      <c r="N262" s="576"/>
      <c r="O262" s="576"/>
      <c r="P262" s="576"/>
      <c r="Q262" s="576"/>
      <c r="R262" s="576"/>
    </row>
    <row r="263" spans="2:18">
      <c r="B263" s="574"/>
      <c r="C263" s="577" t="s">
        <v>7</v>
      </c>
      <c r="D263" s="576"/>
      <c r="E263" s="576"/>
      <c r="F263" s="576"/>
      <c r="G263" s="576"/>
      <c r="H263" s="576"/>
      <c r="I263" s="576"/>
      <c r="J263" s="574"/>
      <c r="K263" s="574"/>
      <c r="L263" s="577" t="s">
        <v>7</v>
      </c>
      <c r="M263" s="576"/>
      <c r="N263" s="576"/>
      <c r="O263" s="576"/>
      <c r="P263" s="576"/>
      <c r="Q263" s="576"/>
      <c r="R263" s="576"/>
    </row>
    <row r="264" spans="2:18">
      <c r="B264" s="574"/>
      <c r="C264" s="577" t="s">
        <v>8</v>
      </c>
      <c r="D264" s="576"/>
      <c r="E264" s="576"/>
      <c r="F264" s="576"/>
      <c r="G264" s="576"/>
      <c r="H264" s="576"/>
      <c r="I264" s="576"/>
      <c r="J264" s="574"/>
      <c r="K264" s="574"/>
      <c r="L264" s="577" t="s">
        <v>8</v>
      </c>
      <c r="M264" s="576"/>
      <c r="N264" s="576"/>
      <c r="O264" s="576"/>
      <c r="P264" s="576"/>
      <c r="Q264" s="576"/>
      <c r="R264" s="576"/>
    </row>
    <row r="265" spans="2:18">
      <c r="B265" s="574"/>
      <c r="C265" s="577" t="s">
        <v>29</v>
      </c>
      <c r="D265" s="576"/>
      <c r="E265" s="576"/>
      <c r="F265" s="576"/>
      <c r="G265" s="576"/>
      <c r="H265" s="576"/>
      <c r="I265" s="576"/>
      <c r="J265" s="574"/>
      <c r="K265" s="574"/>
      <c r="L265" s="577" t="s">
        <v>29</v>
      </c>
      <c r="M265" s="576"/>
      <c r="N265" s="576"/>
      <c r="O265" s="576"/>
      <c r="P265" s="576"/>
      <c r="Q265" s="576"/>
      <c r="R265" s="576"/>
    </row>
    <row r="266" spans="2:18">
      <c r="B266" s="574"/>
      <c r="C266" s="575" t="s">
        <v>329</v>
      </c>
      <c r="D266" s="576">
        <f>+SUM(D267:D270)</f>
        <v>0</v>
      </c>
      <c r="E266" s="576">
        <f t="shared" ref="E266:I266" si="114">+SUM(E267:E270)</f>
        <v>0</v>
      </c>
      <c r="F266" s="576">
        <f t="shared" si="114"/>
        <v>0</v>
      </c>
      <c r="G266" s="576">
        <f t="shared" si="114"/>
        <v>0</v>
      </c>
      <c r="H266" s="576">
        <f t="shared" si="114"/>
        <v>0</v>
      </c>
      <c r="I266" s="576">
        <f t="shared" si="114"/>
        <v>0</v>
      </c>
      <c r="J266" s="574"/>
      <c r="K266" s="574"/>
      <c r="L266" s="598" t="s">
        <v>329</v>
      </c>
      <c r="M266" s="576">
        <f>+SUM(M267:M270)</f>
        <v>0</v>
      </c>
      <c r="N266" s="576">
        <f t="shared" ref="N266:R266" si="115">+SUM(N267:N270)</f>
        <v>0</v>
      </c>
      <c r="O266" s="576">
        <f t="shared" si="115"/>
        <v>0</v>
      </c>
      <c r="P266" s="576">
        <f t="shared" si="115"/>
        <v>0</v>
      </c>
      <c r="Q266" s="576">
        <f t="shared" si="115"/>
        <v>0</v>
      </c>
      <c r="R266" s="576">
        <f t="shared" si="115"/>
        <v>0</v>
      </c>
    </row>
    <row r="267" spans="2:18">
      <c r="B267" s="574"/>
      <c r="C267" s="577" t="s">
        <v>28</v>
      </c>
      <c r="D267" s="576"/>
      <c r="E267" s="576"/>
      <c r="F267" s="576"/>
      <c r="G267" s="576"/>
      <c r="H267" s="576"/>
      <c r="I267" s="576"/>
      <c r="J267" s="574"/>
      <c r="K267" s="574"/>
      <c r="L267" s="577" t="s">
        <v>28</v>
      </c>
      <c r="M267" s="576"/>
      <c r="N267" s="576"/>
      <c r="O267" s="576"/>
      <c r="P267" s="576"/>
      <c r="Q267" s="576"/>
      <c r="R267" s="576"/>
    </row>
    <row r="268" spans="2:18">
      <c r="B268" s="574"/>
      <c r="C268" s="577" t="s">
        <v>7</v>
      </c>
      <c r="D268" s="576"/>
      <c r="E268" s="576"/>
      <c r="F268" s="576"/>
      <c r="G268" s="576"/>
      <c r="H268" s="576"/>
      <c r="I268" s="576"/>
      <c r="J268" s="574"/>
      <c r="K268" s="574"/>
      <c r="L268" s="577" t="s">
        <v>7</v>
      </c>
      <c r="M268" s="576"/>
      <c r="N268" s="576"/>
      <c r="O268" s="576"/>
      <c r="P268" s="576"/>
      <c r="Q268" s="576"/>
      <c r="R268" s="576"/>
    </row>
    <row r="269" spans="2:18">
      <c r="B269" s="574"/>
      <c r="C269" s="577" t="s">
        <v>8</v>
      </c>
      <c r="D269" s="576"/>
      <c r="E269" s="576"/>
      <c r="F269" s="576"/>
      <c r="G269" s="576"/>
      <c r="H269" s="576"/>
      <c r="I269" s="576"/>
      <c r="J269" s="574"/>
      <c r="K269" s="574"/>
      <c r="L269" s="577" t="s">
        <v>8</v>
      </c>
      <c r="M269" s="576"/>
      <c r="N269" s="576"/>
      <c r="O269" s="576"/>
      <c r="P269" s="576"/>
      <c r="Q269" s="576"/>
      <c r="R269" s="576"/>
    </row>
    <row r="270" spans="2:18">
      <c r="B270" s="574"/>
      <c r="C270" s="577" t="s">
        <v>29</v>
      </c>
      <c r="D270" s="576"/>
      <c r="E270" s="576"/>
      <c r="F270" s="576"/>
      <c r="G270" s="576"/>
      <c r="H270" s="576"/>
      <c r="I270" s="576"/>
      <c r="J270" s="574"/>
      <c r="K270" s="574"/>
      <c r="L270" s="577" t="s">
        <v>29</v>
      </c>
      <c r="M270" s="576"/>
      <c r="N270" s="576"/>
      <c r="O270" s="576"/>
      <c r="P270" s="576"/>
      <c r="Q270" s="576"/>
      <c r="R270" s="576"/>
    </row>
    <row r="271" spans="2:18">
      <c r="B271" s="574"/>
      <c r="C271" s="578" t="s">
        <v>330</v>
      </c>
      <c r="D271" s="576">
        <f>+SUM(D272:D275)</f>
        <v>0</v>
      </c>
      <c r="E271" s="576">
        <f t="shared" ref="E271:I271" si="116">+SUM(E272:E275)</f>
        <v>0</v>
      </c>
      <c r="F271" s="576">
        <f t="shared" si="116"/>
        <v>0</v>
      </c>
      <c r="G271" s="576">
        <f t="shared" si="116"/>
        <v>0</v>
      </c>
      <c r="H271" s="576">
        <f t="shared" si="116"/>
        <v>0</v>
      </c>
      <c r="I271" s="576">
        <f t="shared" si="116"/>
        <v>0</v>
      </c>
      <c r="J271" s="574"/>
      <c r="K271" s="574"/>
      <c r="L271" s="578" t="s">
        <v>330</v>
      </c>
      <c r="M271" s="576">
        <f>+SUM(M272:M275)</f>
        <v>0</v>
      </c>
      <c r="N271" s="576">
        <f t="shared" ref="N271:R271" si="117">+SUM(N272:N275)</f>
        <v>0</v>
      </c>
      <c r="O271" s="576">
        <f t="shared" si="117"/>
        <v>0</v>
      </c>
      <c r="P271" s="576">
        <f t="shared" si="117"/>
        <v>0</v>
      </c>
      <c r="Q271" s="576">
        <f t="shared" si="117"/>
        <v>0</v>
      </c>
      <c r="R271" s="576">
        <f t="shared" si="117"/>
        <v>0</v>
      </c>
    </row>
    <row r="272" spans="2:18">
      <c r="B272" s="574"/>
      <c r="C272" s="577" t="s">
        <v>28</v>
      </c>
      <c r="D272" s="576"/>
      <c r="E272" s="576"/>
      <c r="F272" s="576"/>
      <c r="G272" s="576"/>
      <c r="H272" s="576"/>
      <c r="I272" s="576"/>
      <c r="J272" s="574"/>
      <c r="K272" s="574"/>
      <c r="L272" s="577" t="s">
        <v>28</v>
      </c>
      <c r="M272" s="576"/>
      <c r="N272" s="576"/>
      <c r="O272" s="576"/>
      <c r="P272" s="576"/>
      <c r="Q272" s="576"/>
      <c r="R272" s="576"/>
    </row>
    <row r="273" spans="2:18">
      <c r="B273" s="574"/>
      <c r="C273" s="577" t="s">
        <v>7</v>
      </c>
      <c r="D273" s="576"/>
      <c r="E273" s="576"/>
      <c r="F273" s="576"/>
      <c r="G273" s="576"/>
      <c r="H273" s="576"/>
      <c r="I273" s="576"/>
      <c r="J273" s="574"/>
      <c r="K273" s="574"/>
      <c r="L273" s="577" t="s">
        <v>7</v>
      </c>
      <c r="M273" s="576"/>
      <c r="N273" s="576"/>
      <c r="O273" s="576"/>
      <c r="P273" s="576"/>
      <c r="Q273" s="576"/>
      <c r="R273" s="576"/>
    </row>
    <row r="274" spans="2:18">
      <c r="B274" s="574"/>
      <c r="C274" s="577" t="s">
        <v>8</v>
      </c>
      <c r="D274" s="576"/>
      <c r="E274" s="576"/>
      <c r="F274" s="576"/>
      <c r="G274" s="576"/>
      <c r="H274" s="576"/>
      <c r="I274" s="576"/>
      <c r="J274" s="574"/>
      <c r="K274" s="574"/>
      <c r="L274" s="577" t="s">
        <v>8</v>
      </c>
      <c r="M274" s="576"/>
      <c r="N274" s="576"/>
      <c r="O274" s="576"/>
      <c r="P274" s="576"/>
      <c r="Q274" s="576"/>
      <c r="R274" s="576"/>
    </row>
    <row r="275" spans="2:18">
      <c r="B275" s="574"/>
      <c r="C275" s="577" t="s">
        <v>29</v>
      </c>
      <c r="D275" s="576"/>
      <c r="E275" s="576"/>
      <c r="F275" s="576"/>
      <c r="G275" s="576"/>
      <c r="H275" s="576"/>
      <c r="I275" s="576"/>
      <c r="J275" s="574"/>
      <c r="K275" s="574"/>
      <c r="L275" s="577" t="s">
        <v>29</v>
      </c>
      <c r="M275" s="576"/>
      <c r="N275" s="576"/>
      <c r="O275" s="576"/>
      <c r="P275" s="576"/>
      <c r="Q275" s="576"/>
      <c r="R275" s="576"/>
    </row>
    <row r="276" spans="2:18">
      <c r="B276" s="574"/>
      <c r="C276" s="578" t="s">
        <v>333</v>
      </c>
      <c r="D276" s="576">
        <f>+SUM(D277:D280)</f>
        <v>0</v>
      </c>
      <c r="E276" s="576">
        <f t="shared" ref="E276:I276" si="118">+SUM(E277:E280)</f>
        <v>0</v>
      </c>
      <c r="F276" s="576">
        <f t="shared" si="118"/>
        <v>0</v>
      </c>
      <c r="G276" s="576">
        <f t="shared" si="118"/>
        <v>0</v>
      </c>
      <c r="H276" s="576">
        <f t="shared" si="118"/>
        <v>0</v>
      </c>
      <c r="I276" s="576">
        <f t="shared" si="118"/>
        <v>0</v>
      </c>
      <c r="J276" s="574"/>
      <c r="K276" s="574"/>
      <c r="L276" s="578" t="s">
        <v>333</v>
      </c>
      <c r="M276" s="576">
        <f>+SUM(M277:M280)</f>
        <v>0</v>
      </c>
      <c r="N276" s="576">
        <f t="shared" ref="N276:R276" si="119">+SUM(N277:N280)</f>
        <v>0</v>
      </c>
      <c r="O276" s="576">
        <f t="shared" si="119"/>
        <v>0</v>
      </c>
      <c r="P276" s="576">
        <f t="shared" si="119"/>
        <v>0</v>
      </c>
      <c r="Q276" s="576">
        <f t="shared" si="119"/>
        <v>0</v>
      </c>
      <c r="R276" s="576">
        <f t="shared" si="119"/>
        <v>0</v>
      </c>
    </row>
    <row r="277" spans="2:18">
      <c r="B277" s="574"/>
      <c r="C277" s="577" t="s">
        <v>28</v>
      </c>
      <c r="D277" s="576"/>
      <c r="E277" s="576"/>
      <c r="F277" s="576"/>
      <c r="G277" s="576"/>
      <c r="H277" s="576"/>
      <c r="I277" s="576"/>
      <c r="J277" s="574"/>
      <c r="K277" s="574"/>
      <c r="L277" s="577" t="s">
        <v>28</v>
      </c>
      <c r="M277" s="576"/>
      <c r="N277" s="576"/>
      <c r="O277" s="576"/>
      <c r="P277" s="576"/>
      <c r="Q277" s="576"/>
      <c r="R277" s="576"/>
    </row>
    <row r="278" spans="2:18">
      <c r="B278" s="574"/>
      <c r="C278" s="577" t="s">
        <v>7</v>
      </c>
      <c r="D278" s="576"/>
      <c r="E278" s="576"/>
      <c r="F278" s="576"/>
      <c r="G278" s="576"/>
      <c r="H278" s="576"/>
      <c r="I278" s="576"/>
      <c r="J278" s="574"/>
      <c r="K278" s="574"/>
      <c r="L278" s="577" t="s">
        <v>7</v>
      </c>
      <c r="M278" s="576"/>
      <c r="N278" s="576"/>
      <c r="O278" s="576"/>
      <c r="P278" s="576"/>
      <c r="Q278" s="576"/>
      <c r="R278" s="576"/>
    </row>
    <row r="279" spans="2:18">
      <c r="B279" s="574"/>
      <c r="C279" s="577" t="s">
        <v>8</v>
      </c>
      <c r="D279" s="576"/>
      <c r="E279" s="576"/>
      <c r="F279" s="576"/>
      <c r="G279" s="576"/>
      <c r="H279" s="576"/>
      <c r="I279" s="576"/>
      <c r="J279" s="574"/>
      <c r="K279" s="574"/>
      <c r="L279" s="577" t="s">
        <v>8</v>
      </c>
      <c r="M279" s="576"/>
      <c r="N279" s="576"/>
      <c r="O279" s="576"/>
      <c r="P279" s="576"/>
      <c r="Q279" s="576"/>
      <c r="R279" s="576"/>
    </row>
    <row r="280" spans="2:18">
      <c r="B280" s="574"/>
      <c r="C280" s="577" t="s">
        <v>29</v>
      </c>
      <c r="D280" s="576"/>
      <c r="E280" s="576"/>
      <c r="F280" s="576"/>
      <c r="G280" s="576"/>
      <c r="H280" s="576"/>
      <c r="I280" s="576"/>
      <c r="J280" s="574"/>
      <c r="K280" s="574"/>
      <c r="L280" s="577" t="s">
        <v>29</v>
      </c>
      <c r="M280" s="576"/>
      <c r="N280" s="576"/>
      <c r="O280" s="576"/>
      <c r="P280" s="576"/>
      <c r="Q280" s="576"/>
      <c r="R280" s="576"/>
    </row>
    <row r="281" spans="2:18">
      <c r="B281" s="574"/>
      <c r="C281" s="578" t="s">
        <v>334</v>
      </c>
      <c r="D281" s="576">
        <f>+SUM(D282:D285)</f>
        <v>0</v>
      </c>
      <c r="E281" s="576">
        <f t="shared" ref="E281:I281" si="120">+SUM(E282:E285)</f>
        <v>0</v>
      </c>
      <c r="F281" s="576">
        <f t="shared" si="120"/>
        <v>0</v>
      </c>
      <c r="G281" s="576">
        <f t="shared" si="120"/>
        <v>0</v>
      </c>
      <c r="H281" s="576">
        <f t="shared" si="120"/>
        <v>0</v>
      </c>
      <c r="I281" s="576">
        <f t="shared" si="120"/>
        <v>0</v>
      </c>
      <c r="J281" s="574"/>
      <c r="K281" s="574"/>
      <c r="L281" s="578" t="s">
        <v>334</v>
      </c>
      <c r="M281" s="576">
        <f>+SUM(M282:M285)</f>
        <v>0</v>
      </c>
      <c r="N281" s="576">
        <f t="shared" ref="N281:R281" si="121">+SUM(N282:N285)</f>
        <v>0</v>
      </c>
      <c r="O281" s="576">
        <f t="shared" si="121"/>
        <v>0</v>
      </c>
      <c r="P281" s="576">
        <f t="shared" si="121"/>
        <v>0</v>
      </c>
      <c r="Q281" s="576">
        <f t="shared" si="121"/>
        <v>0</v>
      </c>
      <c r="R281" s="576">
        <f t="shared" si="121"/>
        <v>0</v>
      </c>
    </row>
    <row r="282" spans="2:18">
      <c r="B282" s="574"/>
      <c r="C282" s="577" t="s">
        <v>28</v>
      </c>
      <c r="D282" s="576"/>
      <c r="E282" s="576"/>
      <c r="F282" s="576"/>
      <c r="G282" s="576"/>
      <c r="H282" s="576"/>
      <c r="I282" s="576"/>
      <c r="J282" s="574"/>
      <c r="K282" s="574"/>
      <c r="L282" s="577" t="s">
        <v>28</v>
      </c>
      <c r="M282" s="576"/>
      <c r="N282" s="576"/>
      <c r="O282" s="576"/>
      <c r="P282" s="576"/>
      <c r="Q282" s="576"/>
      <c r="R282" s="576"/>
    </row>
    <row r="283" spans="2:18">
      <c r="B283" s="574"/>
      <c r="C283" s="577" t="s">
        <v>7</v>
      </c>
      <c r="D283" s="576"/>
      <c r="E283" s="576"/>
      <c r="F283" s="576"/>
      <c r="G283" s="576"/>
      <c r="H283" s="576"/>
      <c r="I283" s="576"/>
      <c r="J283" s="574"/>
      <c r="K283" s="574"/>
      <c r="L283" s="577" t="s">
        <v>7</v>
      </c>
      <c r="M283" s="576"/>
      <c r="N283" s="576"/>
      <c r="O283" s="576"/>
      <c r="P283" s="576"/>
      <c r="Q283" s="576"/>
      <c r="R283" s="576"/>
    </row>
    <row r="284" spans="2:18">
      <c r="B284" s="574"/>
      <c r="C284" s="577" t="s">
        <v>8</v>
      </c>
      <c r="D284" s="576"/>
      <c r="E284" s="576"/>
      <c r="F284" s="576"/>
      <c r="G284" s="576"/>
      <c r="H284" s="576"/>
      <c r="I284" s="576"/>
      <c r="J284" s="574"/>
      <c r="K284" s="574"/>
      <c r="L284" s="577" t="s">
        <v>8</v>
      </c>
      <c r="M284" s="576"/>
      <c r="N284" s="576"/>
      <c r="O284" s="576"/>
      <c r="P284" s="576"/>
      <c r="Q284" s="576"/>
      <c r="R284" s="576"/>
    </row>
    <row r="285" spans="2:18">
      <c r="B285" s="574"/>
      <c r="C285" s="577" t="s">
        <v>29</v>
      </c>
      <c r="D285" s="576"/>
      <c r="E285" s="576"/>
      <c r="F285" s="576"/>
      <c r="G285" s="576"/>
      <c r="H285" s="576"/>
      <c r="I285" s="576"/>
      <c r="J285" s="574"/>
      <c r="K285" s="574"/>
      <c r="L285" s="577" t="s">
        <v>29</v>
      </c>
      <c r="M285" s="576"/>
      <c r="N285" s="576"/>
      <c r="O285" s="576"/>
      <c r="P285" s="576"/>
      <c r="Q285" s="576"/>
      <c r="R285" s="576"/>
    </row>
    <row r="286" spans="2:18">
      <c r="B286" s="574"/>
      <c r="C286" s="578" t="s">
        <v>338</v>
      </c>
      <c r="D286" s="576">
        <f>+SUM(D287:D290)</f>
        <v>0</v>
      </c>
      <c r="E286" s="576">
        <f t="shared" ref="E286:I286" si="122">+SUM(E287:E290)</f>
        <v>0</v>
      </c>
      <c r="F286" s="576">
        <f t="shared" si="122"/>
        <v>0</v>
      </c>
      <c r="G286" s="576">
        <f t="shared" si="122"/>
        <v>0</v>
      </c>
      <c r="H286" s="576">
        <f t="shared" si="122"/>
        <v>0</v>
      </c>
      <c r="I286" s="576">
        <f t="shared" si="122"/>
        <v>0</v>
      </c>
      <c r="J286" s="574"/>
      <c r="K286" s="574"/>
      <c r="L286" s="578" t="s">
        <v>338</v>
      </c>
      <c r="M286" s="576">
        <f>+SUM(M287:M290)</f>
        <v>0</v>
      </c>
      <c r="N286" s="576">
        <f t="shared" ref="N286:R286" si="123">+SUM(N287:N290)</f>
        <v>0</v>
      </c>
      <c r="O286" s="576">
        <f t="shared" si="123"/>
        <v>0</v>
      </c>
      <c r="P286" s="576">
        <f t="shared" si="123"/>
        <v>0</v>
      </c>
      <c r="Q286" s="576">
        <f t="shared" si="123"/>
        <v>0</v>
      </c>
      <c r="R286" s="576">
        <f t="shared" si="123"/>
        <v>0</v>
      </c>
    </row>
    <row r="287" spans="2:18" ht="15">
      <c r="B287" s="574"/>
      <c r="C287" s="577" t="s">
        <v>28</v>
      </c>
      <c r="D287" s="608"/>
      <c r="E287" s="608"/>
      <c r="F287" s="608"/>
      <c r="G287" s="608"/>
      <c r="H287" s="608"/>
      <c r="I287" s="608"/>
      <c r="J287" s="574"/>
      <c r="K287" s="574"/>
      <c r="L287" s="577" t="s">
        <v>28</v>
      </c>
      <c r="M287" s="608"/>
      <c r="N287" s="608"/>
      <c r="O287" s="608"/>
      <c r="P287" s="608"/>
      <c r="Q287" s="608"/>
      <c r="R287" s="608"/>
    </row>
    <row r="288" spans="2:18" ht="15">
      <c r="B288" s="574"/>
      <c r="C288" s="577" t="s">
        <v>7</v>
      </c>
      <c r="D288" s="608"/>
      <c r="E288" s="608"/>
      <c r="F288" s="608"/>
      <c r="G288" s="608"/>
      <c r="H288" s="608"/>
      <c r="I288" s="608"/>
      <c r="J288" s="574"/>
      <c r="K288" s="574"/>
      <c r="L288" s="577" t="s">
        <v>7</v>
      </c>
      <c r="M288" s="608"/>
      <c r="N288" s="608"/>
      <c r="O288" s="608"/>
      <c r="P288" s="608"/>
      <c r="Q288" s="608"/>
      <c r="R288" s="608"/>
    </row>
    <row r="289" spans="2:18" ht="15">
      <c r="B289" s="574"/>
      <c r="C289" s="577" t="s">
        <v>8</v>
      </c>
      <c r="D289" s="608"/>
      <c r="E289" s="608"/>
      <c r="F289" s="608"/>
      <c r="G289" s="608"/>
      <c r="H289" s="608"/>
      <c r="I289" s="608"/>
      <c r="J289" s="574"/>
      <c r="K289" s="574"/>
      <c r="L289" s="577" t="s">
        <v>8</v>
      </c>
      <c r="M289" s="608"/>
      <c r="N289" s="608"/>
      <c r="O289" s="608"/>
      <c r="P289" s="608"/>
      <c r="Q289" s="608"/>
      <c r="R289" s="608"/>
    </row>
    <row r="290" spans="2:18" ht="15">
      <c r="B290" s="574"/>
      <c r="C290" s="577" t="s">
        <v>29</v>
      </c>
      <c r="D290" s="608"/>
      <c r="E290" s="608"/>
      <c r="F290" s="608"/>
      <c r="G290" s="608"/>
      <c r="H290" s="608"/>
      <c r="I290" s="608"/>
      <c r="J290" s="574"/>
      <c r="K290" s="574"/>
      <c r="L290" s="577" t="s">
        <v>29</v>
      </c>
      <c r="M290" s="608"/>
      <c r="N290" s="608"/>
      <c r="O290" s="608"/>
      <c r="P290" s="608"/>
      <c r="Q290" s="608"/>
      <c r="R290" s="608"/>
    </row>
    <row r="291" spans="2:18">
      <c r="B291" s="574"/>
      <c r="C291" s="578" t="s">
        <v>335</v>
      </c>
      <c r="D291" s="576">
        <f>+SUM(D292:D295)</f>
        <v>0</v>
      </c>
      <c r="E291" s="576">
        <f t="shared" ref="E291:I291" si="124">+SUM(E292:E295)</f>
        <v>0</v>
      </c>
      <c r="F291" s="576">
        <f t="shared" si="124"/>
        <v>0</v>
      </c>
      <c r="G291" s="576">
        <f t="shared" si="124"/>
        <v>0</v>
      </c>
      <c r="H291" s="576">
        <f t="shared" si="124"/>
        <v>0</v>
      </c>
      <c r="I291" s="576">
        <f t="shared" si="124"/>
        <v>0</v>
      </c>
      <c r="J291" s="574"/>
      <c r="K291" s="574"/>
      <c r="L291" s="578" t="s">
        <v>335</v>
      </c>
      <c r="M291" s="576">
        <f>+SUM(M292:M295)</f>
        <v>0</v>
      </c>
      <c r="N291" s="576">
        <f t="shared" ref="N291:R291" si="125">+SUM(N292:N295)</f>
        <v>0</v>
      </c>
      <c r="O291" s="576">
        <f t="shared" si="125"/>
        <v>0</v>
      </c>
      <c r="P291" s="576">
        <f t="shared" si="125"/>
        <v>0</v>
      </c>
      <c r="Q291" s="576">
        <f t="shared" si="125"/>
        <v>0</v>
      </c>
      <c r="R291" s="576">
        <f t="shared" si="125"/>
        <v>0</v>
      </c>
    </row>
    <row r="292" spans="2:18">
      <c r="B292" s="574"/>
      <c r="C292" s="577" t="s">
        <v>28</v>
      </c>
      <c r="D292" s="576"/>
      <c r="E292" s="576"/>
      <c r="F292" s="576"/>
      <c r="G292" s="576"/>
      <c r="H292" s="576"/>
      <c r="I292" s="576"/>
      <c r="J292" s="574"/>
      <c r="K292" s="574"/>
      <c r="L292" s="577" t="s">
        <v>28</v>
      </c>
      <c r="M292" s="576"/>
      <c r="N292" s="576"/>
      <c r="O292" s="576"/>
      <c r="P292" s="576"/>
      <c r="Q292" s="576"/>
      <c r="R292" s="576"/>
    </row>
    <row r="293" spans="2:18">
      <c r="B293" s="574"/>
      <c r="C293" s="577" t="s">
        <v>7</v>
      </c>
      <c r="D293" s="576"/>
      <c r="E293" s="576"/>
      <c r="F293" s="576"/>
      <c r="G293" s="576"/>
      <c r="H293" s="576"/>
      <c r="I293" s="576"/>
      <c r="J293" s="574"/>
      <c r="K293" s="574"/>
      <c r="L293" s="577" t="s">
        <v>7</v>
      </c>
      <c r="M293" s="576"/>
      <c r="N293" s="576"/>
      <c r="O293" s="576"/>
      <c r="P293" s="576"/>
      <c r="Q293" s="576"/>
      <c r="R293" s="576"/>
    </row>
    <row r="294" spans="2:18">
      <c r="B294" s="574"/>
      <c r="C294" s="577" t="s">
        <v>8</v>
      </c>
      <c r="D294" s="576"/>
      <c r="E294" s="576"/>
      <c r="F294" s="576"/>
      <c r="G294" s="576"/>
      <c r="H294" s="576"/>
      <c r="I294" s="576"/>
      <c r="J294" s="574"/>
      <c r="K294" s="574"/>
      <c r="L294" s="577" t="s">
        <v>8</v>
      </c>
      <c r="M294" s="576"/>
      <c r="N294" s="576"/>
      <c r="O294" s="576"/>
      <c r="P294" s="576"/>
      <c r="Q294" s="576"/>
      <c r="R294" s="576"/>
    </row>
    <row r="295" spans="2:18">
      <c r="B295" s="574"/>
      <c r="C295" s="577" t="s">
        <v>29</v>
      </c>
      <c r="D295" s="576"/>
      <c r="E295" s="576"/>
      <c r="F295" s="576"/>
      <c r="G295" s="576"/>
      <c r="H295" s="576"/>
      <c r="I295" s="576"/>
      <c r="J295" s="574"/>
      <c r="K295" s="574"/>
      <c r="L295" s="577" t="s">
        <v>29</v>
      </c>
      <c r="M295" s="576"/>
      <c r="N295" s="576"/>
      <c r="O295" s="576"/>
      <c r="P295" s="576"/>
      <c r="Q295" s="576"/>
      <c r="R295" s="576"/>
    </row>
    <row r="296" spans="2:18">
      <c r="B296" s="574"/>
      <c r="C296" s="578" t="s">
        <v>337</v>
      </c>
      <c r="D296" s="576">
        <f>+SUM(D297:D300)</f>
        <v>0</v>
      </c>
      <c r="E296" s="576">
        <f t="shared" ref="E296:I296" si="126">+SUM(E297:E300)</f>
        <v>0</v>
      </c>
      <c r="F296" s="576">
        <f t="shared" si="126"/>
        <v>0</v>
      </c>
      <c r="G296" s="576">
        <f t="shared" si="126"/>
        <v>0</v>
      </c>
      <c r="H296" s="576">
        <f t="shared" si="126"/>
        <v>0</v>
      </c>
      <c r="I296" s="576">
        <f t="shared" si="126"/>
        <v>0</v>
      </c>
      <c r="J296" s="574"/>
      <c r="K296" s="574"/>
      <c r="L296" s="578" t="s">
        <v>337</v>
      </c>
      <c r="M296" s="576">
        <f>+SUM(M297:M300)</f>
        <v>0</v>
      </c>
      <c r="N296" s="576">
        <f t="shared" ref="N296:R296" si="127">+SUM(N297:N300)</f>
        <v>0</v>
      </c>
      <c r="O296" s="576">
        <f t="shared" si="127"/>
        <v>0</v>
      </c>
      <c r="P296" s="576">
        <f t="shared" si="127"/>
        <v>0</v>
      </c>
      <c r="Q296" s="576">
        <f t="shared" si="127"/>
        <v>0</v>
      </c>
      <c r="R296" s="576">
        <f t="shared" si="127"/>
        <v>0</v>
      </c>
    </row>
    <row r="297" spans="2:18">
      <c r="B297" s="574"/>
      <c r="C297" s="577" t="s">
        <v>28</v>
      </c>
      <c r="D297" s="576"/>
      <c r="E297" s="576"/>
      <c r="F297" s="576"/>
      <c r="G297" s="576"/>
      <c r="H297" s="576"/>
      <c r="I297" s="576"/>
      <c r="J297" s="574"/>
      <c r="K297" s="574"/>
      <c r="L297" s="577" t="s">
        <v>28</v>
      </c>
      <c r="M297" s="576"/>
      <c r="N297" s="576"/>
      <c r="O297" s="576"/>
      <c r="P297" s="576"/>
      <c r="Q297" s="576"/>
      <c r="R297" s="576"/>
    </row>
    <row r="298" spans="2:18">
      <c r="B298" s="574"/>
      <c r="C298" s="577" t="s">
        <v>7</v>
      </c>
      <c r="D298" s="576"/>
      <c r="E298" s="576"/>
      <c r="F298" s="576"/>
      <c r="G298" s="576"/>
      <c r="H298" s="576"/>
      <c r="I298" s="576"/>
      <c r="J298" s="574"/>
      <c r="K298" s="574"/>
      <c r="L298" s="577" t="s">
        <v>7</v>
      </c>
      <c r="M298" s="576"/>
      <c r="N298" s="576"/>
      <c r="O298" s="576"/>
      <c r="P298" s="576"/>
      <c r="Q298" s="576"/>
      <c r="R298" s="576"/>
    </row>
    <row r="299" spans="2:18">
      <c r="B299" s="574"/>
      <c r="C299" s="577" t="s">
        <v>8</v>
      </c>
      <c r="D299" s="576"/>
      <c r="E299" s="576"/>
      <c r="F299" s="576"/>
      <c r="G299" s="576"/>
      <c r="H299" s="576"/>
      <c r="I299" s="576"/>
      <c r="J299" s="574"/>
      <c r="K299" s="574"/>
      <c r="L299" s="577" t="s">
        <v>8</v>
      </c>
      <c r="M299" s="576"/>
      <c r="N299" s="576"/>
      <c r="O299" s="576"/>
      <c r="P299" s="576"/>
      <c r="Q299" s="576"/>
      <c r="R299" s="576"/>
    </row>
    <row r="300" spans="2:18">
      <c r="B300" s="574"/>
      <c r="C300" s="577" t="s">
        <v>29</v>
      </c>
      <c r="D300" s="576"/>
      <c r="E300" s="576"/>
      <c r="F300" s="576"/>
      <c r="G300" s="576"/>
      <c r="H300" s="576"/>
      <c r="I300" s="576"/>
      <c r="J300" s="574"/>
      <c r="K300" s="574"/>
      <c r="L300" s="577" t="s">
        <v>29</v>
      </c>
      <c r="M300" s="576"/>
      <c r="N300" s="576"/>
      <c r="O300" s="576"/>
      <c r="P300" s="576"/>
      <c r="Q300" s="576"/>
      <c r="R300" s="576"/>
    </row>
    <row r="301" spans="2:18">
      <c r="B301" s="574"/>
      <c r="C301" s="578" t="s">
        <v>459</v>
      </c>
      <c r="D301" s="576">
        <f>+SUM(D302:D305)</f>
        <v>0</v>
      </c>
      <c r="E301" s="576">
        <f t="shared" ref="E301:I301" si="128">+SUM(E302:E305)</f>
        <v>0</v>
      </c>
      <c r="F301" s="576">
        <f t="shared" si="128"/>
        <v>0</v>
      </c>
      <c r="G301" s="576">
        <f t="shared" si="128"/>
        <v>0</v>
      </c>
      <c r="H301" s="576">
        <f t="shared" si="128"/>
        <v>0</v>
      </c>
      <c r="I301" s="576">
        <f t="shared" si="128"/>
        <v>0</v>
      </c>
      <c r="J301" s="574"/>
      <c r="K301" s="574"/>
      <c r="L301" s="578" t="s">
        <v>336</v>
      </c>
      <c r="M301" s="576">
        <f>+SUM(M302:M305)</f>
        <v>0</v>
      </c>
      <c r="N301" s="576">
        <f t="shared" ref="N301:R301" si="129">+SUM(N302:N305)</f>
        <v>0</v>
      </c>
      <c r="O301" s="576">
        <f t="shared" si="129"/>
        <v>0</v>
      </c>
      <c r="P301" s="576">
        <f t="shared" si="129"/>
        <v>0</v>
      </c>
      <c r="Q301" s="576">
        <f t="shared" si="129"/>
        <v>0</v>
      </c>
      <c r="R301" s="576">
        <f t="shared" si="129"/>
        <v>0</v>
      </c>
    </row>
    <row r="302" spans="2:18">
      <c r="B302" s="574"/>
      <c r="C302" s="577" t="s">
        <v>28</v>
      </c>
      <c r="D302" s="576"/>
      <c r="E302" s="576"/>
      <c r="F302" s="576"/>
      <c r="G302" s="576"/>
      <c r="H302" s="576"/>
      <c r="I302" s="576"/>
      <c r="J302" s="574"/>
      <c r="K302" s="574"/>
      <c r="L302" s="577" t="s">
        <v>28</v>
      </c>
      <c r="M302" s="576"/>
      <c r="N302" s="576"/>
      <c r="O302" s="576"/>
      <c r="P302" s="576"/>
      <c r="Q302" s="576"/>
      <c r="R302" s="576"/>
    </row>
    <row r="303" spans="2:18">
      <c r="B303" s="574"/>
      <c r="C303" s="577" t="s">
        <v>7</v>
      </c>
      <c r="D303" s="576"/>
      <c r="E303" s="576"/>
      <c r="F303" s="576"/>
      <c r="G303" s="576"/>
      <c r="H303" s="576"/>
      <c r="I303" s="576"/>
      <c r="J303" s="574"/>
      <c r="K303" s="574"/>
      <c r="L303" s="577" t="s">
        <v>7</v>
      </c>
      <c r="M303" s="576"/>
      <c r="N303" s="576"/>
      <c r="O303" s="576"/>
      <c r="P303" s="576"/>
      <c r="Q303" s="576"/>
      <c r="R303" s="576"/>
    </row>
    <row r="304" spans="2:18">
      <c r="B304" s="574"/>
      <c r="C304" s="577" t="s">
        <v>8</v>
      </c>
      <c r="D304" s="576"/>
      <c r="E304" s="576"/>
      <c r="F304" s="576"/>
      <c r="G304" s="576"/>
      <c r="H304" s="576"/>
      <c r="I304" s="576"/>
      <c r="J304" s="574"/>
      <c r="K304" s="574"/>
      <c r="L304" s="577" t="s">
        <v>8</v>
      </c>
      <c r="M304" s="576"/>
      <c r="N304" s="576"/>
      <c r="O304" s="576"/>
      <c r="P304" s="576"/>
      <c r="Q304" s="576"/>
      <c r="R304" s="576"/>
    </row>
    <row r="305" spans="2:18">
      <c r="B305" s="574"/>
      <c r="C305" s="577" t="s">
        <v>29</v>
      </c>
      <c r="D305" s="576"/>
      <c r="E305" s="576"/>
      <c r="F305" s="576"/>
      <c r="G305" s="576"/>
      <c r="H305" s="576"/>
      <c r="I305" s="576"/>
      <c r="J305" s="574"/>
      <c r="K305" s="574"/>
      <c r="L305" s="577" t="s">
        <v>29</v>
      </c>
      <c r="M305" s="576"/>
      <c r="N305" s="576"/>
      <c r="O305" s="576"/>
      <c r="P305" s="576"/>
      <c r="Q305" s="576"/>
      <c r="R305" s="576"/>
    </row>
    <row r="306" spans="2:18">
      <c r="B306" s="574"/>
      <c r="C306" s="578" t="s">
        <v>458</v>
      </c>
      <c r="D306" s="576">
        <f>+SUM(D307:D310)</f>
        <v>0</v>
      </c>
      <c r="E306" s="576">
        <f t="shared" ref="E306:I306" si="130">+SUM(E307:E310)</f>
        <v>0</v>
      </c>
      <c r="F306" s="576">
        <f t="shared" si="130"/>
        <v>0</v>
      </c>
      <c r="G306" s="576">
        <f t="shared" si="130"/>
        <v>0</v>
      </c>
      <c r="H306" s="576">
        <f t="shared" si="130"/>
        <v>0</v>
      </c>
      <c r="I306" s="576">
        <f t="shared" si="130"/>
        <v>0</v>
      </c>
      <c r="J306" s="574"/>
      <c r="K306" s="574"/>
      <c r="L306" s="578" t="s">
        <v>331</v>
      </c>
      <c r="M306" s="576">
        <f>+SUM(M307:M310)</f>
        <v>0</v>
      </c>
      <c r="N306" s="576">
        <f t="shared" ref="N306:R306" si="131">+SUM(N307:N310)</f>
        <v>0</v>
      </c>
      <c r="O306" s="576">
        <f t="shared" si="131"/>
        <v>0</v>
      </c>
      <c r="P306" s="576">
        <f t="shared" si="131"/>
        <v>0</v>
      </c>
      <c r="Q306" s="576">
        <f t="shared" si="131"/>
        <v>0</v>
      </c>
      <c r="R306" s="576">
        <f t="shared" si="131"/>
        <v>0</v>
      </c>
    </row>
    <row r="307" spans="2:18">
      <c r="B307" s="574"/>
      <c r="C307" s="577" t="s">
        <v>28</v>
      </c>
      <c r="D307" s="576"/>
      <c r="E307" s="576"/>
      <c r="F307" s="576"/>
      <c r="G307" s="576"/>
      <c r="H307" s="576"/>
      <c r="I307" s="576"/>
      <c r="J307" s="574"/>
      <c r="K307" s="574"/>
      <c r="L307" s="577" t="s">
        <v>28</v>
      </c>
      <c r="M307" s="576"/>
      <c r="N307" s="576"/>
      <c r="O307" s="576"/>
      <c r="P307" s="576"/>
      <c r="Q307" s="576"/>
      <c r="R307" s="576"/>
    </row>
    <row r="308" spans="2:18">
      <c r="B308" s="574"/>
      <c r="C308" s="577" t="s">
        <v>7</v>
      </c>
      <c r="D308" s="576"/>
      <c r="E308" s="576"/>
      <c r="F308" s="576"/>
      <c r="G308" s="576"/>
      <c r="H308" s="576"/>
      <c r="I308" s="576"/>
      <c r="J308" s="574"/>
      <c r="K308" s="574"/>
      <c r="L308" s="577" t="s">
        <v>7</v>
      </c>
      <c r="M308" s="576"/>
      <c r="N308" s="576"/>
      <c r="O308" s="576"/>
      <c r="P308" s="576"/>
      <c r="Q308" s="576"/>
      <c r="R308" s="576"/>
    </row>
    <row r="309" spans="2:18">
      <c r="B309" s="574"/>
      <c r="C309" s="577" t="s">
        <v>8</v>
      </c>
      <c r="D309" s="576"/>
      <c r="E309" s="576"/>
      <c r="F309" s="576"/>
      <c r="G309" s="576"/>
      <c r="H309" s="576"/>
      <c r="I309" s="576"/>
      <c r="J309" s="574"/>
      <c r="K309" s="574"/>
      <c r="L309" s="577" t="s">
        <v>8</v>
      </c>
      <c r="M309" s="576"/>
      <c r="N309" s="576"/>
      <c r="O309" s="576"/>
      <c r="P309" s="576"/>
      <c r="Q309" s="576"/>
      <c r="R309" s="576"/>
    </row>
    <row r="310" spans="2:18">
      <c r="B310" s="574"/>
      <c r="C310" s="577" t="s">
        <v>29</v>
      </c>
      <c r="D310" s="576"/>
      <c r="E310" s="576"/>
      <c r="F310" s="576"/>
      <c r="G310" s="576"/>
      <c r="H310" s="576"/>
      <c r="I310" s="576"/>
      <c r="J310" s="574"/>
      <c r="K310" s="574"/>
      <c r="L310" s="577" t="s">
        <v>29</v>
      </c>
      <c r="M310" s="576"/>
      <c r="N310" s="576"/>
      <c r="O310" s="576"/>
      <c r="P310" s="576"/>
      <c r="Q310" s="576"/>
      <c r="R310" s="576"/>
    </row>
    <row r="311" spans="2:18" ht="30">
      <c r="B311" s="574"/>
      <c r="C311" s="579" t="s">
        <v>339</v>
      </c>
      <c r="D311" s="593">
        <f t="shared" ref="D311:I311" si="132">+D286+D296+D301+D291+D281+D276+D261+D306+D271+D266</f>
        <v>0</v>
      </c>
      <c r="E311" s="593">
        <f t="shared" si="132"/>
        <v>0</v>
      </c>
      <c r="F311" s="593">
        <f t="shared" si="132"/>
        <v>0</v>
      </c>
      <c r="G311" s="593">
        <f t="shared" si="132"/>
        <v>0</v>
      </c>
      <c r="H311" s="593">
        <f t="shared" si="132"/>
        <v>0</v>
      </c>
      <c r="I311" s="593">
        <f t="shared" si="132"/>
        <v>0</v>
      </c>
      <c r="J311" s="574"/>
      <c r="K311" s="574"/>
      <c r="L311" s="579" t="s">
        <v>339</v>
      </c>
      <c r="M311" s="593">
        <f t="shared" ref="M311:R311" si="133">+M286+M296+M301+M291+M281+M276+M261+M306+M271+M266</f>
        <v>0</v>
      </c>
      <c r="N311" s="593">
        <f t="shared" si="133"/>
        <v>0</v>
      </c>
      <c r="O311" s="593">
        <f t="shared" si="133"/>
        <v>0</v>
      </c>
      <c r="P311" s="593">
        <f t="shared" si="133"/>
        <v>0</v>
      </c>
      <c r="Q311" s="593">
        <f t="shared" si="133"/>
        <v>0</v>
      </c>
      <c r="R311" s="593">
        <f t="shared" si="133"/>
        <v>0</v>
      </c>
    </row>
    <row r="312" spans="2:18">
      <c r="B312" s="574"/>
      <c r="C312" s="577"/>
      <c r="D312" s="594"/>
      <c r="E312" s="594"/>
      <c r="F312" s="594"/>
      <c r="G312" s="594"/>
      <c r="H312" s="594"/>
      <c r="I312" s="594"/>
      <c r="J312" s="574"/>
      <c r="K312" s="574"/>
      <c r="L312" s="577"/>
      <c r="M312" s="594"/>
      <c r="N312" s="594"/>
      <c r="O312" s="594"/>
      <c r="P312" s="594"/>
      <c r="Q312" s="594"/>
      <c r="R312" s="594"/>
    </row>
    <row r="313" spans="2:18">
      <c r="B313" s="574"/>
      <c r="C313" s="595" t="s">
        <v>340</v>
      </c>
      <c r="D313" s="595"/>
      <c r="E313" s="595"/>
      <c r="F313" s="595"/>
      <c r="G313" s="595"/>
      <c r="H313" s="595"/>
      <c r="I313" s="595"/>
      <c r="J313" s="574"/>
      <c r="K313" s="574"/>
      <c r="L313" s="595" t="s">
        <v>340</v>
      </c>
      <c r="M313" s="595"/>
      <c r="N313" s="595"/>
      <c r="O313" s="595"/>
      <c r="P313" s="595"/>
      <c r="Q313" s="595"/>
      <c r="R313" s="595"/>
    </row>
    <row r="314" spans="2:18">
      <c r="B314" s="574"/>
      <c r="C314" s="578" t="s">
        <v>332</v>
      </c>
      <c r="D314" s="576">
        <f>+SUM(D315:D318)</f>
        <v>0</v>
      </c>
      <c r="E314" s="576">
        <f t="shared" ref="E314:I314" si="134">+SUM(E315:E318)</f>
        <v>0</v>
      </c>
      <c r="F314" s="576">
        <f t="shared" si="134"/>
        <v>0</v>
      </c>
      <c r="G314" s="576">
        <f t="shared" si="134"/>
        <v>0</v>
      </c>
      <c r="H314" s="576">
        <f t="shared" si="134"/>
        <v>0</v>
      </c>
      <c r="I314" s="576">
        <f t="shared" si="134"/>
        <v>0</v>
      </c>
      <c r="J314" s="574"/>
      <c r="K314" s="574"/>
      <c r="L314" s="578" t="s">
        <v>332</v>
      </c>
      <c r="M314" s="576">
        <f>+SUM(M315:M318)</f>
        <v>0</v>
      </c>
      <c r="N314" s="576">
        <f t="shared" ref="N314:R314" si="135">+SUM(N315:N318)</f>
        <v>0</v>
      </c>
      <c r="O314" s="576">
        <f t="shared" si="135"/>
        <v>0</v>
      </c>
      <c r="P314" s="576">
        <f t="shared" si="135"/>
        <v>0</v>
      </c>
      <c r="Q314" s="576">
        <f t="shared" si="135"/>
        <v>0</v>
      </c>
      <c r="R314" s="576">
        <f t="shared" si="135"/>
        <v>0</v>
      </c>
    </row>
    <row r="315" spans="2:18">
      <c r="B315" s="574"/>
      <c r="C315" s="577" t="s">
        <v>28</v>
      </c>
      <c r="D315" s="576"/>
      <c r="E315" s="576"/>
      <c r="F315" s="576"/>
      <c r="G315" s="576"/>
      <c r="H315" s="576"/>
      <c r="I315" s="576"/>
      <c r="J315" s="574"/>
      <c r="K315" s="574"/>
      <c r="L315" s="577" t="s">
        <v>28</v>
      </c>
      <c r="M315" s="576"/>
      <c r="N315" s="576"/>
      <c r="O315" s="576"/>
      <c r="P315" s="576"/>
      <c r="Q315" s="576"/>
      <c r="R315" s="576"/>
    </row>
    <row r="316" spans="2:18">
      <c r="B316" s="574"/>
      <c r="C316" s="577" t="s">
        <v>7</v>
      </c>
      <c r="D316" s="576"/>
      <c r="E316" s="576"/>
      <c r="F316" s="576"/>
      <c r="G316" s="576"/>
      <c r="H316" s="576"/>
      <c r="I316" s="576"/>
      <c r="J316" s="574"/>
      <c r="K316" s="574"/>
      <c r="L316" s="577" t="s">
        <v>7</v>
      </c>
      <c r="M316" s="576"/>
      <c r="N316" s="576"/>
      <c r="O316" s="576"/>
      <c r="P316" s="576"/>
      <c r="Q316" s="576"/>
      <c r="R316" s="576"/>
    </row>
    <row r="317" spans="2:18">
      <c r="B317" s="574"/>
      <c r="C317" s="577" t="s">
        <v>8</v>
      </c>
      <c r="D317" s="576"/>
      <c r="E317" s="576"/>
      <c r="F317" s="576"/>
      <c r="G317" s="576"/>
      <c r="H317" s="576"/>
      <c r="I317" s="576"/>
      <c r="J317" s="574"/>
      <c r="K317" s="574"/>
      <c r="L317" s="577" t="s">
        <v>8</v>
      </c>
      <c r="M317" s="576"/>
      <c r="N317" s="576"/>
      <c r="O317" s="576"/>
      <c r="P317" s="576"/>
      <c r="Q317" s="576"/>
      <c r="R317" s="576"/>
    </row>
    <row r="318" spans="2:18">
      <c r="B318" s="574"/>
      <c r="C318" s="577" t="s">
        <v>29</v>
      </c>
      <c r="D318" s="576"/>
      <c r="E318" s="576"/>
      <c r="F318" s="576"/>
      <c r="G318" s="576"/>
      <c r="H318" s="576"/>
      <c r="I318" s="576"/>
      <c r="J318" s="574"/>
      <c r="K318" s="574"/>
      <c r="L318" s="577" t="s">
        <v>29</v>
      </c>
      <c r="M318" s="576"/>
      <c r="N318" s="576"/>
      <c r="O318" s="576"/>
      <c r="P318" s="576"/>
      <c r="Q318" s="576"/>
      <c r="R318" s="576"/>
    </row>
    <row r="319" spans="2:18">
      <c r="B319" s="574"/>
      <c r="C319" s="575" t="s">
        <v>329</v>
      </c>
      <c r="D319" s="576">
        <f>+SUM(D320:D323)</f>
        <v>0</v>
      </c>
      <c r="E319" s="576">
        <f t="shared" ref="E319:I319" si="136">+SUM(E320:E323)</f>
        <v>0</v>
      </c>
      <c r="F319" s="576">
        <f t="shared" si="136"/>
        <v>0</v>
      </c>
      <c r="G319" s="576">
        <f t="shared" si="136"/>
        <v>0</v>
      </c>
      <c r="H319" s="576">
        <f t="shared" si="136"/>
        <v>0</v>
      </c>
      <c r="I319" s="576">
        <f t="shared" si="136"/>
        <v>0</v>
      </c>
      <c r="J319" s="574"/>
      <c r="K319" s="574"/>
      <c r="L319" s="598" t="s">
        <v>329</v>
      </c>
      <c r="M319" s="576">
        <f>+SUM(M320:M323)</f>
        <v>0</v>
      </c>
      <c r="N319" s="576">
        <f t="shared" ref="N319:R319" si="137">+SUM(N320:N323)</f>
        <v>0</v>
      </c>
      <c r="O319" s="576">
        <f t="shared" si="137"/>
        <v>0</v>
      </c>
      <c r="P319" s="576">
        <f t="shared" si="137"/>
        <v>0</v>
      </c>
      <c r="Q319" s="576">
        <f t="shared" si="137"/>
        <v>0</v>
      </c>
      <c r="R319" s="576">
        <f t="shared" si="137"/>
        <v>0</v>
      </c>
    </row>
    <row r="320" spans="2:18">
      <c r="B320" s="574"/>
      <c r="C320" s="577" t="s">
        <v>28</v>
      </c>
      <c r="D320" s="576"/>
      <c r="E320" s="576"/>
      <c r="F320" s="576"/>
      <c r="G320" s="576"/>
      <c r="H320" s="576"/>
      <c r="I320" s="576"/>
      <c r="J320" s="574"/>
      <c r="K320" s="574"/>
      <c r="L320" s="577" t="s">
        <v>28</v>
      </c>
      <c r="M320" s="576"/>
      <c r="N320" s="576"/>
      <c r="O320" s="576"/>
      <c r="P320" s="576"/>
      <c r="Q320" s="576"/>
      <c r="R320" s="576"/>
    </row>
    <row r="321" spans="2:18">
      <c r="B321" s="574"/>
      <c r="C321" s="577" t="s">
        <v>7</v>
      </c>
      <c r="D321" s="576"/>
      <c r="E321" s="576"/>
      <c r="F321" s="576"/>
      <c r="G321" s="576"/>
      <c r="H321" s="576"/>
      <c r="I321" s="576"/>
      <c r="J321" s="574"/>
      <c r="K321" s="574"/>
      <c r="L321" s="577" t="s">
        <v>7</v>
      </c>
      <c r="M321" s="576"/>
      <c r="N321" s="576"/>
      <c r="O321" s="576"/>
      <c r="P321" s="576"/>
      <c r="Q321" s="576"/>
      <c r="R321" s="576"/>
    </row>
    <row r="322" spans="2:18">
      <c r="B322" s="574"/>
      <c r="C322" s="577" t="s">
        <v>8</v>
      </c>
      <c r="D322" s="576"/>
      <c r="E322" s="576"/>
      <c r="F322" s="576"/>
      <c r="G322" s="576"/>
      <c r="H322" s="576"/>
      <c r="I322" s="576"/>
      <c r="J322" s="574"/>
      <c r="K322" s="574"/>
      <c r="L322" s="577" t="s">
        <v>8</v>
      </c>
      <c r="M322" s="576"/>
      <c r="N322" s="576"/>
      <c r="O322" s="576"/>
      <c r="P322" s="576"/>
      <c r="Q322" s="576"/>
      <c r="R322" s="576"/>
    </row>
    <row r="323" spans="2:18">
      <c r="B323" s="574"/>
      <c r="C323" s="577" t="s">
        <v>29</v>
      </c>
      <c r="D323" s="576"/>
      <c r="E323" s="576"/>
      <c r="F323" s="576"/>
      <c r="G323" s="576"/>
      <c r="H323" s="576"/>
      <c r="I323" s="576"/>
      <c r="J323" s="574"/>
      <c r="K323" s="574"/>
      <c r="L323" s="577" t="s">
        <v>29</v>
      </c>
      <c r="M323" s="576"/>
      <c r="N323" s="576"/>
      <c r="O323" s="576"/>
      <c r="P323" s="576"/>
      <c r="Q323" s="576"/>
      <c r="R323" s="576"/>
    </row>
    <row r="324" spans="2:18">
      <c r="B324" s="574"/>
      <c r="C324" s="578" t="s">
        <v>330</v>
      </c>
      <c r="D324" s="576">
        <f>+SUM(D325:D328)</f>
        <v>0</v>
      </c>
      <c r="E324" s="576">
        <f t="shared" ref="E324:I324" si="138">+SUM(E325:E328)</f>
        <v>0</v>
      </c>
      <c r="F324" s="576">
        <f t="shared" si="138"/>
        <v>0</v>
      </c>
      <c r="G324" s="576">
        <f t="shared" si="138"/>
        <v>0</v>
      </c>
      <c r="H324" s="576">
        <f t="shared" si="138"/>
        <v>0</v>
      </c>
      <c r="I324" s="576">
        <f t="shared" si="138"/>
        <v>0</v>
      </c>
      <c r="J324" s="574"/>
      <c r="K324" s="574"/>
      <c r="L324" s="578" t="s">
        <v>330</v>
      </c>
      <c r="M324" s="576">
        <f>+SUM(M325:M328)</f>
        <v>0</v>
      </c>
      <c r="N324" s="576">
        <f t="shared" ref="N324:R324" si="139">+SUM(N325:N328)</f>
        <v>0</v>
      </c>
      <c r="O324" s="576">
        <f t="shared" si="139"/>
        <v>0</v>
      </c>
      <c r="P324" s="576">
        <f t="shared" si="139"/>
        <v>0</v>
      </c>
      <c r="Q324" s="576">
        <f t="shared" si="139"/>
        <v>0</v>
      </c>
      <c r="R324" s="576">
        <f t="shared" si="139"/>
        <v>0</v>
      </c>
    </row>
    <row r="325" spans="2:18">
      <c r="B325" s="574"/>
      <c r="C325" s="577" t="s">
        <v>28</v>
      </c>
      <c r="D325" s="576"/>
      <c r="E325" s="576"/>
      <c r="F325" s="576"/>
      <c r="G325" s="576"/>
      <c r="H325" s="576"/>
      <c r="I325" s="576"/>
      <c r="J325" s="574"/>
      <c r="K325" s="574"/>
      <c r="L325" s="577" t="s">
        <v>28</v>
      </c>
      <c r="M325" s="576"/>
      <c r="N325" s="576"/>
      <c r="O325" s="576"/>
      <c r="P325" s="576"/>
      <c r="Q325" s="576"/>
      <c r="R325" s="576"/>
    </row>
    <row r="326" spans="2:18">
      <c r="B326" s="574"/>
      <c r="C326" s="577" t="s">
        <v>7</v>
      </c>
      <c r="D326" s="576"/>
      <c r="E326" s="576"/>
      <c r="F326" s="576"/>
      <c r="G326" s="576"/>
      <c r="H326" s="576"/>
      <c r="I326" s="576"/>
      <c r="J326" s="574"/>
      <c r="K326" s="574"/>
      <c r="L326" s="577" t="s">
        <v>7</v>
      </c>
      <c r="M326" s="576"/>
      <c r="N326" s="576"/>
      <c r="O326" s="576"/>
      <c r="P326" s="576"/>
      <c r="Q326" s="576"/>
      <c r="R326" s="576"/>
    </row>
    <row r="327" spans="2:18">
      <c r="B327" s="574"/>
      <c r="C327" s="577" t="s">
        <v>8</v>
      </c>
      <c r="D327" s="576"/>
      <c r="E327" s="576"/>
      <c r="F327" s="576"/>
      <c r="G327" s="576"/>
      <c r="H327" s="576"/>
      <c r="I327" s="576"/>
      <c r="J327" s="574"/>
      <c r="K327" s="574"/>
      <c r="L327" s="577" t="s">
        <v>8</v>
      </c>
      <c r="M327" s="576"/>
      <c r="N327" s="576"/>
      <c r="O327" s="576"/>
      <c r="P327" s="576"/>
      <c r="Q327" s="576"/>
      <c r="R327" s="576"/>
    </row>
    <row r="328" spans="2:18">
      <c r="B328" s="574"/>
      <c r="C328" s="577" t="s">
        <v>29</v>
      </c>
      <c r="D328" s="576"/>
      <c r="E328" s="576"/>
      <c r="F328" s="576"/>
      <c r="G328" s="576"/>
      <c r="H328" s="576"/>
      <c r="I328" s="576"/>
      <c r="J328" s="574"/>
      <c r="K328" s="574"/>
      <c r="L328" s="577" t="s">
        <v>29</v>
      </c>
      <c r="M328" s="576"/>
      <c r="N328" s="576"/>
      <c r="O328" s="576"/>
      <c r="P328" s="576"/>
      <c r="Q328" s="576"/>
      <c r="R328" s="576"/>
    </row>
    <row r="329" spans="2:18">
      <c r="B329" s="574"/>
      <c r="C329" s="578" t="s">
        <v>333</v>
      </c>
      <c r="D329" s="576">
        <f>+SUM(D330:D333)</f>
        <v>0</v>
      </c>
      <c r="E329" s="576">
        <f t="shared" ref="E329:I329" si="140">+SUM(E330:E333)</f>
        <v>0</v>
      </c>
      <c r="F329" s="576">
        <f t="shared" si="140"/>
        <v>0</v>
      </c>
      <c r="G329" s="576">
        <f t="shared" si="140"/>
        <v>0</v>
      </c>
      <c r="H329" s="576">
        <f t="shared" si="140"/>
        <v>0</v>
      </c>
      <c r="I329" s="576">
        <f t="shared" si="140"/>
        <v>0</v>
      </c>
      <c r="J329" s="574"/>
      <c r="K329" s="574"/>
      <c r="L329" s="578" t="s">
        <v>333</v>
      </c>
      <c r="M329" s="576">
        <f>+SUM(M330:M333)</f>
        <v>0</v>
      </c>
      <c r="N329" s="576">
        <f t="shared" ref="N329:R329" si="141">+SUM(N330:N333)</f>
        <v>0</v>
      </c>
      <c r="O329" s="576">
        <f t="shared" si="141"/>
        <v>0</v>
      </c>
      <c r="P329" s="576">
        <f t="shared" si="141"/>
        <v>0</v>
      </c>
      <c r="Q329" s="576">
        <f t="shared" si="141"/>
        <v>0</v>
      </c>
      <c r="R329" s="576">
        <f t="shared" si="141"/>
        <v>0</v>
      </c>
    </row>
    <row r="330" spans="2:18">
      <c r="B330" s="574"/>
      <c r="C330" s="577" t="s">
        <v>28</v>
      </c>
      <c r="D330" s="576"/>
      <c r="E330" s="576"/>
      <c r="F330" s="576"/>
      <c r="G330" s="576"/>
      <c r="H330" s="576"/>
      <c r="I330" s="576"/>
      <c r="J330" s="574"/>
      <c r="K330" s="574"/>
      <c r="L330" s="577" t="s">
        <v>28</v>
      </c>
      <c r="M330" s="576"/>
      <c r="N330" s="576"/>
      <c r="O330" s="576"/>
      <c r="P330" s="576"/>
      <c r="Q330" s="576"/>
      <c r="R330" s="576"/>
    </row>
    <row r="331" spans="2:18">
      <c r="B331" s="574"/>
      <c r="C331" s="577" t="s">
        <v>7</v>
      </c>
      <c r="D331" s="576"/>
      <c r="E331" s="576"/>
      <c r="F331" s="576"/>
      <c r="G331" s="576"/>
      <c r="H331" s="576"/>
      <c r="I331" s="576"/>
      <c r="J331" s="574"/>
      <c r="K331" s="574"/>
      <c r="L331" s="577" t="s">
        <v>7</v>
      </c>
      <c r="M331" s="576"/>
      <c r="N331" s="576"/>
      <c r="O331" s="576"/>
      <c r="P331" s="576"/>
      <c r="Q331" s="576"/>
      <c r="R331" s="576"/>
    </row>
    <row r="332" spans="2:18">
      <c r="B332" s="574"/>
      <c r="C332" s="577" t="s">
        <v>8</v>
      </c>
      <c r="D332" s="576"/>
      <c r="E332" s="576"/>
      <c r="F332" s="576"/>
      <c r="G332" s="576"/>
      <c r="H332" s="576"/>
      <c r="I332" s="576"/>
      <c r="J332" s="574"/>
      <c r="K332" s="574"/>
      <c r="L332" s="577" t="s">
        <v>8</v>
      </c>
      <c r="M332" s="576"/>
      <c r="N332" s="576"/>
      <c r="O332" s="576"/>
      <c r="P332" s="576"/>
      <c r="Q332" s="576"/>
      <c r="R332" s="576"/>
    </row>
    <row r="333" spans="2:18">
      <c r="B333" s="574"/>
      <c r="C333" s="577" t="s">
        <v>29</v>
      </c>
      <c r="D333" s="576"/>
      <c r="E333" s="576"/>
      <c r="F333" s="576"/>
      <c r="G333" s="576"/>
      <c r="H333" s="576"/>
      <c r="I333" s="576"/>
      <c r="J333" s="574"/>
      <c r="K333" s="574"/>
      <c r="L333" s="577" t="s">
        <v>29</v>
      </c>
      <c r="M333" s="576"/>
      <c r="N333" s="576"/>
      <c r="O333" s="576"/>
      <c r="P333" s="576"/>
      <c r="Q333" s="576"/>
      <c r="R333" s="576"/>
    </row>
    <row r="334" spans="2:18">
      <c r="B334" s="574"/>
      <c r="C334" s="578" t="s">
        <v>334</v>
      </c>
      <c r="D334" s="576">
        <f>+SUM(D335:D338)</f>
        <v>0</v>
      </c>
      <c r="E334" s="576">
        <f t="shared" ref="E334:I334" si="142">+SUM(E335:E338)</f>
        <v>0</v>
      </c>
      <c r="F334" s="576">
        <f t="shared" si="142"/>
        <v>0</v>
      </c>
      <c r="G334" s="576">
        <f t="shared" si="142"/>
        <v>0</v>
      </c>
      <c r="H334" s="576">
        <f t="shared" si="142"/>
        <v>0</v>
      </c>
      <c r="I334" s="576">
        <f t="shared" si="142"/>
        <v>0</v>
      </c>
      <c r="J334" s="574"/>
      <c r="K334" s="574"/>
      <c r="L334" s="578" t="s">
        <v>334</v>
      </c>
      <c r="M334" s="576">
        <f>+SUM(M335:M338)</f>
        <v>0</v>
      </c>
      <c r="N334" s="576">
        <f t="shared" ref="N334:R334" si="143">+SUM(N335:N338)</f>
        <v>0</v>
      </c>
      <c r="O334" s="576">
        <f t="shared" si="143"/>
        <v>0</v>
      </c>
      <c r="P334" s="576">
        <f t="shared" si="143"/>
        <v>0</v>
      </c>
      <c r="Q334" s="576">
        <f t="shared" si="143"/>
        <v>0</v>
      </c>
      <c r="R334" s="576">
        <f t="shared" si="143"/>
        <v>0</v>
      </c>
    </row>
    <row r="335" spans="2:18">
      <c r="B335" s="574"/>
      <c r="C335" s="577" t="s">
        <v>28</v>
      </c>
      <c r="D335" s="576"/>
      <c r="E335" s="576"/>
      <c r="F335" s="576"/>
      <c r="G335" s="576"/>
      <c r="H335" s="576"/>
      <c r="I335" s="576"/>
      <c r="J335" s="574"/>
      <c r="K335" s="574"/>
      <c r="L335" s="577" t="s">
        <v>28</v>
      </c>
      <c r="M335" s="576"/>
      <c r="N335" s="576"/>
      <c r="O335" s="576"/>
      <c r="P335" s="576"/>
      <c r="Q335" s="576"/>
      <c r="R335" s="576"/>
    </row>
    <row r="336" spans="2:18">
      <c r="B336" s="574"/>
      <c r="C336" s="577" t="s">
        <v>7</v>
      </c>
      <c r="D336" s="576"/>
      <c r="E336" s="576"/>
      <c r="F336" s="576"/>
      <c r="G336" s="576"/>
      <c r="H336" s="576"/>
      <c r="I336" s="576"/>
      <c r="J336" s="574"/>
      <c r="K336" s="574"/>
      <c r="L336" s="577" t="s">
        <v>7</v>
      </c>
      <c r="M336" s="576"/>
      <c r="N336" s="576"/>
      <c r="O336" s="576"/>
      <c r="P336" s="576"/>
      <c r="Q336" s="576"/>
      <c r="R336" s="576"/>
    </row>
    <row r="337" spans="2:18">
      <c r="B337" s="574"/>
      <c r="C337" s="577" t="s">
        <v>8</v>
      </c>
      <c r="D337" s="576"/>
      <c r="E337" s="576"/>
      <c r="F337" s="576"/>
      <c r="G337" s="576"/>
      <c r="H337" s="576"/>
      <c r="I337" s="576"/>
      <c r="J337" s="574"/>
      <c r="K337" s="574"/>
      <c r="L337" s="577" t="s">
        <v>8</v>
      </c>
      <c r="M337" s="576"/>
      <c r="N337" s="576"/>
      <c r="O337" s="576"/>
      <c r="P337" s="576"/>
      <c r="Q337" s="576"/>
      <c r="R337" s="576"/>
    </row>
    <row r="338" spans="2:18">
      <c r="B338" s="574"/>
      <c r="C338" s="577" t="s">
        <v>29</v>
      </c>
      <c r="D338" s="576"/>
      <c r="E338" s="576"/>
      <c r="F338" s="576"/>
      <c r="G338" s="576"/>
      <c r="H338" s="576"/>
      <c r="I338" s="576"/>
      <c r="J338" s="574"/>
      <c r="K338" s="574"/>
      <c r="L338" s="577" t="s">
        <v>29</v>
      </c>
      <c r="M338" s="576"/>
      <c r="N338" s="576"/>
      <c r="O338" s="576"/>
      <c r="P338" s="576"/>
      <c r="Q338" s="576"/>
      <c r="R338" s="576"/>
    </row>
    <row r="339" spans="2:18">
      <c r="B339" s="574"/>
      <c r="C339" s="578" t="s">
        <v>338</v>
      </c>
      <c r="D339" s="576">
        <f>+SUM(D340:D343)</f>
        <v>0</v>
      </c>
      <c r="E339" s="576">
        <f t="shared" ref="E339:I339" si="144">+SUM(E340:E343)</f>
        <v>0</v>
      </c>
      <c r="F339" s="576">
        <f t="shared" si="144"/>
        <v>0</v>
      </c>
      <c r="G339" s="576">
        <f t="shared" si="144"/>
        <v>0</v>
      </c>
      <c r="H339" s="576">
        <f t="shared" si="144"/>
        <v>0</v>
      </c>
      <c r="I339" s="576">
        <f t="shared" si="144"/>
        <v>0</v>
      </c>
      <c r="J339" s="574"/>
      <c r="K339" s="574"/>
      <c r="L339" s="578" t="s">
        <v>338</v>
      </c>
      <c r="M339" s="576">
        <f>+SUM(M340:M343)</f>
        <v>0</v>
      </c>
      <c r="N339" s="576">
        <f t="shared" ref="N339:R339" si="145">+SUM(N340:N343)</f>
        <v>0</v>
      </c>
      <c r="O339" s="576">
        <f t="shared" si="145"/>
        <v>0</v>
      </c>
      <c r="P339" s="576">
        <f t="shared" si="145"/>
        <v>0</v>
      </c>
      <c r="Q339" s="576">
        <f t="shared" si="145"/>
        <v>0</v>
      </c>
      <c r="R339" s="576">
        <f t="shared" si="145"/>
        <v>0</v>
      </c>
    </row>
    <row r="340" spans="2:18" ht="15">
      <c r="B340" s="574"/>
      <c r="C340" s="577" t="s">
        <v>28</v>
      </c>
      <c r="D340" s="608"/>
      <c r="E340" s="608"/>
      <c r="F340" s="608"/>
      <c r="G340" s="608"/>
      <c r="H340" s="608"/>
      <c r="I340" s="608"/>
      <c r="J340" s="574"/>
      <c r="K340" s="574"/>
      <c r="L340" s="577" t="s">
        <v>28</v>
      </c>
      <c r="M340" s="608"/>
      <c r="N340" s="608"/>
      <c r="O340" s="608"/>
      <c r="P340" s="608"/>
      <c r="Q340" s="608"/>
      <c r="R340" s="608"/>
    </row>
    <row r="341" spans="2:18" ht="15">
      <c r="B341" s="574"/>
      <c r="C341" s="577" t="s">
        <v>7</v>
      </c>
      <c r="D341" s="608"/>
      <c r="E341" s="608"/>
      <c r="F341" s="608"/>
      <c r="G341" s="608"/>
      <c r="H341" s="608"/>
      <c r="I341" s="608"/>
      <c r="J341" s="574"/>
      <c r="K341" s="574"/>
      <c r="L341" s="577" t="s">
        <v>7</v>
      </c>
      <c r="M341" s="608"/>
      <c r="N341" s="608"/>
      <c r="O341" s="608"/>
      <c r="P341" s="608"/>
      <c r="Q341" s="608"/>
      <c r="R341" s="608"/>
    </row>
    <row r="342" spans="2:18" ht="15">
      <c r="B342" s="574"/>
      <c r="C342" s="577" t="s">
        <v>8</v>
      </c>
      <c r="D342" s="608"/>
      <c r="E342" s="608"/>
      <c r="F342" s="608"/>
      <c r="G342" s="608"/>
      <c r="H342" s="608"/>
      <c r="I342" s="608"/>
      <c r="J342" s="574"/>
      <c r="K342" s="574"/>
      <c r="L342" s="577" t="s">
        <v>8</v>
      </c>
      <c r="M342" s="608"/>
      <c r="N342" s="608"/>
      <c r="O342" s="608"/>
      <c r="P342" s="608"/>
      <c r="Q342" s="608"/>
      <c r="R342" s="608"/>
    </row>
    <row r="343" spans="2:18" ht="15">
      <c r="B343" s="574"/>
      <c r="C343" s="577" t="s">
        <v>29</v>
      </c>
      <c r="D343" s="608"/>
      <c r="E343" s="608"/>
      <c r="F343" s="608"/>
      <c r="G343" s="608"/>
      <c r="H343" s="608"/>
      <c r="I343" s="608"/>
      <c r="J343" s="574"/>
      <c r="K343" s="574"/>
      <c r="L343" s="577" t="s">
        <v>29</v>
      </c>
      <c r="M343" s="608"/>
      <c r="N343" s="608"/>
      <c r="O343" s="608"/>
      <c r="P343" s="608"/>
      <c r="Q343" s="608"/>
      <c r="R343" s="608"/>
    </row>
    <row r="344" spans="2:18">
      <c r="B344" s="574"/>
      <c r="C344" s="578" t="s">
        <v>335</v>
      </c>
      <c r="D344" s="576">
        <f>+SUM(D345:D348)</f>
        <v>0</v>
      </c>
      <c r="E344" s="576">
        <f t="shared" ref="E344:I344" si="146">+SUM(E345:E348)</f>
        <v>0</v>
      </c>
      <c r="F344" s="576">
        <f t="shared" si="146"/>
        <v>0</v>
      </c>
      <c r="G344" s="576">
        <f t="shared" si="146"/>
        <v>0</v>
      </c>
      <c r="H344" s="576">
        <f t="shared" si="146"/>
        <v>0</v>
      </c>
      <c r="I344" s="576">
        <f t="shared" si="146"/>
        <v>0</v>
      </c>
      <c r="J344" s="574"/>
      <c r="K344" s="574"/>
      <c r="L344" s="578" t="s">
        <v>335</v>
      </c>
      <c r="M344" s="576">
        <f>+SUM(M345:M348)</f>
        <v>0</v>
      </c>
      <c r="N344" s="576">
        <f t="shared" ref="N344:R344" si="147">+SUM(N345:N348)</f>
        <v>0</v>
      </c>
      <c r="O344" s="576">
        <f t="shared" si="147"/>
        <v>0</v>
      </c>
      <c r="P344" s="576">
        <f t="shared" si="147"/>
        <v>0</v>
      </c>
      <c r="Q344" s="576">
        <f t="shared" si="147"/>
        <v>0</v>
      </c>
      <c r="R344" s="576">
        <f t="shared" si="147"/>
        <v>0</v>
      </c>
    </row>
    <row r="345" spans="2:18">
      <c r="B345" s="574"/>
      <c r="C345" s="577" t="s">
        <v>28</v>
      </c>
      <c r="D345" s="576"/>
      <c r="E345" s="576"/>
      <c r="F345" s="576"/>
      <c r="G345" s="576"/>
      <c r="H345" s="576"/>
      <c r="I345" s="576"/>
      <c r="J345" s="574"/>
      <c r="K345" s="574"/>
      <c r="L345" s="577" t="s">
        <v>28</v>
      </c>
      <c r="M345" s="576"/>
      <c r="N345" s="576"/>
      <c r="O345" s="576"/>
      <c r="P345" s="576"/>
      <c r="Q345" s="576"/>
      <c r="R345" s="576"/>
    </row>
    <row r="346" spans="2:18">
      <c r="B346" s="574"/>
      <c r="C346" s="577" t="s">
        <v>7</v>
      </c>
      <c r="D346" s="576"/>
      <c r="E346" s="576"/>
      <c r="F346" s="576"/>
      <c r="G346" s="576"/>
      <c r="H346" s="576"/>
      <c r="I346" s="576"/>
      <c r="J346" s="574"/>
      <c r="K346" s="574"/>
      <c r="L346" s="577" t="s">
        <v>7</v>
      </c>
      <c r="M346" s="576"/>
      <c r="N346" s="576"/>
      <c r="O346" s="576"/>
      <c r="P346" s="576"/>
      <c r="Q346" s="576"/>
      <c r="R346" s="576"/>
    </row>
    <row r="347" spans="2:18">
      <c r="B347" s="574"/>
      <c r="C347" s="577" t="s">
        <v>8</v>
      </c>
      <c r="D347" s="576"/>
      <c r="E347" s="576"/>
      <c r="F347" s="576"/>
      <c r="G347" s="576"/>
      <c r="H347" s="576"/>
      <c r="I347" s="576"/>
      <c r="J347" s="574"/>
      <c r="K347" s="574"/>
      <c r="L347" s="577" t="s">
        <v>8</v>
      </c>
      <c r="M347" s="576"/>
      <c r="N347" s="576"/>
      <c r="O347" s="576"/>
      <c r="P347" s="576"/>
      <c r="Q347" s="576"/>
      <c r="R347" s="576"/>
    </row>
    <row r="348" spans="2:18">
      <c r="B348" s="574"/>
      <c r="C348" s="577" t="s">
        <v>29</v>
      </c>
      <c r="D348" s="576"/>
      <c r="E348" s="576"/>
      <c r="F348" s="576"/>
      <c r="G348" s="576"/>
      <c r="H348" s="576"/>
      <c r="I348" s="576"/>
      <c r="J348" s="574"/>
      <c r="K348" s="574"/>
      <c r="L348" s="577" t="s">
        <v>29</v>
      </c>
      <c r="M348" s="576"/>
      <c r="N348" s="576"/>
      <c r="O348" s="576"/>
      <c r="P348" s="576"/>
      <c r="Q348" s="576"/>
      <c r="R348" s="576"/>
    </row>
    <row r="349" spans="2:18">
      <c r="B349" s="574"/>
      <c r="C349" s="578" t="s">
        <v>337</v>
      </c>
      <c r="D349" s="576">
        <f>+SUM(D350:D353)</f>
        <v>0</v>
      </c>
      <c r="E349" s="576">
        <f t="shared" ref="E349:I349" si="148">+SUM(E350:E353)</f>
        <v>0</v>
      </c>
      <c r="F349" s="576">
        <f t="shared" si="148"/>
        <v>0</v>
      </c>
      <c r="G349" s="576">
        <f t="shared" si="148"/>
        <v>0</v>
      </c>
      <c r="H349" s="576">
        <f t="shared" si="148"/>
        <v>0</v>
      </c>
      <c r="I349" s="576">
        <f t="shared" si="148"/>
        <v>0</v>
      </c>
      <c r="J349" s="574"/>
      <c r="K349" s="574"/>
      <c r="L349" s="578" t="s">
        <v>337</v>
      </c>
      <c r="M349" s="576">
        <f>+SUM(M350:M353)</f>
        <v>0</v>
      </c>
      <c r="N349" s="576">
        <f t="shared" ref="N349:R349" si="149">+SUM(N350:N353)</f>
        <v>0</v>
      </c>
      <c r="O349" s="576">
        <f t="shared" si="149"/>
        <v>0</v>
      </c>
      <c r="P349" s="576">
        <f t="shared" si="149"/>
        <v>0</v>
      </c>
      <c r="Q349" s="576">
        <f t="shared" si="149"/>
        <v>0</v>
      </c>
      <c r="R349" s="576">
        <f t="shared" si="149"/>
        <v>0</v>
      </c>
    </row>
    <row r="350" spans="2:18">
      <c r="B350" s="574"/>
      <c r="C350" s="577" t="s">
        <v>28</v>
      </c>
      <c r="D350" s="576"/>
      <c r="E350" s="576"/>
      <c r="F350" s="576"/>
      <c r="G350" s="576"/>
      <c r="H350" s="576"/>
      <c r="I350" s="576"/>
      <c r="J350" s="574"/>
      <c r="K350" s="574"/>
      <c r="L350" s="577" t="s">
        <v>28</v>
      </c>
      <c r="M350" s="576"/>
      <c r="N350" s="576"/>
      <c r="O350" s="576"/>
      <c r="P350" s="576"/>
      <c r="Q350" s="576"/>
      <c r="R350" s="576"/>
    </row>
    <row r="351" spans="2:18">
      <c r="B351" s="574"/>
      <c r="C351" s="577" t="s">
        <v>7</v>
      </c>
      <c r="D351" s="576"/>
      <c r="E351" s="576"/>
      <c r="F351" s="576"/>
      <c r="G351" s="576"/>
      <c r="H351" s="576"/>
      <c r="I351" s="576"/>
      <c r="J351" s="574"/>
      <c r="K351" s="574"/>
      <c r="L351" s="577" t="s">
        <v>7</v>
      </c>
      <c r="M351" s="576"/>
      <c r="N351" s="576"/>
      <c r="O351" s="576"/>
      <c r="P351" s="576"/>
      <c r="Q351" s="576"/>
      <c r="R351" s="576"/>
    </row>
    <row r="352" spans="2:18">
      <c r="B352" s="574"/>
      <c r="C352" s="577" t="s">
        <v>8</v>
      </c>
      <c r="D352" s="576"/>
      <c r="E352" s="576"/>
      <c r="F352" s="576"/>
      <c r="G352" s="576"/>
      <c r="H352" s="576"/>
      <c r="I352" s="576"/>
      <c r="J352" s="574"/>
      <c r="K352" s="574"/>
      <c r="L352" s="577" t="s">
        <v>8</v>
      </c>
      <c r="M352" s="576"/>
      <c r="N352" s="576"/>
      <c r="O352" s="576"/>
      <c r="P352" s="576"/>
      <c r="Q352" s="576"/>
      <c r="R352" s="576"/>
    </row>
    <row r="353" spans="2:18">
      <c r="B353" s="574"/>
      <c r="C353" s="577" t="s">
        <v>29</v>
      </c>
      <c r="D353" s="576"/>
      <c r="E353" s="576"/>
      <c r="F353" s="576"/>
      <c r="G353" s="576"/>
      <c r="H353" s="576"/>
      <c r="I353" s="576"/>
      <c r="J353" s="574"/>
      <c r="K353" s="574"/>
      <c r="L353" s="577" t="s">
        <v>29</v>
      </c>
      <c r="M353" s="576"/>
      <c r="N353" s="576"/>
      <c r="O353" s="576"/>
      <c r="P353" s="576"/>
      <c r="Q353" s="576"/>
      <c r="R353" s="576"/>
    </row>
    <row r="354" spans="2:18">
      <c r="B354" s="574"/>
      <c r="C354" s="578" t="s">
        <v>459</v>
      </c>
      <c r="D354" s="576">
        <f>+SUM(D355:D358)</f>
        <v>0</v>
      </c>
      <c r="E354" s="576">
        <f t="shared" ref="E354:I354" si="150">+SUM(E355:E358)</f>
        <v>0</v>
      </c>
      <c r="F354" s="576">
        <f t="shared" si="150"/>
        <v>0</v>
      </c>
      <c r="G354" s="576">
        <f t="shared" si="150"/>
        <v>0</v>
      </c>
      <c r="H354" s="576">
        <f t="shared" si="150"/>
        <v>0</v>
      </c>
      <c r="I354" s="576">
        <f t="shared" si="150"/>
        <v>0</v>
      </c>
      <c r="J354" s="574"/>
      <c r="K354" s="574"/>
      <c r="L354" s="578" t="s">
        <v>336</v>
      </c>
      <c r="M354" s="576">
        <f>+SUM(M355:M358)</f>
        <v>0</v>
      </c>
      <c r="N354" s="576">
        <f t="shared" ref="N354:R354" si="151">+SUM(N355:N358)</f>
        <v>0</v>
      </c>
      <c r="O354" s="576">
        <f t="shared" si="151"/>
        <v>0</v>
      </c>
      <c r="P354" s="576">
        <f t="shared" si="151"/>
        <v>0</v>
      </c>
      <c r="Q354" s="576">
        <f t="shared" si="151"/>
        <v>0</v>
      </c>
      <c r="R354" s="576">
        <f t="shared" si="151"/>
        <v>0</v>
      </c>
    </row>
    <row r="355" spans="2:18">
      <c r="B355" s="574"/>
      <c r="C355" s="577" t="s">
        <v>28</v>
      </c>
      <c r="D355" s="576"/>
      <c r="E355" s="576"/>
      <c r="F355" s="576"/>
      <c r="G355" s="576"/>
      <c r="H355" s="576"/>
      <c r="I355" s="576"/>
      <c r="J355" s="574"/>
      <c r="K355" s="574"/>
      <c r="L355" s="577" t="s">
        <v>28</v>
      </c>
      <c r="M355" s="576"/>
      <c r="N355" s="576"/>
      <c r="O355" s="576"/>
      <c r="P355" s="576"/>
      <c r="Q355" s="576"/>
      <c r="R355" s="576"/>
    </row>
    <row r="356" spans="2:18">
      <c r="B356" s="574"/>
      <c r="C356" s="577" t="s">
        <v>7</v>
      </c>
      <c r="D356" s="576"/>
      <c r="E356" s="576"/>
      <c r="F356" s="576"/>
      <c r="G356" s="576"/>
      <c r="H356" s="576"/>
      <c r="I356" s="576"/>
      <c r="J356" s="574"/>
      <c r="K356" s="574"/>
      <c r="L356" s="577" t="s">
        <v>7</v>
      </c>
      <c r="M356" s="576"/>
      <c r="N356" s="576"/>
      <c r="O356" s="576"/>
      <c r="P356" s="576"/>
      <c r="Q356" s="576"/>
      <c r="R356" s="576"/>
    </row>
    <row r="357" spans="2:18">
      <c r="B357" s="574"/>
      <c r="C357" s="577" t="s">
        <v>8</v>
      </c>
      <c r="D357" s="576"/>
      <c r="E357" s="576"/>
      <c r="F357" s="576"/>
      <c r="G357" s="576"/>
      <c r="H357" s="576"/>
      <c r="I357" s="576"/>
      <c r="J357" s="574"/>
      <c r="K357" s="574"/>
      <c r="L357" s="577" t="s">
        <v>8</v>
      </c>
      <c r="M357" s="576"/>
      <c r="N357" s="576"/>
      <c r="O357" s="576"/>
      <c r="P357" s="576"/>
      <c r="Q357" s="576"/>
      <c r="R357" s="576"/>
    </row>
    <row r="358" spans="2:18">
      <c r="B358" s="574"/>
      <c r="C358" s="577" t="s">
        <v>29</v>
      </c>
      <c r="D358" s="576"/>
      <c r="E358" s="576"/>
      <c r="F358" s="576"/>
      <c r="G358" s="576"/>
      <c r="H358" s="576"/>
      <c r="I358" s="576"/>
      <c r="J358" s="574"/>
      <c r="K358" s="574"/>
      <c r="L358" s="577" t="s">
        <v>29</v>
      </c>
      <c r="M358" s="576"/>
      <c r="N358" s="576"/>
      <c r="O358" s="576"/>
      <c r="P358" s="576"/>
      <c r="Q358" s="576"/>
      <c r="R358" s="576"/>
    </row>
    <row r="359" spans="2:18">
      <c r="B359" s="574"/>
      <c r="C359" s="578" t="s">
        <v>458</v>
      </c>
      <c r="D359" s="576">
        <f>+SUM(D360:D363)</f>
        <v>0</v>
      </c>
      <c r="E359" s="576">
        <f t="shared" ref="E359:I359" si="152">+SUM(E360:E363)</f>
        <v>0</v>
      </c>
      <c r="F359" s="576">
        <f t="shared" si="152"/>
        <v>0</v>
      </c>
      <c r="G359" s="576">
        <f t="shared" si="152"/>
        <v>0</v>
      </c>
      <c r="H359" s="576">
        <f t="shared" si="152"/>
        <v>0</v>
      </c>
      <c r="I359" s="576">
        <f t="shared" si="152"/>
        <v>0</v>
      </c>
      <c r="J359" s="574"/>
      <c r="K359" s="574"/>
      <c r="L359" s="578" t="s">
        <v>331</v>
      </c>
      <c r="M359" s="576">
        <f>+SUM(M360:M363)</f>
        <v>0</v>
      </c>
      <c r="N359" s="576">
        <f t="shared" ref="N359:R359" si="153">+SUM(N360:N363)</f>
        <v>0</v>
      </c>
      <c r="O359" s="576">
        <f t="shared" si="153"/>
        <v>0</v>
      </c>
      <c r="P359" s="576">
        <f t="shared" si="153"/>
        <v>0</v>
      </c>
      <c r="Q359" s="576">
        <f t="shared" si="153"/>
        <v>0</v>
      </c>
      <c r="R359" s="576">
        <f t="shared" si="153"/>
        <v>0</v>
      </c>
    </row>
    <row r="360" spans="2:18">
      <c r="B360" s="574"/>
      <c r="C360" s="577" t="s">
        <v>28</v>
      </c>
      <c r="D360" s="576"/>
      <c r="E360" s="576"/>
      <c r="F360" s="576"/>
      <c r="G360" s="576"/>
      <c r="H360" s="576"/>
      <c r="I360" s="576"/>
      <c r="J360" s="574"/>
      <c r="K360" s="574"/>
      <c r="L360" s="577" t="s">
        <v>28</v>
      </c>
      <c r="M360" s="576"/>
      <c r="N360" s="576"/>
      <c r="O360" s="576"/>
      <c r="P360" s="576"/>
      <c r="Q360" s="576"/>
      <c r="R360" s="576"/>
    </row>
    <row r="361" spans="2:18">
      <c r="B361" s="574"/>
      <c r="C361" s="577" t="s">
        <v>7</v>
      </c>
      <c r="D361" s="576"/>
      <c r="E361" s="576"/>
      <c r="F361" s="576"/>
      <c r="G361" s="576"/>
      <c r="H361" s="576"/>
      <c r="I361" s="576"/>
      <c r="J361" s="574"/>
      <c r="K361" s="574"/>
      <c r="L361" s="577" t="s">
        <v>7</v>
      </c>
      <c r="M361" s="576"/>
      <c r="N361" s="576"/>
      <c r="O361" s="576"/>
      <c r="P361" s="576"/>
      <c r="Q361" s="576"/>
      <c r="R361" s="576"/>
    </row>
    <row r="362" spans="2:18">
      <c r="B362" s="574"/>
      <c r="C362" s="577" t="s">
        <v>8</v>
      </c>
      <c r="D362" s="576"/>
      <c r="E362" s="576"/>
      <c r="F362" s="576"/>
      <c r="G362" s="576"/>
      <c r="H362" s="576"/>
      <c r="I362" s="576"/>
      <c r="J362" s="574"/>
      <c r="K362" s="574"/>
      <c r="L362" s="577" t="s">
        <v>8</v>
      </c>
      <c r="M362" s="576"/>
      <c r="N362" s="576"/>
      <c r="O362" s="576"/>
      <c r="P362" s="576"/>
      <c r="Q362" s="576"/>
      <c r="R362" s="576"/>
    </row>
    <row r="363" spans="2:18">
      <c r="B363" s="574"/>
      <c r="C363" s="577" t="s">
        <v>29</v>
      </c>
      <c r="D363" s="576"/>
      <c r="E363" s="576"/>
      <c r="F363" s="576"/>
      <c r="G363" s="576"/>
      <c r="H363" s="576"/>
      <c r="I363" s="576"/>
      <c r="J363" s="574"/>
      <c r="K363" s="574"/>
      <c r="L363" s="577" t="s">
        <v>29</v>
      </c>
      <c r="M363" s="576"/>
      <c r="N363" s="576"/>
      <c r="O363" s="576"/>
      <c r="P363" s="576"/>
      <c r="Q363" s="576"/>
      <c r="R363" s="576"/>
    </row>
    <row r="364" spans="2:18" ht="15">
      <c r="B364" s="574"/>
      <c r="C364" s="579" t="s">
        <v>341</v>
      </c>
      <c r="D364" s="593">
        <f t="shared" ref="D364:I364" si="154">+D339+D349+D354+D344+D334+D329+D314+D359+D324+D319</f>
        <v>0</v>
      </c>
      <c r="E364" s="593">
        <f t="shared" si="154"/>
        <v>0</v>
      </c>
      <c r="F364" s="593">
        <f t="shared" si="154"/>
        <v>0</v>
      </c>
      <c r="G364" s="593">
        <f t="shared" si="154"/>
        <v>0</v>
      </c>
      <c r="H364" s="593">
        <f t="shared" si="154"/>
        <v>0</v>
      </c>
      <c r="I364" s="593">
        <f t="shared" si="154"/>
        <v>0</v>
      </c>
      <c r="J364" s="574"/>
      <c r="K364" s="574"/>
      <c r="L364" s="579" t="s">
        <v>341</v>
      </c>
      <c r="M364" s="593">
        <f t="shared" ref="M364:R364" si="155">+M339+M349+M354+M344+M334+M329+M314+M359+M324+M319</f>
        <v>0</v>
      </c>
      <c r="N364" s="593">
        <f t="shared" si="155"/>
        <v>0</v>
      </c>
      <c r="O364" s="593">
        <f t="shared" si="155"/>
        <v>0</v>
      </c>
      <c r="P364" s="593">
        <f t="shared" si="155"/>
        <v>0</v>
      </c>
      <c r="Q364" s="593">
        <f t="shared" si="155"/>
        <v>0</v>
      </c>
      <c r="R364" s="593">
        <f t="shared" si="155"/>
        <v>0</v>
      </c>
    </row>
    <row r="365" spans="2:18" ht="15">
      <c r="B365" s="574"/>
      <c r="C365" s="579" t="s">
        <v>342</v>
      </c>
      <c r="D365" s="593">
        <f t="shared" ref="D365:I365" si="156">+D311+D364</f>
        <v>0</v>
      </c>
      <c r="E365" s="593">
        <f t="shared" si="156"/>
        <v>0</v>
      </c>
      <c r="F365" s="593">
        <f t="shared" si="156"/>
        <v>0</v>
      </c>
      <c r="G365" s="593">
        <f t="shared" si="156"/>
        <v>0</v>
      </c>
      <c r="H365" s="593">
        <f t="shared" si="156"/>
        <v>0</v>
      </c>
      <c r="I365" s="593">
        <f t="shared" si="156"/>
        <v>0</v>
      </c>
      <c r="J365" s="574"/>
      <c r="K365" s="574"/>
      <c r="L365" s="579" t="s">
        <v>342</v>
      </c>
      <c r="M365" s="593">
        <f t="shared" ref="M365:R365" si="157">+M311+M364</f>
        <v>0</v>
      </c>
      <c r="N365" s="593">
        <f t="shared" si="157"/>
        <v>0</v>
      </c>
      <c r="O365" s="593">
        <f t="shared" si="157"/>
        <v>0</v>
      </c>
      <c r="P365" s="593">
        <f t="shared" si="157"/>
        <v>0</v>
      </c>
      <c r="Q365" s="593">
        <f t="shared" si="157"/>
        <v>0</v>
      </c>
      <c r="R365" s="593">
        <f t="shared" si="157"/>
        <v>0</v>
      </c>
    </row>
    <row r="366" spans="2:18">
      <c r="B366" s="574"/>
      <c r="C366" s="574"/>
      <c r="D366" s="574"/>
      <c r="E366" s="574"/>
      <c r="F366" s="574"/>
      <c r="G366" s="574"/>
      <c r="H366" s="574"/>
      <c r="I366" s="574"/>
      <c r="J366" s="574"/>
      <c r="K366" s="574"/>
      <c r="L366" s="574"/>
      <c r="M366" s="574"/>
      <c r="N366" s="574"/>
      <c r="O366" s="574"/>
      <c r="P366" s="574"/>
      <c r="Q366" s="574"/>
      <c r="R366" s="574"/>
    </row>
    <row r="367" spans="2:18">
      <c r="B367" s="574"/>
      <c r="C367" s="596" t="s">
        <v>328</v>
      </c>
      <c r="D367" s="615">
        <f>+SUM(D368:D371)</f>
        <v>0</v>
      </c>
      <c r="E367" s="615">
        <f t="shared" ref="E367:I367" si="158">+SUM(E368:E371)</f>
        <v>0</v>
      </c>
      <c r="F367" s="615">
        <f t="shared" si="158"/>
        <v>0</v>
      </c>
      <c r="G367" s="615">
        <f t="shared" si="158"/>
        <v>0</v>
      </c>
      <c r="H367" s="615">
        <f t="shared" ref="H367" si="159">+SUM(H368:H371)</f>
        <v>0</v>
      </c>
      <c r="I367" s="615">
        <f t="shared" si="158"/>
        <v>0</v>
      </c>
      <c r="J367" s="574"/>
      <c r="K367" s="574"/>
      <c r="L367" s="596" t="s">
        <v>328</v>
      </c>
      <c r="M367" s="615">
        <f>+SUM(M368:M371)</f>
        <v>0</v>
      </c>
      <c r="N367" s="615">
        <f t="shared" ref="N367:R367" si="160">+SUM(N368:N371)</f>
        <v>0</v>
      </c>
      <c r="O367" s="615">
        <f t="shared" si="160"/>
        <v>0</v>
      </c>
      <c r="P367" s="615">
        <f t="shared" si="160"/>
        <v>0</v>
      </c>
      <c r="Q367" s="615">
        <f t="shared" si="160"/>
        <v>0</v>
      </c>
      <c r="R367" s="615">
        <f t="shared" si="160"/>
        <v>0</v>
      </c>
    </row>
    <row r="368" spans="2:18">
      <c r="B368" s="574"/>
      <c r="C368" s="598" t="s">
        <v>28</v>
      </c>
      <c r="D368" s="616">
        <f t="shared" ref="D368:I371" si="161">+D267+D272+D307+D262+D277+D282+D292+D302+D297+D287</f>
        <v>0</v>
      </c>
      <c r="E368" s="616">
        <f t="shared" si="161"/>
        <v>0</v>
      </c>
      <c r="F368" s="616">
        <f t="shared" si="161"/>
        <v>0</v>
      </c>
      <c r="G368" s="616">
        <f t="shared" si="161"/>
        <v>0</v>
      </c>
      <c r="H368" s="616">
        <f t="shared" si="161"/>
        <v>0</v>
      </c>
      <c r="I368" s="616">
        <f t="shared" si="161"/>
        <v>0</v>
      </c>
      <c r="J368" s="574"/>
      <c r="K368" s="574"/>
      <c r="L368" s="598" t="s">
        <v>28</v>
      </c>
      <c r="M368" s="616">
        <f t="shared" ref="M368:R371" si="162">+M267+M272+M307+M262+M277+M282+M292+M302+M297+M287</f>
        <v>0</v>
      </c>
      <c r="N368" s="616">
        <f t="shared" si="162"/>
        <v>0</v>
      </c>
      <c r="O368" s="616">
        <f t="shared" si="162"/>
        <v>0</v>
      </c>
      <c r="P368" s="616">
        <f t="shared" si="162"/>
        <v>0</v>
      </c>
      <c r="Q368" s="616">
        <f t="shared" si="162"/>
        <v>0</v>
      </c>
      <c r="R368" s="616">
        <f t="shared" si="162"/>
        <v>0</v>
      </c>
    </row>
    <row r="369" spans="2:18">
      <c r="B369" s="574"/>
      <c r="C369" s="598" t="s">
        <v>7</v>
      </c>
      <c r="D369" s="616">
        <f t="shared" si="161"/>
        <v>0</v>
      </c>
      <c r="E369" s="616">
        <f t="shared" si="161"/>
        <v>0</v>
      </c>
      <c r="F369" s="616">
        <f t="shared" si="161"/>
        <v>0</v>
      </c>
      <c r="G369" s="616">
        <f t="shared" si="161"/>
        <v>0</v>
      </c>
      <c r="H369" s="616">
        <f t="shared" si="161"/>
        <v>0</v>
      </c>
      <c r="I369" s="616">
        <f t="shared" si="161"/>
        <v>0</v>
      </c>
      <c r="J369" s="574"/>
      <c r="K369" s="574"/>
      <c r="L369" s="598" t="s">
        <v>7</v>
      </c>
      <c r="M369" s="616">
        <f t="shared" si="162"/>
        <v>0</v>
      </c>
      <c r="N369" s="616">
        <f t="shared" si="162"/>
        <v>0</v>
      </c>
      <c r="O369" s="616">
        <f t="shared" si="162"/>
        <v>0</v>
      </c>
      <c r="P369" s="616">
        <f t="shared" si="162"/>
        <v>0</v>
      </c>
      <c r="Q369" s="616">
        <f t="shared" si="162"/>
        <v>0</v>
      </c>
      <c r="R369" s="616">
        <f t="shared" si="162"/>
        <v>0</v>
      </c>
    </row>
    <row r="370" spans="2:18">
      <c r="B370" s="574"/>
      <c r="C370" s="598" t="s">
        <v>8</v>
      </c>
      <c r="D370" s="616">
        <f t="shared" si="161"/>
        <v>0</v>
      </c>
      <c r="E370" s="616">
        <f t="shared" si="161"/>
        <v>0</v>
      </c>
      <c r="F370" s="616">
        <f t="shared" si="161"/>
        <v>0</v>
      </c>
      <c r="G370" s="616">
        <f t="shared" si="161"/>
        <v>0</v>
      </c>
      <c r="H370" s="616">
        <f t="shared" si="161"/>
        <v>0</v>
      </c>
      <c r="I370" s="616">
        <f t="shared" si="161"/>
        <v>0</v>
      </c>
      <c r="J370" s="574"/>
      <c r="K370" s="574"/>
      <c r="L370" s="598" t="s">
        <v>8</v>
      </c>
      <c r="M370" s="616">
        <f t="shared" si="162"/>
        <v>0</v>
      </c>
      <c r="N370" s="616">
        <f t="shared" si="162"/>
        <v>0</v>
      </c>
      <c r="O370" s="616">
        <f t="shared" si="162"/>
        <v>0</v>
      </c>
      <c r="P370" s="616">
        <f t="shared" si="162"/>
        <v>0</v>
      </c>
      <c r="Q370" s="616">
        <f t="shared" si="162"/>
        <v>0</v>
      </c>
      <c r="R370" s="616">
        <f t="shared" si="162"/>
        <v>0</v>
      </c>
    </row>
    <row r="371" spans="2:18">
      <c r="B371" s="574"/>
      <c r="C371" s="598" t="s">
        <v>29</v>
      </c>
      <c r="D371" s="616">
        <f t="shared" si="161"/>
        <v>0</v>
      </c>
      <c r="E371" s="616">
        <f t="shared" si="161"/>
        <v>0</v>
      </c>
      <c r="F371" s="616">
        <f t="shared" si="161"/>
        <v>0</v>
      </c>
      <c r="G371" s="616">
        <f t="shared" si="161"/>
        <v>0</v>
      </c>
      <c r="H371" s="616">
        <f t="shared" si="161"/>
        <v>0</v>
      </c>
      <c r="I371" s="616">
        <f t="shared" si="161"/>
        <v>0</v>
      </c>
      <c r="J371" s="574"/>
      <c r="K371" s="574"/>
      <c r="L371" s="598" t="s">
        <v>29</v>
      </c>
      <c r="M371" s="616">
        <f t="shared" si="162"/>
        <v>0</v>
      </c>
      <c r="N371" s="616">
        <f t="shared" si="162"/>
        <v>0</v>
      </c>
      <c r="O371" s="616">
        <f t="shared" si="162"/>
        <v>0</v>
      </c>
      <c r="P371" s="616">
        <f t="shared" si="162"/>
        <v>0</v>
      </c>
      <c r="Q371" s="616">
        <f t="shared" si="162"/>
        <v>0</v>
      </c>
      <c r="R371" s="616">
        <f t="shared" si="162"/>
        <v>0</v>
      </c>
    </row>
    <row r="372" spans="2:18">
      <c r="B372" s="574"/>
      <c r="C372" s="599" t="s">
        <v>340</v>
      </c>
      <c r="D372" s="617">
        <f>+SUM(D373:D376)</f>
        <v>0</v>
      </c>
      <c r="E372" s="617">
        <f t="shared" ref="E372:I372" si="163">+SUM(E373:E376)</f>
        <v>0</v>
      </c>
      <c r="F372" s="617">
        <f t="shared" si="163"/>
        <v>0</v>
      </c>
      <c r="G372" s="617">
        <f t="shared" si="163"/>
        <v>0</v>
      </c>
      <c r="H372" s="617">
        <f t="shared" ref="H372" si="164">+SUM(H373:H376)</f>
        <v>0</v>
      </c>
      <c r="I372" s="617">
        <f t="shared" si="163"/>
        <v>0</v>
      </c>
      <c r="J372" s="574"/>
      <c r="K372" s="574"/>
      <c r="L372" s="599" t="s">
        <v>340</v>
      </c>
      <c r="M372" s="617">
        <f>+SUM(M373:M376)</f>
        <v>0</v>
      </c>
      <c r="N372" s="617">
        <f t="shared" ref="N372:R372" si="165">+SUM(N373:N376)</f>
        <v>0</v>
      </c>
      <c r="O372" s="617">
        <f t="shared" si="165"/>
        <v>0</v>
      </c>
      <c r="P372" s="617">
        <f t="shared" si="165"/>
        <v>0</v>
      </c>
      <c r="Q372" s="617">
        <f t="shared" si="165"/>
        <v>0</v>
      </c>
      <c r="R372" s="617">
        <f t="shared" si="165"/>
        <v>0</v>
      </c>
    </row>
    <row r="373" spans="2:18">
      <c r="B373" s="574"/>
      <c r="C373" s="598" t="s">
        <v>28</v>
      </c>
      <c r="D373" s="616">
        <f t="shared" ref="D373:I376" si="166">+D315+D320+D325+D360+D330+D335+D340+D345+D350+D355</f>
        <v>0</v>
      </c>
      <c r="E373" s="616">
        <f t="shared" si="166"/>
        <v>0</v>
      </c>
      <c r="F373" s="616">
        <f t="shared" si="166"/>
        <v>0</v>
      </c>
      <c r="G373" s="616">
        <f t="shared" si="166"/>
        <v>0</v>
      </c>
      <c r="H373" s="616">
        <f t="shared" si="166"/>
        <v>0</v>
      </c>
      <c r="I373" s="616">
        <f t="shared" si="166"/>
        <v>0</v>
      </c>
      <c r="J373" s="574"/>
      <c r="K373" s="574"/>
      <c r="L373" s="598" t="s">
        <v>28</v>
      </c>
      <c r="M373" s="616">
        <f t="shared" ref="M373:R376" si="167">+M315+M320+M325+M360+M330+M335+M340+M345+M350+M355</f>
        <v>0</v>
      </c>
      <c r="N373" s="616">
        <f t="shared" si="167"/>
        <v>0</v>
      </c>
      <c r="O373" s="616">
        <f t="shared" si="167"/>
        <v>0</v>
      </c>
      <c r="P373" s="616">
        <f t="shared" si="167"/>
        <v>0</v>
      </c>
      <c r="Q373" s="616">
        <f t="shared" si="167"/>
        <v>0</v>
      </c>
      <c r="R373" s="616">
        <f t="shared" si="167"/>
        <v>0</v>
      </c>
    </row>
    <row r="374" spans="2:18">
      <c r="B374" s="574"/>
      <c r="C374" s="598" t="s">
        <v>7</v>
      </c>
      <c r="D374" s="616">
        <f t="shared" si="166"/>
        <v>0</v>
      </c>
      <c r="E374" s="616">
        <f t="shared" si="166"/>
        <v>0</v>
      </c>
      <c r="F374" s="616">
        <f t="shared" si="166"/>
        <v>0</v>
      </c>
      <c r="G374" s="616">
        <f t="shared" si="166"/>
        <v>0</v>
      </c>
      <c r="H374" s="616">
        <f t="shared" si="166"/>
        <v>0</v>
      </c>
      <c r="I374" s="616">
        <f t="shared" si="166"/>
        <v>0</v>
      </c>
      <c r="J374" s="574"/>
      <c r="K374" s="574"/>
      <c r="L374" s="598" t="s">
        <v>7</v>
      </c>
      <c r="M374" s="616">
        <f t="shared" si="167"/>
        <v>0</v>
      </c>
      <c r="N374" s="616">
        <f t="shared" si="167"/>
        <v>0</v>
      </c>
      <c r="O374" s="616">
        <f t="shared" si="167"/>
        <v>0</v>
      </c>
      <c r="P374" s="616">
        <f t="shared" si="167"/>
        <v>0</v>
      </c>
      <c r="Q374" s="616">
        <f t="shared" si="167"/>
        <v>0</v>
      </c>
      <c r="R374" s="616">
        <f t="shared" si="167"/>
        <v>0</v>
      </c>
    </row>
    <row r="375" spans="2:18">
      <c r="B375" s="574"/>
      <c r="C375" s="598" t="s">
        <v>8</v>
      </c>
      <c r="D375" s="616">
        <f t="shared" si="166"/>
        <v>0</v>
      </c>
      <c r="E375" s="616">
        <f t="shared" si="166"/>
        <v>0</v>
      </c>
      <c r="F375" s="616">
        <f t="shared" si="166"/>
        <v>0</v>
      </c>
      <c r="G375" s="616">
        <f t="shared" si="166"/>
        <v>0</v>
      </c>
      <c r="H375" s="616">
        <f t="shared" si="166"/>
        <v>0</v>
      </c>
      <c r="I375" s="616">
        <f t="shared" si="166"/>
        <v>0</v>
      </c>
      <c r="J375" s="574"/>
      <c r="K375" s="574"/>
      <c r="L375" s="598" t="s">
        <v>8</v>
      </c>
      <c r="M375" s="616">
        <f t="shared" si="167"/>
        <v>0</v>
      </c>
      <c r="N375" s="616">
        <f t="shared" si="167"/>
        <v>0</v>
      </c>
      <c r="O375" s="616">
        <f t="shared" si="167"/>
        <v>0</v>
      </c>
      <c r="P375" s="616">
        <f t="shared" si="167"/>
        <v>0</v>
      </c>
      <c r="Q375" s="616">
        <f t="shared" si="167"/>
        <v>0</v>
      </c>
      <c r="R375" s="616">
        <f t="shared" si="167"/>
        <v>0</v>
      </c>
    </row>
    <row r="376" spans="2:18">
      <c r="B376" s="574"/>
      <c r="C376" s="601" t="s">
        <v>29</v>
      </c>
      <c r="D376" s="618">
        <f t="shared" si="166"/>
        <v>0</v>
      </c>
      <c r="E376" s="618">
        <f t="shared" si="166"/>
        <v>0</v>
      </c>
      <c r="F376" s="618">
        <f t="shared" si="166"/>
        <v>0</v>
      </c>
      <c r="G376" s="618">
        <f t="shared" si="166"/>
        <v>0</v>
      </c>
      <c r="H376" s="618">
        <f t="shared" si="166"/>
        <v>0</v>
      </c>
      <c r="I376" s="618">
        <f t="shared" si="166"/>
        <v>0</v>
      </c>
      <c r="J376" s="574"/>
      <c r="K376" s="574"/>
      <c r="L376" s="601" t="s">
        <v>29</v>
      </c>
      <c r="M376" s="618">
        <f t="shared" si="167"/>
        <v>0</v>
      </c>
      <c r="N376" s="618">
        <f t="shared" si="167"/>
        <v>0</v>
      </c>
      <c r="O376" s="618">
        <f t="shared" si="167"/>
        <v>0</v>
      </c>
      <c r="P376" s="618">
        <f t="shared" si="167"/>
        <v>0</v>
      </c>
      <c r="Q376" s="618">
        <f t="shared" si="167"/>
        <v>0</v>
      </c>
      <c r="R376" s="618">
        <f t="shared" si="167"/>
        <v>0</v>
      </c>
    </row>
    <row r="377" spans="2:18">
      <c r="B377" s="574"/>
      <c r="C377" s="574"/>
      <c r="D377" s="574"/>
      <c r="E377" s="574"/>
      <c r="F377" s="574"/>
      <c r="G377" s="574"/>
      <c r="H377" s="574"/>
      <c r="I377" s="574"/>
      <c r="J377" s="574"/>
      <c r="K377" s="574"/>
      <c r="L377" s="574"/>
      <c r="M377" s="574"/>
      <c r="N377" s="574"/>
      <c r="O377" s="574"/>
      <c r="P377" s="574"/>
      <c r="Q377" s="574"/>
      <c r="R377" s="574"/>
    </row>
    <row r="378" spans="2:18" ht="15">
      <c r="B378" s="574"/>
      <c r="C378" s="602"/>
      <c r="D378" s="602"/>
      <c r="E378" s="574"/>
      <c r="F378" s="574"/>
      <c r="G378" s="574"/>
      <c r="H378" s="574"/>
      <c r="I378" s="574"/>
      <c r="J378" s="574"/>
      <c r="K378" s="574"/>
      <c r="L378" s="574"/>
      <c r="M378" s="574"/>
      <c r="N378" s="574"/>
      <c r="O378" s="574"/>
      <c r="P378" s="574"/>
      <c r="Q378" s="574"/>
      <c r="R378" s="574"/>
    </row>
    <row r="379" spans="2:18" ht="15">
      <c r="B379" s="574"/>
      <c r="C379" s="602"/>
      <c r="D379" s="602"/>
      <c r="E379" s="574"/>
      <c r="F379" s="574"/>
      <c r="G379" s="574"/>
      <c r="H379" s="574"/>
      <c r="I379" s="574"/>
      <c r="J379" s="574"/>
      <c r="K379" s="574"/>
      <c r="L379" s="574"/>
      <c r="M379" s="574"/>
      <c r="N379" s="574"/>
      <c r="O379" s="574"/>
      <c r="P379" s="574"/>
      <c r="Q379" s="574"/>
      <c r="R379" s="574"/>
    </row>
    <row r="380" spans="2:18">
      <c r="B380" s="574"/>
      <c r="C380" s="574"/>
      <c r="D380" s="574"/>
      <c r="E380" s="574"/>
      <c r="F380" s="574"/>
      <c r="G380" s="574"/>
      <c r="H380" s="574"/>
      <c r="I380" s="574"/>
      <c r="J380" s="574"/>
      <c r="K380" s="574"/>
      <c r="L380" s="574"/>
      <c r="M380" s="574"/>
      <c r="N380" s="574"/>
      <c r="O380" s="574"/>
      <c r="P380" s="574"/>
      <c r="Q380" s="574"/>
      <c r="R380" s="574"/>
    </row>
    <row r="381" spans="2:18">
      <c r="B381" s="574"/>
      <c r="C381" s="574"/>
      <c r="D381" s="574"/>
      <c r="E381" s="574"/>
      <c r="F381" s="574"/>
      <c r="G381" s="574"/>
      <c r="H381" s="574"/>
      <c r="I381" s="574"/>
      <c r="J381" s="574"/>
      <c r="K381" s="574"/>
      <c r="L381" s="574"/>
      <c r="M381" s="574"/>
      <c r="N381" s="574"/>
      <c r="O381" s="574"/>
      <c r="P381" s="574"/>
      <c r="Q381" s="574"/>
      <c r="R381" s="574"/>
    </row>
    <row r="382" spans="2:18">
      <c r="B382" s="574"/>
      <c r="C382" s="574"/>
      <c r="D382" s="574"/>
      <c r="E382" s="574"/>
      <c r="F382" s="574"/>
      <c r="G382" s="574"/>
      <c r="H382" s="574"/>
      <c r="I382" s="574"/>
      <c r="J382" s="574"/>
      <c r="K382" s="574"/>
      <c r="L382" s="574"/>
      <c r="M382" s="574"/>
      <c r="N382" s="574"/>
      <c r="O382" s="574"/>
      <c r="P382" s="574"/>
      <c r="Q382" s="574"/>
      <c r="R382" s="574"/>
    </row>
    <row r="383" spans="2:18" ht="15">
      <c r="B383" s="574"/>
      <c r="C383" s="602" t="s">
        <v>139</v>
      </c>
      <c r="D383" s="574"/>
      <c r="E383" s="574"/>
      <c r="F383" s="574"/>
      <c r="G383" s="574"/>
      <c r="H383" s="574"/>
      <c r="I383" s="574"/>
      <c r="J383" s="574"/>
      <c r="K383" s="574"/>
      <c r="L383" s="574"/>
      <c r="M383" s="574"/>
      <c r="N383" s="574"/>
      <c r="O383" s="574"/>
      <c r="P383" s="574"/>
      <c r="Q383" s="574"/>
      <c r="R383" s="574"/>
    </row>
    <row r="384" spans="2:18" ht="15">
      <c r="B384" s="574"/>
      <c r="C384" s="574"/>
      <c r="D384" s="574"/>
      <c r="E384" s="574"/>
      <c r="F384" s="574"/>
      <c r="G384" s="574"/>
      <c r="H384" s="574"/>
      <c r="I384" s="603" t="s">
        <v>19</v>
      </c>
      <c r="J384" s="574"/>
      <c r="K384" s="574"/>
      <c r="L384" s="602"/>
      <c r="M384" s="574"/>
      <c r="N384" s="574"/>
      <c r="O384" s="574"/>
      <c r="P384" s="574"/>
      <c r="Q384" s="574"/>
      <c r="R384" s="603" t="s">
        <v>19</v>
      </c>
    </row>
    <row r="385" spans="2:18" ht="22.5">
      <c r="B385" s="574"/>
      <c r="C385" s="604" t="s">
        <v>336</v>
      </c>
      <c r="D385" s="605" t="s">
        <v>17</v>
      </c>
      <c r="E385" s="605" t="s">
        <v>35</v>
      </c>
      <c r="F385" s="605" t="s">
        <v>36</v>
      </c>
      <c r="G385" s="605" t="s">
        <v>326</v>
      </c>
      <c r="H385" s="605" t="s">
        <v>327</v>
      </c>
      <c r="I385" s="605" t="s">
        <v>18</v>
      </c>
      <c r="J385" s="574"/>
      <c r="K385" s="574"/>
      <c r="L385" s="604" t="s">
        <v>331</v>
      </c>
      <c r="M385" s="605" t="s">
        <v>17</v>
      </c>
      <c r="N385" s="605" t="s">
        <v>35</v>
      </c>
      <c r="O385" s="605" t="s">
        <v>36</v>
      </c>
      <c r="P385" s="605" t="s">
        <v>326</v>
      </c>
      <c r="Q385" s="605" t="s">
        <v>327</v>
      </c>
      <c r="R385" s="605" t="s">
        <v>18</v>
      </c>
    </row>
    <row r="386" spans="2:18" ht="15">
      <c r="B386" s="574"/>
      <c r="C386" s="606" t="s">
        <v>367</v>
      </c>
      <c r="D386" s="607"/>
      <c r="E386" s="607"/>
      <c r="F386" s="607"/>
      <c r="G386" s="607"/>
      <c r="H386" s="607"/>
      <c r="I386" s="607"/>
      <c r="J386" s="574"/>
      <c r="K386" s="574"/>
      <c r="L386" s="606" t="s">
        <v>369</v>
      </c>
      <c r="M386" s="607"/>
      <c r="N386" s="607"/>
      <c r="O386" s="607"/>
      <c r="P386" s="607"/>
      <c r="Q386" s="607"/>
      <c r="R386" s="607"/>
    </row>
    <row r="387" spans="2:18" ht="15">
      <c r="B387" s="574"/>
      <c r="C387" s="577" t="s">
        <v>28</v>
      </c>
      <c r="D387" s="608"/>
      <c r="E387" s="608"/>
      <c r="F387" s="608"/>
      <c r="G387" s="608"/>
      <c r="H387" s="608"/>
      <c r="I387" s="608"/>
      <c r="J387" s="574"/>
      <c r="K387" s="574"/>
      <c r="L387" s="577" t="s">
        <v>28</v>
      </c>
      <c r="M387" s="608"/>
      <c r="N387" s="608"/>
      <c r="O387" s="608"/>
      <c r="P387" s="608"/>
      <c r="Q387" s="608"/>
      <c r="R387" s="608"/>
    </row>
    <row r="388" spans="2:18" ht="15">
      <c r="B388" s="574"/>
      <c r="C388" s="577" t="s">
        <v>7</v>
      </c>
      <c r="D388" s="608"/>
      <c r="E388" s="608"/>
      <c r="F388" s="608"/>
      <c r="G388" s="608"/>
      <c r="H388" s="608"/>
      <c r="I388" s="608"/>
      <c r="J388" s="574"/>
      <c r="K388" s="574"/>
      <c r="L388" s="577" t="s">
        <v>7</v>
      </c>
      <c r="M388" s="608"/>
      <c r="N388" s="608"/>
      <c r="O388" s="608"/>
      <c r="P388" s="608"/>
      <c r="Q388" s="608"/>
      <c r="R388" s="608"/>
    </row>
    <row r="389" spans="2:18" ht="15">
      <c r="B389" s="574"/>
      <c r="C389" s="577" t="s">
        <v>8</v>
      </c>
      <c r="D389" s="608"/>
      <c r="E389" s="608"/>
      <c r="F389" s="608"/>
      <c r="G389" s="608"/>
      <c r="H389" s="608"/>
      <c r="I389" s="608"/>
      <c r="J389" s="574"/>
      <c r="K389" s="574"/>
      <c r="L389" s="577" t="s">
        <v>8</v>
      </c>
      <c r="M389" s="608"/>
      <c r="N389" s="608"/>
      <c r="O389" s="608"/>
      <c r="P389" s="608"/>
      <c r="Q389" s="608"/>
      <c r="R389" s="608"/>
    </row>
    <row r="390" spans="2:18" ht="15">
      <c r="B390" s="574"/>
      <c r="C390" s="609" t="s">
        <v>29</v>
      </c>
      <c r="D390" s="610"/>
      <c r="E390" s="610"/>
      <c r="F390" s="610"/>
      <c r="G390" s="610"/>
      <c r="H390" s="610"/>
      <c r="I390" s="610"/>
      <c r="J390" s="574"/>
      <c r="K390" s="574"/>
      <c r="L390" s="609" t="s">
        <v>29</v>
      </c>
      <c r="M390" s="610"/>
      <c r="N390" s="610"/>
      <c r="O390" s="610"/>
      <c r="P390" s="610"/>
      <c r="Q390" s="610"/>
      <c r="R390" s="610"/>
    </row>
    <row r="391" spans="2:18" ht="15">
      <c r="B391" s="574"/>
      <c r="C391" s="611" t="s">
        <v>368</v>
      </c>
      <c r="D391" s="608"/>
      <c r="E391" s="608"/>
      <c r="F391" s="608"/>
      <c r="G391" s="608"/>
      <c r="H391" s="608"/>
      <c r="I391" s="608"/>
      <c r="J391" s="574"/>
      <c r="K391" s="574"/>
      <c r="L391" s="611" t="s">
        <v>368</v>
      </c>
      <c r="M391" s="608"/>
      <c r="N391" s="608"/>
      <c r="O391" s="608"/>
      <c r="P391" s="608"/>
      <c r="Q391" s="608"/>
      <c r="R391" s="608"/>
    </row>
    <row r="392" spans="2:18" ht="15">
      <c r="B392" s="574"/>
      <c r="C392" s="577" t="s">
        <v>28</v>
      </c>
      <c r="D392" s="608"/>
      <c r="E392" s="608"/>
      <c r="F392" s="608"/>
      <c r="G392" s="608"/>
      <c r="H392" s="608"/>
      <c r="I392" s="608"/>
      <c r="J392" s="574"/>
      <c r="K392" s="574"/>
      <c r="L392" s="577" t="s">
        <v>28</v>
      </c>
      <c r="M392" s="608"/>
      <c r="N392" s="608"/>
      <c r="O392" s="608"/>
      <c r="P392" s="608"/>
      <c r="Q392" s="608"/>
      <c r="R392" s="608"/>
    </row>
    <row r="393" spans="2:18" ht="15">
      <c r="B393" s="574"/>
      <c r="C393" s="577" t="s">
        <v>7</v>
      </c>
      <c r="D393" s="608"/>
      <c r="E393" s="608"/>
      <c r="F393" s="608"/>
      <c r="G393" s="608"/>
      <c r="H393" s="608"/>
      <c r="I393" s="608"/>
      <c r="J393" s="574"/>
      <c r="K393" s="574"/>
      <c r="L393" s="577" t="s">
        <v>7</v>
      </c>
      <c r="M393" s="608"/>
      <c r="N393" s="608"/>
      <c r="O393" s="608"/>
      <c r="P393" s="608"/>
      <c r="Q393" s="608"/>
      <c r="R393" s="608"/>
    </row>
    <row r="394" spans="2:18" ht="15">
      <c r="B394" s="574"/>
      <c r="C394" s="577" t="s">
        <v>8</v>
      </c>
      <c r="D394" s="608"/>
      <c r="E394" s="608"/>
      <c r="F394" s="608"/>
      <c r="G394" s="608"/>
      <c r="H394" s="608"/>
      <c r="I394" s="608"/>
      <c r="J394" s="574"/>
      <c r="K394" s="574"/>
      <c r="L394" s="577" t="s">
        <v>8</v>
      </c>
      <c r="M394" s="608"/>
      <c r="N394" s="608"/>
      <c r="O394" s="608"/>
      <c r="P394" s="608"/>
      <c r="Q394" s="608"/>
      <c r="R394" s="608"/>
    </row>
    <row r="395" spans="2:18" ht="15">
      <c r="B395" s="574"/>
      <c r="C395" s="609" t="s">
        <v>29</v>
      </c>
      <c r="D395" s="610"/>
      <c r="E395" s="610"/>
      <c r="F395" s="610"/>
      <c r="G395" s="610"/>
      <c r="H395" s="610"/>
      <c r="I395" s="610"/>
      <c r="J395" s="574"/>
      <c r="K395" s="574"/>
      <c r="L395" s="609" t="s">
        <v>29</v>
      </c>
      <c r="M395" s="610"/>
      <c r="N395" s="610"/>
      <c r="O395" s="610"/>
      <c r="P395" s="610"/>
      <c r="Q395" s="610"/>
      <c r="R395" s="610"/>
    </row>
    <row r="396" spans="2:18" ht="15">
      <c r="B396" s="574"/>
      <c r="C396" s="602"/>
      <c r="D396" s="602"/>
      <c r="E396" s="602"/>
      <c r="F396" s="602"/>
      <c r="G396" s="602"/>
      <c r="H396" s="602"/>
      <c r="I396" s="602"/>
      <c r="J396" s="574"/>
      <c r="K396" s="574"/>
      <c r="L396" s="574"/>
      <c r="M396" s="574"/>
      <c r="N396" s="574"/>
      <c r="O396" s="574"/>
      <c r="P396" s="574"/>
      <c r="Q396" s="574"/>
      <c r="R396" s="574"/>
    </row>
    <row r="397" spans="2:18" ht="15">
      <c r="B397" s="574"/>
      <c r="C397" s="602" t="s">
        <v>140</v>
      </c>
      <c r="D397" s="602"/>
      <c r="E397" s="602"/>
      <c r="F397" s="602"/>
      <c r="G397" s="602"/>
      <c r="H397" s="602"/>
      <c r="I397" s="602"/>
      <c r="J397" s="574"/>
      <c r="K397" s="574"/>
      <c r="L397" s="574"/>
      <c r="M397" s="574"/>
      <c r="N397" s="574"/>
      <c r="O397" s="574"/>
      <c r="P397" s="574"/>
      <c r="Q397" s="574"/>
      <c r="R397" s="574"/>
    </row>
    <row r="398" spans="2:18" ht="15">
      <c r="B398" s="574"/>
      <c r="C398" s="574"/>
      <c r="D398" s="574"/>
      <c r="E398" s="574"/>
      <c r="F398" s="574"/>
      <c r="G398" s="574"/>
      <c r="H398" s="574"/>
      <c r="I398" s="603" t="s">
        <v>19</v>
      </c>
      <c r="J398" s="574"/>
      <c r="K398" s="574"/>
      <c r="L398" s="602"/>
      <c r="M398" s="574"/>
      <c r="N398" s="574"/>
      <c r="O398" s="574"/>
      <c r="P398" s="574"/>
      <c r="Q398" s="574"/>
      <c r="R398" s="603" t="s">
        <v>19</v>
      </c>
    </row>
    <row r="399" spans="2:18" ht="22.5">
      <c r="B399" s="574"/>
      <c r="C399" s="604" t="s">
        <v>336</v>
      </c>
      <c r="D399" s="605" t="s">
        <v>17</v>
      </c>
      <c r="E399" s="605" t="s">
        <v>35</v>
      </c>
      <c r="F399" s="605" t="s">
        <v>36</v>
      </c>
      <c r="G399" s="605" t="s">
        <v>326</v>
      </c>
      <c r="H399" s="605" t="s">
        <v>327</v>
      </c>
      <c r="I399" s="605" t="s">
        <v>18</v>
      </c>
      <c r="J399" s="574"/>
      <c r="K399" s="574"/>
      <c r="L399" s="604" t="s">
        <v>331</v>
      </c>
      <c r="M399" s="605" t="s">
        <v>17</v>
      </c>
      <c r="N399" s="605" t="s">
        <v>35</v>
      </c>
      <c r="O399" s="605" t="s">
        <v>36</v>
      </c>
      <c r="P399" s="605" t="s">
        <v>326</v>
      </c>
      <c r="Q399" s="605" t="s">
        <v>327</v>
      </c>
      <c r="R399" s="605" t="s">
        <v>18</v>
      </c>
    </row>
    <row r="400" spans="2:18" ht="15">
      <c r="B400" s="574"/>
      <c r="C400" s="606" t="s">
        <v>367</v>
      </c>
      <c r="D400" s="607"/>
      <c r="E400" s="607"/>
      <c r="F400" s="607"/>
      <c r="G400" s="607"/>
      <c r="H400" s="607"/>
      <c r="I400" s="607"/>
      <c r="J400" s="574"/>
      <c r="K400" s="574"/>
      <c r="L400" s="606" t="s">
        <v>369</v>
      </c>
      <c r="M400" s="607"/>
      <c r="N400" s="607"/>
      <c r="O400" s="607"/>
      <c r="P400" s="607"/>
      <c r="Q400" s="607"/>
      <c r="R400" s="607"/>
    </row>
    <row r="401" spans="2:18" ht="15">
      <c r="B401" s="574"/>
      <c r="C401" s="577" t="s">
        <v>28</v>
      </c>
      <c r="D401" s="608"/>
      <c r="E401" s="608"/>
      <c r="F401" s="608"/>
      <c r="G401" s="608"/>
      <c r="H401" s="608"/>
      <c r="I401" s="608"/>
      <c r="J401" s="574"/>
      <c r="K401" s="574"/>
      <c r="L401" s="577" t="s">
        <v>28</v>
      </c>
      <c r="M401" s="608"/>
      <c r="N401" s="608"/>
      <c r="O401" s="608"/>
      <c r="P401" s="608"/>
      <c r="Q401" s="608"/>
      <c r="R401" s="608"/>
    </row>
    <row r="402" spans="2:18" ht="15">
      <c r="B402" s="574"/>
      <c r="C402" s="577" t="s">
        <v>7</v>
      </c>
      <c r="D402" s="608"/>
      <c r="E402" s="608"/>
      <c r="F402" s="608"/>
      <c r="G402" s="608"/>
      <c r="H402" s="608"/>
      <c r="I402" s="608"/>
      <c r="J402" s="574"/>
      <c r="K402" s="574"/>
      <c r="L402" s="577" t="s">
        <v>7</v>
      </c>
      <c r="M402" s="608"/>
      <c r="N402" s="608"/>
      <c r="O402" s="608"/>
      <c r="P402" s="608"/>
      <c r="Q402" s="608"/>
      <c r="R402" s="608"/>
    </row>
    <row r="403" spans="2:18" ht="15">
      <c r="B403" s="574"/>
      <c r="C403" s="577" t="s">
        <v>8</v>
      </c>
      <c r="D403" s="608"/>
      <c r="E403" s="608"/>
      <c r="F403" s="608"/>
      <c r="G403" s="608"/>
      <c r="H403" s="608"/>
      <c r="I403" s="608"/>
      <c r="J403" s="574"/>
      <c r="K403" s="574"/>
      <c r="L403" s="577" t="s">
        <v>8</v>
      </c>
      <c r="M403" s="608"/>
      <c r="N403" s="608"/>
      <c r="O403" s="608"/>
      <c r="P403" s="608"/>
      <c r="Q403" s="608"/>
      <c r="R403" s="608"/>
    </row>
    <row r="404" spans="2:18" ht="15">
      <c r="B404" s="574"/>
      <c r="C404" s="609" t="s">
        <v>29</v>
      </c>
      <c r="D404" s="610"/>
      <c r="E404" s="610"/>
      <c r="F404" s="610"/>
      <c r="G404" s="610"/>
      <c r="H404" s="610"/>
      <c r="I404" s="610"/>
      <c r="J404" s="574"/>
      <c r="K404" s="574"/>
      <c r="L404" s="609" t="s">
        <v>29</v>
      </c>
      <c r="M404" s="610"/>
      <c r="N404" s="610"/>
      <c r="O404" s="610"/>
      <c r="P404" s="610"/>
      <c r="Q404" s="610"/>
      <c r="R404" s="610"/>
    </row>
    <row r="405" spans="2:18" ht="15">
      <c r="B405" s="574"/>
      <c r="C405" s="611" t="s">
        <v>368</v>
      </c>
      <c r="D405" s="608"/>
      <c r="E405" s="608"/>
      <c r="F405" s="608"/>
      <c r="G405" s="608"/>
      <c r="H405" s="608"/>
      <c r="I405" s="608"/>
      <c r="J405" s="574"/>
      <c r="K405" s="574"/>
      <c r="L405" s="611" t="s">
        <v>368</v>
      </c>
      <c r="M405" s="608"/>
      <c r="N405" s="608"/>
      <c r="O405" s="608"/>
      <c r="P405" s="608"/>
      <c r="Q405" s="608"/>
      <c r="R405" s="608"/>
    </row>
    <row r="406" spans="2:18" ht="15">
      <c r="B406" s="574"/>
      <c r="C406" s="577" t="s">
        <v>28</v>
      </c>
      <c r="D406" s="608"/>
      <c r="E406" s="608"/>
      <c r="F406" s="608"/>
      <c r="G406" s="608"/>
      <c r="H406" s="608"/>
      <c r="I406" s="608"/>
      <c r="J406" s="574"/>
      <c r="K406" s="574"/>
      <c r="L406" s="577" t="s">
        <v>28</v>
      </c>
      <c r="M406" s="608"/>
      <c r="N406" s="608"/>
      <c r="O406" s="608"/>
      <c r="P406" s="608"/>
      <c r="Q406" s="608"/>
      <c r="R406" s="608"/>
    </row>
    <row r="407" spans="2:18" ht="15">
      <c r="B407" s="574"/>
      <c r="C407" s="577" t="s">
        <v>7</v>
      </c>
      <c r="D407" s="608"/>
      <c r="E407" s="608"/>
      <c r="F407" s="608"/>
      <c r="G407" s="608"/>
      <c r="H407" s="608"/>
      <c r="I407" s="608"/>
      <c r="J407" s="574"/>
      <c r="K407" s="574"/>
      <c r="L407" s="577" t="s">
        <v>7</v>
      </c>
      <c r="M407" s="608"/>
      <c r="N407" s="608"/>
      <c r="O407" s="608"/>
      <c r="P407" s="608"/>
      <c r="Q407" s="608"/>
      <c r="R407" s="608"/>
    </row>
    <row r="408" spans="2:18" ht="15">
      <c r="B408" s="574"/>
      <c r="C408" s="577" t="s">
        <v>8</v>
      </c>
      <c r="D408" s="608"/>
      <c r="E408" s="608"/>
      <c r="F408" s="608"/>
      <c r="G408" s="608"/>
      <c r="H408" s="608"/>
      <c r="I408" s="608"/>
      <c r="J408" s="574"/>
      <c r="K408" s="574"/>
      <c r="L408" s="577" t="s">
        <v>8</v>
      </c>
      <c r="M408" s="608"/>
      <c r="N408" s="608"/>
      <c r="O408" s="608"/>
      <c r="P408" s="608"/>
      <c r="Q408" s="608"/>
      <c r="R408" s="608"/>
    </row>
    <row r="409" spans="2:18" ht="15">
      <c r="B409" s="574"/>
      <c r="C409" s="609" t="s">
        <v>29</v>
      </c>
      <c r="D409" s="610"/>
      <c r="E409" s="610"/>
      <c r="F409" s="610"/>
      <c r="G409" s="610"/>
      <c r="H409" s="610"/>
      <c r="I409" s="610"/>
      <c r="J409" s="574"/>
      <c r="K409" s="574"/>
      <c r="L409" s="609" t="s">
        <v>29</v>
      </c>
      <c r="M409" s="610"/>
      <c r="N409" s="610"/>
      <c r="O409" s="610"/>
      <c r="P409" s="610"/>
      <c r="Q409" s="610"/>
      <c r="R409" s="610"/>
    </row>
    <row r="410" spans="2:18">
      <c r="B410" s="574"/>
      <c r="C410" s="574"/>
      <c r="D410" s="574"/>
      <c r="E410" s="574"/>
      <c r="F410" s="574"/>
      <c r="G410" s="574"/>
      <c r="H410" s="574"/>
      <c r="I410" s="574"/>
      <c r="J410" s="574"/>
      <c r="K410" s="574"/>
      <c r="L410" s="574"/>
      <c r="M410" s="574"/>
      <c r="N410" s="574"/>
      <c r="O410" s="574"/>
      <c r="P410" s="574"/>
      <c r="Q410" s="574"/>
      <c r="R410" s="574"/>
    </row>
    <row r="411" spans="2:18">
      <c r="B411" s="574"/>
      <c r="C411" s="574"/>
      <c r="D411" s="574"/>
      <c r="E411" s="574"/>
      <c r="F411" s="574"/>
      <c r="G411" s="574"/>
      <c r="H411" s="574"/>
      <c r="I411" s="574"/>
      <c r="J411" s="574"/>
      <c r="K411" s="574"/>
      <c r="L411" s="574"/>
      <c r="M411" s="574"/>
      <c r="N411" s="574"/>
      <c r="O411" s="574"/>
      <c r="P411" s="574"/>
      <c r="Q411" s="574"/>
      <c r="R411" s="574"/>
    </row>
    <row r="412" spans="2:18" ht="15">
      <c r="B412" s="574"/>
      <c r="C412" s="602" t="s">
        <v>141</v>
      </c>
      <c r="D412" s="574"/>
      <c r="E412" s="574"/>
      <c r="F412" s="574"/>
      <c r="G412" s="574"/>
      <c r="H412" s="574"/>
      <c r="I412" s="574"/>
      <c r="J412" s="574"/>
      <c r="K412" s="574"/>
      <c r="L412" s="574"/>
      <c r="M412" s="574"/>
      <c r="N412" s="574"/>
      <c r="O412" s="574"/>
      <c r="P412" s="574"/>
      <c r="Q412" s="574"/>
      <c r="R412" s="574"/>
    </row>
    <row r="413" spans="2:18" ht="15">
      <c r="B413" s="574"/>
      <c r="C413" s="574"/>
      <c r="D413" s="574"/>
      <c r="E413" s="574"/>
      <c r="F413" s="574"/>
      <c r="G413" s="574"/>
      <c r="H413" s="574"/>
      <c r="I413" s="603" t="s">
        <v>19</v>
      </c>
      <c r="J413" s="574"/>
      <c r="K413" s="574"/>
      <c r="L413" s="602"/>
      <c r="M413" s="574"/>
      <c r="N413" s="574"/>
      <c r="O413" s="574"/>
      <c r="P413" s="574"/>
      <c r="Q413" s="574"/>
      <c r="R413" s="603" t="s">
        <v>19</v>
      </c>
    </row>
    <row r="414" spans="2:18" ht="22.5">
      <c r="B414" s="574"/>
      <c r="C414" s="604" t="s">
        <v>336</v>
      </c>
      <c r="D414" s="605" t="s">
        <v>17</v>
      </c>
      <c r="E414" s="605" t="s">
        <v>35</v>
      </c>
      <c r="F414" s="605" t="s">
        <v>36</v>
      </c>
      <c r="G414" s="605" t="s">
        <v>326</v>
      </c>
      <c r="H414" s="605" t="s">
        <v>327</v>
      </c>
      <c r="I414" s="605" t="s">
        <v>18</v>
      </c>
      <c r="J414" s="574"/>
      <c r="K414" s="574"/>
      <c r="L414" s="604" t="s">
        <v>331</v>
      </c>
      <c r="M414" s="605" t="s">
        <v>17</v>
      </c>
      <c r="N414" s="605" t="s">
        <v>35</v>
      </c>
      <c r="O414" s="605" t="s">
        <v>36</v>
      </c>
      <c r="P414" s="605" t="s">
        <v>326</v>
      </c>
      <c r="Q414" s="605" t="s">
        <v>327</v>
      </c>
      <c r="R414" s="605" t="s">
        <v>18</v>
      </c>
    </row>
    <row r="415" spans="2:18" ht="15">
      <c r="B415" s="574"/>
      <c r="C415" s="606" t="s">
        <v>367</v>
      </c>
      <c r="D415" s="607"/>
      <c r="E415" s="607"/>
      <c r="F415" s="607"/>
      <c r="G415" s="607"/>
      <c r="H415" s="607"/>
      <c r="I415" s="607"/>
      <c r="J415" s="574"/>
      <c r="K415" s="574"/>
      <c r="L415" s="606" t="s">
        <v>369</v>
      </c>
      <c r="M415" s="607"/>
      <c r="N415" s="607"/>
      <c r="O415" s="607"/>
      <c r="P415" s="607"/>
      <c r="Q415" s="607"/>
      <c r="R415" s="607"/>
    </row>
    <row r="416" spans="2:18" ht="15">
      <c r="B416" s="574"/>
      <c r="C416" s="577" t="s">
        <v>28</v>
      </c>
      <c r="D416" s="608"/>
      <c r="E416" s="608"/>
      <c r="F416" s="608"/>
      <c r="G416" s="608"/>
      <c r="H416" s="608"/>
      <c r="I416" s="608"/>
      <c r="J416" s="574"/>
      <c r="K416" s="574"/>
      <c r="L416" s="577" t="s">
        <v>28</v>
      </c>
      <c r="M416" s="608"/>
      <c r="N416" s="608"/>
      <c r="O416" s="608"/>
      <c r="P416" s="608"/>
      <c r="Q416" s="608"/>
      <c r="R416" s="608"/>
    </row>
    <row r="417" spans="2:18" ht="15">
      <c r="B417" s="574"/>
      <c r="C417" s="577" t="s">
        <v>7</v>
      </c>
      <c r="D417" s="608"/>
      <c r="E417" s="608"/>
      <c r="F417" s="608"/>
      <c r="G417" s="608"/>
      <c r="H417" s="608"/>
      <c r="I417" s="608"/>
      <c r="J417" s="574"/>
      <c r="K417" s="574"/>
      <c r="L417" s="577" t="s">
        <v>7</v>
      </c>
      <c r="M417" s="608"/>
      <c r="N417" s="608"/>
      <c r="O417" s="608"/>
      <c r="P417" s="608"/>
      <c r="Q417" s="608"/>
      <c r="R417" s="608"/>
    </row>
    <row r="418" spans="2:18" ht="15">
      <c r="B418" s="574"/>
      <c r="C418" s="577" t="s">
        <v>8</v>
      </c>
      <c r="D418" s="608"/>
      <c r="E418" s="608"/>
      <c r="F418" s="608"/>
      <c r="G418" s="608"/>
      <c r="H418" s="608"/>
      <c r="I418" s="608"/>
      <c r="J418" s="574"/>
      <c r="K418" s="574"/>
      <c r="L418" s="577" t="s">
        <v>8</v>
      </c>
      <c r="M418" s="608"/>
      <c r="N418" s="608"/>
      <c r="O418" s="608"/>
      <c r="P418" s="608"/>
      <c r="Q418" s="608"/>
      <c r="R418" s="608"/>
    </row>
    <row r="419" spans="2:18" ht="15">
      <c r="B419" s="574"/>
      <c r="C419" s="609" t="s">
        <v>29</v>
      </c>
      <c r="D419" s="610"/>
      <c r="E419" s="610"/>
      <c r="F419" s="610"/>
      <c r="G419" s="610"/>
      <c r="H419" s="610"/>
      <c r="I419" s="610"/>
      <c r="J419" s="574"/>
      <c r="K419" s="574"/>
      <c r="L419" s="609" t="s">
        <v>29</v>
      </c>
      <c r="M419" s="610"/>
      <c r="N419" s="610"/>
      <c r="O419" s="610"/>
      <c r="P419" s="610"/>
      <c r="Q419" s="610"/>
      <c r="R419" s="610"/>
    </row>
    <row r="420" spans="2:18" ht="15">
      <c r="B420" s="574"/>
      <c r="C420" s="611" t="s">
        <v>368</v>
      </c>
      <c r="D420" s="608"/>
      <c r="E420" s="608"/>
      <c r="F420" s="608"/>
      <c r="G420" s="608"/>
      <c r="H420" s="608"/>
      <c r="I420" s="608"/>
      <c r="J420" s="574"/>
      <c r="K420" s="574"/>
      <c r="L420" s="611" t="s">
        <v>368</v>
      </c>
      <c r="M420" s="608"/>
      <c r="N420" s="608"/>
      <c r="O420" s="608"/>
      <c r="P420" s="608"/>
      <c r="Q420" s="608"/>
      <c r="R420" s="608"/>
    </row>
    <row r="421" spans="2:18" ht="15">
      <c r="B421" s="574"/>
      <c r="C421" s="577" t="s">
        <v>28</v>
      </c>
      <c r="D421" s="608"/>
      <c r="E421" s="608"/>
      <c r="F421" s="608"/>
      <c r="G421" s="608"/>
      <c r="H421" s="608"/>
      <c r="I421" s="608"/>
      <c r="J421" s="574"/>
      <c r="K421" s="574"/>
      <c r="L421" s="577" t="s">
        <v>28</v>
      </c>
      <c r="M421" s="608"/>
      <c r="N421" s="608"/>
      <c r="O421" s="608"/>
      <c r="P421" s="608"/>
      <c r="Q421" s="608"/>
      <c r="R421" s="608"/>
    </row>
    <row r="422" spans="2:18" ht="15">
      <c r="B422" s="574"/>
      <c r="C422" s="577" t="s">
        <v>7</v>
      </c>
      <c r="D422" s="608"/>
      <c r="E422" s="608"/>
      <c r="F422" s="608"/>
      <c r="G422" s="608"/>
      <c r="H422" s="608"/>
      <c r="I422" s="608"/>
      <c r="J422" s="574"/>
      <c r="K422" s="574"/>
      <c r="L422" s="577" t="s">
        <v>7</v>
      </c>
      <c r="M422" s="608"/>
      <c r="N422" s="608"/>
      <c r="O422" s="608"/>
      <c r="P422" s="608"/>
      <c r="Q422" s="608"/>
      <c r="R422" s="608"/>
    </row>
    <row r="423" spans="2:18" ht="15">
      <c r="B423" s="574"/>
      <c r="C423" s="577" t="s">
        <v>8</v>
      </c>
      <c r="D423" s="608"/>
      <c r="E423" s="608"/>
      <c r="F423" s="608"/>
      <c r="G423" s="608"/>
      <c r="H423" s="608"/>
      <c r="I423" s="608"/>
      <c r="J423" s="574"/>
      <c r="K423" s="574"/>
      <c r="L423" s="577" t="s">
        <v>8</v>
      </c>
      <c r="M423" s="608"/>
      <c r="N423" s="608"/>
      <c r="O423" s="608"/>
      <c r="P423" s="608"/>
      <c r="Q423" s="608"/>
      <c r="R423" s="608"/>
    </row>
    <row r="424" spans="2:18" ht="15">
      <c r="B424" s="574"/>
      <c r="C424" s="609" t="s">
        <v>29</v>
      </c>
      <c r="D424" s="610"/>
      <c r="E424" s="610"/>
      <c r="F424" s="610"/>
      <c r="G424" s="610"/>
      <c r="H424" s="610"/>
      <c r="I424" s="610"/>
      <c r="J424" s="574"/>
      <c r="K424" s="574"/>
      <c r="L424" s="609" t="s">
        <v>29</v>
      </c>
      <c r="M424" s="610"/>
      <c r="N424" s="610"/>
      <c r="O424" s="610"/>
      <c r="P424" s="610"/>
      <c r="Q424" s="610"/>
      <c r="R424" s="610"/>
    </row>
    <row r="425" spans="2:18">
      <c r="B425" s="574"/>
      <c r="C425" s="574"/>
      <c r="D425" s="574"/>
      <c r="E425" s="574"/>
      <c r="F425" s="574"/>
      <c r="G425" s="574"/>
      <c r="H425" s="574"/>
      <c r="I425" s="574"/>
      <c r="J425" s="574"/>
      <c r="K425" s="574"/>
      <c r="L425" s="574"/>
      <c r="M425" s="574"/>
      <c r="N425" s="574"/>
      <c r="O425" s="574"/>
      <c r="P425" s="574"/>
      <c r="Q425" s="574"/>
      <c r="R425" s="574"/>
    </row>
    <row r="426" spans="2:18">
      <c r="B426" s="574"/>
      <c r="C426" s="574"/>
      <c r="D426" s="574"/>
      <c r="E426" s="574"/>
      <c r="F426" s="574"/>
      <c r="G426" s="574"/>
      <c r="H426" s="574"/>
      <c r="I426" s="574"/>
      <c r="J426" s="574"/>
      <c r="K426" s="574"/>
      <c r="L426" s="574"/>
      <c r="M426" s="574"/>
      <c r="N426" s="574"/>
      <c r="O426" s="574"/>
      <c r="P426" s="574"/>
      <c r="Q426" s="574"/>
      <c r="R426" s="574"/>
    </row>
    <row r="427" spans="2:18">
      <c r="B427" s="574"/>
      <c r="C427" s="574"/>
      <c r="D427" s="574"/>
      <c r="E427" s="574"/>
      <c r="F427" s="574"/>
      <c r="G427" s="574"/>
      <c r="H427" s="574"/>
      <c r="I427" s="574"/>
      <c r="J427" s="574"/>
      <c r="K427" s="574"/>
      <c r="L427" s="574"/>
      <c r="M427" s="574"/>
      <c r="N427" s="574"/>
      <c r="O427" s="574"/>
      <c r="P427" s="574"/>
      <c r="Q427" s="574"/>
      <c r="R427" s="574"/>
    </row>
    <row r="428" spans="2:18">
      <c r="B428" s="574"/>
      <c r="C428" s="574"/>
      <c r="D428" s="574"/>
      <c r="E428" s="574"/>
      <c r="F428" s="574"/>
      <c r="G428" s="574"/>
      <c r="H428" s="574"/>
      <c r="I428" s="574"/>
      <c r="J428" s="574"/>
      <c r="K428" s="574"/>
      <c r="L428" s="574"/>
      <c r="M428" s="574"/>
      <c r="N428" s="574"/>
      <c r="O428" s="574"/>
      <c r="P428" s="574"/>
      <c r="Q428" s="574"/>
      <c r="R428" s="574"/>
    </row>
    <row r="429" spans="2:18">
      <c r="B429" s="574"/>
      <c r="C429" s="574"/>
      <c r="D429" s="574"/>
      <c r="E429" s="574"/>
      <c r="F429" s="574"/>
      <c r="G429" s="574"/>
      <c r="H429" s="574"/>
      <c r="I429" s="574"/>
      <c r="J429" s="574"/>
      <c r="K429" s="574"/>
      <c r="L429" s="574"/>
      <c r="M429" s="574"/>
      <c r="N429" s="574"/>
      <c r="O429" s="574"/>
      <c r="P429" s="574"/>
      <c r="Q429" s="574"/>
      <c r="R429" s="574"/>
    </row>
    <row r="430" spans="2:18">
      <c r="B430" s="574"/>
      <c r="C430" s="574"/>
      <c r="D430" s="574"/>
      <c r="E430" s="574"/>
      <c r="F430" s="574"/>
      <c r="G430" s="574"/>
      <c r="H430" s="574"/>
      <c r="I430" s="574"/>
      <c r="J430" s="574"/>
      <c r="K430" s="574"/>
      <c r="L430" s="574"/>
      <c r="M430" s="574"/>
      <c r="N430" s="574"/>
      <c r="O430" s="574"/>
      <c r="P430" s="574"/>
      <c r="Q430" s="574"/>
      <c r="R430" s="574"/>
    </row>
    <row r="431" spans="2:18">
      <c r="B431" s="574"/>
      <c r="C431" s="574"/>
      <c r="D431" s="574"/>
      <c r="E431" s="574"/>
      <c r="F431" s="574"/>
      <c r="G431" s="574"/>
      <c r="H431" s="574"/>
      <c r="I431" s="574"/>
      <c r="J431" s="574"/>
      <c r="K431" s="574"/>
      <c r="L431" s="574"/>
      <c r="M431" s="574"/>
      <c r="N431" s="574"/>
      <c r="O431" s="574"/>
      <c r="P431" s="574"/>
      <c r="Q431" s="574"/>
      <c r="R431" s="574"/>
    </row>
    <row r="432" spans="2:18">
      <c r="B432" s="574"/>
      <c r="C432" s="574"/>
      <c r="D432" s="574"/>
      <c r="E432" s="574"/>
      <c r="F432" s="574"/>
      <c r="G432" s="574"/>
      <c r="H432" s="574"/>
      <c r="I432" s="574"/>
      <c r="J432" s="574"/>
      <c r="K432" s="574"/>
      <c r="L432" s="574"/>
      <c r="M432" s="574"/>
      <c r="N432" s="574"/>
      <c r="O432" s="574"/>
      <c r="P432" s="574"/>
      <c r="Q432" s="574"/>
      <c r="R432" s="574"/>
    </row>
    <row r="433" spans="2:18">
      <c r="B433" s="574"/>
      <c r="C433" s="574"/>
      <c r="D433" s="574"/>
      <c r="E433" s="574"/>
      <c r="F433" s="574"/>
      <c r="G433" s="574"/>
      <c r="H433" s="574"/>
      <c r="I433" s="574"/>
      <c r="J433" s="574"/>
      <c r="K433" s="574"/>
      <c r="L433" s="574"/>
      <c r="M433" s="574"/>
      <c r="N433" s="574"/>
      <c r="O433" s="574"/>
      <c r="P433" s="574"/>
      <c r="Q433" s="574"/>
      <c r="R433" s="574"/>
    </row>
    <row r="434" spans="2:18">
      <c r="B434" s="574"/>
      <c r="C434" s="574"/>
      <c r="D434" s="574"/>
      <c r="E434" s="574"/>
      <c r="F434" s="574"/>
      <c r="G434" s="574"/>
      <c r="H434" s="574"/>
      <c r="I434" s="574"/>
      <c r="J434" s="574"/>
      <c r="K434" s="574"/>
      <c r="L434" s="574"/>
      <c r="M434" s="574"/>
      <c r="N434" s="574"/>
      <c r="O434" s="574"/>
      <c r="P434" s="574"/>
      <c r="Q434" s="574"/>
      <c r="R434" s="574"/>
    </row>
    <row r="435" spans="2:18">
      <c r="B435" s="574"/>
      <c r="C435" s="574"/>
      <c r="D435" s="574"/>
      <c r="E435" s="574"/>
      <c r="F435" s="574"/>
      <c r="G435" s="574"/>
      <c r="H435" s="574"/>
      <c r="I435" s="574"/>
      <c r="J435" s="574"/>
      <c r="K435" s="574"/>
      <c r="L435" s="574"/>
      <c r="M435" s="574"/>
      <c r="N435" s="574"/>
      <c r="O435" s="574"/>
      <c r="P435" s="574"/>
      <c r="Q435" s="574"/>
      <c r="R435" s="574"/>
    </row>
    <row r="436" spans="2:18">
      <c r="B436" s="574"/>
      <c r="C436" s="574"/>
      <c r="D436" s="574"/>
      <c r="E436" s="574"/>
      <c r="F436" s="574"/>
      <c r="G436" s="574"/>
      <c r="H436" s="574"/>
      <c r="I436" s="574"/>
      <c r="J436" s="574"/>
      <c r="K436" s="574"/>
      <c r="L436" s="574"/>
      <c r="M436" s="574"/>
      <c r="N436" s="574"/>
      <c r="O436" s="574"/>
      <c r="P436" s="574"/>
      <c r="Q436" s="574"/>
      <c r="R436" s="574"/>
    </row>
    <row r="437" spans="2:18">
      <c r="B437" s="574"/>
      <c r="C437" s="574"/>
      <c r="D437" s="574"/>
      <c r="E437" s="574"/>
      <c r="F437" s="574"/>
      <c r="G437" s="574"/>
      <c r="H437" s="574"/>
      <c r="I437" s="574"/>
      <c r="J437" s="574"/>
      <c r="K437" s="574"/>
      <c r="L437" s="574"/>
      <c r="M437" s="574"/>
      <c r="N437" s="574"/>
      <c r="O437" s="574"/>
      <c r="P437" s="574"/>
      <c r="Q437" s="574"/>
      <c r="R437" s="574"/>
    </row>
    <row r="438" spans="2:18">
      <c r="B438" s="574"/>
      <c r="C438" s="574"/>
      <c r="D438" s="574"/>
      <c r="E438" s="574"/>
      <c r="F438" s="574"/>
      <c r="G438" s="574"/>
      <c r="H438" s="574"/>
      <c r="I438" s="574"/>
      <c r="J438" s="574"/>
      <c r="K438" s="574"/>
      <c r="L438" s="574"/>
      <c r="M438" s="574"/>
      <c r="N438" s="574"/>
      <c r="O438" s="574"/>
      <c r="P438" s="574"/>
      <c r="Q438" s="574"/>
      <c r="R438" s="574"/>
    </row>
    <row r="439" spans="2:18">
      <c r="B439" s="574"/>
      <c r="C439" s="574"/>
      <c r="D439" s="574"/>
      <c r="E439" s="574"/>
      <c r="F439" s="574"/>
      <c r="G439" s="574"/>
      <c r="H439" s="574"/>
      <c r="I439" s="574"/>
      <c r="J439" s="574"/>
      <c r="K439" s="574"/>
      <c r="L439" s="574"/>
      <c r="M439" s="574"/>
      <c r="N439" s="574"/>
      <c r="O439" s="574"/>
      <c r="P439" s="574"/>
      <c r="Q439" s="574"/>
      <c r="R439" s="574"/>
    </row>
    <row r="440" spans="2:18">
      <c r="B440" s="574"/>
      <c r="C440" s="574"/>
      <c r="D440" s="574"/>
      <c r="E440" s="574"/>
      <c r="F440" s="574"/>
      <c r="G440" s="574"/>
      <c r="H440" s="574"/>
      <c r="I440" s="574"/>
      <c r="J440" s="574"/>
      <c r="K440" s="574"/>
      <c r="L440" s="574"/>
      <c r="M440" s="574"/>
      <c r="N440" s="574"/>
      <c r="O440" s="574"/>
      <c r="P440" s="574"/>
      <c r="Q440" s="574"/>
      <c r="R440" s="574"/>
    </row>
    <row r="441" spans="2:18">
      <c r="B441" s="574"/>
      <c r="C441" s="574"/>
      <c r="D441" s="574"/>
      <c r="E441" s="574"/>
      <c r="F441" s="574"/>
      <c r="G441" s="574"/>
      <c r="H441" s="574"/>
      <c r="I441" s="574"/>
      <c r="J441" s="574"/>
      <c r="K441" s="574"/>
      <c r="L441" s="574"/>
      <c r="M441" s="574"/>
      <c r="N441" s="574"/>
      <c r="O441" s="574"/>
      <c r="P441" s="574"/>
      <c r="Q441" s="574"/>
      <c r="R441" s="574"/>
    </row>
    <row r="442" spans="2:18">
      <c r="B442" s="574"/>
      <c r="C442" s="574"/>
      <c r="D442" s="574"/>
      <c r="E442" s="574"/>
      <c r="F442" s="574"/>
      <c r="G442" s="574"/>
      <c r="H442" s="574"/>
      <c r="I442" s="574"/>
      <c r="J442" s="574"/>
      <c r="K442" s="574"/>
      <c r="L442" s="574"/>
      <c r="M442" s="574"/>
      <c r="N442" s="574"/>
      <c r="O442" s="574"/>
      <c r="P442" s="574"/>
      <c r="Q442" s="574"/>
      <c r="R442" s="574"/>
    </row>
    <row r="443" spans="2:18">
      <c r="B443" s="574"/>
      <c r="C443" s="574"/>
      <c r="D443" s="574"/>
      <c r="E443" s="574"/>
      <c r="F443" s="574"/>
      <c r="G443" s="574"/>
      <c r="H443" s="574"/>
      <c r="I443" s="574"/>
      <c r="J443" s="574"/>
      <c r="K443" s="574"/>
      <c r="L443" s="574"/>
      <c r="M443" s="574"/>
      <c r="N443" s="574"/>
      <c r="O443" s="574"/>
      <c r="P443" s="574"/>
      <c r="Q443" s="574"/>
      <c r="R443" s="574"/>
    </row>
    <row r="444" spans="2:18">
      <c r="B444" s="574"/>
      <c r="C444" s="574"/>
      <c r="D444" s="574"/>
      <c r="E444" s="574"/>
      <c r="F444" s="574"/>
      <c r="G444" s="574"/>
      <c r="H444" s="574"/>
      <c r="I444" s="574"/>
      <c r="J444" s="574"/>
      <c r="K444" s="574"/>
      <c r="L444" s="574"/>
      <c r="M444" s="574"/>
      <c r="N444" s="574"/>
      <c r="O444" s="574"/>
      <c r="P444" s="574"/>
      <c r="Q444" s="574"/>
      <c r="R444" s="574"/>
    </row>
    <row r="445" spans="2:18">
      <c r="B445" s="574"/>
      <c r="C445" s="574"/>
      <c r="D445" s="574"/>
      <c r="E445" s="574"/>
      <c r="F445" s="574"/>
      <c r="G445" s="574"/>
      <c r="H445" s="574"/>
      <c r="I445" s="574"/>
      <c r="J445" s="574"/>
      <c r="K445" s="574"/>
      <c r="L445" s="574"/>
      <c r="M445" s="574"/>
      <c r="N445" s="574"/>
      <c r="O445" s="574"/>
      <c r="P445" s="574"/>
      <c r="Q445" s="574"/>
      <c r="R445" s="574"/>
    </row>
    <row r="446" spans="2:18">
      <c r="B446" s="574"/>
      <c r="C446" s="574"/>
      <c r="D446" s="574"/>
      <c r="E446" s="574"/>
      <c r="F446" s="574"/>
      <c r="G446" s="574"/>
      <c r="H446" s="574"/>
      <c r="I446" s="574"/>
      <c r="J446" s="574"/>
      <c r="K446" s="574"/>
      <c r="L446" s="574"/>
      <c r="M446" s="574"/>
      <c r="N446" s="574"/>
      <c r="O446" s="574"/>
      <c r="P446" s="574"/>
      <c r="Q446" s="574"/>
      <c r="R446" s="574"/>
    </row>
    <row r="447" spans="2:18">
      <c r="B447" s="574"/>
      <c r="C447" s="574"/>
      <c r="D447" s="574"/>
      <c r="E447" s="574"/>
      <c r="F447" s="574"/>
      <c r="G447" s="574"/>
      <c r="H447" s="574"/>
      <c r="I447" s="574"/>
      <c r="J447" s="574"/>
      <c r="K447" s="574"/>
      <c r="L447" s="574"/>
      <c r="M447" s="574"/>
      <c r="N447" s="574"/>
      <c r="O447" s="574"/>
      <c r="P447" s="574"/>
      <c r="Q447" s="574"/>
      <c r="R447" s="574"/>
    </row>
    <row r="448" spans="2:18">
      <c r="B448" s="574"/>
      <c r="C448" s="574"/>
      <c r="D448" s="574"/>
      <c r="E448" s="574"/>
      <c r="F448" s="574"/>
      <c r="G448" s="574"/>
      <c r="H448" s="574"/>
      <c r="I448" s="574"/>
      <c r="J448" s="574"/>
      <c r="K448" s="574"/>
      <c r="L448" s="574"/>
      <c r="M448" s="574"/>
      <c r="N448" s="574"/>
      <c r="O448" s="574"/>
      <c r="P448" s="574"/>
      <c r="Q448" s="574"/>
      <c r="R448" s="574"/>
    </row>
    <row r="449" spans="2:18">
      <c r="B449" s="574"/>
      <c r="C449" s="574"/>
      <c r="D449" s="574"/>
      <c r="E449" s="574"/>
      <c r="F449" s="574"/>
      <c r="G449" s="574"/>
      <c r="H449" s="574"/>
      <c r="I449" s="574"/>
      <c r="J449" s="574"/>
      <c r="K449" s="574"/>
      <c r="L449" s="574"/>
      <c r="M449" s="574"/>
      <c r="N449" s="574"/>
      <c r="O449" s="574"/>
      <c r="P449" s="574"/>
      <c r="Q449" s="574"/>
      <c r="R449" s="574"/>
    </row>
    <row r="450" spans="2:18">
      <c r="B450" s="574"/>
      <c r="C450" s="574"/>
      <c r="D450" s="574"/>
      <c r="E450" s="574"/>
      <c r="F450" s="574"/>
      <c r="G450" s="574"/>
      <c r="H450" s="574"/>
      <c r="I450" s="574"/>
      <c r="J450" s="574"/>
      <c r="K450" s="574"/>
      <c r="L450" s="574"/>
      <c r="M450" s="574"/>
      <c r="N450" s="574"/>
      <c r="O450" s="574"/>
      <c r="P450" s="574"/>
      <c r="Q450" s="574"/>
      <c r="R450" s="574"/>
    </row>
    <row r="451" spans="2:18">
      <c r="B451" s="574"/>
      <c r="C451" s="574"/>
      <c r="D451" s="574"/>
      <c r="E451" s="574"/>
      <c r="F451" s="574"/>
      <c r="G451" s="574"/>
      <c r="H451" s="574"/>
      <c r="I451" s="574"/>
      <c r="J451" s="574"/>
      <c r="K451" s="574"/>
      <c r="L451" s="574"/>
      <c r="M451" s="574"/>
      <c r="N451" s="574"/>
      <c r="O451" s="574"/>
      <c r="P451" s="574"/>
      <c r="Q451" s="574"/>
      <c r="R451" s="574"/>
    </row>
    <row r="452" spans="2:18">
      <c r="B452" s="574"/>
      <c r="C452" s="574"/>
      <c r="D452" s="574"/>
      <c r="E452" s="574"/>
      <c r="F452" s="574"/>
      <c r="G452" s="574"/>
      <c r="H452" s="574"/>
      <c r="I452" s="574"/>
      <c r="J452" s="574"/>
      <c r="K452" s="574"/>
      <c r="L452" s="574"/>
      <c r="M452" s="574"/>
      <c r="N452" s="574"/>
      <c r="O452" s="574"/>
      <c r="P452" s="574"/>
      <c r="Q452" s="574"/>
      <c r="R452" s="574"/>
    </row>
    <row r="453" spans="2:18">
      <c r="B453" s="574"/>
      <c r="C453" s="574"/>
      <c r="D453" s="574"/>
      <c r="E453" s="574"/>
      <c r="F453" s="574"/>
      <c r="G453" s="574"/>
      <c r="H453" s="574"/>
      <c r="I453" s="574"/>
      <c r="J453" s="574"/>
      <c r="K453" s="574"/>
      <c r="L453" s="574"/>
      <c r="M453" s="574"/>
      <c r="N453" s="574"/>
      <c r="O453" s="574"/>
      <c r="P453" s="574"/>
      <c r="Q453" s="574"/>
      <c r="R453" s="574"/>
    </row>
    <row r="454" spans="2:18">
      <c r="B454" s="574"/>
      <c r="C454" s="574"/>
      <c r="D454" s="574"/>
      <c r="E454" s="574"/>
      <c r="F454" s="574"/>
      <c r="G454" s="574"/>
      <c r="H454" s="574"/>
      <c r="I454" s="574"/>
      <c r="J454" s="574"/>
      <c r="K454" s="574"/>
      <c r="L454" s="574"/>
      <c r="M454" s="574"/>
      <c r="N454" s="574"/>
      <c r="O454" s="574"/>
      <c r="P454" s="574"/>
      <c r="Q454" s="574"/>
      <c r="R454" s="574"/>
    </row>
    <row r="455" spans="2:18">
      <c r="B455" s="574"/>
      <c r="C455" s="574"/>
      <c r="D455" s="574"/>
      <c r="E455" s="574"/>
      <c r="F455" s="574"/>
      <c r="G455" s="574"/>
      <c r="H455" s="574"/>
      <c r="I455" s="574"/>
      <c r="J455" s="574"/>
      <c r="K455" s="574"/>
      <c r="L455" s="574"/>
      <c r="M455" s="574"/>
      <c r="N455" s="574"/>
      <c r="O455" s="574"/>
      <c r="P455" s="574"/>
      <c r="Q455" s="574"/>
      <c r="R455" s="574"/>
    </row>
    <row r="456" spans="2:18">
      <c r="B456" s="574"/>
      <c r="C456" s="574"/>
      <c r="D456" s="574"/>
      <c r="E456" s="574"/>
      <c r="F456" s="574"/>
      <c r="G456" s="574"/>
      <c r="H456" s="574"/>
      <c r="I456" s="574"/>
      <c r="J456" s="574"/>
      <c r="K456" s="574"/>
      <c r="L456" s="574"/>
      <c r="M456" s="574"/>
      <c r="N456" s="574"/>
      <c r="O456" s="574"/>
      <c r="P456" s="574"/>
      <c r="Q456" s="574"/>
      <c r="R456" s="574"/>
    </row>
    <row r="457" spans="2:18">
      <c r="B457" s="574"/>
      <c r="C457" s="574"/>
      <c r="D457" s="574"/>
      <c r="E457" s="574"/>
      <c r="F457" s="574"/>
      <c r="G457" s="574"/>
      <c r="H457" s="574"/>
      <c r="I457" s="574"/>
      <c r="J457" s="574"/>
      <c r="K457" s="574"/>
      <c r="L457" s="574"/>
      <c r="M457" s="574"/>
      <c r="N457" s="574"/>
      <c r="O457" s="574"/>
      <c r="P457" s="574"/>
      <c r="Q457" s="574"/>
      <c r="R457" s="574"/>
    </row>
    <row r="458" spans="2:18">
      <c r="B458" s="574"/>
      <c r="C458" s="574"/>
      <c r="D458" s="574"/>
      <c r="E458" s="574"/>
      <c r="F458" s="574"/>
      <c r="G458" s="574"/>
      <c r="H458" s="574"/>
      <c r="I458" s="574"/>
      <c r="J458" s="574"/>
      <c r="K458" s="574"/>
      <c r="L458" s="574"/>
      <c r="M458" s="574"/>
      <c r="N458" s="574"/>
      <c r="O458" s="574"/>
      <c r="P458" s="574"/>
      <c r="Q458" s="574"/>
      <c r="R458" s="574"/>
    </row>
    <row r="459" spans="2:18">
      <c r="B459" s="574"/>
      <c r="C459" s="574"/>
      <c r="D459" s="574"/>
      <c r="E459" s="574"/>
      <c r="F459" s="574"/>
      <c r="G459" s="574"/>
      <c r="H459" s="574"/>
      <c r="I459" s="574"/>
      <c r="J459" s="574"/>
      <c r="K459" s="574"/>
      <c r="L459" s="574"/>
      <c r="M459" s="574"/>
      <c r="N459" s="574"/>
      <c r="O459" s="574"/>
      <c r="P459" s="574"/>
      <c r="Q459" s="574"/>
      <c r="R459" s="574"/>
    </row>
    <row r="460" spans="2:18">
      <c r="B460" s="574"/>
      <c r="C460" s="574"/>
      <c r="D460" s="574"/>
      <c r="E460" s="574"/>
      <c r="F460" s="574"/>
      <c r="G460" s="574"/>
      <c r="H460" s="574"/>
      <c r="I460" s="574"/>
      <c r="J460" s="574"/>
      <c r="K460" s="574"/>
      <c r="L460" s="574"/>
      <c r="M460" s="574"/>
      <c r="N460" s="574"/>
      <c r="O460" s="574"/>
      <c r="P460" s="574"/>
      <c r="Q460" s="574"/>
      <c r="R460" s="574"/>
    </row>
    <row r="461" spans="2:18">
      <c r="B461" s="574"/>
      <c r="C461" s="574"/>
      <c r="D461" s="574"/>
      <c r="E461" s="574"/>
      <c r="F461" s="574"/>
      <c r="G461" s="574"/>
      <c r="H461" s="574"/>
      <c r="I461" s="574"/>
      <c r="J461" s="574"/>
      <c r="K461" s="574"/>
      <c r="L461" s="574"/>
      <c r="M461" s="574"/>
      <c r="N461" s="574"/>
      <c r="O461" s="574"/>
      <c r="P461" s="574"/>
      <c r="Q461" s="574"/>
      <c r="R461" s="574"/>
    </row>
    <row r="462" spans="2:18">
      <c r="B462" s="574"/>
      <c r="C462" s="574"/>
      <c r="D462" s="574"/>
      <c r="E462" s="574"/>
      <c r="F462" s="574"/>
      <c r="G462" s="574"/>
      <c r="H462" s="574"/>
      <c r="I462" s="574"/>
      <c r="J462" s="574"/>
      <c r="K462" s="574"/>
      <c r="L462" s="574"/>
      <c r="M462" s="574"/>
      <c r="N462" s="574"/>
      <c r="O462" s="574"/>
      <c r="P462" s="574"/>
      <c r="Q462" s="574"/>
      <c r="R462" s="574"/>
    </row>
    <row r="463" spans="2:18">
      <c r="B463" s="574"/>
      <c r="C463" s="574"/>
      <c r="D463" s="574"/>
      <c r="E463" s="574"/>
      <c r="F463" s="574"/>
      <c r="G463" s="574"/>
      <c r="H463" s="574"/>
      <c r="I463" s="574"/>
      <c r="J463" s="574"/>
      <c r="K463" s="574"/>
      <c r="L463" s="574"/>
      <c r="M463" s="574"/>
      <c r="N463" s="574"/>
      <c r="O463" s="574"/>
      <c r="P463" s="574"/>
      <c r="Q463" s="574"/>
      <c r="R463" s="574"/>
    </row>
    <row r="464" spans="2:18">
      <c r="B464" s="574"/>
      <c r="C464" s="574"/>
      <c r="D464" s="574"/>
      <c r="E464" s="574"/>
      <c r="F464" s="574"/>
      <c r="G464" s="574"/>
      <c r="H464" s="574"/>
      <c r="I464" s="574"/>
      <c r="J464" s="574"/>
      <c r="K464" s="574"/>
      <c r="L464" s="574"/>
      <c r="M464" s="574"/>
      <c r="N464" s="574"/>
      <c r="O464" s="574"/>
      <c r="P464" s="574"/>
      <c r="Q464" s="574"/>
      <c r="R464" s="574"/>
    </row>
    <row r="465" spans="2:18">
      <c r="B465" s="574"/>
      <c r="C465" s="574"/>
      <c r="D465" s="574"/>
      <c r="E465" s="574"/>
      <c r="F465" s="574"/>
      <c r="G465" s="574"/>
      <c r="H465" s="574"/>
      <c r="I465" s="574"/>
      <c r="J465" s="574"/>
      <c r="K465" s="574"/>
      <c r="L465" s="574"/>
      <c r="M465" s="574"/>
      <c r="N465" s="574"/>
      <c r="O465" s="574"/>
      <c r="P465" s="574"/>
      <c r="Q465" s="574"/>
      <c r="R465" s="574"/>
    </row>
    <row r="466" spans="2:18">
      <c r="B466" s="574"/>
      <c r="C466" s="574"/>
      <c r="D466" s="574"/>
      <c r="E466" s="574"/>
      <c r="F466" s="574"/>
      <c r="G466" s="574"/>
      <c r="H466" s="574"/>
      <c r="I466" s="574"/>
      <c r="J466" s="574"/>
      <c r="K466" s="574"/>
      <c r="L466" s="574"/>
      <c r="M466" s="574"/>
      <c r="N466" s="574"/>
      <c r="O466" s="574"/>
      <c r="P466" s="574"/>
      <c r="Q466" s="574"/>
      <c r="R466" s="574"/>
    </row>
    <row r="467" spans="2:18">
      <c r="B467" s="574"/>
      <c r="C467" s="574"/>
      <c r="D467" s="574"/>
      <c r="E467" s="574"/>
      <c r="F467" s="574"/>
      <c r="G467" s="574"/>
      <c r="H467" s="574"/>
      <c r="I467" s="574"/>
      <c r="J467" s="574"/>
      <c r="K467" s="574"/>
      <c r="L467" s="574"/>
      <c r="M467" s="574"/>
      <c r="N467" s="574"/>
      <c r="O467" s="574"/>
      <c r="P467" s="574"/>
      <c r="Q467" s="574"/>
      <c r="R467" s="574"/>
    </row>
    <row r="468" spans="2:18">
      <c r="B468" s="574"/>
      <c r="C468" s="574"/>
      <c r="D468" s="574"/>
      <c r="E468" s="574"/>
      <c r="F468" s="574"/>
      <c r="G468" s="574"/>
      <c r="H468" s="574"/>
      <c r="I468" s="574"/>
      <c r="J468" s="574"/>
      <c r="K468" s="574"/>
      <c r="L468" s="574"/>
      <c r="M468" s="574"/>
      <c r="N468" s="574"/>
      <c r="O468" s="574"/>
      <c r="P468" s="574"/>
      <c r="Q468" s="574"/>
      <c r="R468" s="574"/>
    </row>
    <row r="469" spans="2:18">
      <c r="B469" s="574"/>
      <c r="C469" s="574"/>
      <c r="D469" s="574"/>
      <c r="E469" s="574"/>
      <c r="F469" s="574"/>
      <c r="G469" s="574"/>
      <c r="H469" s="574"/>
      <c r="I469" s="574"/>
      <c r="J469" s="574"/>
      <c r="K469" s="574"/>
      <c r="L469" s="574"/>
      <c r="M469" s="574"/>
      <c r="N469" s="574"/>
      <c r="O469" s="574"/>
      <c r="P469" s="574"/>
      <c r="Q469" s="574"/>
      <c r="R469" s="574"/>
    </row>
    <row r="470" spans="2:18">
      <c r="B470" s="574"/>
      <c r="C470" s="574"/>
      <c r="D470" s="574"/>
      <c r="E470" s="574"/>
      <c r="F470" s="574"/>
      <c r="G470" s="574"/>
      <c r="H470" s="574"/>
      <c r="I470" s="574"/>
      <c r="J470" s="574"/>
      <c r="K470" s="574"/>
      <c r="L470" s="574"/>
      <c r="M470" s="574"/>
      <c r="N470" s="574"/>
      <c r="O470" s="574"/>
      <c r="P470" s="574"/>
      <c r="Q470" s="574"/>
      <c r="R470" s="574"/>
    </row>
    <row r="471" spans="2:18">
      <c r="B471" s="574"/>
      <c r="C471" s="574"/>
      <c r="D471" s="574"/>
      <c r="E471" s="574"/>
      <c r="F471" s="574"/>
      <c r="G471" s="574"/>
      <c r="H471" s="574"/>
      <c r="I471" s="574"/>
      <c r="J471" s="574"/>
      <c r="K471" s="574"/>
      <c r="L471" s="574"/>
      <c r="M471" s="574"/>
      <c r="N471" s="574"/>
      <c r="O471" s="574"/>
      <c r="P471" s="574"/>
      <c r="Q471" s="574"/>
      <c r="R471" s="574"/>
    </row>
    <row r="472" spans="2:18">
      <c r="B472" s="574"/>
      <c r="C472" s="574"/>
      <c r="D472" s="574"/>
      <c r="E472" s="574"/>
      <c r="F472" s="574"/>
      <c r="G472" s="574"/>
      <c r="H472" s="574"/>
      <c r="I472" s="574"/>
      <c r="J472" s="574"/>
      <c r="K472" s="574"/>
      <c r="L472" s="574"/>
      <c r="M472" s="574"/>
      <c r="N472" s="574"/>
      <c r="O472" s="574"/>
      <c r="P472" s="574"/>
      <c r="Q472" s="574"/>
      <c r="R472" s="574"/>
    </row>
    <row r="473" spans="2:18">
      <c r="B473" s="574"/>
      <c r="C473" s="574"/>
      <c r="D473" s="574"/>
      <c r="E473" s="574"/>
      <c r="F473" s="574"/>
      <c r="G473" s="574"/>
      <c r="H473" s="574"/>
      <c r="I473" s="574"/>
      <c r="J473" s="574"/>
      <c r="K473" s="574"/>
      <c r="L473" s="574"/>
      <c r="M473" s="574"/>
      <c r="N473" s="574"/>
      <c r="O473" s="574"/>
      <c r="P473" s="574"/>
      <c r="Q473" s="574"/>
      <c r="R473" s="574"/>
    </row>
    <row r="474" spans="2:18">
      <c r="B474" s="574"/>
      <c r="C474" s="574"/>
      <c r="D474" s="574"/>
      <c r="E474" s="574"/>
      <c r="F474" s="574"/>
      <c r="G474" s="574"/>
      <c r="H474" s="574"/>
      <c r="I474" s="574"/>
      <c r="J474" s="574"/>
      <c r="K474" s="574"/>
      <c r="L474" s="574"/>
      <c r="M474" s="574"/>
      <c r="N474" s="574"/>
      <c r="O474" s="574"/>
      <c r="P474" s="574"/>
      <c r="Q474" s="574"/>
      <c r="R474" s="574"/>
    </row>
    <row r="475" spans="2:18">
      <c r="B475" s="574"/>
      <c r="C475" s="574"/>
      <c r="D475" s="574"/>
      <c r="E475" s="574"/>
      <c r="F475" s="574"/>
      <c r="G475" s="574"/>
      <c r="H475" s="574"/>
      <c r="I475" s="574"/>
      <c r="J475" s="574"/>
      <c r="K475" s="574"/>
      <c r="L475" s="574"/>
      <c r="M475" s="574"/>
      <c r="N475" s="574"/>
      <c r="O475" s="574"/>
      <c r="P475" s="574"/>
      <c r="Q475" s="574"/>
      <c r="R475" s="574"/>
    </row>
    <row r="476" spans="2:18">
      <c r="B476" s="574"/>
      <c r="C476" s="574"/>
      <c r="D476" s="574"/>
      <c r="E476" s="574"/>
      <c r="F476" s="574"/>
      <c r="G476" s="574"/>
      <c r="H476" s="574"/>
      <c r="I476" s="574"/>
      <c r="J476" s="574"/>
      <c r="K476" s="574"/>
      <c r="L476" s="574"/>
      <c r="M476" s="574"/>
      <c r="N476" s="574"/>
      <c r="O476" s="574"/>
      <c r="P476" s="574"/>
      <c r="Q476" s="574"/>
      <c r="R476" s="574"/>
    </row>
    <row r="477" spans="2:18">
      <c r="B477" s="574"/>
      <c r="C477" s="574"/>
      <c r="D477" s="574"/>
      <c r="E477" s="574"/>
      <c r="F477" s="574"/>
      <c r="G477" s="574"/>
      <c r="H477" s="574"/>
      <c r="I477" s="574"/>
      <c r="J477" s="574"/>
      <c r="K477" s="574"/>
      <c r="L477" s="574"/>
      <c r="M477" s="574"/>
      <c r="N477" s="574"/>
      <c r="O477" s="574"/>
      <c r="P477" s="574"/>
      <c r="Q477" s="574"/>
      <c r="R477" s="574"/>
    </row>
    <row r="478" spans="2:18">
      <c r="B478" s="574"/>
      <c r="C478" s="574"/>
      <c r="D478" s="574"/>
      <c r="E478" s="574"/>
      <c r="F478" s="574"/>
      <c r="G478" s="574"/>
      <c r="H478" s="574"/>
      <c r="I478" s="574"/>
      <c r="J478" s="574"/>
      <c r="K478" s="574"/>
      <c r="L478" s="574"/>
      <c r="M478" s="574"/>
      <c r="N478" s="574"/>
      <c r="O478" s="574"/>
      <c r="P478" s="574"/>
      <c r="Q478" s="574"/>
      <c r="R478" s="574"/>
    </row>
    <row r="479" spans="2:18">
      <c r="B479" s="574"/>
      <c r="C479" s="574"/>
      <c r="D479" s="574"/>
      <c r="E479" s="574"/>
      <c r="F479" s="574"/>
      <c r="G479" s="574"/>
      <c r="H479" s="574"/>
      <c r="I479" s="574"/>
      <c r="J479" s="574"/>
      <c r="K479" s="574"/>
      <c r="L479" s="574"/>
      <c r="M479" s="574"/>
      <c r="N479" s="574"/>
      <c r="O479" s="574"/>
      <c r="P479" s="574"/>
      <c r="Q479" s="574"/>
      <c r="R479" s="574"/>
    </row>
    <row r="480" spans="2:18">
      <c r="B480" s="574"/>
      <c r="C480" s="574"/>
      <c r="D480" s="574"/>
      <c r="E480" s="574"/>
      <c r="F480" s="574"/>
      <c r="G480" s="574"/>
      <c r="H480" s="574"/>
      <c r="I480" s="574"/>
      <c r="J480" s="574"/>
      <c r="K480" s="574"/>
      <c r="L480" s="574"/>
      <c r="M480" s="574"/>
      <c r="N480" s="574"/>
      <c r="O480" s="574"/>
      <c r="P480" s="574"/>
      <c r="Q480" s="574"/>
      <c r="R480" s="574"/>
    </row>
    <row r="481" spans="2:18">
      <c r="B481" s="574"/>
      <c r="C481" s="574"/>
      <c r="D481" s="574"/>
      <c r="E481" s="574"/>
      <c r="F481" s="574"/>
      <c r="G481" s="574"/>
      <c r="H481" s="574"/>
      <c r="I481" s="574"/>
      <c r="J481" s="574"/>
      <c r="K481" s="574"/>
      <c r="L481" s="574"/>
      <c r="M481" s="574"/>
      <c r="N481" s="574"/>
      <c r="O481" s="574"/>
      <c r="P481" s="574"/>
      <c r="Q481" s="574"/>
      <c r="R481" s="574"/>
    </row>
    <row r="482" spans="2:18">
      <c r="B482" s="574"/>
      <c r="C482" s="574"/>
      <c r="D482" s="574"/>
      <c r="E482" s="574"/>
      <c r="F482" s="574"/>
      <c r="G482" s="574"/>
      <c r="H482" s="574"/>
      <c r="I482" s="574"/>
      <c r="J482" s="574"/>
      <c r="K482" s="574"/>
      <c r="L482" s="574"/>
      <c r="M482" s="574"/>
      <c r="N482" s="574"/>
      <c r="O482" s="574"/>
      <c r="P482" s="574"/>
      <c r="Q482" s="574"/>
      <c r="R482" s="574"/>
    </row>
    <row r="483" spans="2:18">
      <c r="B483" s="574"/>
      <c r="C483" s="574"/>
      <c r="D483" s="574"/>
      <c r="E483" s="574"/>
      <c r="F483" s="574"/>
      <c r="G483" s="574"/>
      <c r="H483" s="574"/>
      <c r="I483" s="574"/>
      <c r="J483" s="574"/>
      <c r="K483" s="574"/>
      <c r="L483" s="574"/>
      <c r="M483" s="574"/>
      <c r="N483" s="574"/>
      <c r="O483" s="574"/>
      <c r="P483" s="574"/>
      <c r="Q483" s="574"/>
      <c r="R483" s="574"/>
    </row>
    <row r="484" spans="2:18">
      <c r="B484" s="574"/>
      <c r="C484" s="574"/>
      <c r="D484" s="574"/>
      <c r="E484" s="574"/>
      <c r="F484" s="574"/>
      <c r="G484" s="574"/>
      <c r="H484" s="574"/>
      <c r="I484" s="574"/>
      <c r="J484" s="574"/>
      <c r="K484" s="574"/>
      <c r="L484" s="574"/>
      <c r="M484" s="574"/>
      <c r="N484" s="574"/>
      <c r="O484" s="574"/>
      <c r="P484" s="574"/>
      <c r="Q484" s="574"/>
      <c r="R484" s="574"/>
    </row>
    <row r="485" spans="2:18">
      <c r="B485" s="574"/>
      <c r="C485" s="574"/>
      <c r="D485" s="574"/>
      <c r="E485" s="574"/>
      <c r="F485" s="574"/>
      <c r="G485" s="574"/>
      <c r="H485" s="574"/>
      <c r="I485" s="574"/>
      <c r="J485" s="574"/>
      <c r="K485" s="574"/>
      <c r="L485" s="574"/>
      <c r="M485" s="574"/>
      <c r="N485" s="574"/>
      <c r="O485" s="574"/>
      <c r="P485" s="574"/>
      <c r="Q485" s="574"/>
      <c r="R485" s="574"/>
    </row>
    <row r="486" spans="2:18">
      <c r="B486" s="574"/>
      <c r="C486" s="574"/>
      <c r="D486" s="574"/>
      <c r="E486" s="574"/>
      <c r="F486" s="574"/>
      <c r="G486" s="574"/>
      <c r="H486" s="574"/>
      <c r="I486" s="574"/>
      <c r="J486" s="574"/>
      <c r="K486" s="574"/>
      <c r="L486" s="574"/>
      <c r="M486" s="574"/>
      <c r="N486" s="574"/>
      <c r="O486" s="574"/>
      <c r="P486" s="574"/>
      <c r="Q486" s="574"/>
      <c r="R486" s="574"/>
    </row>
    <row r="487" spans="2:18">
      <c r="B487" s="574"/>
      <c r="C487" s="574"/>
      <c r="D487" s="574"/>
      <c r="E487" s="574"/>
      <c r="F487" s="574"/>
      <c r="G487" s="574"/>
      <c r="H487" s="574"/>
      <c r="I487" s="574"/>
      <c r="J487" s="574"/>
      <c r="K487" s="574"/>
      <c r="L487" s="574"/>
      <c r="M487" s="574"/>
      <c r="N487" s="574"/>
      <c r="O487" s="574"/>
      <c r="P487" s="574"/>
      <c r="Q487" s="574"/>
      <c r="R487" s="574"/>
    </row>
    <row r="488" spans="2:18">
      <c r="B488" s="574"/>
      <c r="C488" s="574"/>
      <c r="D488" s="574"/>
      <c r="E488" s="574"/>
      <c r="F488" s="574"/>
      <c r="G488" s="574"/>
      <c r="H488" s="574"/>
      <c r="I488" s="574"/>
      <c r="J488" s="574"/>
      <c r="K488" s="574"/>
      <c r="L488" s="574"/>
      <c r="M488" s="574"/>
      <c r="N488" s="574"/>
      <c r="O488" s="574"/>
      <c r="P488" s="574"/>
      <c r="Q488" s="574"/>
      <c r="R488" s="574"/>
    </row>
    <row r="489" spans="2:18">
      <c r="B489" s="574"/>
      <c r="C489" s="574"/>
      <c r="D489" s="574"/>
      <c r="E489" s="574"/>
      <c r="F489" s="574"/>
      <c r="G489" s="574"/>
      <c r="H489" s="574"/>
      <c r="I489" s="574"/>
      <c r="J489" s="574"/>
      <c r="K489" s="574"/>
      <c r="L489" s="574"/>
      <c r="M489" s="574"/>
      <c r="N489" s="574"/>
      <c r="O489" s="574"/>
      <c r="P489" s="574"/>
      <c r="Q489" s="574"/>
      <c r="R489" s="574"/>
    </row>
    <row r="490" spans="2:18">
      <c r="B490" s="574"/>
      <c r="C490" s="574"/>
      <c r="D490" s="574"/>
      <c r="E490" s="574"/>
      <c r="F490" s="574"/>
      <c r="G490" s="574"/>
      <c r="H490" s="574"/>
      <c r="I490" s="574"/>
      <c r="J490" s="574"/>
      <c r="K490" s="574"/>
      <c r="L490" s="574"/>
      <c r="M490" s="574"/>
      <c r="N490" s="574"/>
      <c r="O490" s="574"/>
      <c r="P490" s="574"/>
      <c r="Q490" s="574"/>
      <c r="R490" s="574"/>
    </row>
    <row r="491" spans="2:18">
      <c r="B491" s="574"/>
      <c r="C491" s="574"/>
      <c r="D491" s="574"/>
      <c r="E491" s="574"/>
      <c r="F491" s="574"/>
      <c r="G491" s="574"/>
      <c r="H491" s="574"/>
      <c r="I491" s="574"/>
      <c r="J491" s="574"/>
      <c r="K491" s="574"/>
      <c r="L491" s="574"/>
      <c r="M491" s="574"/>
      <c r="N491" s="574"/>
      <c r="O491" s="574"/>
      <c r="P491" s="574"/>
      <c r="Q491" s="574"/>
      <c r="R491" s="574"/>
    </row>
    <row r="492" spans="2:18">
      <c r="B492" s="574"/>
      <c r="C492" s="574"/>
      <c r="D492" s="574"/>
      <c r="E492" s="574"/>
      <c r="F492" s="574"/>
      <c r="G492" s="574"/>
      <c r="H492" s="574"/>
      <c r="I492" s="574"/>
      <c r="J492" s="574"/>
      <c r="K492" s="574"/>
      <c r="L492" s="574"/>
      <c r="M492" s="574"/>
      <c r="N492" s="574"/>
      <c r="O492" s="574"/>
      <c r="P492" s="574"/>
      <c r="Q492" s="574"/>
      <c r="R492" s="574"/>
    </row>
    <row r="493" spans="2:18">
      <c r="B493" s="574"/>
      <c r="C493" s="574"/>
      <c r="D493" s="574"/>
      <c r="E493" s="574"/>
      <c r="F493" s="574"/>
      <c r="G493" s="574"/>
      <c r="H493" s="574"/>
      <c r="I493" s="574"/>
      <c r="J493" s="574"/>
      <c r="K493" s="574"/>
      <c r="L493" s="574"/>
      <c r="M493" s="574"/>
      <c r="N493" s="574"/>
      <c r="O493" s="574"/>
      <c r="P493" s="574"/>
      <c r="Q493" s="574"/>
      <c r="R493" s="574"/>
    </row>
    <row r="494" spans="2:18">
      <c r="B494" s="574"/>
      <c r="C494" s="574"/>
      <c r="D494" s="574"/>
      <c r="E494" s="574"/>
      <c r="F494" s="574"/>
      <c r="G494" s="574"/>
      <c r="H494" s="574"/>
      <c r="I494" s="574"/>
      <c r="J494" s="574"/>
      <c r="K494" s="574"/>
      <c r="L494" s="574"/>
      <c r="M494" s="574"/>
      <c r="N494" s="574"/>
      <c r="O494" s="574"/>
      <c r="P494" s="574"/>
      <c r="Q494" s="574"/>
      <c r="R494" s="574"/>
    </row>
    <row r="495" spans="2:18">
      <c r="B495" s="574"/>
      <c r="C495" s="574"/>
      <c r="D495" s="574"/>
      <c r="E495" s="574"/>
      <c r="F495" s="574"/>
      <c r="G495" s="574"/>
      <c r="H495" s="574"/>
      <c r="I495" s="574"/>
      <c r="J495" s="574"/>
      <c r="K495" s="574"/>
      <c r="L495" s="574"/>
      <c r="M495" s="574"/>
      <c r="N495" s="574"/>
      <c r="O495" s="574"/>
      <c r="P495" s="574"/>
      <c r="Q495" s="574"/>
      <c r="R495" s="574"/>
    </row>
    <row r="496" spans="2:18">
      <c r="B496" s="574"/>
      <c r="C496" s="574"/>
      <c r="D496" s="574"/>
      <c r="E496" s="574"/>
      <c r="F496" s="574"/>
      <c r="G496" s="574"/>
      <c r="H496" s="574"/>
      <c r="I496" s="574"/>
      <c r="J496" s="574"/>
      <c r="K496" s="574"/>
      <c r="L496" s="574"/>
      <c r="M496" s="574"/>
      <c r="N496" s="574"/>
      <c r="O496" s="574"/>
      <c r="P496" s="574"/>
      <c r="Q496" s="574"/>
      <c r="R496" s="574"/>
    </row>
    <row r="497" spans="2:18">
      <c r="B497" s="574"/>
      <c r="C497" s="574"/>
      <c r="D497" s="574"/>
      <c r="E497" s="574"/>
      <c r="F497" s="574"/>
      <c r="G497" s="574"/>
      <c r="H497" s="574"/>
      <c r="I497" s="574"/>
      <c r="J497" s="574"/>
      <c r="K497" s="574"/>
      <c r="L497" s="574"/>
      <c r="M497" s="574"/>
      <c r="N497" s="574"/>
      <c r="O497" s="574"/>
      <c r="P497" s="574"/>
      <c r="Q497" s="574"/>
      <c r="R497" s="574"/>
    </row>
    <row r="498" spans="2:18">
      <c r="B498" s="574"/>
      <c r="C498" s="574"/>
      <c r="D498" s="574"/>
      <c r="E498" s="574"/>
      <c r="F498" s="574"/>
      <c r="G498" s="574"/>
      <c r="H498" s="574"/>
      <c r="I498" s="574"/>
      <c r="J498" s="574"/>
      <c r="K498" s="574"/>
      <c r="L498" s="574"/>
      <c r="M498" s="574"/>
      <c r="N498" s="574"/>
      <c r="O498" s="574"/>
      <c r="P498" s="574"/>
      <c r="Q498" s="574"/>
      <c r="R498" s="574"/>
    </row>
    <row r="499" spans="2:18">
      <c r="B499" s="574"/>
      <c r="C499" s="574"/>
      <c r="D499" s="574"/>
      <c r="E499" s="574"/>
      <c r="F499" s="574"/>
      <c r="G499" s="574"/>
      <c r="H499" s="574"/>
      <c r="I499" s="574"/>
      <c r="J499" s="574"/>
      <c r="K499" s="574"/>
      <c r="L499" s="574"/>
      <c r="M499" s="574"/>
      <c r="N499" s="574"/>
      <c r="O499" s="574"/>
      <c r="P499" s="574"/>
      <c r="Q499" s="574"/>
      <c r="R499" s="574"/>
    </row>
    <row r="500" spans="2:18">
      <c r="B500" s="574"/>
      <c r="C500" s="574"/>
      <c r="D500" s="574"/>
      <c r="E500" s="574"/>
      <c r="F500" s="574"/>
      <c r="G500" s="574"/>
      <c r="H500" s="574"/>
      <c r="I500" s="574"/>
      <c r="J500" s="574"/>
      <c r="K500" s="574"/>
      <c r="L500" s="574"/>
      <c r="M500" s="574"/>
      <c r="N500" s="574"/>
      <c r="O500" s="574"/>
      <c r="P500" s="574"/>
      <c r="Q500" s="574"/>
      <c r="R500" s="574"/>
    </row>
    <row r="501" spans="2:18">
      <c r="B501" s="574"/>
      <c r="C501" s="574"/>
      <c r="D501" s="574"/>
      <c r="E501" s="574"/>
      <c r="F501" s="574"/>
      <c r="G501" s="574"/>
      <c r="H501" s="574"/>
      <c r="I501" s="574"/>
      <c r="J501" s="574"/>
      <c r="K501" s="574"/>
      <c r="L501" s="574"/>
      <c r="M501" s="574"/>
      <c r="N501" s="574"/>
      <c r="O501" s="574"/>
      <c r="P501" s="574"/>
      <c r="Q501" s="574"/>
      <c r="R501" s="574"/>
    </row>
    <row r="502" spans="2:18">
      <c r="B502" s="574"/>
      <c r="C502" s="574"/>
      <c r="D502" s="574"/>
      <c r="E502" s="574"/>
      <c r="F502" s="574"/>
      <c r="G502" s="574"/>
      <c r="H502" s="574"/>
      <c r="I502" s="574"/>
      <c r="J502" s="574"/>
      <c r="K502" s="574"/>
      <c r="L502" s="574"/>
      <c r="M502" s="574"/>
      <c r="N502" s="574"/>
      <c r="O502" s="574"/>
      <c r="P502" s="574"/>
      <c r="Q502" s="574"/>
      <c r="R502" s="574"/>
    </row>
    <row r="503" spans="2:18">
      <c r="B503" s="574"/>
      <c r="C503" s="574"/>
      <c r="D503" s="574"/>
      <c r="E503" s="574"/>
      <c r="F503" s="574"/>
      <c r="G503" s="574"/>
      <c r="H503" s="574"/>
      <c r="I503" s="574"/>
      <c r="J503" s="574"/>
      <c r="K503" s="574"/>
      <c r="L503" s="574"/>
      <c r="M503" s="574"/>
      <c r="N503" s="574"/>
      <c r="O503" s="574"/>
      <c r="P503" s="574"/>
      <c r="Q503" s="574"/>
      <c r="R503" s="574"/>
    </row>
    <row r="504" spans="2:18">
      <c r="B504" s="574"/>
      <c r="C504" s="574"/>
      <c r="D504" s="574"/>
      <c r="E504" s="574"/>
      <c r="F504" s="574"/>
      <c r="G504" s="574"/>
      <c r="H504" s="574"/>
      <c r="I504" s="574"/>
      <c r="J504" s="574"/>
      <c r="K504" s="574"/>
      <c r="L504" s="574"/>
      <c r="M504" s="574"/>
      <c r="N504" s="574"/>
      <c r="O504" s="574"/>
      <c r="P504" s="574"/>
      <c r="Q504" s="574"/>
      <c r="R504" s="574"/>
    </row>
    <row r="505" spans="2:18">
      <c r="B505" s="574"/>
      <c r="C505" s="574"/>
      <c r="D505" s="574"/>
      <c r="E505" s="574"/>
      <c r="F505" s="574"/>
      <c r="G505" s="574"/>
      <c r="H505" s="574"/>
      <c r="I505" s="574"/>
      <c r="J505" s="574"/>
      <c r="K505" s="574"/>
      <c r="L505" s="574"/>
      <c r="M505" s="574"/>
      <c r="N505" s="574"/>
      <c r="O505" s="574"/>
      <c r="P505" s="574"/>
      <c r="Q505" s="574"/>
      <c r="R505" s="574"/>
    </row>
    <row r="506" spans="2:18">
      <c r="B506" s="574"/>
      <c r="C506" s="574"/>
      <c r="D506" s="574"/>
      <c r="E506" s="574"/>
      <c r="F506" s="574"/>
      <c r="G506" s="574"/>
      <c r="H506" s="574"/>
      <c r="I506" s="574"/>
      <c r="J506" s="574"/>
      <c r="K506" s="574"/>
      <c r="L506" s="574"/>
      <c r="M506" s="574"/>
      <c r="N506" s="574"/>
      <c r="O506" s="574"/>
      <c r="P506" s="574"/>
      <c r="Q506" s="574"/>
      <c r="R506" s="574"/>
    </row>
    <row r="507" spans="2:18">
      <c r="B507" s="574"/>
      <c r="C507" s="574"/>
      <c r="D507" s="574"/>
      <c r="E507" s="574"/>
      <c r="F507" s="574"/>
      <c r="G507" s="574"/>
      <c r="H507" s="574"/>
      <c r="I507" s="574"/>
      <c r="J507" s="574"/>
      <c r="K507" s="574"/>
      <c r="L507" s="574"/>
      <c r="M507" s="574"/>
      <c r="N507" s="574"/>
      <c r="O507" s="574"/>
      <c r="P507" s="574"/>
      <c r="Q507" s="574"/>
      <c r="R507" s="574"/>
    </row>
    <row r="508" spans="2:18">
      <c r="B508" s="574"/>
      <c r="C508" s="574"/>
      <c r="D508" s="574"/>
      <c r="E508" s="574"/>
      <c r="F508" s="574"/>
      <c r="G508" s="574"/>
      <c r="H508" s="574"/>
      <c r="I508" s="574"/>
      <c r="J508" s="574"/>
      <c r="K508" s="574"/>
      <c r="L508" s="574"/>
      <c r="M508" s="574"/>
      <c r="N508" s="574"/>
      <c r="O508" s="574"/>
      <c r="P508" s="574"/>
      <c r="Q508" s="574"/>
      <c r="R508" s="574"/>
    </row>
    <row r="509" spans="2:18">
      <c r="B509" s="574"/>
      <c r="C509" s="574"/>
      <c r="D509" s="574"/>
      <c r="E509" s="574"/>
      <c r="F509" s="574"/>
      <c r="G509" s="574"/>
      <c r="H509" s="574"/>
      <c r="I509" s="574"/>
      <c r="J509" s="574"/>
      <c r="K509" s="574"/>
      <c r="L509" s="574"/>
      <c r="M509" s="574"/>
      <c r="N509" s="574"/>
      <c r="O509" s="574"/>
      <c r="P509" s="574"/>
      <c r="Q509" s="574"/>
      <c r="R509" s="574"/>
    </row>
    <row r="510" spans="2:18">
      <c r="B510" s="574"/>
      <c r="C510" s="574"/>
      <c r="D510" s="574"/>
      <c r="E510" s="574"/>
      <c r="F510" s="574"/>
      <c r="G510" s="574"/>
      <c r="H510" s="574"/>
      <c r="I510" s="574"/>
      <c r="J510" s="574"/>
      <c r="K510" s="574"/>
      <c r="L510" s="574"/>
      <c r="M510" s="574"/>
      <c r="N510" s="574"/>
      <c r="O510" s="574"/>
      <c r="P510" s="574"/>
      <c r="Q510" s="574"/>
      <c r="R510" s="574"/>
    </row>
    <row r="511" spans="2:18">
      <c r="B511" s="574"/>
      <c r="C511" s="574"/>
      <c r="D511" s="574"/>
      <c r="E511" s="574"/>
      <c r="F511" s="574"/>
      <c r="G511" s="574"/>
      <c r="H511" s="574"/>
      <c r="I511" s="574"/>
      <c r="J511" s="574"/>
      <c r="K511" s="574"/>
      <c r="L511" s="574"/>
      <c r="M511" s="574"/>
      <c r="N511" s="574"/>
      <c r="O511" s="574"/>
      <c r="P511" s="574"/>
      <c r="Q511" s="574"/>
      <c r="R511" s="574"/>
    </row>
    <row r="512" spans="2:18">
      <c r="B512" s="574"/>
      <c r="C512" s="574"/>
      <c r="D512" s="574"/>
      <c r="E512" s="574"/>
      <c r="F512" s="574"/>
      <c r="G512" s="574"/>
      <c r="H512" s="574"/>
      <c r="I512" s="574"/>
      <c r="J512" s="574"/>
      <c r="K512" s="574"/>
      <c r="L512" s="574"/>
      <c r="M512" s="574"/>
      <c r="N512" s="574"/>
      <c r="O512" s="574"/>
      <c r="P512" s="574"/>
      <c r="Q512" s="574"/>
      <c r="R512" s="574"/>
    </row>
    <row r="513" spans="2:18">
      <c r="B513" s="574"/>
      <c r="C513" s="574"/>
      <c r="D513" s="574"/>
      <c r="E513" s="574"/>
      <c r="F513" s="574"/>
      <c r="G513" s="574"/>
      <c r="H513" s="574"/>
      <c r="I513" s="574"/>
      <c r="J513" s="574"/>
      <c r="K513" s="574"/>
      <c r="L513" s="574"/>
      <c r="M513" s="574"/>
      <c r="N513" s="574"/>
      <c r="O513" s="574"/>
      <c r="P513" s="574"/>
      <c r="Q513" s="574"/>
      <c r="R513" s="574"/>
    </row>
    <row r="514" spans="2:18">
      <c r="B514" s="574"/>
      <c r="C514" s="574"/>
      <c r="D514" s="574"/>
      <c r="E514" s="574"/>
      <c r="F514" s="574"/>
      <c r="G514" s="574"/>
      <c r="H514" s="574"/>
      <c r="I514" s="574"/>
      <c r="J514" s="574"/>
      <c r="K514" s="574"/>
      <c r="L514" s="574"/>
      <c r="M514" s="574"/>
      <c r="N514" s="574"/>
      <c r="O514" s="574"/>
      <c r="P514" s="574"/>
      <c r="Q514" s="574"/>
      <c r="R514" s="574"/>
    </row>
    <row r="515" spans="2:18">
      <c r="B515" s="574"/>
      <c r="C515" s="574"/>
      <c r="D515" s="574"/>
      <c r="E515" s="574"/>
      <c r="F515" s="574"/>
      <c r="G515" s="574"/>
      <c r="H515" s="574"/>
      <c r="I515" s="574"/>
      <c r="J515" s="574"/>
      <c r="K515" s="574"/>
      <c r="L515" s="574"/>
      <c r="M515" s="574"/>
      <c r="N515" s="574"/>
      <c r="O515" s="574"/>
      <c r="P515" s="574"/>
      <c r="Q515" s="574"/>
      <c r="R515" s="574"/>
    </row>
    <row r="516" spans="2:18">
      <c r="B516" s="574"/>
      <c r="C516" s="574"/>
      <c r="D516" s="574"/>
      <c r="E516" s="574"/>
      <c r="F516" s="574"/>
      <c r="G516" s="574"/>
      <c r="H516" s="574"/>
      <c r="I516" s="574"/>
      <c r="J516" s="574"/>
      <c r="K516" s="574"/>
      <c r="L516" s="574"/>
      <c r="M516" s="574"/>
      <c r="N516" s="574"/>
      <c r="O516" s="574"/>
      <c r="P516" s="574"/>
      <c r="Q516" s="574"/>
      <c r="R516" s="574"/>
    </row>
    <row r="517" spans="2:18">
      <c r="B517" s="574"/>
      <c r="C517" s="574"/>
      <c r="D517" s="574"/>
      <c r="E517" s="574"/>
      <c r="F517" s="574"/>
      <c r="G517" s="574"/>
      <c r="H517" s="574"/>
      <c r="I517" s="574"/>
      <c r="J517" s="574"/>
      <c r="K517" s="574"/>
      <c r="L517" s="574"/>
      <c r="M517" s="574"/>
      <c r="N517" s="574"/>
      <c r="O517" s="574"/>
      <c r="P517" s="574"/>
      <c r="Q517" s="574"/>
      <c r="R517" s="574"/>
    </row>
    <row r="518" spans="2:18">
      <c r="B518" s="574"/>
      <c r="C518" s="574"/>
      <c r="D518" s="574"/>
      <c r="E518" s="574"/>
      <c r="F518" s="574"/>
      <c r="G518" s="574"/>
      <c r="H518" s="574"/>
      <c r="I518" s="574"/>
      <c r="J518" s="574"/>
      <c r="K518" s="574"/>
      <c r="L518" s="574"/>
      <c r="M518" s="574"/>
      <c r="N518" s="574"/>
      <c r="O518" s="574"/>
      <c r="P518" s="574"/>
      <c r="Q518" s="574"/>
      <c r="R518" s="574"/>
    </row>
    <row r="519" spans="2:18">
      <c r="B519" s="574"/>
      <c r="C519" s="574"/>
      <c r="D519" s="574"/>
      <c r="E519" s="574"/>
      <c r="F519" s="574"/>
      <c r="G519" s="574"/>
      <c r="H519" s="574"/>
      <c r="I519" s="574"/>
      <c r="J519" s="574"/>
      <c r="K519" s="574"/>
      <c r="L519" s="574"/>
      <c r="M519" s="574"/>
      <c r="N519" s="574"/>
      <c r="O519" s="574"/>
      <c r="P519" s="574"/>
      <c r="Q519" s="574"/>
      <c r="R519" s="574"/>
    </row>
    <row r="520" spans="2:18">
      <c r="B520" s="574"/>
      <c r="C520" s="574"/>
      <c r="D520" s="574"/>
      <c r="E520" s="574"/>
      <c r="F520" s="574"/>
      <c r="G520" s="574"/>
      <c r="H520" s="574"/>
      <c r="I520" s="574"/>
      <c r="J520" s="574"/>
      <c r="K520" s="574"/>
      <c r="L520" s="574"/>
      <c r="M520" s="574"/>
      <c r="N520" s="574"/>
      <c r="O520" s="574"/>
      <c r="P520" s="574"/>
      <c r="Q520" s="574"/>
      <c r="R520" s="574"/>
    </row>
    <row r="521" spans="2:18">
      <c r="B521" s="574"/>
      <c r="C521" s="574"/>
      <c r="D521" s="574"/>
      <c r="E521" s="574"/>
      <c r="F521" s="574"/>
      <c r="G521" s="574"/>
      <c r="H521" s="574"/>
      <c r="I521" s="574"/>
      <c r="J521" s="574"/>
      <c r="K521" s="574"/>
      <c r="L521" s="574"/>
      <c r="M521" s="574"/>
      <c r="N521" s="574"/>
      <c r="O521" s="574"/>
      <c r="P521" s="574"/>
      <c r="Q521" s="574"/>
      <c r="R521" s="574"/>
    </row>
    <row r="522" spans="2:18">
      <c r="B522" s="574"/>
      <c r="C522" s="574"/>
      <c r="D522" s="574"/>
      <c r="E522" s="574"/>
      <c r="F522" s="574"/>
      <c r="G522" s="574"/>
      <c r="H522" s="574"/>
      <c r="I522" s="574"/>
      <c r="J522" s="574"/>
      <c r="K522" s="574"/>
      <c r="L522" s="574"/>
      <c r="M522" s="574"/>
      <c r="N522" s="574"/>
      <c r="O522" s="574"/>
      <c r="P522" s="574"/>
      <c r="Q522" s="574"/>
      <c r="R522" s="574"/>
    </row>
    <row r="523" spans="2:18">
      <c r="B523" s="574"/>
      <c r="C523" s="574"/>
      <c r="D523" s="574"/>
      <c r="E523" s="574"/>
      <c r="F523" s="574"/>
      <c r="G523" s="574"/>
      <c r="H523" s="574"/>
      <c r="I523" s="574"/>
      <c r="J523" s="574"/>
      <c r="K523" s="574"/>
      <c r="L523" s="574"/>
      <c r="M523" s="574"/>
      <c r="N523" s="574"/>
      <c r="O523" s="574"/>
      <c r="P523" s="574"/>
      <c r="Q523" s="574"/>
      <c r="R523" s="574"/>
    </row>
    <row r="524" spans="2:18">
      <c r="B524" s="574"/>
      <c r="C524" s="574"/>
      <c r="D524" s="574"/>
      <c r="E524" s="574"/>
      <c r="F524" s="574"/>
      <c r="G524" s="574"/>
      <c r="H524" s="574"/>
      <c r="I524" s="574"/>
      <c r="J524" s="574"/>
      <c r="K524" s="574"/>
      <c r="L524" s="574"/>
      <c r="M524" s="574"/>
      <c r="N524" s="574"/>
      <c r="O524" s="574"/>
      <c r="P524" s="574"/>
      <c r="Q524" s="574"/>
      <c r="R524" s="574"/>
    </row>
    <row r="525" spans="2:18">
      <c r="B525" s="574"/>
      <c r="C525" s="574"/>
      <c r="D525" s="574"/>
      <c r="E525" s="574"/>
      <c r="F525" s="574"/>
      <c r="G525" s="574"/>
      <c r="H525" s="574"/>
      <c r="I525" s="574"/>
      <c r="J525" s="574"/>
      <c r="K525" s="574"/>
      <c r="L525" s="574"/>
      <c r="M525" s="574"/>
      <c r="N525" s="574"/>
      <c r="O525" s="574"/>
      <c r="P525" s="574"/>
      <c r="Q525" s="574"/>
      <c r="R525" s="574"/>
    </row>
    <row r="526" spans="2:18">
      <c r="B526" s="574"/>
      <c r="C526" s="574"/>
      <c r="D526" s="574"/>
      <c r="E526" s="574"/>
      <c r="F526" s="574"/>
      <c r="G526" s="574"/>
      <c r="H526" s="574"/>
      <c r="I526" s="574"/>
      <c r="J526" s="574"/>
      <c r="K526" s="574"/>
      <c r="L526" s="574"/>
      <c r="M526" s="574"/>
      <c r="N526" s="574"/>
      <c r="O526" s="574"/>
      <c r="P526" s="574"/>
      <c r="Q526" s="574"/>
      <c r="R526" s="574"/>
    </row>
    <row r="527" spans="2:18">
      <c r="B527" s="574"/>
      <c r="C527" s="574"/>
      <c r="D527" s="574"/>
      <c r="E527" s="574"/>
      <c r="F527" s="574"/>
      <c r="G527" s="574"/>
      <c r="H527" s="574"/>
      <c r="I527" s="574"/>
      <c r="J527" s="574"/>
      <c r="K527" s="574"/>
      <c r="L527" s="574"/>
      <c r="M527" s="574"/>
      <c r="N527" s="574"/>
      <c r="O527" s="574"/>
      <c r="P527" s="574"/>
      <c r="Q527" s="574"/>
      <c r="R527" s="574"/>
    </row>
    <row r="528" spans="2:18">
      <c r="B528" s="574"/>
      <c r="C528" s="574"/>
      <c r="D528" s="574"/>
      <c r="E528" s="574"/>
      <c r="F528" s="574"/>
      <c r="G528" s="574"/>
      <c r="H528" s="574"/>
      <c r="I528" s="574"/>
      <c r="J528" s="574"/>
      <c r="K528" s="574"/>
      <c r="L528" s="574"/>
      <c r="M528" s="574"/>
      <c r="N528" s="574"/>
      <c r="O528" s="574"/>
      <c r="P528" s="574"/>
      <c r="Q528" s="574"/>
      <c r="R528" s="574"/>
    </row>
    <row r="529" spans="2:18">
      <c r="B529" s="574"/>
      <c r="C529" s="574"/>
      <c r="D529" s="574"/>
      <c r="E529" s="574"/>
      <c r="F529" s="574"/>
      <c r="G529" s="574"/>
      <c r="H529" s="574"/>
      <c r="I529" s="574"/>
      <c r="J529" s="574"/>
      <c r="K529" s="574"/>
      <c r="L529" s="574"/>
      <c r="M529" s="574"/>
      <c r="N529" s="574"/>
      <c r="O529" s="574"/>
      <c r="P529" s="574"/>
      <c r="Q529" s="574"/>
      <c r="R529" s="574"/>
    </row>
    <row r="530" spans="2:18">
      <c r="B530" s="574"/>
      <c r="C530" s="574"/>
      <c r="D530" s="574"/>
      <c r="E530" s="574"/>
      <c r="F530" s="574"/>
      <c r="G530" s="574"/>
      <c r="H530" s="574"/>
      <c r="I530" s="574"/>
      <c r="J530" s="574"/>
      <c r="K530" s="574"/>
      <c r="L530" s="574"/>
      <c r="M530" s="574"/>
      <c r="N530" s="574"/>
      <c r="O530" s="574"/>
      <c r="P530" s="574"/>
      <c r="Q530" s="574"/>
      <c r="R530" s="574"/>
    </row>
    <row r="531" spans="2:18">
      <c r="B531" s="574"/>
      <c r="C531" s="574"/>
      <c r="D531" s="574"/>
      <c r="E531" s="574"/>
      <c r="F531" s="574"/>
      <c r="G531" s="574"/>
      <c r="H531" s="574"/>
      <c r="I531" s="574"/>
      <c r="J531" s="574"/>
      <c r="K531" s="574"/>
      <c r="L531" s="574"/>
      <c r="M531" s="574"/>
      <c r="N531" s="574"/>
      <c r="O531" s="574"/>
      <c r="P531" s="574"/>
      <c r="Q531" s="574"/>
      <c r="R531" s="574"/>
    </row>
    <row r="532" spans="2:18">
      <c r="B532" s="574"/>
      <c r="C532" s="574"/>
      <c r="D532" s="574"/>
      <c r="E532" s="574"/>
      <c r="F532" s="574"/>
      <c r="G532" s="574"/>
      <c r="H532" s="574"/>
      <c r="I532" s="574"/>
      <c r="J532" s="574"/>
      <c r="K532" s="574"/>
      <c r="L532" s="574"/>
      <c r="M532" s="574"/>
      <c r="N532" s="574"/>
      <c r="O532" s="574"/>
      <c r="P532" s="574"/>
      <c r="Q532" s="574"/>
      <c r="R532" s="574"/>
    </row>
    <row r="533" spans="2:18">
      <c r="B533" s="574"/>
      <c r="C533" s="574"/>
      <c r="D533" s="574"/>
      <c r="E533" s="574"/>
      <c r="F533" s="574"/>
      <c r="G533" s="574"/>
      <c r="H533" s="574"/>
      <c r="I533" s="574"/>
      <c r="J533" s="574"/>
      <c r="K533" s="574"/>
      <c r="L533" s="574"/>
      <c r="M533" s="574"/>
      <c r="N533" s="574"/>
      <c r="O533" s="574"/>
      <c r="P533" s="574"/>
      <c r="Q533" s="574"/>
      <c r="R533" s="574"/>
    </row>
    <row r="534" spans="2:18">
      <c r="B534" s="574"/>
      <c r="C534" s="574"/>
      <c r="D534" s="574"/>
      <c r="E534" s="574"/>
      <c r="F534" s="574"/>
      <c r="G534" s="574"/>
      <c r="H534" s="574"/>
      <c r="I534" s="574"/>
      <c r="J534" s="574"/>
      <c r="K534" s="574"/>
      <c r="L534" s="574"/>
      <c r="M534" s="574"/>
      <c r="N534" s="574"/>
      <c r="O534" s="574"/>
      <c r="P534" s="574"/>
      <c r="Q534" s="574"/>
      <c r="R534" s="574"/>
    </row>
    <row r="535" spans="2:18">
      <c r="B535" s="574"/>
      <c r="C535" s="574"/>
      <c r="D535" s="574"/>
      <c r="E535" s="574"/>
      <c r="F535" s="574"/>
      <c r="G535" s="574"/>
      <c r="H535" s="574"/>
      <c r="I535" s="574"/>
      <c r="J535" s="574"/>
      <c r="K535" s="574"/>
      <c r="L535" s="574"/>
      <c r="M535" s="574"/>
      <c r="N535" s="574"/>
      <c r="O535" s="574"/>
      <c r="P535" s="574"/>
      <c r="Q535" s="574"/>
      <c r="R535" s="574"/>
    </row>
    <row r="536" spans="2:18">
      <c r="B536" s="574"/>
      <c r="C536" s="574"/>
      <c r="D536" s="574"/>
      <c r="E536" s="574"/>
      <c r="F536" s="574"/>
      <c r="G536" s="574"/>
      <c r="H536" s="574"/>
      <c r="I536" s="574"/>
      <c r="J536" s="574"/>
      <c r="K536" s="574"/>
      <c r="L536" s="574"/>
      <c r="M536" s="574"/>
      <c r="N536" s="574"/>
      <c r="O536" s="574"/>
      <c r="P536" s="574"/>
      <c r="Q536" s="574"/>
      <c r="R536" s="574"/>
    </row>
    <row r="537" spans="2:18">
      <c r="B537" s="574"/>
      <c r="C537" s="574"/>
      <c r="D537" s="574"/>
      <c r="E537" s="574"/>
      <c r="F537" s="574"/>
      <c r="G537" s="574"/>
      <c r="H537" s="574"/>
      <c r="I537" s="574"/>
      <c r="J537" s="574"/>
      <c r="K537" s="574"/>
      <c r="L537" s="574"/>
      <c r="M537" s="574"/>
      <c r="N537" s="574"/>
      <c r="O537" s="574"/>
      <c r="P537" s="574"/>
      <c r="Q537" s="574"/>
      <c r="R537" s="574"/>
    </row>
    <row r="538" spans="2:18">
      <c r="B538" s="574"/>
      <c r="C538" s="574"/>
      <c r="D538" s="574"/>
      <c r="E538" s="574"/>
      <c r="F538" s="574"/>
      <c r="G538" s="574"/>
      <c r="H538" s="574"/>
      <c r="I538" s="574"/>
      <c r="J538" s="574"/>
      <c r="K538" s="574"/>
      <c r="L538" s="574"/>
      <c r="M538" s="574"/>
      <c r="N538" s="574"/>
      <c r="O538" s="574"/>
      <c r="P538" s="574"/>
      <c r="Q538" s="574"/>
      <c r="R538" s="574"/>
    </row>
    <row r="539" spans="2:18">
      <c r="B539" s="574"/>
      <c r="C539" s="574"/>
      <c r="D539" s="574"/>
      <c r="E539" s="574"/>
      <c r="F539" s="574"/>
      <c r="G539" s="574"/>
      <c r="H539" s="574"/>
      <c r="I539" s="574"/>
      <c r="J539" s="574"/>
      <c r="K539" s="574"/>
      <c r="L539" s="574"/>
      <c r="M539" s="574"/>
      <c r="N539" s="574"/>
      <c r="O539" s="574"/>
      <c r="P539" s="574"/>
      <c r="Q539" s="574"/>
      <c r="R539" s="574"/>
    </row>
    <row r="540" spans="2:18">
      <c r="B540" s="574"/>
      <c r="C540" s="574"/>
      <c r="D540" s="574"/>
      <c r="E540" s="574"/>
      <c r="F540" s="574"/>
      <c r="G540" s="574"/>
      <c r="H540" s="574"/>
      <c r="I540" s="574"/>
      <c r="J540" s="574"/>
      <c r="K540" s="574"/>
      <c r="L540" s="574"/>
      <c r="M540" s="574"/>
      <c r="N540" s="574"/>
      <c r="O540" s="574"/>
      <c r="P540" s="574"/>
      <c r="Q540" s="574"/>
      <c r="R540" s="574"/>
    </row>
    <row r="541" spans="2:18">
      <c r="B541" s="574"/>
      <c r="C541" s="574"/>
      <c r="D541" s="574"/>
      <c r="E541" s="574"/>
      <c r="F541" s="574"/>
      <c r="G541" s="574"/>
      <c r="H541" s="574"/>
      <c r="I541" s="574"/>
      <c r="J541" s="574"/>
      <c r="K541" s="574"/>
      <c r="L541" s="574"/>
      <c r="M541" s="574"/>
      <c r="N541" s="574"/>
      <c r="O541" s="574"/>
      <c r="P541" s="574"/>
      <c r="Q541" s="574"/>
      <c r="R541" s="574"/>
    </row>
    <row r="542" spans="2:18">
      <c r="B542" s="574"/>
      <c r="C542" s="574"/>
      <c r="D542" s="574"/>
      <c r="E542" s="574"/>
      <c r="F542" s="574"/>
      <c r="G542" s="574"/>
      <c r="H542" s="574"/>
      <c r="I542" s="574"/>
      <c r="J542" s="574"/>
      <c r="K542" s="574"/>
      <c r="L542" s="574"/>
      <c r="M542" s="574"/>
      <c r="N542" s="574"/>
      <c r="O542" s="574"/>
      <c r="P542" s="574"/>
      <c r="Q542" s="574"/>
      <c r="R542" s="574"/>
    </row>
    <row r="543" spans="2:18">
      <c r="B543" s="574"/>
      <c r="C543" s="574"/>
      <c r="D543" s="574"/>
      <c r="E543" s="574"/>
      <c r="F543" s="574"/>
      <c r="G543" s="574"/>
      <c r="H543" s="574"/>
      <c r="I543" s="574"/>
      <c r="J543" s="574"/>
      <c r="K543" s="574"/>
      <c r="L543" s="574"/>
      <c r="M543" s="574"/>
      <c r="N543" s="574"/>
      <c r="O543" s="574"/>
      <c r="P543" s="574"/>
      <c r="Q543" s="574"/>
      <c r="R543" s="574"/>
    </row>
    <row r="544" spans="2:18">
      <c r="B544" s="574"/>
      <c r="C544" s="574"/>
      <c r="D544" s="574"/>
      <c r="E544" s="574"/>
      <c r="F544" s="574"/>
      <c r="G544" s="574"/>
      <c r="H544" s="574"/>
      <c r="I544" s="574"/>
      <c r="J544" s="574"/>
      <c r="K544" s="574"/>
      <c r="L544" s="574"/>
      <c r="M544" s="574"/>
      <c r="N544" s="574"/>
      <c r="O544" s="574"/>
      <c r="P544" s="574"/>
      <c r="Q544" s="574"/>
      <c r="R544" s="574"/>
    </row>
    <row r="545" spans="2:18">
      <c r="B545" s="574"/>
      <c r="C545" s="574"/>
      <c r="D545" s="574"/>
      <c r="E545" s="574"/>
      <c r="F545" s="574"/>
      <c r="G545" s="574"/>
      <c r="H545" s="574"/>
      <c r="I545" s="574"/>
      <c r="J545" s="574"/>
      <c r="K545" s="574"/>
      <c r="L545" s="574"/>
      <c r="M545" s="574"/>
      <c r="N545" s="574"/>
      <c r="O545" s="574"/>
      <c r="P545" s="574"/>
      <c r="Q545" s="574"/>
      <c r="R545" s="574"/>
    </row>
    <row r="546" spans="2:18">
      <c r="B546" s="574"/>
      <c r="C546" s="574"/>
      <c r="D546" s="574"/>
      <c r="E546" s="574"/>
      <c r="F546" s="574"/>
      <c r="G546" s="574"/>
      <c r="H546" s="574"/>
      <c r="I546" s="574"/>
      <c r="J546" s="574"/>
      <c r="K546" s="574"/>
      <c r="L546" s="574"/>
      <c r="M546" s="574"/>
      <c r="N546" s="574"/>
      <c r="O546" s="574"/>
      <c r="P546" s="574"/>
      <c r="Q546" s="574"/>
      <c r="R546" s="574"/>
    </row>
    <row r="547" spans="2:18">
      <c r="B547" s="574"/>
      <c r="C547" s="574"/>
      <c r="D547" s="574"/>
      <c r="E547" s="574"/>
      <c r="F547" s="574"/>
      <c r="G547" s="574"/>
      <c r="H547" s="574"/>
      <c r="I547" s="574"/>
      <c r="J547" s="574"/>
      <c r="K547" s="574"/>
      <c r="L547" s="574"/>
      <c r="M547" s="574"/>
      <c r="N547" s="574"/>
      <c r="O547" s="574"/>
      <c r="P547" s="574"/>
      <c r="Q547" s="574"/>
      <c r="R547" s="574"/>
    </row>
    <row r="548" spans="2:18">
      <c r="B548" s="574"/>
      <c r="C548" s="574"/>
      <c r="D548" s="574"/>
      <c r="E548" s="574"/>
      <c r="F548" s="574"/>
      <c r="G548" s="574"/>
      <c r="H548" s="574"/>
      <c r="I548" s="574"/>
      <c r="J548" s="574"/>
      <c r="K548" s="574"/>
      <c r="L548" s="574"/>
      <c r="M548" s="574"/>
      <c r="N548" s="574"/>
      <c r="O548" s="574"/>
      <c r="P548" s="574"/>
      <c r="Q548" s="574"/>
      <c r="R548" s="574"/>
    </row>
    <row r="549" spans="2:18">
      <c r="B549" s="574"/>
      <c r="C549" s="574"/>
      <c r="D549" s="574"/>
      <c r="E549" s="574"/>
      <c r="F549" s="574"/>
      <c r="G549" s="574"/>
      <c r="H549" s="574"/>
      <c r="I549" s="574"/>
      <c r="J549" s="574"/>
      <c r="K549" s="574"/>
      <c r="L549" s="574"/>
      <c r="M549" s="574"/>
      <c r="N549" s="574"/>
      <c r="O549" s="574"/>
      <c r="P549" s="574"/>
      <c r="Q549" s="574"/>
      <c r="R549" s="574"/>
    </row>
    <row r="550" spans="2:18">
      <c r="B550" s="574"/>
      <c r="C550" s="574"/>
      <c r="D550" s="574"/>
      <c r="E550" s="574"/>
      <c r="F550" s="574"/>
      <c r="G550" s="574"/>
      <c r="H550" s="574"/>
      <c r="I550" s="574"/>
      <c r="J550" s="574"/>
      <c r="K550" s="574"/>
      <c r="L550" s="574"/>
      <c r="M550" s="574"/>
      <c r="N550" s="574"/>
      <c r="O550" s="574"/>
      <c r="P550" s="574"/>
      <c r="Q550" s="574"/>
      <c r="R550" s="574"/>
    </row>
    <row r="551" spans="2:18">
      <c r="B551" s="574"/>
      <c r="C551" s="574"/>
      <c r="D551" s="574"/>
      <c r="E551" s="574"/>
      <c r="F551" s="574"/>
      <c r="G551" s="574"/>
      <c r="H551" s="574"/>
      <c r="I551" s="574"/>
      <c r="J551" s="574"/>
      <c r="K551" s="574"/>
      <c r="L551" s="574"/>
      <c r="M551" s="574"/>
      <c r="N551" s="574"/>
      <c r="O551" s="574"/>
      <c r="P551" s="574"/>
      <c r="Q551" s="574"/>
      <c r="R551" s="574"/>
    </row>
    <row r="552" spans="2:18">
      <c r="B552" s="574"/>
      <c r="C552" s="574"/>
      <c r="D552" s="574"/>
      <c r="E552" s="574"/>
      <c r="F552" s="574"/>
      <c r="G552" s="574"/>
      <c r="H552" s="574"/>
      <c r="I552" s="574"/>
      <c r="J552" s="574"/>
      <c r="K552" s="574"/>
      <c r="L552" s="574"/>
      <c r="M552" s="574"/>
      <c r="N552" s="574"/>
      <c r="O552" s="574"/>
      <c r="P552" s="574"/>
      <c r="Q552" s="574"/>
      <c r="R552" s="574"/>
    </row>
    <row r="553" spans="2:18">
      <c r="B553" s="574"/>
      <c r="C553" s="574"/>
      <c r="D553" s="574"/>
      <c r="E553" s="574"/>
      <c r="F553" s="574"/>
      <c r="G553" s="574"/>
      <c r="H553" s="574"/>
      <c r="I553" s="574"/>
      <c r="J553" s="574"/>
      <c r="K553" s="574"/>
      <c r="L553" s="574"/>
      <c r="M553" s="574"/>
      <c r="N553" s="574"/>
      <c r="O553" s="574"/>
      <c r="P553" s="574"/>
      <c r="Q553" s="574"/>
      <c r="R553" s="574"/>
    </row>
    <row r="554" spans="2:18">
      <c r="B554" s="574"/>
      <c r="C554" s="574"/>
      <c r="D554" s="574"/>
      <c r="E554" s="574"/>
      <c r="F554" s="574"/>
      <c r="G554" s="574"/>
      <c r="H554" s="574"/>
      <c r="I554" s="574"/>
      <c r="J554" s="574"/>
      <c r="K554" s="574"/>
      <c r="L554" s="574"/>
      <c r="M554" s="574"/>
      <c r="N554" s="574"/>
      <c r="O554" s="574"/>
      <c r="P554" s="574"/>
      <c r="Q554" s="574"/>
      <c r="R554" s="574"/>
    </row>
    <row r="555" spans="2:18">
      <c r="B555" s="574"/>
      <c r="C555" s="574"/>
      <c r="D555" s="574"/>
      <c r="E555" s="574"/>
      <c r="F555" s="574"/>
      <c r="G555" s="574"/>
      <c r="H555" s="574"/>
      <c r="I555" s="574"/>
      <c r="J555" s="574"/>
      <c r="K555" s="574"/>
      <c r="L555" s="574"/>
      <c r="M555" s="574"/>
      <c r="N555" s="574"/>
      <c r="O555" s="574"/>
      <c r="P555" s="574"/>
      <c r="Q555" s="574"/>
      <c r="R555" s="574"/>
    </row>
    <row r="556" spans="2:18">
      <c r="B556" s="574"/>
      <c r="C556" s="574"/>
      <c r="D556" s="574"/>
      <c r="E556" s="574"/>
      <c r="F556" s="574"/>
      <c r="G556" s="574"/>
      <c r="H556" s="574"/>
      <c r="I556" s="574"/>
      <c r="J556" s="574"/>
      <c r="K556" s="574"/>
      <c r="L556" s="574"/>
      <c r="M556" s="574"/>
      <c r="N556" s="574"/>
      <c r="O556" s="574"/>
      <c r="P556" s="574"/>
      <c r="Q556" s="574"/>
      <c r="R556" s="574"/>
    </row>
    <row r="557" spans="2:18">
      <c r="B557" s="574"/>
      <c r="C557" s="574"/>
      <c r="D557" s="574"/>
      <c r="E557" s="574"/>
      <c r="F557" s="574"/>
      <c r="G557" s="574"/>
      <c r="H557" s="574"/>
      <c r="I557" s="574"/>
      <c r="J557" s="574"/>
      <c r="K557" s="574"/>
      <c r="L557" s="574"/>
      <c r="M557" s="574"/>
      <c r="N557" s="574"/>
      <c r="O557" s="574"/>
      <c r="P557" s="574"/>
      <c r="Q557" s="574"/>
      <c r="R557" s="574"/>
    </row>
    <row r="558" spans="2:18">
      <c r="B558" s="574"/>
      <c r="C558" s="574"/>
      <c r="D558" s="574"/>
      <c r="E558" s="574"/>
      <c r="F558" s="574"/>
      <c r="G558" s="574"/>
      <c r="H558" s="574"/>
      <c r="I558" s="574"/>
      <c r="J558" s="574"/>
      <c r="K558" s="574"/>
      <c r="L558" s="574"/>
      <c r="M558" s="574"/>
      <c r="N558" s="574"/>
      <c r="O558" s="574"/>
      <c r="P558" s="574"/>
      <c r="Q558" s="574"/>
      <c r="R558" s="574"/>
    </row>
    <row r="559" spans="2:18">
      <c r="B559" s="574"/>
      <c r="C559" s="574"/>
      <c r="D559" s="574"/>
      <c r="E559" s="574"/>
      <c r="F559" s="574"/>
      <c r="G559" s="574"/>
      <c r="H559" s="574"/>
      <c r="I559" s="574"/>
      <c r="J559" s="574"/>
      <c r="K559" s="574"/>
      <c r="L559" s="574"/>
      <c r="M559" s="574"/>
      <c r="N559" s="574"/>
      <c r="O559" s="574"/>
      <c r="P559" s="574"/>
      <c r="Q559" s="574"/>
      <c r="R559" s="574"/>
    </row>
    <row r="560" spans="2:18">
      <c r="B560" s="574"/>
      <c r="C560" s="574"/>
      <c r="D560" s="574"/>
      <c r="E560" s="574"/>
      <c r="F560" s="574"/>
      <c r="G560" s="574"/>
      <c r="H560" s="574"/>
      <c r="I560" s="574"/>
      <c r="J560" s="574"/>
      <c r="K560" s="574"/>
      <c r="L560" s="574"/>
      <c r="M560" s="574"/>
      <c r="N560" s="574"/>
      <c r="O560" s="574"/>
      <c r="P560" s="574"/>
      <c r="Q560" s="574"/>
      <c r="R560" s="574"/>
    </row>
    <row r="561" spans="2:18">
      <c r="B561" s="574"/>
      <c r="C561" s="574"/>
      <c r="D561" s="574"/>
      <c r="E561" s="574"/>
      <c r="F561" s="574"/>
      <c r="G561" s="574"/>
      <c r="H561" s="574"/>
      <c r="I561" s="574"/>
      <c r="J561" s="574"/>
      <c r="K561" s="574"/>
      <c r="L561" s="574"/>
      <c r="M561" s="574"/>
      <c r="N561" s="574"/>
      <c r="O561" s="574"/>
      <c r="P561" s="574"/>
      <c r="Q561" s="574"/>
      <c r="R561" s="574"/>
    </row>
    <row r="562" spans="2:18">
      <c r="B562" s="574"/>
      <c r="C562" s="574"/>
      <c r="D562" s="574"/>
      <c r="E562" s="574"/>
      <c r="F562" s="574"/>
      <c r="G562" s="574"/>
      <c r="H562" s="574"/>
      <c r="I562" s="574"/>
      <c r="J562" s="574"/>
      <c r="K562" s="574"/>
      <c r="L562" s="574"/>
      <c r="M562" s="574"/>
      <c r="N562" s="574"/>
      <c r="O562" s="574"/>
      <c r="P562" s="574"/>
      <c r="Q562" s="574"/>
      <c r="R562" s="574"/>
    </row>
    <row r="563" spans="2:18">
      <c r="B563" s="574"/>
      <c r="C563" s="574"/>
      <c r="D563" s="574"/>
      <c r="E563" s="574"/>
      <c r="F563" s="574"/>
      <c r="G563" s="574"/>
      <c r="H563" s="574"/>
      <c r="I563" s="574"/>
      <c r="J563" s="574"/>
      <c r="K563" s="574"/>
      <c r="L563" s="574"/>
      <c r="M563" s="574"/>
      <c r="N563" s="574"/>
      <c r="O563" s="574"/>
      <c r="P563" s="574"/>
      <c r="Q563" s="574"/>
      <c r="R563" s="574"/>
    </row>
    <row r="564" spans="2:18">
      <c r="B564" s="574"/>
      <c r="C564" s="574"/>
      <c r="D564" s="574"/>
      <c r="E564" s="574"/>
      <c r="F564" s="574"/>
      <c r="G564" s="574"/>
      <c r="H564" s="574"/>
      <c r="I564" s="574"/>
      <c r="J564" s="574"/>
      <c r="K564" s="574"/>
      <c r="L564" s="574"/>
      <c r="M564" s="574"/>
      <c r="N564" s="574"/>
      <c r="O564" s="574"/>
      <c r="P564" s="574"/>
      <c r="Q564" s="574"/>
      <c r="R564" s="574"/>
    </row>
    <row r="565" spans="2:18">
      <c r="B565" s="574"/>
      <c r="C565" s="574"/>
      <c r="D565" s="574"/>
      <c r="E565" s="574"/>
      <c r="F565" s="574"/>
      <c r="G565" s="574"/>
      <c r="H565" s="574"/>
      <c r="I565" s="574"/>
      <c r="J565" s="574"/>
      <c r="K565" s="574"/>
      <c r="L565" s="574"/>
      <c r="M565" s="574"/>
      <c r="N565" s="574"/>
      <c r="O565" s="574"/>
      <c r="P565" s="574"/>
      <c r="Q565" s="574"/>
      <c r="R565" s="574"/>
    </row>
    <row r="566" spans="2:18">
      <c r="B566" s="574"/>
      <c r="C566" s="574"/>
      <c r="D566" s="574"/>
      <c r="E566" s="574"/>
      <c r="F566" s="574"/>
      <c r="G566" s="574"/>
      <c r="H566" s="574"/>
      <c r="I566" s="574"/>
      <c r="J566" s="574"/>
      <c r="K566" s="574"/>
      <c r="L566" s="574"/>
      <c r="M566" s="574"/>
      <c r="N566" s="574"/>
      <c r="O566" s="574"/>
      <c r="P566" s="574"/>
      <c r="Q566" s="574"/>
      <c r="R566" s="574"/>
    </row>
    <row r="567" spans="2:18">
      <c r="B567" s="574"/>
      <c r="C567" s="574"/>
      <c r="D567" s="574"/>
      <c r="E567" s="574"/>
      <c r="F567" s="574"/>
      <c r="G567" s="574"/>
      <c r="H567" s="574"/>
      <c r="I567" s="574"/>
      <c r="J567" s="574"/>
      <c r="K567" s="574"/>
      <c r="L567" s="574"/>
      <c r="M567" s="574"/>
      <c r="N567" s="574"/>
      <c r="O567" s="574"/>
      <c r="P567" s="574"/>
      <c r="Q567" s="574"/>
      <c r="R567" s="574"/>
    </row>
    <row r="568" spans="2:18">
      <c r="B568" s="574"/>
      <c r="C568" s="574"/>
      <c r="D568" s="574"/>
      <c r="E568" s="574"/>
      <c r="F568" s="574"/>
      <c r="G568" s="574"/>
      <c r="H568" s="574"/>
      <c r="I568" s="574"/>
      <c r="J568" s="574"/>
      <c r="K568" s="574"/>
      <c r="L568" s="574"/>
      <c r="M568" s="574"/>
      <c r="N568" s="574"/>
      <c r="O568" s="574"/>
      <c r="P568" s="574"/>
      <c r="Q568" s="574"/>
      <c r="R568" s="574"/>
    </row>
    <row r="569" spans="2:18">
      <c r="B569" s="574"/>
      <c r="C569" s="574"/>
      <c r="D569" s="574"/>
      <c r="E569" s="574"/>
      <c r="F569" s="574"/>
      <c r="G569" s="574"/>
      <c r="H569" s="574"/>
      <c r="I569" s="574"/>
      <c r="J569" s="574"/>
      <c r="K569" s="574"/>
      <c r="L569" s="574"/>
      <c r="M569" s="574"/>
      <c r="N569" s="574"/>
      <c r="O569" s="574"/>
      <c r="P569" s="574"/>
      <c r="Q569" s="574"/>
      <c r="R569" s="574"/>
    </row>
  </sheetData>
  <mergeCells count="6">
    <mergeCell ref="B2:I2"/>
    <mergeCell ref="K2:R2"/>
    <mergeCell ref="K129:R129"/>
    <mergeCell ref="B129:I129"/>
    <mergeCell ref="B256:I256"/>
    <mergeCell ref="K256:R256"/>
  </mergeCells>
  <hyperlinks>
    <hyperlink ref="A1" location="Índice!A1" display="Índice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"/>
  <sheetViews>
    <sheetView showGridLines="0" zoomScale="75" zoomScaleNormal="75" workbookViewId="0">
      <selection activeCell="C7" sqref="B7:P227"/>
    </sheetView>
  </sheetViews>
  <sheetFormatPr defaultColWidth="8.7109375" defaultRowHeight="11.25"/>
  <cols>
    <col min="1" max="1" width="3.28515625" style="424" customWidth="1"/>
    <col min="2" max="2" width="8.7109375" style="424"/>
    <col min="3" max="3" width="33.28515625" style="424" customWidth="1"/>
    <col min="4" max="8" width="14.7109375" style="424" customWidth="1"/>
    <col min="9" max="10" width="8.7109375" style="424"/>
    <col min="11" max="11" width="33.7109375" style="424" customWidth="1"/>
    <col min="12" max="16" width="16.5703125" style="424" customWidth="1"/>
    <col min="17" max="16384" width="8.7109375" style="424"/>
  </cols>
  <sheetData>
    <row r="1" spans="1:16" ht="12.75">
      <c r="A1" s="399" t="s">
        <v>136</v>
      </c>
    </row>
    <row r="2" spans="1:16" ht="14.65" customHeight="1">
      <c r="B2" s="512" t="s">
        <v>438</v>
      </c>
      <c r="C2" s="512"/>
      <c r="D2" s="512"/>
      <c r="E2" s="512"/>
      <c r="F2" s="512"/>
      <c r="G2" s="512"/>
      <c r="H2" s="512"/>
      <c r="J2" s="512" t="s">
        <v>439</v>
      </c>
      <c r="K2" s="512"/>
      <c r="L2" s="512"/>
      <c r="M2" s="512"/>
      <c r="N2" s="512"/>
      <c r="O2" s="512"/>
      <c r="P2" s="512"/>
    </row>
    <row r="3" spans="1:16" ht="15">
      <c r="B3" s="321" t="s">
        <v>325</v>
      </c>
    </row>
    <row r="4" spans="1:16">
      <c r="H4" s="5" t="s">
        <v>19</v>
      </c>
      <c r="P4" s="5" t="s">
        <v>19</v>
      </c>
    </row>
    <row r="5" spans="1:16" ht="28.9" customHeight="1">
      <c r="D5" s="344" t="s">
        <v>17</v>
      </c>
      <c r="E5" s="344" t="s">
        <v>343</v>
      </c>
      <c r="F5" s="344" t="s">
        <v>326</v>
      </c>
      <c r="G5" s="344" t="s">
        <v>327</v>
      </c>
      <c r="H5" s="344" t="s">
        <v>18</v>
      </c>
      <c r="L5" s="344" t="s">
        <v>17</v>
      </c>
      <c r="M5" s="344" t="s">
        <v>343</v>
      </c>
      <c r="N5" s="344" t="s">
        <v>326</v>
      </c>
      <c r="O5" s="344" t="s">
        <v>327</v>
      </c>
      <c r="P5" s="344" t="s">
        <v>18</v>
      </c>
    </row>
    <row r="6" spans="1:16">
      <c r="C6" s="345" t="s">
        <v>328</v>
      </c>
      <c r="D6" s="345"/>
      <c r="E6" s="345"/>
      <c r="F6" s="345"/>
      <c r="G6" s="345"/>
      <c r="H6" s="345"/>
      <c r="K6" s="345" t="s">
        <v>328</v>
      </c>
      <c r="L6" s="345"/>
      <c r="M6" s="345"/>
      <c r="N6" s="345"/>
      <c r="O6" s="345"/>
      <c r="P6" s="345"/>
    </row>
    <row r="7" spans="1:16">
      <c r="B7" s="574"/>
      <c r="C7" s="578" t="s">
        <v>332</v>
      </c>
      <c r="D7" s="576">
        <f>+SUM(D8:D11)</f>
        <v>0</v>
      </c>
      <c r="E7" s="576">
        <f t="shared" ref="E7:H7" si="0">+SUM(E8:E11)</f>
        <v>0</v>
      </c>
      <c r="F7" s="576">
        <f t="shared" si="0"/>
        <v>0</v>
      </c>
      <c r="G7" s="576">
        <f t="shared" si="0"/>
        <v>0</v>
      </c>
      <c r="H7" s="576">
        <f t="shared" si="0"/>
        <v>0</v>
      </c>
      <c r="I7" s="574"/>
      <c r="J7" s="574"/>
      <c r="K7" s="578" t="s">
        <v>332</v>
      </c>
      <c r="L7" s="576">
        <f>+SUM(L8:L11)</f>
        <v>0</v>
      </c>
      <c r="M7" s="576">
        <f t="shared" ref="M7:P7" si="1">+SUM(M8:M11)</f>
        <v>0</v>
      </c>
      <c r="N7" s="576">
        <f t="shared" si="1"/>
        <v>0</v>
      </c>
      <c r="O7" s="576">
        <f t="shared" si="1"/>
        <v>0</v>
      </c>
      <c r="P7" s="576">
        <f t="shared" si="1"/>
        <v>0</v>
      </c>
    </row>
    <row r="8" spans="1:16">
      <c r="B8" s="574"/>
      <c r="C8" s="577" t="s">
        <v>28</v>
      </c>
      <c r="D8" s="576"/>
      <c r="E8" s="576"/>
      <c r="F8" s="576"/>
      <c r="G8" s="576"/>
      <c r="H8" s="576"/>
      <c r="I8" s="574"/>
      <c r="J8" s="574"/>
      <c r="K8" s="577" t="s">
        <v>28</v>
      </c>
      <c r="L8" s="576"/>
      <c r="M8" s="576"/>
      <c r="N8" s="576"/>
      <c r="O8" s="576"/>
      <c r="P8" s="576"/>
    </row>
    <row r="9" spans="1:16">
      <c r="B9" s="574"/>
      <c r="C9" s="577" t="s">
        <v>7</v>
      </c>
      <c r="D9" s="576"/>
      <c r="E9" s="576"/>
      <c r="F9" s="576"/>
      <c r="G9" s="576"/>
      <c r="H9" s="576"/>
      <c r="I9" s="574"/>
      <c r="J9" s="574"/>
      <c r="K9" s="577" t="s">
        <v>7</v>
      </c>
      <c r="L9" s="576"/>
      <c r="M9" s="576"/>
      <c r="N9" s="576"/>
      <c r="O9" s="576"/>
      <c r="P9" s="576"/>
    </row>
    <row r="10" spans="1:16">
      <c r="B10" s="574"/>
      <c r="C10" s="577" t="s">
        <v>8</v>
      </c>
      <c r="D10" s="576"/>
      <c r="E10" s="576"/>
      <c r="F10" s="576"/>
      <c r="G10" s="576"/>
      <c r="H10" s="576"/>
      <c r="I10" s="574"/>
      <c r="J10" s="574"/>
      <c r="K10" s="577" t="s">
        <v>8</v>
      </c>
      <c r="L10" s="576"/>
      <c r="M10" s="576"/>
      <c r="N10" s="576"/>
      <c r="O10" s="576"/>
      <c r="P10" s="576"/>
    </row>
    <row r="11" spans="1:16">
      <c r="B11" s="574"/>
      <c r="C11" s="577" t="s">
        <v>29</v>
      </c>
      <c r="D11" s="576"/>
      <c r="E11" s="576"/>
      <c r="F11" s="576"/>
      <c r="G11" s="576"/>
      <c r="H11" s="576"/>
      <c r="I11" s="574"/>
      <c r="J11" s="574"/>
      <c r="K11" s="577" t="s">
        <v>29</v>
      </c>
      <c r="L11" s="576"/>
      <c r="M11" s="576"/>
      <c r="N11" s="576"/>
      <c r="O11" s="576"/>
      <c r="P11" s="576"/>
    </row>
    <row r="12" spans="1:16">
      <c r="B12" s="574"/>
      <c r="C12" s="575" t="s">
        <v>329</v>
      </c>
      <c r="D12" s="576">
        <f>+SUM(D13:D16)</f>
        <v>0</v>
      </c>
      <c r="E12" s="576">
        <f t="shared" ref="E12:H12" si="2">+SUM(E13:E16)</f>
        <v>0</v>
      </c>
      <c r="F12" s="576">
        <f t="shared" si="2"/>
        <v>0</v>
      </c>
      <c r="G12" s="576">
        <f t="shared" si="2"/>
        <v>0</v>
      </c>
      <c r="H12" s="576">
        <f t="shared" si="2"/>
        <v>0</v>
      </c>
      <c r="I12" s="574"/>
      <c r="J12" s="574"/>
      <c r="K12" s="575" t="s">
        <v>329</v>
      </c>
      <c r="L12" s="576">
        <f>+SUM(L13:L16)</f>
        <v>0</v>
      </c>
      <c r="M12" s="576">
        <f t="shared" ref="M12:P12" si="3">+SUM(M13:M16)</f>
        <v>0</v>
      </c>
      <c r="N12" s="576">
        <f t="shared" si="3"/>
        <v>0</v>
      </c>
      <c r="O12" s="576">
        <f t="shared" si="3"/>
        <v>0</v>
      </c>
      <c r="P12" s="576">
        <f t="shared" si="3"/>
        <v>0</v>
      </c>
    </row>
    <row r="13" spans="1:16">
      <c r="B13" s="574"/>
      <c r="C13" s="577" t="s">
        <v>28</v>
      </c>
      <c r="D13" s="576"/>
      <c r="E13" s="576"/>
      <c r="F13" s="576"/>
      <c r="G13" s="576"/>
      <c r="H13" s="576"/>
      <c r="I13" s="574"/>
      <c r="J13" s="574"/>
      <c r="K13" s="577" t="s">
        <v>28</v>
      </c>
      <c r="L13" s="576"/>
      <c r="M13" s="576"/>
      <c r="N13" s="576"/>
      <c r="O13" s="576"/>
      <c r="P13" s="576"/>
    </row>
    <row r="14" spans="1:16">
      <c r="B14" s="574"/>
      <c r="C14" s="577" t="s">
        <v>7</v>
      </c>
      <c r="D14" s="576"/>
      <c r="E14" s="576"/>
      <c r="F14" s="576"/>
      <c r="G14" s="576"/>
      <c r="H14" s="576"/>
      <c r="I14" s="574"/>
      <c r="J14" s="574"/>
      <c r="K14" s="577" t="s">
        <v>7</v>
      </c>
      <c r="L14" s="576"/>
      <c r="M14" s="576"/>
      <c r="N14" s="576"/>
      <c r="O14" s="576"/>
      <c r="P14" s="576"/>
    </row>
    <row r="15" spans="1:16">
      <c r="B15" s="574"/>
      <c r="C15" s="577" t="s">
        <v>8</v>
      </c>
      <c r="D15" s="576"/>
      <c r="E15" s="576"/>
      <c r="F15" s="576"/>
      <c r="G15" s="576"/>
      <c r="H15" s="576"/>
      <c r="I15" s="574"/>
      <c r="J15" s="574"/>
      <c r="K15" s="577" t="s">
        <v>8</v>
      </c>
      <c r="L15" s="576"/>
      <c r="M15" s="576"/>
      <c r="N15" s="576"/>
      <c r="O15" s="576"/>
      <c r="P15" s="576"/>
    </row>
    <row r="16" spans="1:16">
      <c r="B16" s="574"/>
      <c r="C16" s="577" t="s">
        <v>29</v>
      </c>
      <c r="D16" s="576"/>
      <c r="E16" s="576"/>
      <c r="F16" s="576"/>
      <c r="G16" s="576"/>
      <c r="H16" s="576"/>
      <c r="I16" s="574"/>
      <c r="J16" s="574"/>
      <c r="K16" s="577" t="s">
        <v>29</v>
      </c>
      <c r="L16" s="576"/>
      <c r="M16" s="576"/>
      <c r="N16" s="576"/>
      <c r="O16" s="576"/>
      <c r="P16" s="576"/>
    </row>
    <row r="17" spans="2:16">
      <c r="B17" s="574"/>
      <c r="C17" s="578" t="s">
        <v>330</v>
      </c>
      <c r="D17" s="576">
        <f>+SUM(D18:D21)</f>
        <v>0</v>
      </c>
      <c r="E17" s="576">
        <f t="shared" ref="E17:H17" si="4">+SUM(E18:E21)</f>
        <v>0</v>
      </c>
      <c r="F17" s="576">
        <f t="shared" si="4"/>
        <v>0</v>
      </c>
      <c r="G17" s="576">
        <f t="shared" si="4"/>
        <v>0</v>
      </c>
      <c r="H17" s="576">
        <f t="shared" si="4"/>
        <v>0</v>
      </c>
      <c r="I17" s="574"/>
      <c r="J17" s="574"/>
      <c r="K17" s="578" t="s">
        <v>330</v>
      </c>
      <c r="L17" s="576">
        <f>+SUM(L18:L21)</f>
        <v>0</v>
      </c>
      <c r="M17" s="576">
        <f t="shared" ref="M17:P17" si="5">+SUM(M18:M21)</f>
        <v>0</v>
      </c>
      <c r="N17" s="576">
        <f t="shared" si="5"/>
        <v>0</v>
      </c>
      <c r="O17" s="576">
        <f t="shared" si="5"/>
        <v>0</v>
      </c>
      <c r="P17" s="576">
        <f t="shared" si="5"/>
        <v>0</v>
      </c>
    </row>
    <row r="18" spans="2:16">
      <c r="B18" s="574"/>
      <c r="C18" s="577" t="s">
        <v>28</v>
      </c>
      <c r="D18" s="576"/>
      <c r="E18" s="576"/>
      <c r="F18" s="576"/>
      <c r="G18" s="576"/>
      <c r="H18" s="576"/>
      <c r="I18" s="574"/>
      <c r="J18" s="574"/>
      <c r="K18" s="577" t="s">
        <v>28</v>
      </c>
      <c r="L18" s="576"/>
      <c r="M18" s="576"/>
      <c r="N18" s="576"/>
      <c r="O18" s="576"/>
      <c r="P18" s="576"/>
    </row>
    <row r="19" spans="2:16">
      <c r="B19" s="574"/>
      <c r="C19" s="577" t="s">
        <v>7</v>
      </c>
      <c r="D19" s="576"/>
      <c r="E19" s="576"/>
      <c r="F19" s="576"/>
      <c r="G19" s="576"/>
      <c r="H19" s="576"/>
      <c r="I19" s="574"/>
      <c r="J19" s="574"/>
      <c r="K19" s="577" t="s">
        <v>7</v>
      </c>
      <c r="L19" s="576"/>
      <c r="M19" s="576"/>
      <c r="N19" s="576"/>
      <c r="O19" s="576"/>
      <c r="P19" s="576"/>
    </row>
    <row r="20" spans="2:16">
      <c r="B20" s="574"/>
      <c r="C20" s="577" t="s">
        <v>8</v>
      </c>
      <c r="D20" s="576"/>
      <c r="E20" s="576"/>
      <c r="F20" s="576"/>
      <c r="G20" s="576"/>
      <c r="H20" s="576"/>
      <c r="I20" s="574"/>
      <c r="J20" s="574"/>
      <c r="K20" s="577" t="s">
        <v>8</v>
      </c>
      <c r="L20" s="576"/>
      <c r="M20" s="576"/>
      <c r="N20" s="576"/>
      <c r="O20" s="576"/>
      <c r="P20" s="576"/>
    </row>
    <row r="21" spans="2:16">
      <c r="B21" s="574"/>
      <c r="C21" s="577" t="s">
        <v>29</v>
      </c>
      <c r="D21" s="576"/>
      <c r="E21" s="576"/>
      <c r="F21" s="576"/>
      <c r="G21" s="576"/>
      <c r="H21" s="576"/>
      <c r="I21" s="574"/>
      <c r="J21" s="574"/>
      <c r="K21" s="577" t="s">
        <v>29</v>
      </c>
      <c r="L21" s="576"/>
      <c r="M21" s="576"/>
      <c r="N21" s="576"/>
      <c r="O21" s="576"/>
      <c r="P21" s="576"/>
    </row>
    <row r="22" spans="2:16">
      <c r="B22" s="574"/>
      <c r="C22" s="578" t="s">
        <v>333</v>
      </c>
      <c r="D22" s="576">
        <f>+SUM(D23:D26)</f>
        <v>0</v>
      </c>
      <c r="E22" s="576">
        <f t="shared" ref="E22:H22" si="6">+SUM(E23:E26)</f>
        <v>0</v>
      </c>
      <c r="F22" s="576">
        <f t="shared" si="6"/>
        <v>0</v>
      </c>
      <c r="G22" s="576">
        <f t="shared" si="6"/>
        <v>0</v>
      </c>
      <c r="H22" s="576">
        <f t="shared" si="6"/>
        <v>0</v>
      </c>
      <c r="I22" s="574"/>
      <c r="J22" s="574"/>
      <c r="K22" s="578" t="s">
        <v>333</v>
      </c>
      <c r="L22" s="576">
        <f>+SUM(L23:L26)</f>
        <v>0</v>
      </c>
      <c r="M22" s="576">
        <f t="shared" ref="M22:P22" si="7">+SUM(M23:M26)</f>
        <v>0</v>
      </c>
      <c r="N22" s="576">
        <f t="shared" si="7"/>
        <v>0</v>
      </c>
      <c r="O22" s="576">
        <f t="shared" si="7"/>
        <v>0</v>
      </c>
      <c r="P22" s="576">
        <f t="shared" si="7"/>
        <v>0</v>
      </c>
    </row>
    <row r="23" spans="2:16">
      <c r="B23" s="574"/>
      <c r="C23" s="577" t="s">
        <v>28</v>
      </c>
      <c r="D23" s="576"/>
      <c r="E23" s="576"/>
      <c r="F23" s="576"/>
      <c r="G23" s="576"/>
      <c r="H23" s="576"/>
      <c r="I23" s="574"/>
      <c r="J23" s="574"/>
      <c r="K23" s="577" t="s">
        <v>28</v>
      </c>
      <c r="L23" s="576"/>
      <c r="M23" s="576"/>
      <c r="N23" s="576"/>
      <c r="O23" s="576"/>
      <c r="P23" s="576"/>
    </row>
    <row r="24" spans="2:16">
      <c r="B24" s="574"/>
      <c r="C24" s="577" t="s">
        <v>7</v>
      </c>
      <c r="D24" s="576"/>
      <c r="E24" s="576"/>
      <c r="F24" s="576"/>
      <c r="G24" s="576"/>
      <c r="H24" s="576"/>
      <c r="I24" s="574"/>
      <c r="J24" s="574"/>
      <c r="K24" s="577" t="s">
        <v>7</v>
      </c>
      <c r="L24" s="576"/>
      <c r="M24" s="576"/>
      <c r="N24" s="576"/>
      <c r="O24" s="576"/>
      <c r="P24" s="576"/>
    </row>
    <row r="25" spans="2:16">
      <c r="B25" s="574"/>
      <c r="C25" s="577" t="s">
        <v>8</v>
      </c>
      <c r="D25" s="576"/>
      <c r="E25" s="576"/>
      <c r="F25" s="576"/>
      <c r="G25" s="576"/>
      <c r="H25" s="576"/>
      <c r="I25" s="574"/>
      <c r="J25" s="574"/>
      <c r="K25" s="577" t="s">
        <v>8</v>
      </c>
      <c r="L25" s="576"/>
      <c r="M25" s="576"/>
      <c r="N25" s="576"/>
      <c r="O25" s="576"/>
      <c r="P25" s="576"/>
    </row>
    <row r="26" spans="2:16">
      <c r="B26" s="574"/>
      <c r="C26" s="577" t="s">
        <v>29</v>
      </c>
      <c r="D26" s="576"/>
      <c r="E26" s="576"/>
      <c r="F26" s="576"/>
      <c r="G26" s="576"/>
      <c r="H26" s="576"/>
      <c r="I26" s="574"/>
      <c r="J26" s="574"/>
      <c r="K26" s="577" t="s">
        <v>29</v>
      </c>
      <c r="L26" s="576"/>
      <c r="M26" s="576"/>
      <c r="N26" s="576"/>
      <c r="O26" s="576"/>
      <c r="P26" s="576"/>
    </row>
    <row r="27" spans="2:16">
      <c r="B27" s="574"/>
      <c r="C27" s="578" t="s">
        <v>334</v>
      </c>
      <c r="D27" s="576">
        <f>+SUM(D28:D31)</f>
        <v>0</v>
      </c>
      <c r="E27" s="576">
        <f t="shared" ref="E27:H27" si="8">+SUM(E28:E31)</f>
        <v>0</v>
      </c>
      <c r="F27" s="576">
        <f t="shared" si="8"/>
        <v>0</v>
      </c>
      <c r="G27" s="576">
        <f t="shared" si="8"/>
        <v>0</v>
      </c>
      <c r="H27" s="576">
        <f t="shared" si="8"/>
        <v>0</v>
      </c>
      <c r="I27" s="574"/>
      <c r="J27" s="574"/>
      <c r="K27" s="578" t="s">
        <v>334</v>
      </c>
      <c r="L27" s="576">
        <f>+SUM(L28:L31)</f>
        <v>0</v>
      </c>
      <c r="M27" s="576">
        <f t="shared" ref="M27:P27" si="9">+SUM(M28:M31)</f>
        <v>0</v>
      </c>
      <c r="N27" s="576">
        <f t="shared" si="9"/>
        <v>0</v>
      </c>
      <c r="O27" s="576">
        <f t="shared" si="9"/>
        <v>0</v>
      </c>
      <c r="P27" s="576">
        <f t="shared" si="9"/>
        <v>0</v>
      </c>
    </row>
    <row r="28" spans="2:16">
      <c r="B28" s="574"/>
      <c r="C28" s="577" t="s">
        <v>28</v>
      </c>
      <c r="D28" s="576"/>
      <c r="E28" s="576"/>
      <c r="F28" s="576"/>
      <c r="G28" s="576"/>
      <c r="H28" s="576"/>
      <c r="I28" s="574"/>
      <c r="J28" s="574"/>
      <c r="K28" s="577" t="s">
        <v>28</v>
      </c>
      <c r="L28" s="576"/>
      <c r="M28" s="576"/>
      <c r="N28" s="576"/>
      <c r="O28" s="576"/>
      <c r="P28" s="576"/>
    </row>
    <row r="29" spans="2:16">
      <c r="B29" s="574"/>
      <c r="C29" s="577" t="s">
        <v>7</v>
      </c>
      <c r="D29" s="576"/>
      <c r="E29" s="576"/>
      <c r="F29" s="576"/>
      <c r="G29" s="576"/>
      <c r="H29" s="576"/>
      <c r="I29" s="574"/>
      <c r="J29" s="574"/>
      <c r="K29" s="577" t="s">
        <v>7</v>
      </c>
      <c r="L29" s="576"/>
      <c r="M29" s="576"/>
      <c r="N29" s="576"/>
      <c r="O29" s="576"/>
      <c r="P29" s="576"/>
    </row>
    <row r="30" spans="2:16">
      <c r="B30" s="574"/>
      <c r="C30" s="577" t="s">
        <v>8</v>
      </c>
      <c r="D30" s="576"/>
      <c r="E30" s="576"/>
      <c r="F30" s="576"/>
      <c r="G30" s="576"/>
      <c r="H30" s="576"/>
      <c r="I30" s="574"/>
      <c r="J30" s="574"/>
      <c r="K30" s="577" t="s">
        <v>8</v>
      </c>
      <c r="L30" s="576"/>
      <c r="M30" s="576"/>
      <c r="N30" s="576"/>
      <c r="O30" s="576"/>
      <c r="P30" s="576"/>
    </row>
    <row r="31" spans="2:16">
      <c r="B31" s="574"/>
      <c r="C31" s="577" t="s">
        <v>29</v>
      </c>
      <c r="D31" s="576"/>
      <c r="E31" s="576"/>
      <c r="F31" s="576"/>
      <c r="G31" s="576"/>
      <c r="H31" s="576"/>
      <c r="I31" s="574"/>
      <c r="J31" s="574"/>
      <c r="K31" s="577" t="s">
        <v>29</v>
      </c>
      <c r="L31" s="576"/>
      <c r="M31" s="576"/>
      <c r="N31" s="576"/>
      <c r="O31" s="576"/>
      <c r="P31" s="576"/>
    </row>
    <row r="32" spans="2:16">
      <c r="B32" s="574"/>
      <c r="C32" s="578" t="s">
        <v>338</v>
      </c>
      <c r="D32" s="576">
        <f>+SUM(D33:D36)</f>
        <v>0</v>
      </c>
      <c r="E32" s="576">
        <f t="shared" ref="E32:H32" si="10">+SUM(E33:E36)</f>
        <v>0</v>
      </c>
      <c r="F32" s="576">
        <f t="shared" si="10"/>
        <v>0</v>
      </c>
      <c r="G32" s="576">
        <f t="shared" si="10"/>
        <v>0</v>
      </c>
      <c r="H32" s="576">
        <f t="shared" si="10"/>
        <v>0</v>
      </c>
      <c r="I32" s="574"/>
      <c r="J32" s="574"/>
      <c r="K32" s="578" t="s">
        <v>338</v>
      </c>
      <c r="L32" s="576">
        <f>+SUM(L33:L36)</f>
        <v>0</v>
      </c>
      <c r="M32" s="576">
        <f t="shared" ref="M32:P32" si="11">+SUM(M33:M36)</f>
        <v>0</v>
      </c>
      <c r="N32" s="576">
        <f t="shared" si="11"/>
        <v>0</v>
      </c>
      <c r="O32" s="576">
        <f t="shared" si="11"/>
        <v>0</v>
      </c>
      <c r="P32" s="576">
        <f t="shared" si="11"/>
        <v>0</v>
      </c>
    </row>
    <row r="33" spans="2:16" ht="15">
      <c r="B33" s="574"/>
      <c r="C33" s="577" t="s">
        <v>28</v>
      </c>
      <c r="D33" s="608"/>
      <c r="E33" s="608"/>
      <c r="F33" s="608"/>
      <c r="G33" s="608"/>
      <c r="H33" s="608"/>
      <c r="I33" s="574"/>
      <c r="J33" s="574"/>
      <c r="K33" s="577" t="s">
        <v>28</v>
      </c>
      <c r="L33" s="608"/>
      <c r="M33" s="608"/>
      <c r="N33" s="608"/>
      <c r="O33" s="608"/>
      <c r="P33" s="608"/>
    </row>
    <row r="34" spans="2:16" ht="15">
      <c r="B34" s="574"/>
      <c r="C34" s="577" t="s">
        <v>7</v>
      </c>
      <c r="D34" s="608"/>
      <c r="E34" s="608"/>
      <c r="F34" s="608"/>
      <c r="G34" s="608"/>
      <c r="H34" s="608"/>
      <c r="I34" s="574"/>
      <c r="J34" s="574"/>
      <c r="K34" s="577" t="s">
        <v>7</v>
      </c>
      <c r="L34" s="608"/>
      <c r="M34" s="608"/>
      <c r="N34" s="608"/>
      <c r="O34" s="608"/>
      <c r="P34" s="608"/>
    </row>
    <row r="35" spans="2:16" ht="15">
      <c r="B35" s="574"/>
      <c r="C35" s="577" t="s">
        <v>8</v>
      </c>
      <c r="D35" s="608"/>
      <c r="E35" s="608"/>
      <c r="F35" s="608"/>
      <c r="G35" s="608"/>
      <c r="H35" s="608"/>
      <c r="I35" s="574"/>
      <c r="J35" s="574"/>
      <c r="K35" s="577" t="s">
        <v>8</v>
      </c>
      <c r="L35" s="608"/>
      <c r="M35" s="608"/>
      <c r="N35" s="608"/>
      <c r="O35" s="608"/>
      <c r="P35" s="608"/>
    </row>
    <row r="36" spans="2:16" ht="15">
      <c r="B36" s="574"/>
      <c r="C36" s="577" t="s">
        <v>29</v>
      </c>
      <c r="D36" s="608"/>
      <c r="E36" s="608"/>
      <c r="F36" s="608"/>
      <c r="G36" s="608"/>
      <c r="H36" s="608"/>
      <c r="I36" s="574"/>
      <c r="J36" s="574"/>
      <c r="K36" s="577" t="s">
        <v>29</v>
      </c>
      <c r="L36" s="608"/>
      <c r="M36" s="608"/>
      <c r="N36" s="608"/>
      <c r="O36" s="608"/>
      <c r="P36" s="608"/>
    </row>
    <row r="37" spans="2:16">
      <c r="B37" s="574"/>
      <c r="C37" s="578" t="s">
        <v>335</v>
      </c>
      <c r="D37" s="576">
        <f>+SUM(D38:D41)</f>
        <v>0</v>
      </c>
      <c r="E37" s="576">
        <f t="shared" ref="E37:H37" si="12">+SUM(E38:E41)</f>
        <v>0</v>
      </c>
      <c r="F37" s="576">
        <f t="shared" si="12"/>
        <v>0</v>
      </c>
      <c r="G37" s="576">
        <f t="shared" si="12"/>
        <v>0</v>
      </c>
      <c r="H37" s="576">
        <f t="shared" si="12"/>
        <v>0</v>
      </c>
      <c r="I37" s="574"/>
      <c r="J37" s="574"/>
      <c r="K37" s="578" t="s">
        <v>335</v>
      </c>
      <c r="L37" s="576">
        <f>+SUM(L38:L41)</f>
        <v>0</v>
      </c>
      <c r="M37" s="576">
        <f t="shared" ref="M37:P37" si="13">+SUM(M38:M41)</f>
        <v>0</v>
      </c>
      <c r="N37" s="576">
        <f t="shared" si="13"/>
        <v>0</v>
      </c>
      <c r="O37" s="576">
        <f t="shared" si="13"/>
        <v>0</v>
      </c>
      <c r="P37" s="576">
        <f t="shared" si="13"/>
        <v>0</v>
      </c>
    </row>
    <row r="38" spans="2:16">
      <c r="B38" s="574"/>
      <c r="C38" s="577" t="s">
        <v>28</v>
      </c>
      <c r="D38" s="576"/>
      <c r="E38" s="576"/>
      <c r="F38" s="576"/>
      <c r="G38" s="576"/>
      <c r="H38" s="576"/>
      <c r="I38" s="574"/>
      <c r="J38" s="574"/>
      <c r="K38" s="577" t="s">
        <v>28</v>
      </c>
      <c r="L38" s="576"/>
      <c r="M38" s="576"/>
      <c r="N38" s="576"/>
      <c r="O38" s="576"/>
      <c r="P38" s="576"/>
    </row>
    <row r="39" spans="2:16">
      <c r="B39" s="574"/>
      <c r="C39" s="577" t="s">
        <v>7</v>
      </c>
      <c r="D39" s="576"/>
      <c r="E39" s="576"/>
      <c r="F39" s="576"/>
      <c r="G39" s="576"/>
      <c r="H39" s="576"/>
      <c r="I39" s="574"/>
      <c r="J39" s="574"/>
      <c r="K39" s="577" t="s">
        <v>7</v>
      </c>
      <c r="L39" s="576"/>
      <c r="M39" s="576"/>
      <c r="N39" s="576"/>
      <c r="O39" s="576"/>
      <c r="P39" s="576"/>
    </row>
    <row r="40" spans="2:16">
      <c r="B40" s="574"/>
      <c r="C40" s="577" t="s">
        <v>8</v>
      </c>
      <c r="D40" s="576"/>
      <c r="E40" s="576"/>
      <c r="F40" s="576"/>
      <c r="G40" s="576"/>
      <c r="H40" s="576"/>
      <c r="I40" s="574"/>
      <c r="J40" s="574"/>
      <c r="K40" s="577" t="s">
        <v>8</v>
      </c>
      <c r="L40" s="576"/>
      <c r="M40" s="576"/>
      <c r="N40" s="576"/>
      <c r="O40" s="576"/>
      <c r="P40" s="576"/>
    </row>
    <row r="41" spans="2:16">
      <c r="B41" s="574"/>
      <c r="C41" s="577" t="s">
        <v>29</v>
      </c>
      <c r="D41" s="576"/>
      <c r="E41" s="576"/>
      <c r="F41" s="576"/>
      <c r="G41" s="576"/>
      <c r="H41" s="576"/>
      <c r="I41" s="574"/>
      <c r="J41" s="574"/>
      <c r="K41" s="577" t="s">
        <v>29</v>
      </c>
      <c r="L41" s="576"/>
      <c r="M41" s="576"/>
      <c r="N41" s="576"/>
      <c r="O41" s="576"/>
      <c r="P41" s="576"/>
    </row>
    <row r="42" spans="2:16">
      <c r="B42" s="574"/>
      <c r="C42" s="578" t="s">
        <v>337</v>
      </c>
      <c r="D42" s="576">
        <f>+SUM(D43:D46)</f>
        <v>0</v>
      </c>
      <c r="E42" s="576">
        <f t="shared" ref="E42:H42" si="14">+SUM(E43:E46)</f>
        <v>0</v>
      </c>
      <c r="F42" s="576">
        <f t="shared" si="14"/>
        <v>0</v>
      </c>
      <c r="G42" s="576">
        <f t="shared" si="14"/>
        <v>0</v>
      </c>
      <c r="H42" s="576">
        <f t="shared" si="14"/>
        <v>0</v>
      </c>
      <c r="I42" s="574"/>
      <c r="J42" s="574"/>
      <c r="K42" s="578" t="s">
        <v>337</v>
      </c>
      <c r="L42" s="576">
        <f>+SUM(L43:L46)</f>
        <v>0</v>
      </c>
      <c r="M42" s="576">
        <f t="shared" ref="M42:P42" si="15">+SUM(M43:M46)</f>
        <v>0</v>
      </c>
      <c r="N42" s="576">
        <f t="shared" si="15"/>
        <v>0</v>
      </c>
      <c r="O42" s="576">
        <f t="shared" si="15"/>
        <v>0</v>
      </c>
      <c r="P42" s="576">
        <f t="shared" si="15"/>
        <v>0</v>
      </c>
    </row>
    <row r="43" spans="2:16">
      <c r="B43" s="574"/>
      <c r="C43" s="577" t="s">
        <v>28</v>
      </c>
      <c r="D43" s="576"/>
      <c r="E43" s="576"/>
      <c r="F43" s="576"/>
      <c r="G43" s="576"/>
      <c r="H43" s="576"/>
      <c r="I43" s="574"/>
      <c r="J43" s="574"/>
      <c r="K43" s="577" t="s">
        <v>28</v>
      </c>
      <c r="L43" s="576"/>
      <c r="M43" s="576"/>
      <c r="N43" s="576"/>
      <c r="O43" s="576"/>
      <c r="P43" s="576"/>
    </row>
    <row r="44" spans="2:16">
      <c r="B44" s="574"/>
      <c r="C44" s="577" t="s">
        <v>7</v>
      </c>
      <c r="D44" s="576"/>
      <c r="E44" s="576"/>
      <c r="F44" s="576"/>
      <c r="G44" s="576"/>
      <c r="H44" s="576"/>
      <c r="I44" s="574"/>
      <c r="J44" s="574"/>
      <c r="K44" s="577" t="s">
        <v>7</v>
      </c>
      <c r="L44" s="576"/>
      <c r="M44" s="576"/>
      <c r="N44" s="576"/>
      <c r="O44" s="576"/>
      <c r="P44" s="576"/>
    </row>
    <row r="45" spans="2:16">
      <c r="B45" s="574"/>
      <c r="C45" s="577" t="s">
        <v>8</v>
      </c>
      <c r="D45" s="576"/>
      <c r="E45" s="576"/>
      <c r="F45" s="576"/>
      <c r="G45" s="576"/>
      <c r="H45" s="576"/>
      <c r="I45" s="574"/>
      <c r="J45" s="574"/>
      <c r="K45" s="577" t="s">
        <v>8</v>
      </c>
      <c r="L45" s="576"/>
      <c r="M45" s="576"/>
      <c r="N45" s="576"/>
      <c r="O45" s="576"/>
      <c r="P45" s="576"/>
    </row>
    <row r="46" spans="2:16">
      <c r="B46" s="574"/>
      <c r="C46" s="577" t="s">
        <v>29</v>
      </c>
      <c r="D46" s="576"/>
      <c r="E46" s="576"/>
      <c r="F46" s="576"/>
      <c r="G46" s="576"/>
      <c r="H46" s="576"/>
      <c r="I46" s="574"/>
      <c r="J46" s="574"/>
      <c r="K46" s="577" t="s">
        <v>29</v>
      </c>
      <c r="L46" s="576"/>
      <c r="M46" s="576"/>
      <c r="N46" s="576"/>
      <c r="O46" s="576"/>
      <c r="P46" s="576"/>
    </row>
    <row r="47" spans="2:16">
      <c r="B47" s="574"/>
      <c r="C47" s="578" t="s">
        <v>336</v>
      </c>
      <c r="D47" s="576">
        <f>+SUM(D48:D51)</f>
        <v>0</v>
      </c>
      <c r="E47" s="576">
        <f t="shared" ref="E47:H47" si="16">+SUM(E48:E51)</f>
        <v>0</v>
      </c>
      <c r="F47" s="576">
        <f t="shared" si="16"/>
        <v>0</v>
      </c>
      <c r="G47" s="576">
        <f t="shared" si="16"/>
        <v>0</v>
      </c>
      <c r="H47" s="576">
        <f t="shared" si="16"/>
        <v>0</v>
      </c>
      <c r="I47" s="574"/>
      <c r="J47" s="574"/>
      <c r="K47" s="578" t="s">
        <v>336</v>
      </c>
      <c r="L47" s="576">
        <f>+SUM(L48:L51)</f>
        <v>0</v>
      </c>
      <c r="M47" s="576">
        <f t="shared" ref="M47:P47" si="17">+SUM(M48:M51)</f>
        <v>0</v>
      </c>
      <c r="N47" s="576">
        <f t="shared" si="17"/>
        <v>0</v>
      </c>
      <c r="O47" s="576">
        <f t="shared" si="17"/>
        <v>0</v>
      </c>
      <c r="P47" s="576">
        <f t="shared" si="17"/>
        <v>0</v>
      </c>
    </row>
    <row r="48" spans="2:16">
      <c r="B48" s="574"/>
      <c r="C48" s="577" t="s">
        <v>28</v>
      </c>
      <c r="D48" s="576"/>
      <c r="E48" s="576"/>
      <c r="F48" s="576"/>
      <c r="G48" s="576"/>
      <c r="H48" s="576"/>
      <c r="I48" s="574"/>
      <c r="J48" s="574"/>
      <c r="K48" s="577" t="s">
        <v>28</v>
      </c>
      <c r="L48" s="576"/>
      <c r="M48" s="576"/>
      <c r="N48" s="576"/>
      <c r="O48" s="576"/>
      <c r="P48" s="576"/>
    </row>
    <row r="49" spans="2:16">
      <c r="B49" s="574"/>
      <c r="C49" s="577" t="s">
        <v>7</v>
      </c>
      <c r="D49" s="576"/>
      <c r="E49" s="576"/>
      <c r="F49" s="576"/>
      <c r="G49" s="576"/>
      <c r="H49" s="576"/>
      <c r="I49" s="574"/>
      <c r="J49" s="574"/>
      <c r="K49" s="577" t="s">
        <v>7</v>
      </c>
      <c r="L49" s="576"/>
      <c r="M49" s="576"/>
      <c r="N49" s="576"/>
      <c r="O49" s="576"/>
      <c r="P49" s="576"/>
    </row>
    <row r="50" spans="2:16">
      <c r="B50" s="574"/>
      <c r="C50" s="577" t="s">
        <v>8</v>
      </c>
      <c r="D50" s="576"/>
      <c r="E50" s="576"/>
      <c r="F50" s="576"/>
      <c r="G50" s="576"/>
      <c r="H50" s="576"/>
      <c r="I50" s="574"/>
      <c r="J50" s="574"/>
      <c r="K50" s="577" t="s">
        <v>8</v>
      </c>
      <c r="L50" s="576"/>
      <c r="M50" s="576"/>
      <c r="N50" s="576"/>
      <c r="O50" s="576"/>
      <c r="P50" s="576"/>
    </row>
    <row r="51" spans="2:16">
      <c r="B51" s="574"/>
      <c r="C51" s="577" t="s">
        <v>29</v>
      </c>
      <c r="D51" s="576"/>
      <c r="E51" s="576"/>
      <c r="F51" s="576"/>
      <c r="G51" s="576"/>
      <c r="H51" s="576"/>
      <c r="I51" s="574"/>
      <c r="J51" s="574"/>
      <c r="K51" s="577" t="s">
        <v>29</v>
      </c>
      <c r="L51" s="576"/>
      <c r="M51" s="576"/>
      <c r="N51" s="576"/>
      <c r="O51" s="576"/>
      <c r="P51" s="576"/>
    </row>
    <row r="52" spans="2:16">
      <c r="B52" s="574"/>
      <c r="C52" s="578" t="s">
        <v>331</v>
      </c>
      <c r="D52" s="576">
        <f>+SUM(D53:D56)</f>
        <v>0</v>
      </c>
      <c r="E52" s="576">
        <f t="shared" ref="E52:H52" si="18">+SUM(E53:E56)</f>
        <v>0</v>
      </c>
      <c r="F52" s="576">
        <f t="shared" si="18"/>
        <v>0</v>
      </c>
      <c r="G52" s="576">
        <f t="shared" si="18"/>
        <v>0</v>
      </c>
      <c r="H52" s="576">
        <f t="shared" si="18"/>
        <v>0</v>
      </c>
      <c r="I52" s="574"/>
      <c r="J52" s="574"/>
      <c r="K52" s="578" t="s">
        <v>331</v>
      </c>
      <c r="L52" s="576">
        <f>+SUM(L53:L56)</f>
        <v>0</v>
      </c>
      <c r="M52" s="576">
        <f t="shared" ref="M52:P52" si="19">+SUM(M53:M56)</f>
        <v>0</v>
      </c>
      <c r="N52" s="576">
        <f t="shared" si="19"/>
        <v>0</v>
      </c>
      <c r="O52" s="576">
        <f t="shared" si="19"/>
        <v>0</v>
      </c>
      <c r="P52" s="576">
        <f t="shared" si="19"/>
        <v>0</v>
      </c>
    </row>
    <row r="53" spans="2:16">
      <c r="B53" s="574"/>
      <c r="C53" s="577" t="s">
        <v>28</v>
      </c>
      <c r="D53" s="576"/>
      <c r="E53" s="576"/>
      <c r="F53" s="576"/>
      <c r="G53" s="576"/>
      <c r="H53" s="576"/>
      <c r="I53" s="574"/>
      <c r="J53" s="574"/>
      <c r="K53" s="577" t="s">
        <v>28</v>
      </c>
      <c r="L53" s="576"/>
      <c r="M53" s="576"/>
      <c r="N53" s="576"/>
      <c r="O53" s="576"/>
      <c r="P53" s="576"/>
    </row>
    <row r="54" spans="2:16">
      <c r="B54" s="574"/>
      <c r="C54" s="577" t="s">
        <v>7</v>
      </c>
      <c r="D54" s="576"/>
      <c r="E54" s="576"/>
      <c r="F54" s="576"/>
      <c r="G54" s="576"/>
      <c r="H54" s="576"/>
      <c r="I54" s="574"/>
      <c r="J54" s="574"/>
      <c r="K54" s="577" t="s">
        <v>7</v>
      </c>
      <c r="L54" s="576"/>
      <c r="M54" s="576"/>
      <c r="N54" s="576"/>
      <c r="O54" s="576"/>
      <c r="P54" s="576"/>
    </row>
    <row r="55" spans="2:16">
      <c r="B55" s="574"/>
      <c r="C55" s="577" t="s">
        <v>8</v>
      </c>
      <c r="D55" s="576"/>
      <c r="E55" s="576"/>
      <c r="F55" s="576"/>
      <c r="G55" s="576"/>
      <c r="H55" s="576"/>
      <c r="I55" s="574"/>
      <c r="J55" s="574"/>
      <c r="K55" s="577" t="s">
        <v>8</v>
      </c>
      <c r="L55" s="576"/>
      <c r="M55" s="576"/>
      <c r="N55" s="576"/>
      <c r="O55" s="576"/>
      <c r="P55" s="576"/>
    </row>
    <row r="56" spans="2:16">
      <c r="B56" s="574"/>
      <c r="C56" s="577" t="s">
        <v>29</v>
      </c>
      <c r="D56" s="576"/>
      <c r="E56" s="576"/>
      <c r="F56" s="576"/>
      <c r="G56" s="576"/>
      <c r="H56" s="576"/>
      <c r="I56" s="574"/>
      <c r="J56" s="574"/>
      <c r="K56" s="577" t="s">
        <v>29</v>
      </c>
      <c r="L56" s="576"/>
      <c r="M56" s="576"/>
      <c r="N56" s="576"/>
      <c r="O56" s="576"/>
      <c r="P56" s="576"/>
    </row>
    <row r="57" spans="2:16" ht="45">
      <c r="B57" s="574"/>
      <c r="C57" s="579" t="s">
        <v>344</v>
      </c>
      <c r="D57" s="593">
        <f>+D52+D47+D42+D37+D32+D27+D22+D17+D12+D7</f>
        <v>0</v>
      </c>
      <c r="E57" s="593">
        <f t="shared" ref="E57:H57" si="20">+E52+E47+E42+E37+E32+E27+E22+E17+E12+E7</f>
        <v>0</v>
      </c>
      <c r="F57" s="593">
        <f t="shared" si="20"/>
        <v>0</v>
      </c>
      <c r="G57" s="593">
        <f t="shared" si="20"/>
        <v>0</v>
      </c>
      <c r="H57" s="593">
        <f t="shared" si="20"/>
        <v>0</v>
      </c>
      <c r="I57" s="574"/>
      <c r="J57" s="574"/>
      <c r="K57" s="579" t="s">
        <v>344</v>
      </c>
      <c r="L57" s="593">
        <f>+L52+L47+L42+L37+L32+L27+L22+L17+L12+L7</f>
        <v>0</v>
      </c>
      <c r="M57" s="593">
        <f t="shared" ref="M57:P57" si="21">+M52+M47+M42+M37+M32+M27+M22+M17+M12+M7</f>
        <v>0</v>
      </c>
      <c r="N57" s="593">
        <f t="shared" si="21"/>
        <v>0</v>
      </c>
      <c r="O57" s="593">
        <f t="shared" si="21"/>
        <v>0</v>
      </c>
      <c r="P57" s="593">
        <f t="shared" si="21"/>
        <v>0</v>
      </c>
    </row>
    <row r="58" spans="2:16" ht="15">
      <c r="B58" s="574"/>
      <c r="C58" s="574"/>
      <c r="D58" s="574"/>
      <c r="E58" s="574"/>
      <c r="F58" s="574"/>
      <c r="G58" s="574"/>
      <c r="H58" s="574"/>
      <c r="I58" s="574"/>
      <c r="J58" s="574"/>
      <c r="K58" s="620"/>
      <c r="L58" s="621"/>
      <c r="M58" s="621"/>
      <c r="N58" s="621"/>
      <c r="O58" s="621"/>
      <c r="P58" s="621"/>
    </row>
    <row r="59" spans="2:16">
      <c r="B59" s="574"/>
      <c r="C59" s="581" t="s">
        <v>28</v>
      </c>
      <c r="D59" s="619">
        <f>+D8+D13+D18+D23+D28+D33+D38+D43+D48+D53</f>
        <v>0</v>
      </c>
      <c r="E59" s="619">
        <f t="shared" ref="E59:H62" si="22">+E8+E13+E18+E23+E28+E33+E38+E43+E48+E53</f>
        <v>0</v>
      </c>
      <c r="F59" s="619">
        <f t="shared" si="22"/>
        <v>0</v>
      </c>
      <c r="G59" s="619">
        <f t="shared" si="22"/>
        <v>0</v>
      </c>
      <c r="H59" s="619">
        <f t="shared" si="22"/>
        <v>0</v>
      </c>
      <c r="I59" s="574"/>
      <c r="J59" s="574"/>
      <c r="K59" s="581" t="s">
        <v>28</v>
      </c>
      <c r="L59" s="619">
        <f>+L8+L13+L18+L23+L28+L33+L38+L43+L48+L53</f>
        <v>0</v>
      </c>
      <c r="M59" s="619">
        <f t="shared" ref="M59:P62" si="23">+M8+M13+M18+M23+M28+M33+M38+M43+M48+M53</f>
        <v>0</v>
      </c>
      <c r="N59" s="619">
        <f t="shared" si="23"/>
        <v>0</v>
      </c>
      <c r="O59" s="619">
        <f t="shared" si="23"/>
        <v>0</v>
      </c>
      <c r="P59" s="619">
        <f t="shared" si="23"/>
        <v>0</v>
      </c>
    </row>
    <row r="60" spans="2:16">
      <c r="B60" s="574"/>
      <c r="C60" s="583" t="s">
        <v>7</v>
      </c>
      <c r="D60" s="616">
        <f t="shared" ref="D60:H62" si="24">+D9+D14+D19+D24+D29+D34+D39+D44+D49+D54</f>
        <v>0</v>
      </c>
      <c r="E60" s="616">
        <f t="shared" si="24"/>
        <v>0</v>
      </c>
      <c r="F60" s="616">
        <f t="shared" si="24"/>
        <v>0</v>
      </c>
      <c r="G60" s="616">
        <f t="shared" si="22"/>
        <v>0</v>
      </c>
      <c r="H60" s="616">
        <f t="shared" si="24"/>
        <v>0</v>
      </c>
      <c r="I60" s="574"/>
      <c r="J60" s="574"/>
      <c r="K60" s="583" t="s">
        <v>7</v>
      </c>
      <c r="L60" s="616">
        <f t="shared" ref="L60:P62" si="25">+L9+L14+L19+L24+L29+L34+L39+L44+L49+L54</f>
        <v>0</v>
      </c>
      <c r="M60" s="616">
        <f t="shared" si="25"/>
        <v>0</v>
      </c>
      <c r="N60" s="616">
        <f t="shared" si="25"/>
        <v>0</v>
      </c>
      <c r="O60" s="616">
        <f t="shared" si="23"/>
        <v>0</v>
      </c>
      <c r="P60" s="616">
        <f t="shared" si="25"/>
        <v>0</v>
      </c>
    </row>
    <row r="61" spans="2:16">
      <c r="B61" s="574"/>
      <c r="C61" s="583" t="s">
        <v>8</v>
      </c>
      <c r="D61" s="616">
        <f t="shared" si="24"/>
        <v>0</v>
      </c>
      <c r="E61" s="616">
        <f t="shared" si="24"/>
        <v>0</v>
      </c>
      <c r="F61" s="616">
        <f t="shared" si="24"/>
        <v>0</v>
      </c>
      <c r="G61" s="616">
        <f t="shared" si="22"/>
        <v>0</v>
      </c>
      <c r="H61" s="616">
        <f t="shared" si="24"/>
        <v>0</v>
      </c>
      <c r="I61" s="574"/>
      <c r="J61" s="574"/>
      <c r="K61" s="583" t="s">
        <v>8</v>
      </c>
      <c r="L61" s="616">
        <f t="shared" si="25"/>
        <v>0</v>
      </c>
      <c r="M61" s="616">
        <f t="shared" si="25"/>
        <v>0</v>
      </c>
      <c r="N61" s="616">
        <f t="shared" si="25"/>
        <v>0</v>
      </c>
      <c r="O61" s="616">
        <f t="shared" si="23"/>
        <v>0</v>
      </c>
      <c r="P61" s="616">
        <f t="shared" si="25"/>
        <v>0</v>
      </c>
    </row>
    <row r="62" spans="2:16">
      <c r="B62" s="574"/>
      <c r="C62" s="585" t="s">
        <v>29</v>
      </c>
      <c r="D62" s="618">
        <f t="shared" si="24"/>
        <v>0</v>
      </c>
      <c r="E62" s="618">
        <f t="shared" si="24"/>
        <v>0</v>
      </c>
      <c r="F62" s="618">
        <f t="shared" si="24"/>
        <v>0</v>
      </c>
      <c r="G62" s="618">
        <f t="shared" si="22"/>
        <v>0</v>
      </c>
      <c r="H62" s="618">
        <f t="shared" si="24"/>
        <v>0</v>
      </c>
      <c r="I62" s="574"/>
      <c r="J62" s="574"/>
      <c r="K62" s="585" t="s">
        <v>29</v>
      </c>
      <c r="L62" s="618">
        <f t="shared" si="25"/>
        <v>0</v>
      </c>
      <c r="M62" s="618">
        <f t="shared" si="25"/>
        <v>0</v>
      </c>
      <c r="N62" s="618">
        <f t="shared" si="25"/>
        <v>0</v>
      </c>
      <c r="O62" s="618">
        <f t="shared" si="23"/>
        <v>0</v>
      </c>
      <c r="P62" s="618">
        <f t="shared" si="25"/>
        <v>0</v>
      </c>
    </row>
    <row r="63" spans="2:16">
      <c r="B63" s="574"/>
      <c r="C63" s="574"/>
      <c r="D63" s="574"/>
      <c r="E63" s="574"/>
      <c r="F63" s="574"/>
      <c r="G63" s="574"/>
      <c r="H63" s="574"/>
      <c r="I63" s="574"/>
      <c r="J63" s="574"/>
      <c r="K63" s="574"/>
      <c r="L63" s="574"/>
      <c r="M63" s="574"/>
      <c r="N63" s="574"/>
      <c r="O63" s="574"/>
      <c r="P63" s="574"/>
    </row>
    <row r="64" spans="2:16">
      <c r="B64" s="574"/>
      <c r="C64" s="574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</row>
    <row r="65" spans="2:16" ht="14.65" customHeight="1">
      <c r="B65" s="614" t="s">
        <v>462</v>
      </c>
      <c r="C65" s="614"/>
      <c r="D65" s="614"/>
      <c r="E65" s="614"/>
      <c r="F65" s="614"/>
      <c r="G65" s="614"/>
      <c r="H65" s="614"/>
      <c r="I65" s="574"/>
      <c r="J65" s="614" t="s">
        <v>465</v>
      </c>
      <c r="K65" s="614"/>
      <c r="L65" s="614"/>
      <c r="M65" s="614"/>
      <c r="N65" s="614"/>
      <c r="O65" s="614"/>
      <c r="P65" s="614"/>
    </row>
    <row r="66" spans="2:16" ht="15">
      <c r="B66" s="589" t="s">
        <v>345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</row>
    <row r="67" spans="2:16">
      <c r="B67" s="574"/>
      <c r="C67" s="574"/>
      <c r="D67" s="574"/>
      <c r="E67" s="574"/>
      <c r="F67" s="574"/>
      <c r="G67" s="574"/>
      <c r="H67" s="590" t="s">
        <v>19</v>
      </c>
      <c r="I67" s="574"/>
      <c r="J67" s="574"/>
      <c r="K67" s="574"/>
      <c r="L67" s="574"/>
      <c r="M67" s="574"/>
      <c r="N67" s="574"/>
      <c r="O67" s="574"/>
      <c r="P67" s="590" t="s">
        <v>19</v>
      </c>
    </row>
    <row r="68" spans="2:16" ht="28.9" customHeight="1">
      <c r="B68" s="574"/>
      <c r="C68" s="574"/>
      <c r="D68" s="591" t="s">
        <v>17</v>
      </c>
      <c r="E68" s="591" t="s">
        <v>343</v>
      </c>
      <c r="F68" s="591" t="s">
        <v>326</v>
      </c>
      <c r="G68" s="591" t="s">
        <v>327</v>
      </c>
      <c r="H68" s="591" t="s">
        <v>18</v>
      </c>
      <c r="I68" s="574"/>
      <c r="J68" s="574"/>
      <c r="K68" s="574"/>
      <c r="L68" s="591" t="s">
        <v>17</v>
      </c>
      <c r="M68" s="591" t="s">
        <v>343</v>
      </c>
      <c r="N68" s="591" t="s">
        <v>326</v>
      </c>
      <c r="O68" s="591" t="s">
        <v>327</v>
      </c>
      <c r="P68" s="591" t="s">
        <v>18</v>
      </c>
    </row>
    <row r="69" spans="2:16">
      <c r="B69" s="574"/>
      <c r="C69" s="592" t="s">
        <v>328</v>
      </c>
      <c r="D69" s="592"/>
      <c r="E69" s="592"/>
      <c r="F69" s="592"/>
      <c r="G69" s="592"/>
      <c r="H69" s="592"/>
      <c r="I69" s="574"/>
      <c r="J69" s="574"/>
      <c r="K69" s="592" t="s">
        <v>328</v>
      </c>
      <c r="L69" s="592"/>
      <c r="M69" s="592"/>
      <c r="N69" s="592"/>
      <c r="O69" s="592"/>
      <c r="P69" s="592"/>
    </row>
    <row r="70" spans="2:16">
      <c r="B70" s="574"/>
      <c r="C70" s="578" t="s">
        <v>332</v>
      </c>
      <c r="D70" s="576">
        <f>+SUM(D71:D74)</f>
        <v>0</v>
      </c>
      <c r="E70" s="576">
        <f t="shared" ref="E70:H70" si="26">+SUM(E71:E74)</f>
        <v>0</v>
      </c>
      <c r="F70" s="576">
        <f t="shared" si="26"/>
        <v>0</v>
      </c>
      <c r="G70" s="576">
        <f t="shared" si="26"/>
        <v>0</v>
      </c>
      <c r="H70" s="576">
        <f t="shared" si="26"/>
        <v>0</v>
      </c>
      <c r="I70" s="574"/>
      <c r="J70" s="574"/>
      <c r="K70" s="578" t="s">
        <v>332</v>
      </c>
      <c r="L70" s="576">
        <f>+SUM(L71:L74)</f>
        <v>0</v>
      </c>
      <c r="M70" s="576">
        <f t="shared" ref="M70:P70" si="27">+SUM(M71:M74)</f>
        <v>0</v>
      </c>
      <c r="N70" s="576">
        <f t="shared" si="27"/>
        <v>0</v>
      </c>
      <c r="O70" s="576">
        <f t="shared" si="27"/>
        <v>0</v>
      </c>
      <c r="P70" s="576">
        <f t="shared" si="27"/>
        <v>0</v>
      </c>
    </row>
    <row r="71" spans="2:16">
      <c r="B71" s="574"/>
      <c r="C71" s="577" t="s">
        <v>28</v>
      </c>
      <c r="D71" s="576"/>
      <c r="E71" s="576"/>
      <c r="F71" s="576"/>
      <c r="G71" s="576"/>
      <c r="H71" s="576"/>
      <c r="I71" s="574"/>
      <c r="J71" s="574"/>
      <c r="K71" s="577" t="s">
        <v>28</v>
      </c>
      <c r="L71" s="576"/>
      <c r="M71" s="576"/>
      <c r="N71" s="576"/>
      <c r="O71" s="576"/>
      <c r="P71" s="576"/>
    </row>
    <row r="72" spans="2:16">
      <c r="B72" s="574"/>
      <c r="C72" s="577" t="s">
        <v>7</v>
      </c>
      <c r="D72" s="576"/>
      <c r="E72" s="576"/>
      <c r="F72" s="576"/>
      <c r="G72" s="576"/>
      <c r="H72" s="576"/>
      <c r="I72" s="574"/>
      <c r="J72" s="574"/>
      <c r="K72" s="577" t="s">
        <v>7</v>
      </c>
      <c r="L72" s="576"/>
      <c r="M72" s="576"/>
      <c r="N72" s="576"/>
      <c r="O72" s="576"/>
      <c r="P72" s="576"/>
    </row>
    <row r="73" spans="2:16">
      <c r="B73" s="574"/>
      <c r="C73" s="577" t="s">
        <v>8</v>
      </c>
      <c r="D73" s="576"/>
      <c r="E73" s="576"/>
      <c r="F73" s="576"/>
      <c r="G73" s="576"/>
      <c r="H73" s="576"/>
      <c r="I73" s="574"/>
      <c r="J73" s="574"/>
      <c r="K73" s="577" t="s">
        <v>8</v>
      </c>
      <c r="L73" s="576"/>
      <c r="M73" s="576"/>
      <c r="N73" s="576"/>
      <c r="O73" s="576"/>
      <c r="P73" s="576"/>
    </row>
    <row r="74" spans="2:16">
      <c r="B74" s="574"/>
      <c r="C74" s="577" t="s">
        <v>29</v>
      </c>
      <c r="D74" s="576"/>
      <c r="E74" s="576"/>
      <c r="F74" s="576"/>
      <c r="G74" s="576"/>
      <c r="H74" s="576"/>
      <c r="I74" s="574"/>
      <c r="J74" s="574"/>
      <c r="K74" s="577" t="s">
        <v>29</v>
      </c>
      <c r="L74" s="576"/>
      <c r="M74" s="576"/>
      <c r="N74" s="576"/>
      <c r="O74" s="576"/>
      <c r="P74" s="576"/>
    </row>
    <row r="75" spans="2:16">
      <c r="B75" s="574"/>
      <c r="C75" s="575" t="s">
        <v>329</v>
      </c>
      <c r="D75" s="576">
        <f>+SUM(D76:D79)</f>
        <v>0</v>
      </c>
      <c r="E75" s="576">
        <f t="shared" ref="E75:H75" si="28">+SUM(E76:E79)</f>
        <v>0</v>
      </c>
      <c r="F75" s="576">
        <f t="shared" si="28"/>
        <v>0</v>
      </c>
      <c r="G75" s="576">
        <f t="shared" si="28"/>
        <v>0</v>
      </c>
      <c r="H75" s="576">
        <f t="shared" si="28"/>
        <v>0</v>
      </c>
      <c r="I75" s="574"/>
      <c r="J75" s="574"/>
      <c r="K75" s="575" t="s">
        <v>329</v>
      </c>
      <c r="L75" s="576">
        <f>+SUM(L76:L79)</f>
        <v>0</v>
      </c>
      <c r="M75" s="576">
        <f t="shared" ref="M75:P75" si="29">+SUM(M76:M79)</f>
        <v>0</v>
      </c>
      <c r="N75" s="576">
        <f t="shared" si="29"/>
        <v>0</v>
      </c>
      <c r="O75" s="576">
        <f t="shared" si="29"/>
        <v>0</v>
      </c>
      <c r="P75" s="576">
        <f t="shared" si="29"/>
        <v>0</v>
      </c>
    </row>
    <row r="76" spans="2:16">
      <c r="B76" s="574"/>
      <c r="C76" s="577" t="s">
        <v>28</v>
      </c>
      <c r="D76" s="576"/>
      <c r="E76" s="576"/>
      <c r="F76" s="576"/>
      <c r="G76" s="576"/>
      <c r="H76" s="576"/>
      <c r="I76" s="574"/>
      <c r="J76" s="574"/>
      <c r="K76" s="577" t="s">
        <v>28</v>
      </c>
      <c r="L76" s="576"/>
      <c r="M76" s="576"/>
      <c r="N76" s="576"/>
      <c r="O76" s="576"/>
      <c r="P76" s="576"/>
    </row>
    <row r="77" spans="2:16">
      <c r="B77" s="574"/>
      <c r="C77" s="577" t="s">
        <v>7</v>
      </c>
      <c r="D77" s="576"/>
      <c r="E77" s="576"/>
      <c r="F77" s="576"/>
      <c r="G77" s="576"/>
      <c r="H77" s="576"/>
      <c r="I77" s="574"/>
      <c r="J77" s="574"/>
      <c r="K77" s="577" t="s">
        <v>7</v>
      </c>
      <c r="L77" s="576"/>
      <c r="M77" s="576"/>
      <c r="N77" s="576"/>
      <c r="O77" s="576"/>
      <c r="P77" s="576"/>
    </row>
    <row r="78" spans="2:16">
      <c r="B78" s="574"/>
      <c r="C78" s="577" t="s">
        <v>8</v>
      </c>
      <c r="D78" s="576"/>
      <c r="E78" s="576"/>
      <c r="F78" s="576"/>
      <c r="G78" s="576"/>
      <c r="H78" s="576"/>
      <c r="I78" s="574"/>
      <c r="J78" s="574"/>
      <c r="K78" s="577" t="s">
        <v>8</v>
      </c>
      <c r="L78" s="576"/>
      <c r="M78" s="576"/>
      <c r="N78" s="576"/>
      <c r="O78" s="576"/>
      <c r="P78" s="576"/>
    </row>
    <row r="79" spans="2:16">
      <c r="B79" s="574"/>
      <c r="C79" s="577" t="s">
        <v>29</v>
      </c>
      <c r="D79" s="576"/>
      <c r="E79" s="576"/>
      <c r="F79" s="576"/>
      <c r="G79" s="576"/>
      <c r="H79" s="576"/>
      <c r="I79" s="574"/>
      <c r="J79" s="574"/>
      <c r="K79" s="577" t="s">
        <v>29</v>
      </c>
      <c r="L79" s="576"/>
      <c r="M79" s="576"/>
      <c r="N79" s="576"/>
      <c r="O79" s="576"/>
      <c r="P79" s="576"/>
    </row>
    <row r="80" spans="2:16">
      <c r="B80" s="574"/>
      <c r="C80" s="578" t="s">
        <v>330</v>
      </c>
      <c r="D80" s="576">
        <f>+SUM(D81:D84)</f>
        <v>0</v>
      </c>
      <c r="E80" s="576">
        <f t="shared" ref="E80:H80" si="30">+SUM(E81:E84)</f>
        <v>0</v>
      </c>
      <c r="F80" s="576">
        <f t="shared" si="30"/>
        <v>0</v>
      </c>
      <c r="G80" s="576">
        <f t="shared" si="30"/>
        <v>0</v>
      </c>
      <c r="H80" s="576">
        <f t="shared" si="30"/>
        <v>0</v>
      </c>
      <c r="I80" s="574"/>
      <c r="J80" s="574"/>
      <c r="K80" s="578" t="s">
        <v>330</v>
      </c>
      <c r="L80" s="576">
        <f>+SUM(L81:L84)</f>
        <v>0</v>
      </c>
      <c r="M80" s="576">
        <f t="shared" ref="M80:P80" si="31">+SUM(M81:M84)</f>
        <v>0</v>
      </c>
      <c r="N80" s="576">
        <f t="shared" si="31"/>
        <v>0</v>
      </c>
      <c r="O80" s="576">
        <f t="shared" si="31"/>
        <v>0</v>
      </c>
      <c r="P80" s="576">
        <f t="shared" si="31"/>
        <v>0</v>
      </c>
    </row>
    <row r="81" spans="2:16">
      <c r="B81" s="574"/>
      <c r="C81" s="577" t="s">
        <v>28</v>
      </c>
      <c r="D81" s="576"/>
      <c r="E81" s="576"/>
      <c r="F81" s="576"/>
      <c r="G81" s="576"/>
      <c r="H81" s="576"/>
      <c r="I81" s="574"/>
      <c r="J81" s="574"/>
      <c r="K81" s="577" t="s">
        <v>28</v>
      </c>
      <c r="L81" s="576"/>
      <c r="M81" s="576"/>
      <c r="N81" s="576"/>
      <c r="O81" s="576"/>
      <c r="P81" s="576"/>
    </row>
    <row r="82" spans="2:16">
      <c r="B82" s="574"/>
      <c r="C82" s="577" t="s">
        <v>7</v>
      </c>
      <c r="D82" s="576"/>
      <c r="E82" s="576"/>
      <c r="F82" s="576"/>
      <c r="G82" s="576"/>
      <c r="H82" s="576"/>
      <c r="I82" s="574"/>
      <c r="J82" s="574"/>
      <c r="K82" s="577" t="s">
        <v>7</v>
      </c>
      <c r="L82" s="576"/>
      <c r="M82" s="576"/>
      <c r="N82" s="576"/>
      <c r="O82" s="576"/>
      <c r="P82" s="576"/>
    </row>
    <row r="83" spans="2:16">
      <c r="B83" s="574"/>
      <c r="C83" s="577" t="s">
        <v>8</v>
      </c>
      <c r="D83" s="576"/>
      <c r="E83" s="576"/>
      <c r="F83" s="576"/>
      <c r="G83" s="576"/>
      <c r="H83" s="576"/>
      <c r="I83" s="574"/>
      <c r="J83" s="574"/>
      <c r="K83" s="577" t="s">
        <v>8</v>
      </c>
      <c r="L83" s="576"/>
      <c r="M83" s="576"/>
      <c r="N83" s="576"/>
      <c r="O83" s="576"/>
      <c r="P83" s="576"/>
    </row>
    <row r="84" spans="2:16">
      <c r="B84" s="574"/>
      <c r="C84" s="577" t="s">
        <v>29</v>
      </c>
      <c r="D84" s="576"/>
      <c r="E84" s="576"/>
      <c r="F84" s="576"/>
      <c r="G84" s="576"/>
      <c r="H84" s="576"/>
      <c r="I84" s="574"/>
      <c r="J84" s="574"/>
      <c r="K84" s="577" t="s">
        <v>29</v>
      </c>
      <c r="L84" s="576"/>
      <c r="M84" s="576"/>
      <c r="N84" s="576"/>
      <c r="O84" s="576"/>
      <c r="P84" s="576"/>
    </row>
    <row r="85" spans="2:16">
      <c r="B85" s="574"/>
      <c r="C85" s="578" t="s">
        <v>333</v>
      </c>
      <c r="D85" s="576">
        <f>+SUM(D86:D89)</f>
        <v>0</v>
      </c>
      <c r="E85" s="576">
        <f t="shared" ref="E85:H85" si="32">+SUM(E86:E89)</f>
        <v>0</v>
      </c>
      <c r="F85" s="576">
        <f t="shared" si="32"/>
        <v>0</v>
      </c>
      <c r="G85" s="576">
        <f t="shared" si="32"/>
        <v>0</v>
      </c>
      <c r="H85" s="576">
        <f t="shared" si="32"/>
        <v>0</v>
      </c>
      <c r="I85" s="574"/>
      <c r="J85" s="574"/>
      <c r="K85" s="578" t="s">
        <v>333</v>
      </c>
      <c r="L85" s="576">
        <f>+SUM(L86:L89)</f>
        <v>0</v>
      </c>
      <c r="M85" s="576">
        <f t="shared" ref="M85:P85" si="33">+SUM(M86:M89)</f>
        <v>0</v>
      </c>
      <c r="N85" s="576">
        <f t="shared" si="33"/>
        <v>0</v>
      </c>
      <c r="O85" s="576">
        <f t="shared" si="33"/>
        <v>0</v>
      </c>
      <c r="P85" s="576">
        <f t="shared" si="33"/>
        <v>0</v>
      </c>
    </row>
    <row r="86" spans="2:16">
      <c r="B86" s="574"/>
      <c r="C86" s="577" t="s">
        <v>28</v>
      </c>
      <c r="D86" s="576"/>
      <c r="E86" s="576"/>
      <c r="F86" s="576"/>
      <c r="G86" s="576"/>
      <c r="H86" s="576"/>
      <c r="I86" s="574"/>
      <c r="J86" s="574"/>
      <c r="K86" s="577" t="s">
        <v>28</v>
      </c>
      <c r="L86" s="576"/>
      <c r="M86" s="576"/>
      <c r="N86" s="576"/>
      <c r="O86" s="576"/>
      <c r="P86" s="576"/>
    </row>
    <row r="87" spans="2:16">
      <c r="B87" s="574"/>
      <c r="C87" s="577" t="s">
        <v>7</v>
      </c>
      <c r="D87" s="576"/>
      <c r="E87" s="576"/>
      <c r="F87" s="576"/>
      <c r="G87" s="576"/>
      <c r="H87" s="576"/>
      <c r="I87" s="574"/>
      <c r="J87" s="574"/>
      <c r="K87" s="577" t="s">
        <v>7</v>
      </c>
      <c r="L87" s="576"/>
      <c r="M87" s="576"/>
      <c r="N87" s="576"/>
      <c r="O87" s="576"/>
      <c r="P87" s="576"/>
    </row>
    <row r="88" spans="2:16">
      <c r="B88" s="574"/>
      <c r="C88" s="577" t="s">
        <v>8</v>
      </c>
      <c r="D88" s="576"/>
      <c r="E88" s="576"/>
      <c r="F88" s="576"/>
      <c r="G88" s="576"/>
      <c r="H88" s="576"/>
      <c r="I88" s="574"/>
      <c r="J88" s="574"/>
      <c r="K88" s="577" t="s">
        <v>8</v>
      </c>
      <c r="L88" s="576"/>
      <c r="M88" s="576"/>
      <c r="N88" s="576"/>
      <c r="O88" s="576"/>
      <c r="P88" s="576"/>
    </row>
    <row r="89" spans="2:16">
      <c r="B89" s="574"/>
      <c r="C89" s="577" t="s">
        <v>29</v>
      </c>
      <c r="D89" s="576"/>
      <c r="E89" s="576"/>
      <c r="F89" s="576"/>
      <c r="G89" s="576"/>
      <c r="H89" s="576"/>
      <c r="I89" s="574"/>
      <c r="J89" s="574"/>
      <c r="K89" s="577" t="s">
        <v>29</v>
      </c>
      <c r="L89" s="576"/>
      <c r="M89" s="576"/>
      <c r="N89" s="576"/>
      <c r="O89" s="576"/>
      <c r="P89" s="576"/>
    </row>
    <row r="90" spans="2:16">
      <c r="B90" s="574"/>
      <c r="C90" s="578" t="s">
        <v>334</v>
      </c>
      <c r="D90" s="576">
        <f>+SUM(D91:D94)</f>
        <v>0</v>
      </c>
      <c r="E90" s="576">
        <f t="shared" ref="E90:H90" si="34">+SUM(E91:E94)</f>
        <v>0</v>
      </c>
      <c r="F90" s="576">
        <f t="shared" si="34"/>
        <v>0</v>
      </c>
      <c r="G90" s="576">
        <f t="shared" si="34"/>
        <v>0</v>
      </c>
      <c r="H90" s="576">
        <f t="shared" si="34"/>
        <v>0</v>
      </c>
      <c r="I90" s="574"/>
      <c r="J90" s="574"/>
      <c r="K90" s="578" t="s">
        <v>334</v>
      </c>
      <c r="L90" s="576">
        <f>+SUM(L91:L94)</f>
        <v>0</v>
      </c>
      <c r="M90" s="576">
        <f t="shared" ref="M90:P90" si="35">+SUM(M91:M94)</f>
        <v>0</v>
      </c>
      <c r="N90" s="576">
        <f t="shared" si="35"/>
        <v>0</v>
      </c>
      <c r="O90" s="576">
        <f t="shared" si="35"/>
        <v>0</v>
      </c>
      <c r="P90" s="576">
        <f t="shared" si="35"/>
        <v>0</v>
      </c>
    </row>
    <row r="91" spans="2:16">
      <c r="B91" s="574"/>
      <c r="C91" s="577" t="s">
        <v>28</v>
      </c>
      <c r="D91" s="576"/>
      <c r="E91" s="576"/>
      <c r="F91" s="576"/>
      <c r="G91" s="576"/>
      <c r="H91" s="576"/>
      <c r="I91" s="574"/>
      <c r="J91" s="574"/>
      <c r="K91" s="577" t="s">
        <v>28</v>
      </c>
      <c r="L91" s="576"/>
      <c r="M91" s="576"/>
      <c r="N91" s="576"/>
      <c r="O91" s="576"/>
      <c r="P91" s="576"/>
    </row>
    <row r="92" spans="2:16">
      <c r="B92" s="574"/>
      <c r="C92" s="577" t="s">
        <v>7</v>
      </c>
      <c r="D92" s="576"/>
      <c r="E92" s="576"/>
      <c r="F92" s="576"/>
      <c r="G92" s="576"/>
      <c r="H92" s="576"/>
      <c r="I92" s="574"/>
      <c r="J92" s="574"/>
      <c r="K92" s="577" t="s">
        <v>7</v>
      </c>
      <c r="L92" s="576"/>
      <c r="M92" s="576"/>
      <c r="N92" s="576"/>
      <c r="O92" s="576"/>
      <c r="P92" s="576"/>
    </row>
    <row r="93" spans="2:16">
      <c r="B93" s="574"/>
      <c r="C93" s="577" t="s">
        <v>8</v>
      </c>
      <c r="D93" s="576"/>
      <c r="E93" s="576"/>
      <c r="F93" s="576"/>
      <c r="G93" s="576"/>
      <c r="H93" s="576"/>
      <c r="I93" s="574"/>
      <c r="J93" s="574"/>
      <c r="K93" s="577" t="s">
        <v>8</v>
      </c>
      <c r="L93" s="576"/>
      <c r="M93" s="576"/>
      <c r="N93" s="576"/>
      <c r="O93" s="576"/>
      <c r="P93" s="576"/>
    </row>
    <row r="94" spans="2:16">
      <c r="B94" s="574"/>
      <c r="C94" s="577" t="s">
        <v>29</v>
      </c>
      <c r="D94" s="576"/>
      <c r="E94" s="576"/>
      <c r="F94" s="576"/>
      <c r="G94" s="576"/>
      <c r="H94" s="576"/>
      <c r="I94" s="574"/>
      <c r="J94" s="574"/>
      <c r="K94" s="577" t="s">
        <v>29</v>
      </c>
      <c r="L94" s="576"/>
      <c r="M94" s="576"/>
      <c r="N94" s="576"/>
      <c r="O94" s="576"/>
      <c r="P94" s="576"/>
    </row>
    <row r="95" spans="2:16">
      <c r="B95" s="574"/>
      <c r="C95" s="578" t="s">
        <v>338</v>
      </c>
      <c r="D95" s="576">
        <f>+SUM(D96:D99)</f>
        <v>0</v>
      </c>
      <c r="E95" s="576">
        <f t="shared" ref="E95:H95" si="36">+SUM(E96:E99)</f>
        <v>0</v>
      </c>
      <c r="F95" s="576">
        <f t="shared" si="36"/>
        <v>0</v>
      </c>
      <c r="G95" s="576">
        <f t="shared" si="36"/>
        <v>0</v>
      </c>
      <c r="H95" s="576">
        <f t="shared" si="36"/>
        <v>0</v>
      </c>
      <c r="I95" s="574"/>
      <c r="J95" s="574"/>
      <c r="K95" s="578" t="s">
        <v>338</v>
      </c>
      <c r="L95" s="576">
        <f>+SUM(L96:L99)</f>
        <v>0</v>
      </c>
      <c r="M95" s="576">
        <f t="shared" ref="M95:P95" si="37">+SUM(M96:M99)</f>
        <v>0</v>
      </c>
      <c r="N95" s="576">
        <f t="shared" si="37"/>
        <v>0</v>
      </c>
      <c r="O95" s="576">
        <f t="shared" si="37"/>
        <v>0</v>
      </c>
      <c r="P95" s="576">
        <f t="shared" si="37"/>
        <v>0</v>
      </c>
    </row>
    <row r="96" spans="2:16" ht="15">
      <c r="B96" s="574"/>
      <c r="C96" s="577" t="s">
        <v>28</v>
      </c>
      <c r="D96" s="608"/>
      <c r="E96" s="608"/>
      <c r="F96" s="608"/>
      <c r="G96" s="608"/>
      <c r="H96" s="608"/>
      <c r="I96" s="574"/>
      <c r="J96" s="574"/>
      <c r="K96" s="577" t="s">
        <v>28</v>
      </c>
      <c r="L96" s="608"/>
      <c r="M96" s="608"/>
      <c r="N96" s="608"/>
      <c r="O96" s="608"/>
      <c r="P96" s="608"/>
    </row>
    <row r="97" spans="2:16" ht="15">
      <c r="B97" s="574"/>
      <c r="C97" s="577" t="s">
        <v>7</v>
      </c>
      <c r="D97" s="608"/>
      <c r="E97" s="608"/>
      <c r="F97" s="608"/>
      <c r="G97" s="608"/>
      <c r="H97" s="608"/>
      <c r="I97" s="574"/>
      <c r="J97" s="574"/>
      <c r="K97" s="577" t="s">
        <v>7</v>
      </c>
      <c r="L97" s="608"/>
      <c r="M97" s="608"/>
      <c r="N97" s="608"/>
      <c r="O97" s="608"/>
      <c r="P97" s="608"/>
    </row>
    <row r="98" spans="2:16" ht="15">
      <c r="B98" s="574"/>
      <c r="C98" s="577" t="s">
        <v>8</v>
      </c>
      <c r="D98" s="608"/>
      <c r="E98" s="608"/>
      <c r="F98" s="608"/>
      <c r="G98" s="608"/>
      <c r="H98" s="608"/>
      <c r="I98" s="574"/>
      <c r="J98" s="574"/>
      <c r="K98" s="577" t="s">
        <v>8</v>
      </c>
      <c r="L98" s="608"/>
      <c r="M98" s="608"/>
      <c r="N98" s="608"/>
      <c r="O98" s="608"/>
      <c r="P98" s="608"/>
    </row>
    <row r="99" spans="2:16" ht="15">
      <c r="B99" s="574"/>
      <c r="C99" s="577" t="s">
        <v>29</v>
      </c>
      <c r="D99" s="608"/>
      <c r="E99" s="608"/>
      <c r="F99" s="608"/>
      <c r="G99" s="608"/>
      <c r="H99" s="608"/>
      <c r="I99" s="574"/>
      <c r="J99" s="574"/>
      <c r="K99" s="577" t="s">
        <v>29</v>
      </c>
      <c r="L99" s="608"/>
      <c r="M99" s="608"/>
      <c r="N99" s="608"/>
      <c r="O99" s="608"/>
      <c r="P99" s="608"/>
    </row>
    <row r="100" spans="2:16">
      <c r="B100" s="574"/>
      <c r="C100" s="578" t="s">
        <v>335</v>
      </c>
      <c r="D100" s="576">
        <f>+SUM(D101:D104)</f>
        <v>0</v>
      </c>
      <c r="E100" s="576">
        <f t="shared" ref="E100:H100" si="38">+SUM(E101:E104)</f>
        <v>0</v>
      </c>
      <c r="F100" s="576">
        <f t="shared" si="38"/>
        <v>0</v>
      </c>
      <c r="G100" s="576">
        <f t="shared" si="38"/>
        <v>0</v>
      </c>
      <c r="H100" s="576">
        <f t="shared" si="38"/>
        <v>0</v>
      </c>
      <c r="I100" s="574"/>
      <c r="J100" s="574"/>
      <c r="K100" s="578" t="s">
        <v>335</v>
      </c>
      <c r="L100" s="576">
        <f>+SUM(L101:L104)</f>
        <v>0</v>
      </c>
      <c r="M100" s="576">
        <f t="shared" ref="M100:P100" si="39">+SUM(M101:M104)</f>
        <v>0</v>
      </c>
      <c r="N100" s="576">
        <f t="shared" si="39"/>
        <v>0</v>
      </c>
      <c r="O100" s="576">
        <f t="shared" si="39"/>
        <v>0</v>
      </c>
      <c r="P100" s="576">
        <f t="shared" si="39"/>
        <v>0</v>
      </c>
    </row>
    <row r="101" spans="2:16">
      <c r="B101" s="574"/>
      <c r="C101" s="577" t="s">
        <v>28</v>
      </c>
      <c r="D101" s="576"/>
      <c r="E101" s="576"/>
      <c r="F101" s="576"/>
      <c r="G101" s="576"/>
      <c r="H101" s="576"/>
      <c r="I101" s="574"/>
      <c r="J101" s="574"/>
      <c r="K101" s="577" t="s">
        <v>28</v>
      </c>
      <c r="L101" s="576"/>
      <c r="M101" s="576"/>
      <c r="N101" s="576"/>
      <c r="O101" s="576"/>
      <c r="P101" s="576"/>
    </row>
    <row r="102" spans="2:16">
      <c r="B102" s="574"/>
      <c r="C102" s="577" t="s">
        <v>7</v>
      </c>
      <c r="D102" s="576"/>
      <c r="E102" s="576"/>
      <c r="F102" s="576"/>
      <c r="G102" s="576"/>
      <c r="H102" s="576"/>
      <c r="I102" s="574"/>
      <c r="J102" s="574"/>
      <c r="K102" s="577" t="s">
        <v>7</v>
      </c>
      <c r="L102" s="576"/>
      <c r="M102" s="576"/>
      <c r="N102" s="576"/>
      <c r="O102" s="576"/>
      <c r="P102" s="576"/>
    </row>
    <row r="103" spans="2:16">
      <c r="B103" s="574"/>
      <c r="C103" s="577" t="s">
        <v>8</v>
      </c>
      <c r="D103" s="576"/>
      <c r="E103" s="576"/>
      <c r="F103" s="576"/>
      <c r="G103" s="576"/>
      <c r="H103" s="576"/>
      <c r="I103" s="574"/>
      <c r="J103" s="574"/>
      <c r="K103" s="577" t="s">
        <v>8</v>
      </c>
      <c r="L103" s="576"/>
      <c r="M103" s="576"/>
      <c r="N103" s="576"/>
      <c r="O103" s="576"/>
      <c r="P103" s="576"/>
    </row>
    <row r="104" spans="2:16">
      <c r="B104" s="574"/>
      <c r="C104" s="577" t="s">
        <v>29</v>
      </c>
      <c r="D104" s="576"/>
      <c r="E104" s="576"/>
      <c r="F104" s="576"/>
      <c r="G104" s="576"/>
      <c r="H104" s="576"/>
      <c r="I104" s="574"/>
      <c r="J104" s="574"/>
      <c r="K104" s="577" t="s">
        <v>29</v>
      </c>
      <c r="L104" s="576"/>
      <c r="M104" s="576"/>
      <c r="N104" s="576"/>
      <c r="O104" s="576"/>
      <c r="P104" s="576"/>
    </row>
    <row r="105" spans="2:16">
      <c r="B105" s="574"/>
      <c r="C105" s="578" t="s">
        <v>337</v>
      </c>
      <c r="D105" s="576">
        <f>+SUM(D106:D109)</f>
        <v>0</v>
      </c>
      <c r="E105" s="576">
        <f t="shared" ref="E105:H105" si="40">+SUM(E106:E109)</f>
        <v>0</v>
      </c>
      <c r="F105" s="576">
        <f t="shared" si="40"/>
        <v>0</v>
      </c>
      <c r="G105" s="576">
        <f t="shared" si="40"/>
        <v>0</v>
      </c>
      <c r="H105" s="576">
        <f t="shared" si="40"/>
        <v>0</v>
      </c>
      <c r="I105" s="574"/>
      <c r="J105" s="574"/>
      <c r="K105" s="578" t="s">
        <v>337</v>
      </c>
      <c r="L105" s="576">
        <f>+SUM(L106:L109)</f>
        <v>0</v>
      </c>
      <c r="M105" s="576">
        <f t="shared" ref="M105:P105" si="41">+SUM(M106:M109)</f>
        <v>0</v>
      </c>
      <c r="N105" s="576">
        <f t="shared" si="41"/>
        <v>0</v>
      </c>
      <c r="O105" s="576">
        <f t="shared" si="41"/>
        <v>0</v>
      </c>
      <c r="P105" s="576">
        <f t="shared" si="41"/>
        <v>0</v>
      </c>
    </row>
    <row r="106" spans="2:16">
      <c r="B106" s="574"/>
      <c r="C106" s="577" t="s">
        <v>28</v>
      </c>
      <c r="D106" s="576"/>
      <c r="E106" s="576"/>
      <c r="F106" s="576"/>
      <c r="G106" s="576"/>
      <c r="H106" s="576"/>
      <c r="I106" s="574"/>
      <c r="J106" s="574"/>
      <c r="K106" s="577" t="s">
        <v>28</v>
      </c>
      <c r="L106" s="576"/>
      <c r="M106" s="576"/>
      <c r="N106" s="576"/>
      <c r="O106" s="576"/>
      <c r="P106" s="576"/>
    </row>
    <row r="107" spans="2:16">
      <c r="B107" s="574"/>
      <c r="C107" s="577" t="s">
        <v>7</v>
      </c>
      <c r="D107" s="576"/>
      <c r="E107" s="576"/>
      <c r="F107" s="576"/>
      <c r="G107" s="576"/>
      <c r="H107" s="576"/>
      <c r="I107" s="574"/>
      <c r="J107" s="574"/>
      <c r="K107" s="577" t="s">
        <v>7</v>
      </c>
      <c r="L107" s="576"/>
      <c r="M107" s="576"/>
      <c r="N107" s="576"/>
      <c r="O107" s="576"/>
      <c r="P107" s="576"/>
    </row>
    <row r="108" spans="2:16">
      <c r="B108" s="574"/>
      <c r="C108" s="577" t="s">
        <v>8</v>
      </c>
      <c r="D108" s="576"/>
      <c r="E108" s="576"/>
      <c r="F108" s="576"/>
      <c r="G108" s="576"/>
      <c r="H108" s="576"/>
      <c r="I108" s="574"/>
      <c r="J108" s="574"/>
      <c r="K108" s="577" t="s">
        <v>8</v>
      </c>
      <c r="L108" s="576"/>
      <c r="M108" s="576"/>
      <c r="N108" s="576"/>
      <c r="O108" s="576"/>
      <c r="P108" s="576"/>
    </row>
    <row r="109" spans="2:16">
      <c r="B109" s="574"/>
      <c r="C109" s="577" t="s">
        <v>29</v>
      </c>
      <c r="D109" s="576"/>
      <c r="E109" s="576"/>
      <c r="F109" s="576"/>
      <c r="G109" s="576"/>
      <c r="H109" s="576"/>
      <c r="I109" s="574"/>
      <c r="J109" s="574"/>
      <c r="K109" s="577" t="s">
        <v>29</v>
      </c>
      <c r="L109" s="576"/>
      <c r="M109" s="576"/>
      <c r="N109" s="576"/>
      <c r="O109" s="576"/>
      <c r="P109" s="576"/>
    </row>
    <row r="110" spans="2:16">
      <c r="B110" s="574"/>
      <c r="C110" s="578" t="s">
        <v>336</v>
      </c>
      <c r="D110" s="576">
        <f>+SUM(D111:D114)</f>
        <v>0</v>
      </c>
      <c r="E110" s="576">
        <f t="shared" ref="E110:H110" si="42">+SUM(E111:E114)</f>
        <v>0</v>
      </c>
      <c r="F110" s="576">
        <f t="shared" si="42"/>
        <v>0</v>
      </c>
      <c r="G110" s="576">
        <f t="shared" si="42"/>
        <v>0</v>
      </c>
      <c r="H110" s="576">
        <f t="shared" si="42"/>
        <v>0</v>
      </c>
      <c r="I110" s="574"/>
      <c r="J110" s="574"/>
      <c r="K110" s="578" t="s">
        <v>336</v>
      </c>
      <c r="L110" s="576">
        <f>+SUM(L111:L114)</f>
        <v>0</v>
      </c>
      <c r="M110" s="576">
        <f t="shared" ref="M110:P110" si="43">+SUM(M111:M114)</f>
        <v>0</v>
      </c>
      <c r="N110" s="576">
        <f t="shared" si="43"/>
        <v>0</v>
      </c>
      <c r="O110" s="576">
        <f t="shared" si="43"/>
        <v>0</v>
      </c>
      <c r="P110" s="576">
        <f t="shared" si="43"/>
        <v>0</v>
      </c>
    </row>
    <row r="111" spans="2:16">
      <c r="B111" s="574"/>
      <c r="C111" s="577" t="s">
        <v>28</v>
      </c>
      <c r="D111" s="576"/>
      <c r="E111" s="576"/>
      <c r="F111" s="576"/>
      <c r="G111" s="576"/>
      <c r="H111" s="576"/>
      <c r="I111" s="574"/>
      <c r="J111" s="574"/>
      <c r="K111" s="577" t="s">
        <v>28</v>
      </c>
      <c r="L111" s="576"/>
      <c r="M111" s="576"/>
      <c r="N111" s="576"/>
      <c r="O111" s="576"/>
      <c r="P111" s="576"/>
    </row>
    <row r="112" spans="2:16">
      <c r="B112" s="574"/>
      <c r="C112" s="577" t="s">
        <v>7</v>
      </c>
      <c r="D112" s="576"/>
      <c r="E112" s="576"/>
      <c r="F112" s="576"/>
      <c r="G112" s="576"/>
      <c r="H112" s="576"/>
      <c r="I112" s="574"/>
      <c r="J112" s="574"/>
      <c r="K112" s="577" t="s">
        <v>7</v>
      </c>
      <c r="L112" s="576"/>
      <c r="M112" s="576"/>
      <c r="N112" s="576"/>
      <c r="O112" s="576"/>
      <c r="P112" s="576"/>
    </row>
    <row r="113" spans="2:16">
      <c r="B113" s="574"/>
      <c r="C113" s="577" t="s">
        <v>8</v>
      </c>
      <c r="D113" s="576"/>
      <c r="E113" s="576"/>
      <c r="F113" s="576"/>
      <c r="G113" s="576"/>
      <c r="H113" s="576"/>
      <c r="I113" s="574"/>
      <c r="J113" s="574"/>
      <c r="K113" s="577" t="s">
        <v>8</v>
      </c>
      <c r="L113" s="576"/>
      <c r="M113" s="576"/>
      <c r="N113" s="576"/>
      <c r="O113" s="576"/>
      <c r="P113" s="576"/>
    </row>
    <row r="114" spans="2:16">
      <c r="B114" s="574"/>
      <c r="C114" s="577" t="s">
        <v>29</v>
      </c>
      <c r="D114" s="576"/>
      <c r="E114" s="576"/>
      <c r="F114" s="576"/>
      <c r="G114" s="576"/>
      <c r="H114" s="576"/>
      <c r="I114" s="574"/>
      <c r="J114" s="574"/>
      <c r="K114" s="577" t="s">
        <v>29</v>
      </c>
      <c r="L114" s="576"/>
      <c r="M114" s="576"/>
      <c r="N114" s="576"/>
      <c r="O114" s="576"/>
      <c r="P114" s="576"/>
    </row>
    <row r="115" spans="2:16">
      <c r="B115" s="574"/>
      <c r="C115" s="578" t="s">
        <v>331</v>
      </c>
      <c r="D115" s="576">
        <f>+SUM(D116:D119)</f>
        <v>0</v>
      </c>
      <c r="E115" s="576">
        <f t="shared" ref="E115:H115" si="44">+SUM(E116:E119)</f>
        <v>0</v>
      </c>
      <c r="F115" s="576">
        <f t="shared" si="44"/>
        <v>0</v>
      </c>
      <c r="G115" s="576">
        <f t="shared" si="44"/>
        <v>0</v>
      </c>
      <c r="H115" s="576">
        <f t="shared" si="44"/>
        <v>0</v>
      </c>
      <c r="I115" s="574"/>
      <c r="J115" s="574"/>
      <c r="K115" s="578" t="s">
        <v>331</v>
      </c>
      <c r="L115" s="576">
        <f>+SUM(L116:L119)</f>
        <v>0</v>
      </c>
      <c r="M115" s="576">
        <f t="shared" ref="M115:P115" si="45">+SUM(M116:M119)</f>
        <v>0</v>
      </c>
      <c r="N115" s="576">
        <f t="shared" si="45"/>
        <v>0</v>
      </c>
      <c r="O115" s="576">
        <f t="shared" si="45"/>
        <v>0</v>
      </c>
      <c r="P115" s="576">
        <f t="shared" si="45"/>
        <v>0</v>
      </c>
    </row>
    <row r="116" spans="2:16">
      <c r="B116" s="574"/>
      <c r="C116" s="577" t="s">
        <v>28</v>
      </c>
      <c r="D116" s="576"/>
      <c r="E116" s="576"/>
      <c r="F116" s="576"/>
      <c r="G116" s="576"/>
      <c r="H116" s="576"/>
      <c r="I116" s="574"/>
      <c r="J116" s="574"/>
      <c r="K116" s="577" t="s">
        <v>28</v>
      </c>
      <c r="L116" s="576"/>
      <c r="M116" s="576"/>
      <c r="N116" s="576"/>
      <c r="O116" s="576"/>
      <c r="P116" s="576"/>
    </row>
    <row r="117" spans="2:16">
      <c r="B117" s="574"/>
      <c r="C117" s="577" t="s">
        <v>7</v>
      </c>
      <c r="D117" s="576"/>
      <c r="E117" s="576"/>
      <c r="F117" s="576"/>
      <c r="G117" s="576"/>
      <c r="H117" s="576"/>
      <c r="I117" s="574"/>
      <c r="J117" s="574"/>
      <c r="K117" s="577" t="s">
        <v>7</v>
      </c>
      <c r="L117" s="576"/>
      <c r="M117" s="576"/>
      <c r="N117" s="576"/>
      <c r="O117" s="576"/>
      <c r="P117" s="576"/>
    </row>
    <row r="118" spans="2:16">
      <c r="B118" s="574"/>
      <c r="C118" s="577" t="s">
        <v>8</v>
      </c>
      <c r="D118" s="576"/>
      <c r="E118" s="576"/>
      <c r="F118" s="576"/>
      <c r="G118" s="576"/>
      <c r="H118" s="576"/>
      <c r="I118" s="574"/>
      <c r="J118" s="574"/>
      <c r="K118" s="577" t="s">
        <v>8</v>
      </c>
      <c r="L118" s="576"/>
      <c r="M118" s="576"/>
      <c r="N118" s="576"/>
      <c r="O118" s="576"/>
      <c r="P118" s="576"/>
    </row>
    <row r="119" spans="2:16">
      <c r="B119" s="574"/>
      <c r="C119" s="577" t="s">
        <v>29</v>
      </c>
      <c r="D119" s="576"/>
      <c r="E119" s="576"/>
      <c r="F119" s="576"/>
      <c r="G119" s="576"/>
      <c r="H119" s="576"/>
      <c r="I119" s="574"/>
      <c r="J119" s="574"/>
      <c r="K119" s="577" t="s">
        <v>29</v>
      </c>
      <c r="L119" s="576"/>
      <c r="M119" s="576"/>
      <c r="N119" s="576"/>
      <c r="O119" s="576"/>
      <c r="P119" s="576"/>
    </row>
    <row r="120" spans="2:16" ht="45">
      <c r="B120" s="574"/>
      <c r="C120" s="579" t="s">
        <v>344</v>
      </c>
      <c r="D120" s="593">
        <f>+D115+D110+D105+D100+D95+D90+D85+D80+D75+D70</f>
        <v>0</v>
      </c>
      <c r="E120" s="593">
        <f t="shared" ref="E120:H120" si="46">+E115+E110+E105+E100+E95+E90+E85+E80+E75+E70</f>
        <v>0</v>
      </c>
      <c r="F120" s="593">
        <f t="shared" si="46"/>
        <v>0</v>
      </c>
      <c r="G120" s="593">
        <f t="shared" si="46"/>
        <v>0</v>
      </c>
      <c r="H120" s="593">
        <f t="shared" si="46"/>
        <v>0</v>
      </c>
      <c r="I120" s="574"/>
      <c r="J120" s="574"/>
      <c r="K120" s="579" t="s">
        <v>344</v>
      </c>
      <c r="L120" s="593">
        <f>+L115+L110+L105+L100+L95+L90+L85+L80+L75+L70</f>
        <v>0</v>
      </c>
      <c r="M120" s="593">
        <f t="shared" ref="M120:P120" si="47">+M115+M110+M105+M100+M95+M90+M85+M80+M75+M70</f>
        <v>0</v>
      </c>
      <c r="N120" s="593">
        <f t="shared" si="47"/>
        <v>0</v>
      </c>
      <c r="O120" s="593">
        <f t="shared" si="47"/>
        <v>0</v>
      </c>
      <c r="P120" s="593">
        <f t="shared" si="47"/>
        <v>0</v>
      </c>
    </row>
    <row r="121" spans="2:16" ht="15">
      <c r="B121" s="574"/>
      <c r="C121" s="574"/>
      <c r="D121" s="574"/>
      <c r="E121" s="574"/>
      <c r="F121" s="574"/>
      <c r="G121" s="574"/>
      <c r="H121" s="574"/>
      <c r="I121" s="574"/>
      <c r="J121" s="574"/>
      <c r="K121" s="620"/>
      <c r="L121" s="621"/>
      <c r="M121" s="621"/>
      <c r="N121" s="621"/>
      <c r="O121" s="621"/>
      <c r="P121" s="621"/>
    </row>
    <row r="122" spans="2:16">
      <c r="B122" s="574"/>
      <c r="C122" s="581" t="s">
        <v>28</v>
      </c>
      <c r="D122" s="619">
        <f>+D71+D76+D81+D86+D91+D96+D101+D106+D111+D116</f>
        <v>0</v>
      </c>
      <c r="E122" s="619">
        <f t="shared" ref="E122:H125" si="48">+E71+E76+E81+E86+E91+E96+E101+E106+E111+E116</f>
        <v>0</v>
      </c>
      <c r="F122" s="619">
        <f t="shared" si="48"/>
        <v>0</v>
      </c>
      <c r="G122" s="619">
        <f t="shared" si="48"/>
        <v>0</v>
      </c>
      <c r="H122" s="619">
        <f t="shared" si="48"/>
        <v>0</v>
      </c>
      <c r="I122" s="574"/>
      <c r="J122" s="574"/>
      <c r="K122" s="581" t="s">
        <v>28</v>
      </c>
      <c r="L122" s="619">
        <f>+L71+L76+L81+L86+L91+L96+L101+L106+L111+L116</f>
        <v>0</v>
      </c>
      <c r="M122" s="619">
        <f t="shared" ref="M122:P125" si="49">+M71+M76+M81+M86+M91+M96+M101+M106+M111+M116</f>
        <v>0</v>
      </c>
      <c r="N122" s="619">
        <f t="shared" si="49"/>
        <v>0</v>
      </c>
      <c r="O122" s="619">
        <f t="shared" si="49"/>
        <v>0</v>
      </c>
      <c r="P122" s="619">
        <f t="shared" si="49"/>
        <v>0</v>
      </c>
    </row>
    <row r="123" spans="2:16">
      <c r="B123" s="574"/>
      <c r="C123" s="583" t="s">
        <v>7</v>
      </c>
      <c r="D123" s="616">
        <f t="shared" ref="D123:H125" si="50">+D72+D77+D82+D87+D92+D97+D102+D107+D112+D117</f>
        <v>0</v>
      </c>
      <c r="E123" s="616">
        <f t="shared" si="50"/>
        <v>0</v>
      </c>
      <c r="F123" s="616">
        <f t="shared" si="50"/>
        <v>0</v>
      </c>
      <c r="G123" s="616">
        <f t="shared" si="48"/>
        <v>0</v>
      </c>
      <c r="H123" s="616">
        <f t="shared" si="50"/>
        <v>0</v>
      </c>
      <c r="I123" s="574"/>
      <c r="J123" s="574"/>
      <c r="K123" s="583" t="s">
        <v>7</v>
      </c>
      <c r="L123" s="616">
        <f t="shared" ref="L123:P125" si="51">+L72+L77+L82+L87+L92+L97+L102+L107+L112+L117</f>
        <v>0</v>
      </c>
      <c r="M123" s="616">
        <f t="shared" si="51"/>
        <v>0</v>
      </c>
      <c r="N123" s="616">
        <f t="shared" si="51"/>
        <v>0</v>
      </c>
      <c r="O123" s="616">
        <f t="shared" si="49"/>
        <v>0</v>
      </c>
      <c r="P123" s="616">
        <f t="shared" si="51"/>
        <v>0</v>
      </c>
    </row>
    <row r="124" spans="2:16">
      <c r="B124" s="574"/>
      <c r="C124" s="583" t="s">
        <v>8</v>
      </c>
      <c r="D124" s="616">
        <f t="shared" si="50"/>
        <v>0</v>
      </c>
      <c r="E124" s="616">
        <f t="shared" si="50"/>
        <v>0</v>
      </c>
      <c r="F124" s="616">
        <f t="shared" si="50"/>
        <v>0</v>
      </c>
      <c r="G124" s="616">
        <f t="shared" si="48"/>
        <v>0</v>
      </c>
      <c r="H124" s="616">
        <f t="shared" si="50"/>
        <v>0</v>
      </c>
      <c r="I124" s="574"/>
      <c r="J124" s="574"/>
      <c r="K124" s="583" t="s">
        <v>8</v>
      </c>
      <c r="L124" s="616">
        <f t="shared" si="51"/>
        <v>0</v>
      </c>
      <c r="M124" s="616">
        <f t="shared" si="51"/>
        <v>0</v>
      </c>
      <c r="N124" s="616">
        <f t="shared" si="51"/>
        <v>0</v>
      </c>
      <c r="O124" s="616">
        <f t="shared" si="49"/>
        <v>0</v>
      </c>
      <c r="P124" s="616">
        <f t="shared" si="51"/>
        <v>0</v>
      </c>
    </row>
    <row r="125" spans="2:16">
      <c r="B125" s="574"/>
      <c r="C125" s="585" t="s">
        <v>29</v>
      </c>
      <c r="D125" s="618">
        <f t="shared" si="50"/>
        <v>0</v>
      </c>
      <c r="E125" s="618">
        <f t="shared" si="50"/>
        <v>0</v>
      </c>
      <c r="F125" s="618">
        <f t="shared" si="50"/>
        <v>0</v>
      </c>
      <c r="G125" s="618">
        <f t="shared" si="48"/>
        <v>0</v>
      </c>
      <c r="H125" s="618">
        <f t="shared" si="50"/>
        <v>0</v>
      </c>
      <c r="I125" s="574"/>
      <c r="J125" s="574"/>
      <c r="K125" s="585" t="s">
        <v>29</v>
      </c>
      <c r="L125" s="618">
        <f t="shared" si="51"/>
        <v>0</v>
      </c>
      <c r="M125" s="618">
        <f t="shared" si="51"/>
        <v>0</v>
      </c>
      <c r="N125" s="618">
        <f t="shared" si="51"/>
        <v>0</v>
      </c>
      <c r="O125" s="618">
        <f t="shared" si="49"/>
        <v>0</v>
      </c>
      <c r="P125" s="618">
        <f t="shared" si="51"/>
        <v>0</v>
      </c>
    </row>
    <row r="126" spans="2:16">
      <c r="B126" s="574"/>
      <c r="C126" s="574"/>
      <c r="D126" s="574"/>
      <c r="E126" s="574"/>
      <c r="F126" s="574"/>
      <c r="G126" s="574"/>
      <c r="H126" s="574"/>
      <c r="I126" s="574"/>
      <c r="J126" s="574"/>
      <c r="K126" s="574"/>
      <c r="L126" s="574"/>
      <c r="M126" s="574"/>
      <c r="N126" s="574"/>
      <c r="O126" s="574"/>
      <c r="P126" s="574"/>
    </row>
    <row r="127" spans="2:16" ht="12" customHeight="1">
      <c r="B127" s="574"/>
      <c r="C127" s="574"/>
      <c r="D127" s="574"/>
      <c r="E127" s="574"/>
      <c r="F127" s="574"/>
      <c r="G127" s="574"/>
      <c r="H127" s="574"/>
      <c r="I127" s="574"/>
      <c r="J127" s="574"/>
      <c r="K127" s="574"/>
      <c r="L127" s="574"/>
      <c r="M127" s="574"/>
      <c r="N127" s="574"/>
      <c r="O127" s="574"/>
      <c r="P127" s="574"/>
    </row>
    <row r="128" spans="2:16">
      <c r="B128" s="574"/>
      <c r="C128" s="574"/>
      <c r="D128" s="574"/>
      <c r="E128" s="574"/>
      <c r="F128" s="574"/>
      <c r="G128" s="574"/>
      <c r="H128" s="574"/>
      <c r="I128" s="574"/>
      <c r="J128" s="574"/>
      <c r="K128" s="574"/>
      <c r="L128" s="574"/>
      <c r="M128" s="574"/>
      <c r="N128" s="574"/>
      <c r="O128" s="574"/>
      <c r="P128" s="574"/>
    </row>
    <row r="129" spans="2:16" ht="14.65" customHeight="1">
      <c r="B129" s="614" t="s">
        <v>467</v>
      </c>
      <c r="C129" s="614"/>
      <c r="D129" s="614"/>
      <c r="E129" s="614"/>
      <c r="F129" s="614"/>
      <c r="G129" s="614"/>
      <c r="H129" s="614"/>
      <c r="I129" s="574"/>
      <c r="J129" s="614" t="s">
        <v>466</v>
      </c>
      <c r="K129" s="614"/>
      <c r="L129" s="614"/>
      <c r="M129" s="614"/>
      <c r="N129" s="614"/>
      <c r="O129" s="614"/>
      <c r="P129" s="614"/>
    </row>
    <row r="130" spans="2:16" ht="15">
      <c r="B130" s="589" t="s">
        <v>346</v>
      </c>
      <c r="C130" s="574"/>
      <c r="D130" s="574"/>
      <c r="E130" s="574"/>
      <c r="F130" s="574"/>
      <c r="G130" s="574"/>
      <c r="H130" s="574"/>
      <c r="I130" s="574"/>
      <c r="J130" s="574"/>
      <c r="K130" s="574"/>
      <c r="L130" s="574"/>
      <c r="M130" s="574"/>
      <c r="N130" s="574"/>
      <c r="O130" s="574"/>
      <c r="P130" s="574"/>
    </row>
    <row r="131" spans="2:16">
      <c r="B131" s="574"/>
      <c r="C131" s="574"/>
      <c r="D131" s="574"/>
      <c r="E131" s="574"/>
      <c r="F131" s="574"/>
      <c r="G131" s="574"/>
      <c r="H131" s="590" t="s">
        <v>19</v>
      </c>
      <c r="I131" s="574"/>
      <c r="J131" s="574"/>
      <c r="K131" s="574"/>
      <c r="L131" s="574"/>
      <c r="M131" s="574"/>
      <c r="N131" s="574"/>
      <c r="O131" s="574"/>
      <c r="P131" s="590" t="s">
        <v>19</v>
      </c>
    </row>
    <row r="132" spans="2:16" ht="28.9" customHeight="1">
      <c r="B132" s="574"/>
      <c r="C132" s="574"/>
      <c r="D132" s="591" t="s">
        <v>17</v>
      </c>
      <c r="E132" s="591" t="s">
        <v>343</v>
      </c>
      <c r="F132" s="591" t="s">
        <v>326</v>
      </c>
      <c r="G132" s="591" t="s">
        <v>327</v>
      </c>
      <c r="H132" s="591" t="s">
        <v>18</v>
      </c>
      <c r="I132" s="574"/>
      <c r="J132" s="574"/>
      <c r="K132" s="574"/>
      <c r="L132" s="591" t="s">
        <v>17</v>
      </c>
      <c r="M132" s="591" t="s">
        <v>343</v>
      </c>
      <c r="N132" s="591" t="s">
        <v>326</v>
      </c>
      <c r="O132" s="591" t="s">
        <v>327</v>
      </c>
      <c r="P132" s="591" t="s">
        <v>18</v>
      </c>
    </row>
    <row r="133" spans="2:16">
      <c r="B133" s="574"/>
      <c r="C133" s="592" t="s">
        <v>328</v>
      </c>
      <c r="D133" s="592"/>
      <c r="E133" s="592"/>
      <c r="F133" s="592"/>
      <c r="G133" s="592"/>
      <c r="H133" s="592"/>
      <c r="I133" s="574"/>
      <c r="J133" s="574"/>
      <c r="K133" s="592" t="s">
        <v>328</v>
      </c>
      <c r="L133" s="592"/>
      <c r="M133" s="592"/>
      <c r="N133" s="592"/>
      <c r="O133" s="592"/>
      <c r="P133" s="592"/>
    </row>
    <row r="134" spans="2:16">
      <c r="B134" s="574"/>
      <c r="C134" s="578" t="s">
        <v>332</v>
      </c>
      <c r="D134" s="576">
        <f>+SUM(D135:D138)</f>
        <v>0</v>
      </c>
      <c r="E134" s="576">
        <f t="shared" ref="E134:H134" si="52">+SUM(E135:E138)</f>
        <v>0</v>
      </c>
      <c r="F134" s="576">
        <f t="shared" si="52"/>
        <v>0</v>
      </c>
      <c r="G134" s="576">
        <f t="shared" si="52"/>
        <v>0</v>
      </c>
      <c r="H134" s="576">
        <f t="shared" si="52"/>
        <v>0</v>
      </c>
      <c r="I134" s="574"/>
      <c r="J134" s="574"/>
      <c r="K134" s="578" t="s">
        <v>332</v>
      </c>
      <c r="L134" s="576">
        <f>+SUM(L135:L138)</f>
        <v>0</v>
      </c>
      <c r="M134" s="576">
        <f t="shared" ref="M134:P134" si="53">+SUM(M135:M138)</f>
        <v>0</v>
      </c>
      <c r="N134" s="576">
        <f t="shared" si="53"/>
        <v>0</v>
      </c>
      <c r="O134" s="576">
        <f t="shared" si="53"/>
        <v>0</v>
      </c>
      <c r="P134" s="576">
        <f t="shared" si="53"/>
        <v>0</v>
      </c>
    </row>
    <row r="135" spans="2:16">
      <c r="B135" s="574"/>
      <c r="C135" s="577" t="s">
        <v>28</v>
      </c>
      <c r="D135" s="576"/>
      <c r="E135" s="576"/>
      <c r="F135" s="576"/>
      <c r="G135" s="576"/>
      <c r="H135" s="576"/>
      <c r="I135" s="574"/>
      <c r="J135" s="574"/>
      <c r="K135" s="577" t="s">
        <v>28</v>
      </c>
      <c r="L135" s="576"/>
      <c r="M135" s="576"/>
      <c r="N135" s="576"/>
      <c r="O135" s="576"/>
      <c r="P135" s="576"/>
    </row>
    <row r="136" spans="2:16">
      <c r="B136" s="574"/>
      <c r="C136" s="577" t="s">
        <v>7</v>
      </c>
      <c r="D136" s="576"/>
      <c r="E136" s="576"/>
      <c r="F136" s="576"/>
      <c r="G136" s="576"/>
      <c r="H136" s="576"/>
      <c r="I136" s="574"/>
      <c r="J136" s="574"/>
      <c r="K136" s="577" t="s">
        <v>7</v>
      </c>
      <c r="L136" s="576"/>
      <c r="M136" s="576"/>
      <c r="N136" s="576"/>
      <c r="O136" s="576"/>
      <c r="P136" s="576"/>
    </row>
    <row r="137" spans="2:16">
      <c r="B137" s="574"/>
      <c r="C137" s="577" t="s">
        <v>8</v>
      </c>
      <c r="D137" s="576"/>
      <c r="E137" s="576"/>
      <c r="F137" s="576"/>
      <c r="G137" s="576"/>
      <c r="H137" s="576"/>
      <c r="I137" s="574"/>
      <c r="J137" s="574"/>
      <c r="K137" s="577" t="s">
        <v>8</v>
      </c>
      <c r="L137" s="576"/>
      <c r="M137" s="576"/>
      <c r="N137" s="576"/>
      <c r="O137" s="576"/>
      <c r="P137" s="576"/>
    </row>
    <row r="138" spans="2:16">
      <c r="B138" s="574"/>
      <c r="C138" s="577" t="s">
        <v>29</v>
      </c>
      <c r="D138" s="576"/>
      <c r="E138" s="576"/>
      <c r="F138" s="576"/>
      <c r="G138" s="576"/>
      <c r="H138" s="576"/>
      <c r="I138" s="574"/>
      <c r="J138" s="574"/>
      <c r="K138" s="577" t="s">
        <v>29</v>
      </c>
      <c r="L138" s="576"/>
      <c r="M138" s="576"/>
      <c r="N138" s="576"/>
      <c r="O138" s="576"/>
      <c r="P138" s="576"/>
    </row>
    <row r="139" spans="2:16">
      <c r="B139" s="574"/>
      <c r="C139" s="575" t="s">
        <v>329</v>
      </c>
      <c r="D139" s="576">
        <f>+SUM(D140:D143)</f>
        <v>0</v>
      </c>
      <c r="E139" s="576">
        <f t="shared" ref="E139:H139" si="54">+SUM(E140:E143)</f>
        <v>0</v>
      </c>
      <c r="F139" s="576">
        <f t="shared" si="54"/>
        <v>0</v>
      </c>
      <c r="G139" s="576">
        <f t="shared" si="54"/>
        <v>0</v>
      </c>
      <c r="H139" s="576">
        <f t="shared" si="54"/>
        <v>0</v>
      </c>
      <c r="I139" s="574"/>
      <c r="J139" s="574"/>
      <c r="K139" s="575" t="s">
        <v>329</v>
      </c>
      <c r="L139" s="576">
        <f>+SUM(L140:L143)</f>
        <v>0</v>
      </c>
      <c r="M139" s="576">
        <f t="shared" ref="M139:P139" si="55">+SUM(M140:M143)</f>
        <v>0</v>
      </c>
      <c r="N139" s="576">
        <f t="shared" si="55"/>
        <v>0</v>
      </c>
      <c r="O139" s="576">
        <f t="shared" si="55"/>
        <v>0</v>
      </c>
      <c r="P139" s="576">
        <f t="shared" si="55"/>
        <v>0</v>
      </c>
    </row>
    <row r="140" spans="2:16">
      <c r="B140" s="574"/>
      <c r="C140" s="577" t="s">
        <v>28</v>
      </c>
      <c r="D140" s="576"/>
      <c r="E140" s="576"/>
      <c r="F140" s="576"/>
      <c r="G140" s="576"/>
      <c r="H140" s="576"/>
      <c r="I140" s="574"/>
      <c r="J140" s="574"/>
      <c r="K140" s="577" t="s">
        <v>28</v>
      </c>
      <c r="L140" s="576"/>
      <c r="M140" s="576"/>
      <c r="N140" s="576"/>
      <c r="O140" s="576"/>
      <c r="P140" s="576"/>
    </row>
    <row r="141" spans="2:16">
      <c r="B141" s="574"/>
      <c r="C141" s="577" t="s">
        <v>7</v>
      </c>
      <c r="D141" s="576"/>
      <c r="E141" s="576"/>
      <c r="F141" s="576"/>
      <c r="G141" s="576"/>
      <c r="H141" s="576"/>
      <c r="I141" s="574"/>
      <c r="J141" s="574"/>
      <c r="K141" s="577" t="s">
        <v>7</v>
      </c>
      <c r="L141" s="576"/>
      <c r="M141" s="576"/>
      <c r="N141" s="576"/>
      <c r="O141" s="576"/>
      <c r="P141" s="576"/>
    </row>
    <row r="142" spans="2:16">
      <c r="B142" s="574"/>
      <c r="C142" s="577" t="s">
        <v>8</v>
      </c>
      <c r="D142" s="576"/>
      <c r="E142" s="576"/>
      <c r="F142" s="576"/>
      <c r="G142" s="576"/>
      <c r="H142" s="576"/>
      <c r="I142" s="574"/>
      <c r="J142" s="574"/>
      <c r="K142" s="577" t="s">
        <v>8</v>
      </c>
      <c r="L142" s="576"/>
      <c r="M142" s="576"/>
      <c r="N142" s="576"/>
      <c r="O142" s="576"/>
      <c r="P142" s="576"/>
    </row>
    <row r="143" spans="2:16">
      <c r="B143" s="574"/>
      <c r="C143" s="577" t="s">
        <v>29</v>
      </c>
      <c r="D143" s="576"/>
      <c r="E143" s="576"/>
      <c r="F143" s="576"/>
      <c r="G143" s="576"/>
      <c r="H143" s="576"/>
      <c r="I143" s="574"/>
      <c r="J143" s="574"/>
      <c r="K143" s="577" t="s">
        <v>29</v>
      </c>
      <c r="L143" s="576"/>
      <c r="M143" s="576"/>
      <c r="N143" s="576"/>
      <c r="O143" s="576"/>
      <c r="P143" s="576"/>
    </row>
    <row r="144" spans="2:16">
      <c r="B144" s="574"/>
      <c r="C144" s="578" t="s">
        <v>330</v>
      </c>
      <c r="D144" s="576">
        <f>+SUM(D145:D148)</f>
        <v>0</v>
      </c>
      <c r="E144" s="576">
        <f t="shared" ref="E144:H144" si="56">+SUM(E145:E148)</f>
        <v>0</v>
      </c>
      <c r="F144" s="576">
        <f t="shared" si="56"/>
        <v>0</v>
      </c>
      <c r="G144" s="576">
        <f t="shared" si="56"/>
        <v>0</v>
      </c>
      <c r="H144" s="576">
        <f t="shared" si="56"/>
        <v>0</v>
      </c>
      <c r="I144" s="574"/>
      <c r="J144" s="574"/>
      <c r="K144" s="578" t="s">
        <v>330</v>
      </c>
      <c r="L144" s="576">
        <f>+SUM(L145:L148)</f>
        <v>0</v>
      </c>
      <c r="M144" s="576">
        <f t="shared" ref="M144:P144" si="57">+SUM(M145:M148)</f>
        <v>0</v>
      </c>
      <c r="N144" s="576">
        <f t="shared" si="57"/>
        <v>0</v>
      </c>
      <c r="O144" s="576">
        <f t="shared" si="57"/>
        <v>0</v>
      </c>
      <c r="P144" s="576">
        <f t="shared" si="57"/>
        <v>0</v>
      </c>
    </row>
    <row r="145" spans="2:16">
      <c r="B145" s="574"/>
      <c r="C145" s="577" t="s">
        <v>28</v>
      </c>
      <c r="D145" s="576"/>
      <c r="E145" s="576"/>
      <c r="F145" s="576"/>
      <c r="G145" s="576"/>
      <c r="H145" s="576"/>
      <c r="I145" s="574"/>
      <c r="J145" s="574"/>
      <c r="K145" s="577" t="s">
        <v>28</v>
      </c>
      <c r="L145" s="576"/>
      <c r="M145" s="576"/>
      <c r="N145" s="576"/>
      <c r="O145" s="576"/>
      <c r="P145" s="576"/>
    </row>
    <row r="146" spans="2:16">
      <c r="B146" s="574"/>
      <c r="C146" s="577" t="s">
        <v>7</v>
      </c>
      <c r="D146" s="576"/>
      <c r="E146" s="576"/>
      <c r="F146" s="576"/>
      <c r="G146" s="576"/>
      <c r="H146" s="576"/>
      <c r="I146" s="574"/>
      <c r="J146" s="574"/>
      <c r="K146" s="577" t="s">
        <v>7</v>
      </c>
      <c r="L146" s="576"/>
      <c r="M146" s="576"/>
      <c r="N146" s="576"/>
      <c r="O146" s="576"/>
      <c r="P146" s="576"/>
    </row>
    <row r="147" spans="2:16">
      <c r="B147" s="574"/>
      <c r="C147" s="577" t="s">
        <v>8</v>
      </c>
      <c r="D147" s="576"/>
      <c r="E147" s="576"/>
      <c r="F147" s="576"/>
      <c r="G147" s="576"/>
      <c r="H147" s="576"/>
      <c r="I147" s="574"/>
      <c r="J147" s="574"/>
      <c r="K147" s="577" t="s">
        <v>8</v>
      </c>
      <c r="L147" s="576"/>
      <c r="M147" s="576"/>
      <c r="N147" s="576"/>
      <c r="O147" s="576"/>
      <c r="P147" s="576"/>
    </row>
    <row r="148" spans="2:16">
      <c r="B148" s="574"/>
      <c r="C148" s="577" t="s">
        <v>29</v>
      </c>
      <c r="D148" s="576"/>
      <c r="E148" s="576"/>
      <c r="F148" s="576"/>
      <c r="G148" s="576"/>
      <c r="H148" s="576"/>
      <c r="I148" s="574"/>
      <c r="J148" s="574"/>
      <c r="K148" s="577" t="s">
        <v>29</v>
      </c>
      <c r="L148" s="576"/>
      <c r="M148" s="576"/>
      <c r="N148" s="576"/>
      <c r="O148" s="576"/>
      <c r="P148" s="576"/>
    </row>
    <row r="149" spans="2:16">
      <c r="B149" s="574"/>
      <c r="C149" s="578" t="s">
        <v>333</v>
      </c>
      <c r="D149" s="576">
        <f>+SUM(D150:D153)</f>
        <v>0</v>
      </c>
      <c r="E149" s="576">
        <f t="shared" ref="E149:H149" si="58">+SUM(E150:E153)</f>
        <v>0</v>
      </c>
      <c r="F149" s="576">
        <f t="shared" si="58"/>
        <v>0</v>
      </c>
      <c r="G149" s="576">
        <f t="shared" si="58"/>
        <v>0</v>
      </c>
      <c r="H149" s="576">
        <f t="shared" si="58"/>
        <v>0</v>
      </c>
      <c r="I149" s="574"/>
      <c r="J149" s="574"/>
      <c r="K149" s="578" t="s">
        <v>333</v>
      </c>
      <c r="L149" s="576">
        <f>+SUM(L150:L153)</f>
        <v>0</v>
      </c>
      <c r="M149" s="576">
        <f t="shared" ref="M149:P149" si="59">+SUM(M150:M153)</f>
        <v>0</v>
      </c>
      <c r="N149" s="576">
        <f t="shared" si="59"/>
        <v>0</v>
      </c>
      <c r="O149" s="576">
        <f t="shared" si="59"/>
        <v>0</v>
      </c>
      <c r="P149" s="576">
        <f t="shared" si="59"/>
        <v>0</v>
      </c>
    </row>
    <row r="150" spans="2:16">
      <c r="B150" s="574"/>
      <c r="C150" s="577" t="s">
        <v>28</v>
      </c>
      <c r="D150" s="576"/>
      <c r="E150" s="576"/>
      <c r="F150" s="576"/>
      <c r="G150" s="576"/>
      <c r="H150" s="576"/>
      <c r="I150" s="574"/>
      <c r="J150" s="574"/>
      <c r="K150" s="577" t="s">
        <v>28</v>
      </c>
      <c r="L150" s="576"/>
      <c r="M150" s="576"/>
      <c r="N150" s="576"/>
      <c r="O150" s="576"/>
      <c r="P150" s="576"/>
    </row>
    <row r="151" spans="2:16">
      <c r="B151" s="574"/>
      <c r="C151" s="577" t="s">
        <v>7</v>
      </c>
      <c r="D151" s="576"/>
      <c r="E151" s="576"/>
      <c r="F151" s="576"/>
      <c r="G151" s="576"/>
      <c r="H151" s="576"/>
      <c r="I151" s="574"/>
      <c r="J151" s="574"/>
      <c r="K151" s="577" t="s">
        <v>7</v>
      </c>
      <c r="L151" s="576"/>
      <c r="M151" s="576"/>
      <c r="N151" s="576"/>
      <c r="O151" s="576"/>
      <c r="P151" s="576"/>
    </row>
    <row r="152" spans="2:16">
      <c r="B152" s="574"/>
      <c r="C152" s="577" t="s">
        <v>8</v>
      </c>
      <c r="D152" s="576"/>
      <c r="E152" s="576"/>
      <c r="F152" s="576"/>
      <c r="G152" s="576"/>
      <c r="H152" s="576"/>
      <c r="I152" s="574"/>
      <c r="J152" s="574"/>
      <c r="K152" s="577" t="s">
        <v>8</v>
      </c>
      <c r="L152" s="576"/>
      <c r="M152" s="576"/>
      <c r="N152" s="576"/>
      <c r="O152" s="576"/>
      <c r="P152" s="576"/>
    </row>
    <row r="153" spans="2:16">
      <c r="B153" s="574"/>
      <c r="C153" s="577" t="s">
        <v>29</v>
      </c>
      <c r="D153" s="576"/>
      <c r="E153" s="576"/>
      <c r="F153" s="576"/>
      <c r="G153" s="576"/>
      <c r="H153" s="576"/>
      <c r="I153" s="574"/>
      <c r="J153" s="574"/>
      <c r="K153" s="577" t="s">
        <v>29</v>
      </c>
      <c r="L153" s="576"/>
      <c r="M153" s="576"/>
      <c r="N153" s="576"/>
      <c r="O153" s="576"/>
      <c r="P153" s="576"/>
    </row>
    <row r="154" spans="2:16">
      <c r="B154" s="574"/>
      <c r="C154" s="578" t="s">
        <v>334</v>
      </c>
      <c r="D154" s="576">
        <f>+SUM(D155:D158)</f>
        <v>0</v>
      </c>
      <c r="E154" s="576">
        <f t="shared" ref="E154:H154" si="60">+SUM(E155:E158)</f>
        <v>0</v>
      </c>
      <c r="F154" s="576">
        <f t="shared" si="60"/>
        <v>0</v>
      </c>
      <c r="G154" s="576">
        <f t="shared" si="60"/>
        <v>0</v>
      </c>
      <c r="H154" s="576">
        <f t="shared" si="60"/>
        <v>0</v>
      </c>
      <c r="I154" s="574"/>
      <c r="J154" s="574"/>
      <c r="K154" s="578" t="s">
        <v>334</v>
      </c>
      <c r="L154" s="576">
        <f>+SUM(L155:L158)</f>
        <v>0</v>
      </c>
      <c r="M154" s="576">
        <f t="shared" ref="M154:P154" si="61">+SUM(M155:M158)</f>
        <v>0</v>
      </c>
      <c r="N154" s="576">
        <f t="shared" si="61"/>
        <v>0</v>
      </c>
      <c r="O154" s="576">
        <f t="shared" si="61"/>
        <v>0</v>
      </c>
      <c r="P154" s="576">
        <f t="shared" si="61"/>
        <v>0</v>
      </c>
    </row>
    <row r="155" spans="2:16">
      <c r="B155" s="574"/>
      <c r="C155" s="577" t="s">
        <v>28</v>
      </c>
      <c r="D155" s="576"/>
      <c r="E155" s="576"/>
      <c r="F155" s="576"/>
      <c r="G155" s="576"/>
      <c r="H155" s="576"/>
      <c r="I155" s="574"/>
      <c r="J155" s="574"/>
      <c r="K155" s="577" t="s">
        <v>28</v>
      </c>
      <c r="L155" s="576"/>
      <c r="M155" s="576"/>
      <c r="N155" s="576"/>
      <c r="O155" s="576"/>
      <c r="P155" s="576"/>
    </row>
    <row r="156" spans="2:16">
      <c r="B156" s="574"/>
      <c r="C156" s="577" t="s">
        <v>7</v>
      </c>
      <c r="D156" s="576"/>
      <c r="E156" s="576"/>
      <c r="F156" s="576"/>
      <c r="G156" s="576"/>
      <c r="H156" s="576"/>
      <c r="I156" s="574"/>
      <c r="J156" s="574"/>
      <c r="K156" s="577" t="s">
        <v>7</v>
      </c>
      <c r="L156" s="576"/>
      <c r="M156" s="576"/>
      <c r="N156" s="576"/>
      <c r="O156" s="576"/>
      <c r="P156" s="576"/>
    </row>
    <row r="157" spans="2:16">
      <c r="B157" s="574"/>
      <c r="C157" s="577" t="s">
        <v>8</v>
      </c>
      <c r="D157" s="576"/>
      <c r="E157" s="576"/>
      <c r="F157" s="576"/>
      <c r="G157" s="576"/>
      <c r="H157" s="576"/>
      <c r="I157" s="574"/>
      <c r="J157" s="574"/>
      <c r="K157" s="577" t="s">
        <v>8</v>
      </c>
      <c r="L157" s="576"/>
      <c r="M157" s="576"/>
      <c r="N157" s="576"/>
      <c r="O157" s="576"/>
      <c r="P157" s="576"/>
    </row>
    <row r="158" spans="2:16">
      <c r="B158" s="574"/>
      <c r="C158" s="577" t="s">
        <v>29</v>
      </c>
      <c r="D158" s="576"/>
      <c r="E158" s="576"/>
      <c r="F158" s="576"/>
      <c r="G158" s="576"/>
      <c r="H158" s="576"/>
      <c r="I158" s="574"/>
      <c r="J158" s="574"/>
      <c r="K158" s="577" t="s">
        <v>29</v>
      </c>
      <c r="L158" s="576"/>
      <c r="M158" s="576"/>
      <c r="N158" s="576"/>
      <c r="O158" s="576"/>
      <c r="P158" s="576"/>
    </row>
    <row r="159" spans="2:16">
      <c r="B159" s="574"/>
      <c r="C159" s="578" t="s">
        <v>338</v>
      </c>
      <c r="D159" s="576">
        <f>+SUM(D160:D163)</f>
        <v>0</v>
      </c>
      <c r="E159" s="576">
        <f t="shared" ref="E159:H159" si="62">+SUM(E160:E163)</f>
        <v>0</v>
      </c>
      <c r="F159" s="576">
        <f t="shared" si="62"/>
        <v>0</v>
      </c>
      <c r="G159" s="576">
        <f t="shared" si="62"/>
        <v>0</v>
      </c>
      <c r="H159" s="576">
        <f t="shared" si="62"/>
        <v>0</v>
      </c>
      <c r="I159" s="574"/>
      <c r="J159" s="574"/>
      <c r="K159" s="578" t="s">
        <v>338</v>
      </c>
      <c r="L159" s="576">
        <f>+SUM(L160:L163)</f>
        <v>0</v>
      </c>
      <c r="M159" s="576">
        <f t="shared" ref="M159:P159" si="63">+SUM(M160:M163)</f>
        <v>0</v>
      </c>
      <c r="N159" s="576">
        <f t="shared" si="63"/>
        <v>0</v>
      </c>
      <c r="O159" s="576">
        <f t="shared" si="63"/>
        <v>0</v>
      </c>
      <c r="P159" s="576">
        <f t="shared" si="63"/>
        <v>0</v>
      </c>
    </row>
    <row r="160" spans="2:16" ht="15">
      <c r="B160" s="574"/>
      <c r="C160" s="577" t="s">
        <v>28</v>
      </c>
      <c r="D160" s="608"/>
      <c r="E160" s="608"/>
      <c r="F160" s="608"/>
      <c r="G160" s="608"/>
      <c r="H160" s="608"/>
      <c r="I160" s="574"/>
      <c r="J160" s="574"/>
      <c r="K160" s="577" t="s">
        <v>28</v>
      </c>
      <c r="L160" s="608"/>
      <c r="M160" s="608"/>
      <c r="N160" s="608"/>
      <c r="O160" s="608"/>
      <c r="P160" s="608"/>
    </row>
    <row r="161" spans="2:16" ht="15">
      <c r="B161" s="574"/>
      <c r="C161" s="577" t="s">
        <v>7</v>
      </c>
      <c r="D161" s="608"/>
      <c r="E161" s="608"/>
      <c r="F161" s="608"/>
      <c r="G161" s="608"/>
      <c r="H161" s="608"/>
      <c r="I161" s="574"/>
      <c r="J161" s="574"/>
      <c r="K161" s="577" t="s">
        <v>7</v>
      </c>
      <c r="L161" s="608"/>
      <c r="M161" s="608"/>
      <c r="N161" s="608"/>
      <c r="O161" s="608"/>
      <c r="P161" s="608"/>
    </row>
    <row r="162" spans="2:16" ht="15">
      <c r="B162" s="574"/>
      <c r="C162" s="577" t="s">
        <v>8</v>
      </c>
      <c r="D162" s="608"/>
      <c r="E162" s="608"/>
      <c r="F162" s="608"/>
      <c r="G162" s="608"/>
      <c r="H162" s="608"/>
      <c r="I162" s="574"/>
      <c r="J162" s="574"/>
      <c r="K162" s="577" t="s">
        <v>8</v>
      </c>
      <c r="L162" s="608"/>
      <c r="M162" s="608"/>
      <c r="N162" s="608"/>
      <c r="O162" s="608"/>
      <c r="P162" s="608"/>
    </row>
    <row r="163" spans="2:16" ht="15">
      <c r="B163" s="574"/>
      <c r="C163" s="577" t="s">
        <v>29</v>
      </c>
      <c r="D163" s="608"/>
      <c r="E163" s="608"/>
      <c r="F163" s="608"/>
      <c r="G163" s="608"/>
      <c r="H163" s="608"/>
      <c r="I163" s="574"/>
      <c r="J163" s="574"/>
      <c r="K163" s="577" t="s">
        <v>29</v>
      </c>
      <c r="L163" s="608"/>
      <c r="M163" s="608"/>
      <c r="N163" s="608"/>
      <c r="O163" s="608"/>
      <c r="P163" s="608"/>
    </row>
    <row r="164" spans="2:16">
      <c r="B164" s="574"/>
      <c r="C164" s="578" t="s">
        <v>335</v>
      </c>
      <c r="D164" s="576">
        <f>+SUM(D165:D168)</f>
        <v>0</v>
      </c>
      <c r="E164" s="576">
        <f t="shared" ref="E164:H164" si="64">+SUM(E165:E168)</f>
        <v>0</v>
      </c>
      <c r="F164" s="576">
        <f t="shared" si="64"/>
        <v>0</v>
      </c>
      <c r="G164" s="576">
        <f t="shared" si="64"/>
        <v>0</v>
      </c>
      <c r="H164" s="576">
        <f t="shared" si="64"/>
        <v>0</v>
      </c>
      <c r="I164" s="574"/>
      <c r="J164" s="574"/>
      <c r="K164" s="578" t="s">
        <v>335</v>
      </c>
      <c r="L164" s="576">
        <f>+SUM(L165:L168)</f>
        <v>0</v>
      </c>
      <c r="M164" s="576">
        <f t="shared" ref="M164:P164" si="65">+SUM(M165:M168)</f>
        <v>0</v>
      </c>
      <c r="N164" s="576">
        <f t="shared" si="65"/>
        <v>0</v>
      </c>
      <c r="O164" s="576">
        <f t="shared" si="65"/>
        <v>0</v>
      </c>
      <c r="P164" s="576">
        <f t="shared" si="65"/>
        <v>0</v>
      </c>
    </row>
    <row r="165" spans="2:16">
      <c r="B165" s="574"/>
      <c r="C165" s="577" t="s">
        <v>28</v>
      </c>
      <c r="D165" s="576"/>
      <c r="E165" s="576"/>
      <c r="F165" s="576"/>
      <c r="G165" s="576"/>
      <c r="H165" s="576"/>
      <c r="I165" s="574"/>
      <c r="J165" s="574"/>
      <c r="K165" s="577" t="s">
        <v>28</v>
      </c>
      <c r="L165" s="576"/>
      <c r="M165" s="576"/>
      <c r="N165" s="576"/>
      <c r="O165" s="576"/>
      <c r="P165" s="576"/>
    </row>
    <row r="166" spans="2:16">
      <c r="B166" s="574"/>
      <c r="C166" s="577" t="s">
        <v>7</v>
      </c>
      <c r="D166" s="576"/>
      <c r="E166" s="576"/>
      <c r="F166" s="576"/>
      <c r="G166" s="576"/>
      <c r="H166" s="576"/>
      <c r="I166" s="574"/>
      <c r="J166" s="574"/>
      <c r="K166" s="577" t="s">
        <v>7</v>
      </c>
      <c r="L166" s="576"/>
      <c r="M166" s="576"/>
      <c r="N166" s="576"/>
      <c r="O166" s="576"/>
      <c r="P166" s="576"/>
    </row>
    <row r="167" spans="2:16">
      <c r="B167" s="574"/>
      <c r="C167" s="577" t="s">
        <v>8</v>
      </c>
      <c r="D167" s="576"/>
      <c r="E167" s="576"/>
      <c r="F167" s="576"/>
      <c r="G167" s="576"/>
      <c r="H167" s="576"/>
      <c r="I167" s="574"/>
      <c r="J167" s="574"/>
      <c r="K167" s="577" t="s">
        <v>8</v>
      </c>
      <c r="L167" s="576"/>
      <c r="M167" s="576"/>
      <c r="N167" s="576"/>
      <c r="O167" s="576"/>
      <c r="P167" s="576"/>
    </row>
    <row r="168" spans="2:16">
      <c r="B168" s="574"/>
      <c r="C168" s="577" t="s">
        <v>29</v>
      </c>
      <c r="D168" s="576"/>
      <c r="E168" s="576"/>
      <c r="F168" s="576"/>
      <c r="G168" s="576"/>
      <c r="H168" s="576"/>
      <c r="I168" s="574"/>
      <c r="J168" s="574"/>
      <c r="K168" s="577" t="s">
        <v>29</v>
      </c>
      <c r="L168" s="576"/>
      <c r="M168" s="576"/>
      <c r="N168" s="576"/>
      <c r="O168" s="576"/>
      <c r="P168" s="576"/>
    </row>
    <row r="169" spans="2:16">
      <c r="B169" s="574"/>
      <c r="C169" s="578" t="s">
        <v>337</v>
      </c>
      <c r="D169" s="576">
        <f>+SUM(D170:D173)</f>
        <v>0</v>
      </c>
      <c r="E169" s="576">
        <f t="shared" ref="E169:H169" si="66">+SUM(E170:E173)</f>
        <v>0</v>
      </c>
      <c r="F169" s="576">
        <f t="shared" si="66"/>
        <v>0</v>
      </c>
      <c r="G169" s="576">
        <f t="shared" si="66"/>
        <v>0</v>
      </c>
      <c r="H169" s="576">
        <f t="shared" si="66"/>
        <v>0</v>
      </c>
      <c r="I169" s="574"/>
      <c r="J169" s="574"/>
      <c r="K169" s="578" t="s">
        <v>337</v>
      </c>
      <c r="L169" s="576">
        <f>+SUM(L170:L173)</f>
        <v>0</v>
      </c>
      <c r="M169" s="576">
        <f t="shared" ref="M169:P169" si="67">+SUM(M170:M173)</f>
        <v>0</v>
      </c>
      <c r="N169" s="576">
        <f t="shared" si="67"/>
        <v>0</v>
      </c>
      <c r="O169" s="576">
        <f t="shared" si="67"/>
        <v>0</v>
      </c>
      <c r="P169" s="576">
        <f t="shared" si="67"/>
        <v>0</v>
      </c>
    </row>
    <row r="170" spans="2:16">
      <c r="B170" s="574"/>
      <c r="C170" s="577" t="s">
        <v>28</v>
      </c>
      <c r="D170" s="576"/>
      <c r="E170" s="576"/>
      <c r="F170" s="576"/>
      <c r="G170" s="576"/>
      <c r="H170" s="576"/>
      <c r="I170" s="574"/>
      <c r="J170" s="574"/>
      <c r="K170" s="577" t="s">
        <v>28</v>
      </c>
      <c r="L170" s="576"/>
      <c r="M170" s="576"/>
      <c r="N170" s="576"/>
      <c r="O170" s="576"/>
      <c r="P170" s="576"/>
    </row>
    <row r="171" spans="2:16">
      <c r="B171" s="574"/>
      <c r="C171" s="577" t="s">
        <v>7</v>
      </c>
      <c r="D171" s="576"/>
      <c r="E171" s="576"/>
      <c r="F171" s="576"/>
      <c r="G171" s="576"/>
      <c r="H171" s="576"/>
      <c r="I171" s="574"/>
      <c r="J171" s="574"/>
      <c r="K171" s="577" t="s">
        <v>7</v>
      </c>
      <c r="L171" s="576"/>
      <c r="M171" s="576"/>
      <c r="N171" s="576"/>
      <c r="O171" s="576"/>
      <c r="P171" s="576"/>
    </row>
    <row r="172" spans="2:16">
      <c r="B172" s="574"/>
      <c r="C172" s="577" t="s">
        <v>8</v>
      </c>
      <c r="D172" s="576"/>
      <c r="E172" s="576"/>
      <c r="F172" s="576"/>
      <c r="G172" s="576"/>
      <c r="H172" s="576"/>
      <c r="I172" s="574"/>
      <c r="J172" s="574"/>
      <c r="K172" s="577" t="s">
        <v>8</v>
      </c>
      <c r="L172" s="576"/>
      <c r="M172" s="576"/>
      <c r="N172" s="576"/>
      <c r="O172" s="576"/>
      <c r="P172" s="576"/>
    </row>
    <row r="173" spans="2:16">
      <c r="B173" s="574"/>
      <c r="C173" s="577" t="s">
        <v>29</v>
      </c>
      <c r="D173" s="576"/>
      <c r="E173" s="576"/>
      <c r="F173" s="576"/>
      <c r="G173" s="576"/>
      <c r="H173" s="576"/>
      <c r="I173" s="574"/>
      <c r="J173" s="574"/>
      <c r="K173" s="577" t="s">
        <v>29</v>
      </c>
      <c r="L173" s="576"/>
      <c r="M173" s="576"/>
      <c r="N173" s="576"/>
      <c r="O173" s="576"/>
      <c r="P173" s="576"/>
    </row>
    <row r="174" spans="2:16">
      <c r="B174" s="574"/>
      <c r="C174" s="578" t="s">
        <v>336</v>
      </c>
      <c r="D174" s="576">
        <f>+SUM(D175:D178)</f>
        <v>0</v>
      </c>
      <c r="E174" s="576">
        <f t="shared" ref="E174:H174" si="68">+SUM(E175:E178)</f>
        <v>0</v>
      </c>
      <c r="F174" s="576">
        <f t="shared" si="68"/>
        <v>0</v>
      </c>
      <c r="G174" s="576">
        <f t="shared" si="68"/>
        <v>0</v>
      </c>
      <c r="H174" s="576">
        <f t="shared" si="68"/>
        <v>0</v>
      </c>
      <c r="I174" s="574"/>
      <c r="J174" s="574"/>
      <c r="K174" s="578" t="s">
        <v>336</v>
      </c>
      <c r="L174" s="576">
        <f>+SUM(L175:L178)</f>
        <v>0</v>
      </c>
      <c r="M174" s="576">
        <f t="shared" ref="M174:P174" si="69">+SUM(M175:M178)</f>
        <v>0</v>
      </c>
      <c r="N174" s="576">
        <f t="shared" si="69"/>
        <v>0</v>
      </c>
      <c r="O174" s="576">
        <f t="shared" si="69"/>
        <v>0</v>
      </c>
      <c r="P174" s="576">
        <f t="shared" si="69"/>
        <v>0</v>
      </c>
    </row>
    <row r="175" spans="2:16">
      <c r="B175" s="574"/>
      <c r="C175" s="577" t="s">
        <v>28</v>
      </c>
      <c r="D175" s="576"/>
      <c r="E175" s="576"/>
      <c r="F175" s="576"/>
      <c r="G175" s="576"/>
      <c r="H175" s="576"/>
      <c r="I175" s="574"/>
      <c r="J175" s="574"/>
      <c r="K175" s="577" t="s">
        <v>28</v>
      </c>
      <c r="L175" s="576"/>
      <c r="M175" s="576"/>
      <c r="N175" s="576"/>
      <c r="O175" s="576"/>
      <c r="P175" s="576"/>
    </row>
    <row r="176" spans="2:16">
      <c r="B176" s="574"/>
      <c r="C176" s="577" t="s">
        <v>7</v>
      </c>
      <c r="D176" s="576"/>
      <c r="E176" s="576"/>
      <c r="F176" s="576"/>
      <c r="G176" s="576"/>
      <c r="H176" s="576"/>
      <c r="I176" s="574"/>
      <c r="J176" s="574"/>
      <c r="K176" s="577" t="s">
        <v>7</v>
      </c>
      <c r="L176" s="576"/>
      <c r="M176" s="576"/>
      <c r="N176" s="576"/>
      <c r="O176" s="576"/>
      <c r="P176" s="576"/>
    </row>
    <row r="177" spans="2:16">
      <c r="B177" s="574"/>
      <c r="C177" s="577" t="s">
        <v>8</v>
      </c>
      <c r="D177" s="576"/>
      <c r="E177" s="576"/>
      <c r="F177" s="576"/>
      <c r="G177" s="576"/>
      <c r="H177" s="576"/>
      <c r="I177" s="574"/>
      <c r="J177" s="574"/>
      <c r="K177" s="577" t="s">
        <v>8</v>
      </c>
      <c r="L177" s="576"/>
      <c r="M177" s="576"/>
      <c r="N177" s="576"/>
      <c r="O177" s="576"/>
      <c r="P177" s="576"/>
    </row>
    <row r="178" spans="2:16">
      <c r="B178" s="574"/>
      <c r="C178" s="577" t="s">
        <v>29</v>
      </c>
      <c r="D178" s="576"/>
      <c r="E178" s="576"/>
      <c r="F178" s="576"/>
      <c r="G178" s="576"/>
      <c r="H178" s="576"/>
      <c r="I178" s="574"/>
      <c r="J178" s="574"/>
      <c r="K178" s="577" t="s">
        <v>29</v>
      </c>
      <c r="L178" s="576"/>
      <c r="M178" s="576"/>
      <c r="N178" s="576"/>
      <c r="O178" s="576"/>
      <c r="P178" s="576"/>
    </row>
    <row r="179" spans="2:16">
      <c r="B179" s="574"/>
      <c r="C179" s="578" t="s">
        <v>331</v>
      </c>
      <c r="D179" s="576">
        <f>+SUM(D180:D183)</f>
        <v>0</v>
      </c>
      <c r="E179" s="576">
        <f t="shared" ref="E179:H179" si="70">+SUM(E180:E183)</f>
        <v>0</v>
      </c>
      <c r="F179" s="576">
        <f t="shared" si="70"/>
        <v>0</v>
      </c>
      <c r="G179" s="576">
        <f t="shared" si="70"/>
        <v>0</v>
      </c>
      <c r="H179" s="576">
        <f t="shared" si="70"/>
        <v>0</v>
      </c>
      <c r="I179" s="574"/>
      <c r="J179" s="574"/>
      <c r="K179" s="578" t="s">
        <v>331</v>
      </c>
      <c r="L179" s="576">
        <f>+SUM(L180:L183)</f>
        <v>0</v>
      </c>
      <c r="M179" s="576">
        <f t="shared" ref="M179:P179" si="71">+SUM(M180:M183)</f>
        <v>0</v>
      </c>
      <c r="N179" s="576">
        <f t="shared" si="71"/>
        <v>0</v>
      </c>
      <c r="O179" s="576">
        <f t="shared" si="71"/>
        <v>0</v>
      </c>
      <c r="P179" s="576">
        <f t="shared" si="71"/>
        <v>0</v>
      </c>
    </row>
    <row r="180" spans="2:16">
      <c r="B180" s="574"/>
      <c r="C180" s="577" t="s">
        <v>28</v>
      </c>
      <c r="D180" s="576"/>
      <c r="E180" s="576"/>
      <c r="F180" s="576"/>
      <c r="G180" s="576"/>
      <c r="H180" s="576"/>
      <c r="I180" s="574"/>
      <c r="J180" s="574"/>
      <c r="K180" s="577" t="s">
        <v>28</v>
      </c>
      <c r="L180" s="576"/>
      <c r="M180" s="576"/>
      <c r="N180" s="576"/>
      <c r="O180" s="576"/>
      <c r="P180" s="576"/>
    </row>
    <row r="181" spans="2:16">
      <c r="B181" s="574"/>
      <c r="C181" s="577" t="s">
        <v>7</v>
      </c>
      <c r="D181" s="576"/>
      <c r="E181" s="576"/>
      <c r="F181" s="576"/>
      <c r="G181" s="576"/>
      <c r="H181" s="576"/>
      <c r="I181" s="574"/>
      <c r="J181" s="574"/>
      <c r="K181" s="577" t="s">
        <v>7</v>
      </c>
      <c r="L181" s="576"/>
      <c r="M181" s="576"/>
      <c r="N181" s="576"/>
      <c r="O181" s="576"/>
      <c r="P181" s="576"/>
    </row>
    <row r="182" spans="2:16">
      <c r="B182" s="574"/>
      <c r="C182" s="577" t="s">
        <v>8</v>
      </c>
      <c r="D182" s="576"/>
      <c r="E182" s="576"/>
      <c r="F182" s="576"/>
      <c r="G182" s="576"/>
      <c r="H182" s="576"/>
      <c r="I182" s="574"/>
      <c r="J182" s="574"/>
      <c r="K182" s="577" t="s">
        <v>8</v>
      </c>
      <c r="L182" s="576"/>
      <c r="M182" s="576"/>
      <c r="N182" s="576"/>
      <c r="O182" s="576"/>
      <c r="P182" s="576"/>
    </row>
    <row r="183" spans="2:16">
      <c r="B183" s="574"/>
      <c r="C183" s="577" t="s">
        <v>29</v>
      </c>
      <c r="D183" s="576"/>
      <c r="E183" s="576"/>
      <c r="F183" s="576"/>
      <c r="G183" s="576"/>
      <c r="H183" s="576"/>
      <c r="I183" s="574"/>
      <c r="J183" s="574"/>
      <c r="K183" s="577" t="s">
        <v>29</v>
      </c>
      <c r="L183" s="576"/>
      <c r="M183" s="576"/>
      <c r="N183" s="576"/>
      <c r="O183" s="576"/>
      <c r="P183" s="576"/>
    </row>
    <row r="184" spans="2:16" ht="45">
      <c r="B184" s="574"/>
      <c r="C184" s="579" t="s">
        <v>344</v>
      </c>
      <c r="D184" s="593">
        <f>+D179+D174+D169+D164+D159+D154+D149+D144+D139+D134</f>
        <v>0</v>
      </c>
      <c r="E184" s="593">
        <f t="shared" ref="E184:H184" si="72">+E179+E174+E169+E164+E159+E154+E149+E144+E139+E134</f>
        <v>0</v>
      </c>
      <c r="F184" s="593">
        <f t="shared" si="72"/>
        <v>0</v>
      </c>
      <c r="G184" s="593">
        <f t="shared" si="72"/>
        <v>0</v>
      </c>
      <c r="H184" s="593">
        <f t="shared" si="72"/>
        <v>0</v>
      </c>
      <c r="I184" s="574"/>
      <c r="J184" s="574"/>
      <c r="K184" s="579" t="s">
        <v>344</v>
      </c>
      <c r="L184" s="593">
        <f>+L179+L174+L169+L164+L159+L154+L149+L144+L139+L134</f>
        <v>0</v>
      </c>
      <c r="M184" s="593">
        <f t="shared" ref="M184:P184" si="73">+M179+M174+M169+M164+M159+M154+M149+M144+M139+M134</f>
        <v>0</v>
      </c>
      <c r="N184" s="593">
        <f t="shared" si="73"/>
        <v>0</v>
      </c>
      <c r="O184" s="593">
        <f t="shared" si="73"/>
        <v>0</v>
      </c>
      <c r="P184" s="593">
        <f t="shared" si="73"/>
        <v>0</v>
      </c>
    </row>
    <row r="185" spans="2:16" ht="15">
      <c r="B185" s="574"/>
      <c r="C185" s="574"/>
      <c r="D185" s="574"/>
      <c r="E185" s="574"/>
      <c r="F185" s="574"/>
      <c r="G185" s="574"/>
      <c r="H185" s="574"/>
      <c r="I185" s="574"/>
      <c r="J185" s="574"/>
      <c r="K185" s="620"/>
      <c r="L185" s="621"/>
      <c r="M185" s="621"/>
      <c r="N185" s="621"/>
      <c r="O185" s="621"/>
      <c r="P185" s="621"/>
    </row>
    <row r="186" spans="2:16">
      <c r="B186" s="574"/>
      <c r="C186" s="581" t="s">
        <v>28</v>
      </c>
      <c r="D186" s="619">
        <f>+D135+D140+D145+D150+D155+D160+D165+D170+D175+D180</f>
        <v>0</v>
      </c>
      <c r="E186" s="619">
        <f t="shared" ref="E186:H189" si="74">+E135+E140+E145+E150+E155+E160+E165+E170+E175+E180</f>
        <v>0</v>
      </c>
      <c r="F186" s="619">
        <f t="shared" si="74"/>
        <v>0</v>
      </c>
      <c r="G186" s="619">
        <f t="shared" si="74"/>
        <v>0</v>
      </c>
      <c r="H186" s="619">
        <f t="shared" si="74"/>
        <v>0</v>
      </c>
      <c r="I186" s="574"/>
      <c r="J186" s="574"/>
      <c r="K186" s="581" t="s">
        <v>28</v>
      </c>
      <c r="L186" s="619">
        <f>+L135+L140+L145+L150+L155+L160+L165+L170+L175+L180</f>
        <v>0</v>
      </c>
      <c r="M186" s="619">
        <f t="shared" ref="M186:P189" si="75">+M135+M140+M145+M150+M155+M160+M165+M170+M175+M180</f>
        <v>0</v>
      </c>
      <c r="N186" s="619">
        <f t="shared" si="75"/>
        <v>0</v>
      </c>
      <c r="O186" s="619">
        <f t="shared" si="75"/>
        <v>0</v>
      </c>
      <c r="P186" s="619">
        <f t="shared" si="75"/>
        <v>0</v>
      </c>
    </row>
    <row r="187" spans="2:16">
      <c r="B187" s="574"/>
      <c r="C187" s="583" t="s">
        <v>7</v>
      </c>
      <c r="D187" s="616">
        <f t="shared" ref="D187:H189" si="76">+D136+D141+D146+D151+D156+D161+D166+D171+D176+D181</f>
        <v>0</v>
      </c>
      <c r="E187" s="616">
        <f t="shared" si="76"/>
        <v>0</v>
      </c>
      <c r="F187" s="616">
        <f t="shared" si="76"/>
        <v>0</v>
      </c>
      <c r="G187" s="616">
        <f t="shared" si="74"/>
        <v>0</v>
      </c>
      <c r="H187" s="616">
        <f t="shared" si="76"/>
        <v>0</v>
      </c>
      <c r="I187" s="574"/>
      <c r="J187" s="574"/>
      <c r="K187" s="583" t="s">
        <v>7</v>
      </c>
      <c r="L187" s="616">
        <f t="shared" ref="L187:P189" si="77">+L136+L141+L146+L151+L156+L161+L166+L171+L176+L181</f>
        <v>0</v>
      </c>
      <c r="M187" s="616">
        <f t="shared" si="77"/>
        <v>0</v>
      </c>
      <c r="N187" s="616">
        <f t="shared" si="77"/>
        <v>0</v>
      </c>
      <c r="O187" s="616">
        <f t="shared" si="75"/>
        <v>0</v>
      </c>
      <c r="P187" s="616">
        <f t="shared" si="77"/>
        <v>0</v>
      </c>
    </row>
    <row r="188" spans="2:16">
      <c r="B188" s="574"/>
      <c r="C188" s="583" t="s">
        <v>8</v>
      </c>
      <c r="D188" s="616">
        <f t="shared" si="76"/>
        <v>0</v>
      </c>
      <c r="E188" s="616">
        <f t="shared" si="76"/>
        <v>0</v>
      </c>
      <c r="F188" s="616">
        <f t="shared" si="76"/>
        <v>0</v>
      </c>
      <c r="G188" s="616">
        <f t="shared" si="74"/>
        <v>0</v>
      </c>
      <c r="H188" s="616">
        <f t="shared" si="76"/>
        <v>0</v>
      </c>
      <c r="I188" s="574"/>
      <c r="J188" s="574"/>
      <c r="K188" s="583" t="s">
        <v>8</v>
      </c>
      <c r="L188" s="616">
        <f t="shared" si="77"/>
        <v>0</v>
      </c>
      <c r="M188" s="616">
        <f t="shared" si="77"/>
        <v>0</v>
      </c>
      <c r="N188" s="616">
        <f t="shared" si="77"/>
        <v>0</v>
      </c>
      <c r="O188" s="616">
        <f t="shared" si="75"/>
        <v>0</v>
      </c>
      <c r="P188" s="616">
        <f t="shared" si="77"/>
        <v>0</v>
      </c>
    </row>
    <row r="189" spans="2:16">
      <c r="B189" s="574"/>
      <c r="C189" s="585" t="s">
        <v>29</v>
      </c>
      <c r="D189" s="618">
        <f t="shared" si="76"/>
        <v>0</v>
      </c>
      <c r="E189" s="618">
        <f t="shared" si="76"/>
        <v>0</v>
      </c>
      <c r="F189" s="618">
        <f t="shared" si="76"/>
        <v>0</v>
      </c>
      <c r="G189" s="618">
        <f t="shared" si="74"/>
        <v>0</v>
      </c>
      <c r="H189" s="618">
        <f t="shared" si="76"/>
        <v>0</v>
      </c>
      <c r="I189" s="574"/>
      <c r="J189" s="574"/>
      <c r="K189" s="585" t="s">
        <v>29</v>
      </c>
      <c r="L189" s="618">
        <f t="shared" si="77"/>
        <v>0</v>
      </c>
      <c r="M189" s="618">
        <f t="shared" si="77"/>
        <v>0</v>
      </c>
      <c r="N189" s="618">
        <f t="shared" si="77"/>
        <v>0</v>
      </c>
      <c r="O189" s="618">
        <f t="shared" si="75"/>
        <v>0</v>
      </c>
      <c r="P189" s="618">
        <f t="shared" si="77"/>
        <v>0</v>
      </c>
    </row>
    <row r="190" spans="2:16">
      <c r="B190" s="574"/>
      <c r="C190" s="574"/>
      <c r="D190" s="574"/>
      <c r="E190" s="574"/>
      <c r="F190" s="574"/>
      <c r="G190" s="574"/>
      <c r="H190" s="574"/>
      <c r="I190" s="574"/>
      <c r="J190" s="574"/>
      <c r="K190" s="574"/>
      <c r="L190" s="574"/>
      <c r="M190" s="574"/>
      <c r="N190" s="574"/>
      <c r="O190" s="574"/>
      <c r="P190" s="574"/>
    </row>
    <row r="191" spans="2:16">
      <c r="B191" s="574"/>
      <c r="C191" s="574"/>
      <c r="D191" s="574"/>
      <c r="E191" s="574"/>
      <c r="F191" s="574"/>
      <c r="G191" s="574"/>
      <c r="H191" s="574"/>
      <c r="I191" s="574"/>
      <c r="J191" s="574"/>
      <c r="K191" s="574"/>
      <c r="L191" s="574"/>
      <c r="M191" s="574"/>
      <c r="N191" s="574"/>
      <c r="O191" s="574"/>
      <c r="P191" s="574"/>
    </row>
    <row r="192" spans="2:16">
      <c r="B192" s="574"/>
      <c r="C192" s="574"/>
      <c r="D192" s="574"/>
      <c r="E192" s="574"/>
      <c r="F192" s="574"/>
      <c r="G192" s="574"/>
      <c r="H192" s="574"/>
      <c r="I192" s="574"/>
      <c r="J192" s="574"/>
      <c r="K192" s="574"/>
      <c r="L192" s="574"/>
      <c r="M192" s="574"/>
      <c r="N192" s="574"/>
      <c r="O192" s="574"/>
      <c r="P192" s="574"/>
    </row>
    <row r="193" spans="2:16">
      <c r="B193" s="574"/>
      <c r="C193" s="574"/>
      <c r="D193" s="574"/>
      <c r="E193" s="574"/>
      <c r="F193" s="574"/>
      <c r="G193" s="574"/>
      <c r="H193" s="574"/>
      <c r="I193" s="574"/>
      <c r="J193" s="574"/>
      <c r="K193" s="574"/>
      <c r="L193" s="574"/>
      <c r="M193" s="574"/>
      <c r="N193" s="574"/>
      <c r="O193" s="574"/>
      <c r="P193" s="574"/>
    </row>
    <row r="194" spans="2:16">
      <c r="B194" s="574"/>
      <c r="C194" s="574"/>
      <c r="D194" s="574"/>
      <c r="E194" s="574"/>
      <c r="F194" s="574"/>
      <c r="G194" s="574"/>
      <c r="H194" s="574"/>
      <c r="I194" s="574"/>
      <c r="J194" s="574"/>
      <c r="K194" s="574"/>
      <c r="L194" s="574"/>
      <c r="M194" s="574"/>
      <c r="N194" s="574"/>
      <c r="O194" s="574"/>
      <c r="P194" s="574"/>
    </row>
    <row r="195" spans="2:16">
      <c r="B195" s="574"/>
      <c r="C195" s="574"/>
      <c r="D195" s="574"/>
      <c r="E195" s="574"/>
      <c r="F195" s="574"/>
      <c r="G195" s="574"/>
      <c r="H195" s="574"/>
      <c r="I195" s="574"/>
      <c r="J195" s="574"/>
      <c r="K195" s="574"/>
      <c r="L195" s="574"/>
      <c r="M195" s="574"/>
      <c r="N195" s="574"/>
      <c r="O195" s="574"/>
      <c r="P195" s="574"/>
    </row>
    <row r="196" spans="2:16">
      <c r="B196" s="574"/>
      <c r="C196" s="574"/>
      <c r="D196" s="574"/>
      <c r="E196" s="574"/>
      <c r="F196" s="574"/>
      <c r="G196" s="574"/>
      <c r="H196" s="574"/>
      <c r="I196" s="574"/>
      <c r="J196" s="574"/>
      <c r="K196" s="574"/>
      <c r="L196" s="574"/>
      <c r="M196" s="574"/>
      <c r="N196" s="574"/>
      <c r="O196" s="574"/>
      <c r="P196" s="574"/>
    </row>
    <row r="197" spans="2:16">
      <c r="B197" s="574"/>
      <c r="C197" s="574"/>
      <c r="D197" s="574"/>
      <c r="E197" s="574"/>
      <c r="F197" s="574"/>
      <c r="G197" s="574"/>
      <c r="H197" s="574"/>
      <c r="I197" s="574"/>
      <c r="J197" s="574"/>
      <c r="K197" s="574"/>
      <c r="L197" s="574"/>
      <c r="M197" s="574"/>
      <c r="N197" s="574"/>
      <c r="O197" s="574"/>
      <c r="P197" s="574"/>
    </row>
    <row r="198" spans="2:16">
      <c r="B198" s="574"/>
      <c r="C198" s="574"/>
      <c r="D198" s="574"/>
      <c r="E198" s="574"/>
      <c r="F198" s="574"/>
      <c r="G198" s="574"/>
      <c r="H198" s="574"/>
      <c r="I198" s="574"/>
      <c r="J198" s="574"/>
      <c r="K198" s="574"/>
      <c r="L198" s="574"/>
      <c r="M198" s="574"/>
      <c r="N198" s="574"/>
      <c r="O198" s="574"/>
      <c r="P198" s="574"/>
    </row>
    <row r="199" spans="2:16">
      <c r="B199" s="574"/>
      <c r="C199" s="574"/>
      <c r="D199" s="574"/>
      <c r="E199" s="574"/>
      <c r="F199" s="574"/>
      <c r="G199" s="574"/>
      <c r="H199" s="574"/>
      <c r="I199" s="574"/>
      <c r="J199" s="574"/>
      <c r="K199" s="574"/>
      <c r="L199" s="574"/>
      <c r="M199" s="574"/>
      <c r="N199" s="574"/>
      <c r="O199" s="574"/>
      <c r="P199" s="574"/>
    </row>
    <row r="200" spans="2:16">
      <c r="B200" s="574"/>
      <c r="C200" s="574"/>
      <c r="D200" s="574"/>
      <c r="E200" s="574"/>
      <c r="F200" s="574"/>
      <c r="G200" s="574"/>
      <c r="H200" s="574"/>
      <c r="I200" s="574"/>
      <c r="J200" s="574"/>
      <c r="K200" s="574"/>
      <c r="L200" s="574"/>
      <c r="M200" s="574"/>
      <c r="N200" s="574"/>
      <c r="O200" s="574"/>
      <c r="P200" s="574"/>
    </row>
    <row r="201" spans="2:16">
      <c r="B201" s="574"/>
      <c r="C201" s="574"/>
      <c r="D201" s="574"/>
      <c r="E201" s="574"/>
      <c r="F201" s="574"/>
      <c r="G201" s="574"/>
      <c r="H201" s="574"/>
      <c r="I201" s="574"/>
      <c r="J201" s="574"/>
      <c r="K201" s="574"/>
      <c r="L201" s="574"/>
      <c r="M201" s="574"/>
      <c r="N201" s="574"/>
      <c r="O201" s="574"/>
      <c r="P201" s="574"/>
    </row>
    <row r="202" spans="2:16">
      <c r="B202" s="574"/>
      <c r="C202" s="574"/>
      <c r="D202" s="574"/>
      <c r="E202" s="574"/>
      <c r="F202" s="574"/>
      <c r="G202" s="574"/>
      <c r="H202" s="574"/>
      <c r="I202" s="574"/>
      <c r="J202" s="574"/>
      <c r="K202" s="574"/>
      <c r="L202" s="574"/>
      <c r="M202" s="574"/>
      <c r="N202" s="574"/>
      <c r="O202" s="574"/>
      <c r="P202" s="574"/>
    </row>
    <row r="203" spans="2:16">
      <c r="B203" s="574"/>
      <c r="C203" s="574"/>
      <c r="D203" s="574"/>
      <c r="E203" s="574"/>
      <c r="F203" s="574"/>
      <c r="G203" s="574"/>
      <c r="H203" s="574"/>
      <c r="I203" s="574"/>
      <c r="J203" s="574"/>
      <c r="K203" s="574"/>
      <c r="L203" s="574"/>
      <c r="M203" s="574"/>
      <c r="N203" s="574"/>
      <c r="O203" s="574"/>
      <c r="P203" s="574"/>
    </row>
    <row r="204" spans="2:16">
      <c r="B204" s="574"/>
      <c r="C204" s="574"/>
      <c r="D204" s="574"/>
      <c r="E204" s="574"/>
      <c r="F204" s="574"/>
      <c r="G204" s="574"/>
      <c r="H204" s="574"/>
      <c r="I204" s="574"/>
      <c r="J204" s="574"/>
      <c r="K204" s="574"/>
      <c r="L204" s="574"/>
      <c r="M204" s="574"/>
      <c r="N204" s="574"/>
      <c r="O204" s="574"/>
      <c r="P204" s="574"/>
    </row>
    <row r="205" spans="2:16">
      <c r="B205" s="574"/>
      <c r="C205" s="574"/>
      <c r="D205" s="574"/>
      <c r="E205" s="574"/>
      <c r="F205" s="574"/>
      <c r="G205" s="574"/>
      <c r="H205" s="574"/>
      <c r="I205" s="574"/>
      <c r="J205" s="574"/>
      <c r="K205" s="574"/>
      <c r="L205" s="574"/>
      <c r="M205" s="574"/>
      <c r="N205" s="574"/>
      <c r="O205" s="574"/>
      <c r="P205" s="574"/>
    </row>
    <row r="206" spans="2:16">
      <c r="B206" s="574"/>
      <c r="C206" s="574"/>
      <c r="D206" s="574"/>
      <c r="E206" s="574"/>
      <c r="F206" s="574"/>
      <c r="G206" s="574"/>
      <c r="H206" s="574"/>
      <c r="I206" s="574"/>
      <c r="J206" s="574"/>
      <c r="K206" s="574"/>
      <c r="L206" s="574"/>
      <c r="M206" s="574"/>
      <c r="N206" s="574"/>
      <c r="O206" s="574"/>
      <c r="P206" s="574"/>
    </row>
    <row r="207" spans="2:16">
      <c r="B207" s="574"/>
      <c r="C207" s="574"/>
      <c r="D207" s="574"/>
      <c r="E207" s="574"/>
      <c r="F207" s="574"/>
      <c r="G207" s="574"/>
      <c r="H207" s="574"/>
      <c r="I207" s="574"/>
      <c r="J207" s="574"/>
      <c r="K207" s="574"/>
      <c r="L207" s="574"/>
      <c r="M207" s="574"/>
      <c r="N207" s="574"/>
      <c r="O207" s="574"/>
      <c r="P207" s="574"/>
    </row>
    <row r="208" spans="2:16">
      <c r="B208" s="574"/>
      <c r="C208" s="574"/>
      <c r="D208" s="574"/>
      <c r="E208" s="574"/>
      <c r="F208" s="574"/>
      <c r="G208" s="574"/>
      <c r="H208" s="574"/>
      <c r="I208" s="574"/>
      <c r="J208" s="574"/>
      <c r="K208" s="574"/>
      <c r="L208" s="574"/>
      <c r="M208" s="574"/>
      <c r="N208" s="574"/>
      <c r="O208" s="574"/>
      <c r="P208" s="574"/>
    </row>
    <row r="209" spans="2:16">
      <c r="B209" s="574"/>
      <c r="C209" s="574"/>
      <c r="D209" s="574"/>
      <c r="E209" s="574"/>
      <c r="F209" s="574"/>
      <c r="G209" s="574"/>
      <c r="H209" s="574"/>
      <c r="I209" s="574"/>
      <c r="J209" s="574"/>
      <c r="K209" s="574"/>
      <c r="L209" s="574"/>
      <c r="M209" s="574"/>
      <c r="N209" s="574"/>
      <c r="O209" s="574"/>
      <c r="P209" s="574"/>
    </row>
    <row r="210" spans="2:16">
      <c r="B210" s="574"/>
      <c r="C210" s="574"/>
      <c r="D210" s="574"/>
      <c r="E210" s="574"/>
      <c r="F210" s="574"/>
      <c r="G210" s="574"/>
      <c r="H210" s="574"/>
      <c r="I210" s="574"/>
      <c r="J210" s="574"/>
      <c r="K210" s="574"/>
      <c r="L210" s="574"/>
      <c r="M210" s="574"/>
      <c r="N210" s="574"/>
      <c r="O210" s="574"/>
      <c r="P210" s="574"/>
    </row>
    <row r="211" spans="2:16">
      <c r="B211" s="574"/>
      <c r="C211" s="574"/>
      <c r="D211" s="574"/>
      <c r="E211" s="574"/>
      <c r="F211" s="574"/>
      <c r="G211" s="574"/>
      <c r="H211" s="574"/>
      <c r="I211" s="574"/>
      <c r="J211" s="574"/>
      <c r="K211" s="574"/>
      <c r="L211" s="574"/>
      <c r="M211" s="574"/>
      <c r="N211" s="574"/>
      <c r="O211" s="574"/>
      <c r="P211" s="574"/>
    </row>
    <row r="212" spans="2:16">
      <c r="B212" s="574"/>
      <c r="C212" s="574"/>
      <c r="D212" s="574"/>
      <c r="E212" s="574"/>
      <c r="F212" s="574"/>
      <c r="G212" s="574"/>
      <c r="H212" s="574"/>
      <c r="I212" s="574"/>
      <c r="J212" s="574"/>
      <c r="K212" s="574"/>
      <c r="L212" s="574"/>
      <c r="M212" s="574"/>
      <c r="N212" s="574"/>
      <c r="O212" s="574"/>
      <c r="P212" s="574"/>
    </row>
    <row r="213" spans="2:16">
      <c r="B213" s="574"/>
      <c r="C213" s="574"/>
      <c r="D213" s="574"/>
      <c r="E213" s="574"/>
      <c r="F213" s="574"/>
      <c r="G213" s="574"/>
      <c r="H213" s="574"/>
      <c r="I213" s="574"/>
      <c r="J213" s="574"/>
      <c r="K213" s="574"/>
      <c r="L213" s="574"/>
      <c r="M213" s="574"/>
      <c r="N213" s="574"/>
      <c r="O213" s="574"/>
      <c r="P213" s="574"/>
    </row>
    <row r="214" spans="2:16">
      <c r="B214" s="574"/>
      <c r="C214" s="574"/>
      <c r="D214" s="574"/>
      <c r="E214" s="574"/>
      <c r="F214" s="574"/>
      <c r="G214" s="574"/>
      <c r="H214" s="574"/>
      <c r="I214" s="574"/>
      <c r="J214" s="574"/>
      <c r="K214" s="574"/>
      <c r="L214" s="574"/>
      <c r="M214" s="574"/>
      <c r="N214" s="574"/>
      <c r="O214" s="574"/>
      <c r="P214" s="574"/>
    </row>
    <row r="215" spans="2:16">
      <c r="B215" s="574"/>
      <c r="C215" s="574"/>
      <c r="D215" s="574"/>
      <c r="E215" s="574"/>
      <c r="F215" s="574"/>
      <c r="G215" s="574"/>
      <c r="H215" s="574"/>
      <c r="I215" s="574"/>
      <c r="J215" s="574"/>
      <c r="K215" s="574"/>
      <c r="L215" s="574"/>
      <c r="M215" s="574"/>
      <c r="N215" s="574"/>
      <c r="O215" s="574"/>
      <c r="P215" s="574"/>
    </row>
    <row r="216" spans="2:16">
      <c r="B216" s="574"/>
      <c r="C216" s="574"/>
      <c r="D216" s="574"/>
      <c r="E216" s="574"/>
      <c r="F216" s="574"/>
      <c r="G216" s="574"/>
      <c r="H216" s="574"/>
      <c r="I216" s="574"/>
      <c r="J216" s="574"/>
      <c r="K216" s="574"/>
      <c r="L216" s="574"/>
      <c r="M216" s="574"/>
      <c r="N216" s="574"/>
      <c r="O216" s="574"/>
      <c r="P216" s="574"/>
    </row>
    <row r="217" spans="2:16">
      <c r="B217" s="574"/>
      <c r="C217" s="574"/>
      <c r="D217" s="574"/>
      <c r="E217" s="574"/>
      <c r="F217" s="574"/>
      <c r="G217" s="574"/>
      <c r="H217" s="574"/>
      <c r="I217" s="574"/>
      <c r="J217" s="574"/>
      <c r="K217" s="574"/>
      <c r="L217" s="574"/>
      <c r="M217" s="574"/>
      <c r="N217" s="574"/>
      <c r="O217" s="574"/>
      <c r="P217" s="574"/>
    </row>
    <row r="218" spans="2:16">
      <c r="B218" s="574"/>
      <c r="C218" s="574"/>
      <c r="D218" s="574"/>
      <c r="E218" s="574"/>
      <c r="F218" s="574"/>
      <c r="G218" s="574"/>
      <c r="H218" s="574"/>
      <c r="I218" s="574"/>
      <c r="J218" s="574"/>
      <c r="K218" s="574"/>
      <c r="L218" s="574"/>
      <c r="M218" s="574"/>
      <c r="N218" s="574"/>
      <c r="O218" s="574"/>
      <c r="P218" s="574"/>
    </row>
    <row r="219" spans="2:16">
      <c r="B219" s="574"/>
      <c r="C219" s="574"/>
      <c r="D219" s="574"/>
      <c r="E219" s="574"/>
      <c r="F219" s="574"/>
      <c r="G219" s="574"/>
      <c r="H219" s="574"/>
      <c r="I219" s="574"/>
      <c r="J219" s="574"/>
      <c r="K219" s="574"/>
      <c r="L219" s="574"/>
      <c r="M219" s="574"/>
      <c r="N219" s="574"/>
      <c r="O219" s="574"/>
      <c r="P219" s="574"/>
    </row>
    <row r="220" spans="2:16">
      <c r="B220" s="574"/>
      <c r="C220" s="574"/>
      <c r="D220" s="574"/>
      <c r="E220" s="574"/>
      <c r="F220" s="574"/>
      <c r="G220" s="574"/>
      <c r="H220" s="574"/>
      <c r="I220" s="574"/>
      <c r="J220" s="574"/>
      <c r="K220" s="574"/>
      <c r="L220" s="574"/>
      <c r="M220" s="574"/>
      <c r="N220" s="574"/>
      <c r="O220" s="574"/>
      <c r="P220" s="574"/>
    </row>
    <row r="221" spans="2:16">
      <c r="B221" s="574"/>
      <c r="C221" s="574"/>
      <c r="D221" s="574"/>
      <c r="E221" s="574"/>
      <c r="F221" s="574"/>
      <c r="G221" s="574"/>
      <c r="H221" s="574"/>
      <c r="I221" s="574"/>
      <c r="J221" s="574"/>
      <c r="K221" s="574"/>
      <c r="L221" s="574"/>
      <c r="M221" s="574"/>
      <c r="N221" s="574"/>
      <c r="O221" s="574"/>
      <c r="P221" s="574"/>
    </row>
    <row r="222" spans="2:16">
      <c r="B222" s="574"/>
      <c r="C222" s="574"/>
      <c r="D222" s="574"/>
      <c r="E222" s="574"/>
      <c r="F222" s="574"/>
      <c r="G222" s="574"/>
      <c r="H222" s="574"/>
      <c r="I222" s="574"/>
      <c r="J222" s="574"/>
      <c r="K222" s="574"/>
      <c r="L222" s="574"/>
      <c r="M222" s="574"/>
      <c r="N222" s="574"/>
      <c r="O222" s="574"/>
      <c r="P222" s="574"/>
    </row>
    <row r="223" spans="2:16">
      <c r="B223" s="574"/>
      <c r="C223" s="574"/>
      <c r="D223" s="574"/>
      <c r="E223" s="574"/>
      <c r="F223" s="574"/>
      <c r="G223" s="574"/>
      <c r="H223" s="574"/>
      <c r="I223" s="574"/>
      <c r="J223" s="574"/>
      <c r="K223" s="574"/>
      <c r="L223" s="574"/>
      <c r="M223" s="574"/>
      <c r="N223" s="574"/>
      <c r="O223" s="574"/>
      <c r="P223" s="574"/>
    </row>
    <row r="224" spans="2:16">
      <c r="B224" s="574"/>
      <c r="C224" s="574"/>
      <c r="D224" s="574"/>
      <c r="E224" s="574"/>
      <c r="F224" s="574"/>
      <c r="G224" s="574"/>
      <c r="H224" s="574"/>
      <c r="I224" s="574"/>
      <c r="J224" s="574"/>
      <c r="K224" s="574"/>
      <c r="L224" s="574"/>
      <c r="M224" s="574"/>
      <c r="N224" s="574"/>
      <c r="O224" s="574"/>
      <c r="P224" s="574"/>
    </row>
    <row r="225" spans="2:16">
      <c r="B225" s="574"/>
      <c r="C225" s="574"/>
      <c r="D225" s="574"/>
      <c r="E225" s="574"/>
      <c r="F225" s="574"/>
      <c r="G225" s="574"/>
      <c r="H225" s="574"/>
      <c r="I225" s="574"/>
      <c r="J225" s="574"/>
      <c r="K225" s="574"/>
      <c r="L225" s="574"/>
      <c r="M225" s="574"/>
      <c r="N225" s="574"/>
      <c r="O225" s="574"/>
      <c r="P225" s="574"/>
    </row>
    <row r="226" spans="2:16">
      <c r="B226" s="574"/>
      <c r="C226" s="574"/>
      <c r="D226" s="574"/>
      <c r="E226" s="574"/>
      <c r="F226" s="574"/>
      <c r="G226" s="574"/>
      <c r="H226" s="574"/>
      <c r="I226" s="574"/>
      <c r="J226" s="574"/>
      <c r="K226" s="574"/>
      <c r="L226" s="574"/>
      <c r="M226" s="574"/>
      <c r="N226" s="574"/>
      <c r="O226" s="574"/>
      <c r="P226" s="574"/>
    </row>
    <row r="227" spans="2:16">
      <c r="B227" s="574"/>
      <c r="C227" s="574"/>
      <c r="D227" s="574"/>
      <c r="E227" s="574"/>
      <c r="F227" s="574"/>
      <c r="G227" s="574"/>
      <c r="H227" s="574"/>
      <c r="I227" s="574"/>
      <c r="J227" s="574"/>
      <c r="K227" s="574"/>
      <c r="L227" s="574"/>
      <c r="M227" s="574"/>
      <c r="N227" s="574"/>
      <c r="O227" s="574"/>
      <c r="P227" s="574"/>
    </row>
  </sheetData>
  <mergeCells count="6">
    <mergeCell ref="J65:P65"/>
    <mergeCell ref="J2:P2"/>
    <mergeCell ref="B2:H2"/>
    <mergeCell ref="B65:H65"/>
    <mergeCell ref="B129:H129"/>
    <mergeCell ref="J129:P129"/>
  </mergeCells>
  <hyperlinks>
    <hyperlink ref="A1" location="Índice!A1" display="Índice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3"/>
  <sheetViews>
    <sheetView showGridLines="0" zoomScale="75" zoomScaleNormal="75" workbookViewId="0">
      <selection activeCell="C7" sqref="B7:R653"/>
    </sheetView>
  </sheetViews>
  <sheetFormatPr defaultColWidth="8.7109375" defaultRowHeight="11.25"/>
  <cols>
    <col min="1" max="1" width="3.28515625" style="424" customWidth="1"/>
    <col min="2" max="2" width="8.7109375" style="424"/>
    <col min="3" max="3" width="41.7109375" style="424" bestFit="1" customWidth="1"/>
    <col min="4" max="9" width="14.7109375" style="424" customWidth="1"/>
    <col min="10" max="11" width="8.7109375" style="424"/>
    <col min="12" max="12" width="41.7109375" style="424" bestFit="1" customWidth="1"/>
    <col min="13" max="18" width="16.5703125" style="424" customWidth="1"/>
    <col min="19" max="16384" width="8.7109375" style="424"/>
  </cols>
  <sheetData>
    <row r="1" spans="1:18" ht="12.75">
      <c r="A1" s="399" t="s">
        <v>136</v>
      </c>
    </row>
    <row r="2" spans="1:18" ht="14.65" customHeight="1">
      <c r="B2" s="512" t="s">
        <v>441</v>
      </c>
      <c r="C2" s="512"/>
      <c r="D2" s="512"/>
      <c r="E2" s="512"/>
      <c r="F2" s="512"/>
      <c r="G2" s="512"/>
      <c r="H2" s="512"/>
      <c r="I2" s="512"/>
      <c r="K2" s="512" t="s">
        <v>442</v>
      </c>
      <c r="L2" s="512"/>
      <c r="M2" s="512"/>
      <c r="N2" s="512"/>
      <c r="O2" s="512"/>
      <c r="P2" s="512"/>
      <c r="Q2" s="512"/>
      <c r="R2" s="512"/>
    </row>
    <row r="3" spans="1:18" ht="15">
      <c r="B3" s="321" t="s">
        <v>325</v>
      </c>
    </row>
    <row r="4" spans="1:18">
      <c r="I4" s="5" t="s">
        <v>19</v>
      </c>
      <c r="R4" s="5" t="s">
        <v>19</v>
      </c>
    </row>
    <row r="5" spans="1:18" ht="28.9" customHeight="1">
      <c r="D5" s="344" t="s">
        <v>17</v>
      </c>
      <c r="E5" s="344" t="s">
        <v>35</v>
      </c>
      <c r="F5" s="344" t="s">
        <v>36</v>
      </c>
      <c r="G5" s="344" t="s">
        <v>326</v>
      </c>
      <c r="H5" s="344" t="s">
        <v>327</v>
      </c>
      <c r="I5" s="344" t="s">
        <v>18</v>
      </c>
      <c r="M5" s="344" t="s">
        <v>17</v>
      </c>
      <c r="N5" s="344" t="s">
        <v>35</v>
      </c>
      <c r="O5" s="344" t="s">
        <v>36</v>
      </c>
      <c r="P5" s="344" t="s">
        <v>326</v>
      </c>
      <c r="Q5" s="344" t="s">
        <v>327</v>
      </c>
      <c r="R5" s="344" t="s">
        <v>18</v>
      </c>
    </row>
    <row r="6" spans="1:18">
      <c r="C6" s="345" t="s">
        <v>328</v>
      </c>
      <c r="D6" s="345"/>
      <c r="E6" s="345"/>
      <c r="F6" s="345"/>
      <c r="G6" s="345"/>
      <c r="H6" s="345"/>
      <c r="I6" s="345"/>
      <c r="L6" s="345" t="s">
        <v>328</v>
      </c>
      <c r="M6" s="345"/>
      <c r="N6" s="345"/>
      <c r="O6" s="345"/>
      <c r="P6" s="345"/>
      <c r="Q6" s="345"/>
      <c r="R6" s="345"/>
    </row>
    <row r="7" spans="1:18">
      <c r="B7" s="574"/>
      <c r="C7" s="575" t="s">
        <v>332</v>
      </c>
      <c r="D7" s="576">
        <f>+SUM(D8:D13)</f>
        <v>0</v>
      </c>
      <c r="E7" s="576">
        <f t="shared" ref="E7:I7" si="0">+SUM(E8:E13)</f>
        <v>0</v>
      </c>
      <c r="F7" s="576">
        <f t="shared" si="0"/>
        <v>0</v>
      </c>
      <c r="G7" s="576">
        <f t="shared" si="0"/>
        <v>0</v>
      </c>
      <c r="H7" s="576">
        <f t="shared" si="0"/>
        <v>0</v>
      </c>
      <c r="I7" s="576">
        <f t="shared" si="0"/>
        <v>0</v>
      </c>
      <c r="J7" s="574"/>
      <c r="K7" s="574"/>
      <c r="L7" s="575" t="s">
        <v>332</v>
      </c>
      <c r="M7" s="576">
        <f>+SUM(M8:M13)</f>
        <v>0</v>
      </c>
      <c r="N7" s="576">
        <f t="shared" ref="N7:R7" si="1">+SUM(N8:N13)</f>
        <v>0</v>
      </c>
      <c r="O7" s="576">
        <f t="shared" si="1"/>
        <v>0</v>
      </c>
      <c r="P7" s="576">
        <f t="shared" si="1"/>
        <v>0</v>
      </c>
      <c r="Q7" s="576">
        <f t="shared" si="1"/>
        <v>0</v>
      </c>
      <c r="R7" s="576">
        <f t="shared" si="1"/>
        <v>0</v>
      </c>
    </row>
    <row r="8" spans="1:18">
      <c r="B8" s="574"/>
      <c r="C8" s="577" t="s">
        <v>5</v>
      </c>
      <c r="D8" s="576"/>
      <c r="E8" s="576"/>
      <c r="F8" s="576"/>
      <c r="G8" s="576"/>
      <c r="H8" s="576"/>
      <c r="I8" s="576"/>
      <c r="J8" s="574"/>
      <c r="K8" s="574"/>
      <c r="L8" s="577" t="s">
        <v>5</v>
      </c>
      <c r="M8" s="576"/>
      <c r="N8" s="576"/>
      <c r="O8" s="576"/>
      <c r="P8" s="576"/>
      <c r="Q8" s="576"/>
      <c r="R8" s="576"/>
    </row>
    <row r="9" spans="1:18">
      <c r="B9" s="574"/>
      <c r="C9" s="577" t="s">
        <v>6</v>
      </c>
      <c r="D9" s="576"/>
      <c r="E9" s="576"/>
      <c r="F9" s="576"/>
      <c r="G9" s="576"/>
      <c r="H9" s="576"/>
      <c r="I9" s="576"/>
      <c r="J9" s="574"/>
      <c r="K9" s="574"/>
      <c r="L9" s="577" t="s">
        <v>6</v>
      </c>
      <c r="M9" s="576"/>
      <c r="N9" s="576"/>
      <c r="O9" s="576"/>
      <c r="P9" s="576"/>
      <c r="Q9" s="576"/>
      <c r="R9" s="576"/>
    </row>
    <row r="10" spans="1:18">
      <c r="B10" s="574"/>
      <c r="C10" s="577" t="s">
        <v>7</v>
      </c>
      <c r="D10" s="576"/>
      <c r="E10" s="576"/>
      <c r="F10" s="576"/>
      <c r="G10" s="576"/>
      <c r="H10" s="576"/>
      <c r="I10" s="576"/>
      <c r="J10" s="574"/>
      <c r="K10" s="574"/>
      <c r="L10" s="577" t="s">
        <v>7</v>
      </c>
      <c r="M10" s="576"/>
      <c r="N10" s="576"/>
      <c r="O10" s="576"/>
      <c r="P10" s="576"/>
      <c r="Q10" s="576"/>
      <c r="R10" s="576"/>
    </row>
    <row r="11" spans="1:18">
      <c r="B11" s="574"/>
      <c r="C11" s="577" t="s">
        <v>8</v>
      </c>
      <c r="D11" s="576"/>
      <c r="E11" s="576"/>
      <c r="F11" s="576"/>
      <c r="G11" s="576"/>
      <c r="H11" s="576"/>
      <c r="I11" s="576"/>
      <c r="J11" s="574"/>
      <c r="K11" s="574"/>
      <c r="L11" s="577" t="s">
        <v>8</v>
      </c>
      <c r="M11" s="576"/>
      <c r="N11" s="576"/>
      <c r="O11" s="576"/>
      <c r="P11" s="576"/>
      <c r="Q11" s="576"/>
      <c r="R11" s="576"/>
    </row>
    <row r="12" spans="1:18">
      <c r="B12" s="574"/>
      <c r="C12" s="577" t="s">
        <v>25</v>
      </c>
      <c r="D12" s="576"/>
      <c r="E12" s="576"/>
      <c r="F12" s="576"/>
      <c r="G12" s="576"/>
      <c r="H12" s="576"/>
      <c r="I12" s="576"/>
      <c r="J12" s="574"/>
      <c r="K12" s="574"/>
      <c r="L12" s="577" t="s">
        <v>25</v>
      </c>
      <c r="M12" s="576"/>
      <c r="N12" s="576"/>
      <c r="O12" s="576"/>
      <c r="P12" s="576"/>
      <c r="Q12" s="576"/>
      <c r="R12" s="576"/>
    </row>
    <row r="13" spans="1:18">
      <c r="B13" s="574"/>
      <c r="C13" s="577" t="s">
        <v>9</v>
      </c>
      <c r="D13" s="576"/>
      <c r="E13" s="576"/>
      <c r="F13" s="576"/>
      <c r="G13" s="576"/>
      <c r="H13" s="576"/>
      <c r="I13" s="576"/>
      <c r="J13" s="574"/>
      <c r="K13" s="574"/>
      <c r="L13" s="577" t="s">
        <v>9</v>
      </c>
      <c r="M13" s="576"/>
      <c r="N13" s="576"/>
      <c r="O13" s="576"/>
      <c r="P13" s="576"/>
      <c r="Q13" s="576"/>
      <c r="R13" s="576"/>
    </row>
    <row r="14" spans="1:18">
      <c r="B14" s="574"/>
      <c r="C14" s="578" t="s">
        <v>329</v>
      </c>
      <c r="D14" s="576">
        <f>+SUM(D15:D20)</f>
        <v>0</v>
      </c>
      <c r="E14" s="576">
        <f t="shared" ref="E14:I14" si="2">+SUM(E15:E20)</f>
        <v>0</v>
      </c>
      <c r="F14" s="576">
        <f t="shared" si="2"/>
        <v>0</v>
      </c>
      <c r="G14" s="576">
        <f t="shared" si="2"/>
        <v>0</v>
      </c>
      <c r="H14" s="576">
        <f t="shared" si="2"/>
        <v>0</v>
      </c>
      <c r="I14" s="576">
        <f t="shared" si="2"/>
        <v>0</v>
      </c>
      <c r="J14" s="574"/>
      <c r="K14" s="574"/>
      <c r="L14" s="578" t="s">
        <v>329</v>
      </c>
      <c r="M14" s="576">
        <f>+SUM(M15:M20)</f>
        <v>0</v>
      </c>
      <c r="N14" s="576">
        <f t="shared" ref="N14:R14" si="3">+SUM(N15:N20)</f>
        <v>0</v>
      </c>
      <c r="O14" s="576">
        <f t="shared" si="3"/>
        <v>0</v>
      </c>
      <c r="P14" s="576">
        <f t="shared" si="3"/>
        <v>0</v>
      </c>
      <c r="Q14" s="576">
        <f t="shared" si="3"/>
        <v>0</v>
      </c>
      <c r="R14" s="576">
        <f t="shared" si="3"/>
        <v>0</v>
      </c>
    </row>
    <row r="15" spans="1:18">
      <c r="B15" s="574"/>
      <c r="C15" s="577" t="s">
        <v>5</v>
      </c>
      <c r="D15" s="576"/>
      <c r="E15" s="576"/>
      <c r="F15" s="576"/>
      <c r="G15" s="576"/>
      <c r="H15" s="576"/>
      <c r="I15" s="576"/>
      <c r="J15" s="574"/>
      <c r="K15" s="574"/>
      <c r="L15" s="577" t="s">
        <v>5</v>
      </c>
      <c r="M15" s="576"/>
      <c r="N15" s="576"/>
      <c r="O15" s="576"/>
      <c r="P15" s="576"/>
      <c r="Q15" s="576"/>
      <c r="R15" s="576"/>
    </row>
    <row r="16" spans="1:18">
      <c r="B16" s="574"/>
      <c r="C16" s="577" t="s">
        <v>6</v>
      </c>
      <c r="D16" s="576"/>
      <c r="E16" s="576"/>
      <c r="F16" s="576"/>
      <c r="G16" s="576"/>
      <c r="H16" s="576"/>
      <c r="I16" s="576"/>
      <c r="J16" s="574"/>
      <c r="K16" s="574"/>
      <c r="L16" s="577" t="s">
        <v>6</v>
      </c>
      <c r="M16" s="576"/>
      <c r="N16" s="576"/>
      <c r="O16" s="576"/>
      <c r="P16" s="576"/>
      <c r="Q16" s="576"/>
      <c r="R16" s="576"/>
    </row>
    <row r="17" spans="2:18">
      <c r="B17" s="574"/>
      <c r="C17" s="577" t="s">
        <v>7</v>
      </c>
      <c r="D17" s="576"/>
      <c r="E17" s="576"/>
      <c r="F17" s="576"/>
      <c r="G17" s="576"/>
      <c r="H17" s="576"/>
      <c r="I17" s="576"/>
      <c r="J17" s="574"/>
      <c r="K17" s="574"/>
      <c r="L17" s="577" t="s">
        <v>7</v>
      </c>
      <c r="M17" s="576"/>
      <c r="N17" s="576"/>
      <c r="O17" s="576"/>
      <c r="P17" s="576"/>
      <c r="Q17" s="576"/>
      <c r="R17" s="576"/>
    </row>
    <row r="18" spans="2:18">
      <c r="B18" s="574"/>
      <c r="C18" s="577" t="s">
        <v>8</v>
      </c>
      <c r="D18" s="576"/>
      <c r="E18" s="576"/>
      <c r="F18" s="576"/>
      <c r="G18" s="576"/>
      <c r="H18" s="576"/>
      <c r="I18" s="576"/>
      <c r="J18" s="574"/>
      <c r="K18" s="574"/>
      <c r="L18" s="577" t="s">
        <v>8</v>
      </c>
      <c r="M18" s="576"/>
      <c r="N18" s="576"/>
      <c r="O18" s="576"/>
      <c r="P18" s="576"/>
      <c r="Q18" s="576"/>
      <c r="R18" s="576"/>
    </row>
    <row r="19" spans="2:18">
      <c r="B19" s="574"/>
      <c r="C19" s="577" t="s">
        <v>25</v>
      </c>
      <c r="D19" s="576"/>
      <c r="E19" s="576"/>
      <c r="F19" s="576"/>
      <c r="G19" s="576"/>
      <c r="H19" s="576"/>
      <c r="I19" s="576"/>
      <c r="J19" s="574"/>
      <c r="K19" s="574"/>
      <c r="L19" s="577" t="s">
        <v>25</v>
      </c>
      <c r="M19" s="576"/>
      <c r="N19" s="576"/>
      <c r="O19" s="576"/>
      <c r="P19" s="576"/>
      <c r="Q19" s="576"/>
      <c r="R19" s="576"/>
    </row>
    <row r="20" spans="2:18">
      <c r="B20" s="574"/>
      <c r="C20" s="577" t="s">
        <v>9</v>
      </c>
      <c r="D20" s="576"/>
      <c r="E20" s="576"/>
      <c r="F20" s="576"/>
      <c r="G20" s="576"/>
      <c r="H20" s="576"/>
      <c r="I20" s="576"/>
      <c r="J20" s="574"/>
      <c r="K20" s="574"/>
      <c r="L20" s="577" t="s">
        <v>9</v>
      </c>
      <c r="M20" s="576"/>
      <c r="N20" s="576"/>
      <c r="O20" s="576"/>
      <c r="P20" s="576"/>
      <c r="Q20" s="576"/>
      <c r="R20" s="576"/>
    </row>
    <row r="21" spans="2:18">
      <c r="B21" s="574"/>
      <c r="C21" s="578" t="s">
        <v>330</v>
      </c>
      <c r="D21" s="576">
        <f>+SUM(D22:D27)</f>
        <v>0</v>
      </c>
      <c r="E21" s="576">
        <f t="shared" ref="E21:I21" si="4">+SUM(E22:E27)</f>
        <v>0</v>
      </c>
      <c r="F21" s="576">
        <f t="shared" si="4"/>
        <v>0</v>
      </c>
      <c r="G21" s="576">
        <f t="shared" si="4"/>
        <v>0</v>
      </c>
      <c r="H21" s="576">
        <f t="shared" si="4"/>
        <v>0</v>
      </c>
      <c r="I21" s="576">
        <f t="shared" si="4"/>
        <v>0</v>
      </c>
      <c r="J21" s="574"/>
      <c r="K21" s="574"/>
      <c r="L21" s="578" t="s">
        <v>330</v>
      </c>
      <c r="M21" s="576">
        <f>+SUM(M22:M27)</f>
        <v>0</v>
      </c>
      <c r="N21" s="576">
        <f t="shared" ref="N21:R21" si="5">+SUM(N22:N27)</f>
        <v>0</v>
      </c>
      <c r="O21" s="576">
        <f t="shared" si="5"/>
        <v>0</v>
      </c>
      <c r="P21" s="576">
        <f t="shared" si="5"/>
        <v>0</v>
      </c>
      <c r="Q21" s="576">
        <f t="shared" si="5"/>
        <v>0</v>
      </c>
      <c r="R21" s="576">
        <f t="shared" si="5"/>
        <v>0</v>
      </c>
    </row>
    <row r="22" spans="2:18">
      <c r="B22" s="574"/>
      <c r="C22" s="577" t="s">
        <v>5</v>
      </c>
      <c r="D22" s="576"/>
      <c r="E22" s="576"/>
      <c r="F22" s="576"/>
      <c r="G22" s="576"/>
      <c r="H22" s="576"/>
      <c r="I22" s="576"/>
      <c r="J22" s="574"/>
      <c r="K22" s="574"/>
      <c r="L22" s="577" t="s">
        <v>5</v>
      </c>
      <c r="M22" s="576"/>
      <c r="N22" s="576"/>
      <c r="O22" s="576"/>
      <c r="P22" s="576"/>
      <c r="Q22" s="576"/>
      <c r="R22" s="576"/>
    </row>
    <row r="23" spans="2:18">
      <c r="B23" s="574"/>
      <c r="C23" s="577" t="s">
        <v>6</v>
      </c>
      <c r="D23" s="576"/>
      <c r="E23" s="576"/>
      <c r="F23" s="576"/>
      <c r="G23" s="576"/>
      <c r="H23" s="576"/>
      <c r="I23" s="576"/>
      <c r="J23" s="574"/>
      <c r="K23" s="574"/>
      <c r="L23" s="577" t="s">
        <v>6</v>
      </c>
      <c r="M23" s="576"/>
      <c r="N23" s="576"/>
      <c r="O23" s="576"/>
      <c r="P23" s="576"/>
      <c r="Q23" s="576"/>
      <c r="R23" s="576"/>
    </row>
    <row r="24" spans="2:18">
      <c r="B24" s="574"/>
      <c r="C24" s="577" t="s">
        <v>7</v>
      </c>
      <c r="D24" s="576"/>
      <c r="E24" s="576"/>
      <c r="F24" s="576"/>
      <c r="G24" s="576"/>
      <c r="H24" s="576"/>
      <c r="I24" s="576"/>
      <c r="J24" s="574"/>
      <c r="K24" s="574"/>
      <c r="L24" s="577" t="s">
        <v>7</v>
      </c>
      <c r="M24" s="576"/>
      <c r="N24" s="576"/>
      <c r="O24" s="576"/>
      <c r="P24" s="576"/>
      <c r="Q24" s="576"/>
      <c r="R24" s="576"/>
    </row>
    <row r="25" spans="2:18">
      <c r="B25" s="574"/>
      <c r="C25" s="577" t="s">
        <v>8</v>
      </c>
      <c r="D25" s="576"/>
      <c r="E25" s="576"/>
      <c r="F25" s="576"/>
      <c r="G25" s="576"/>
      <c r="H25" s="576"/>
      <c r="I25" s="576"/>
      <c r="J25" s="574"/>
      <c r="K25" s="574"/>
      <c r="L25" s="577" t="s">
        <v>8</v>
      </c>
      <c r="M25" s="576"/>
      <c r="N25" s="576"/>
      <c r="O25" s="576"/>
      <c r="P25" s="576"/>
      <c r="Q25" s="576"/>
      <c r="R25" s="576"/>
    </row>
    <row r="26" spans="2:18">
      <c r="B26" s="574"/>
      <c r="C26" s="577" t="s">
        <v>25</v>
      </c>
      <c r="D26" s="576"/>
      <c r="E26" s="576"/>
      <c r="F26" s="576"/>
      <c r="G26" s="576"/>
      <c r="H26" s="576"/>
      <c r="I26" s="576"/>
      <c r="J26" s="574"/>
      <c r="K26" s="574"/>
      <c r="L26" s="577" t="s">
        <v>25</v>
      </c>
      <c r="M26" s="576"/>
      <c r="N26" s="576"/>
      <c r="O26" s="576"/>
      <c r="P26" s="576"/>
      <c r="Q26" s="576"/>
      <c r="R26" s="576"/>
    </row>
    <row r="27" spans="2:18">
      <c r="B27" s="574"/>
      <c r="C27" s="577" t="s">
        <v>9</v>
      </c>
      <c r="D27" s="576"/>
      <c r="E27" s="576"/>
      <c r="F27" s="576"/>
      <c r="G27" s="576"/>
      <c r="H27" s="576"/>
      <c r="I27" s="576"/>
      <c r="J27" s="574"/>
      <c r="K27" s="574"/>
      <c r="L27" s="577" t="s">
        <v>9</v>
      </c>
      <c r="M27" s="576"/>
      <c r="N27" s="576"/>
      <c r="O27" s="576"/>
      <c r="P27" s="576"/>
      <c r="Q27" s="576"/>
      <c r="R27" s="576"/>
    </row>
    <row r="28" spans="2:18">
      <c r="B28" s="574"/>
      <c r="C28" s="578" t="s">
        <v>333</v>
      </c>
      <c r="D28" s="576">
        <f>+SUM(D29:D34)</f>
        <v>0</v>
      </c>
      <c r="E28" s="576">
        <f t="shared" ref="E28:I28" si="6">+SUM(E29:E34)</f>
        <v>0</v>
      </c>
      <c r="F28" s="576">
        <f t="shared" si="6"/>
        <v>0</v>
      </c>
      <c r="G28" s="576">
        <f t="shared" si="6"/>
        <v>0</v>
      </c>
      <c r="H28" s="576">
        <f t="shared" si="6"/>
        <v>0</v>
      </c>
      <c r="I28" s="576">
        <f t="shared" si="6"/>
        <v>0</v>
      </c>
      <c r="J28" s="574"/>
      <c r="K28" s="574"/>
      <c r="L28" s="578" t="s">
        <v>333</v>
      </c>
      <c r="M28" s="576">
        <f>+SUM(M29:M34)</f>
        <v>0</v>
      </c>
      <c r="N28" s="576">
        <f t="shared" ref="N28:R28" si="7">+SUM(N29:N34)</f>
        <v>0</v>
      </c>
      <c r="O28" s="576">
        <f t="shared" si="7"/>
        <v>0</v>
      </c>
      <c r="P28" s="576">
        <f t="shared" si="7"/>
        <v>0</v>
      </c>
      <c r="Q28" s="576">
        <f t="shared" si="7"/>
        <v>0</v>
      </c>
      <c r="R28" s="576">
        <f t="shared" si="7"/>
        <v>0</v>
      </c>
    </row>
    <row r="29" spans="2:18">
      <c r="B29" s="574"/>
      <c r="C29" s="577" t="s">
        <v>5</v>
      </c>
      <c r="D29" s="576"/>
      <c r="E29" s="576"/>
      <c r="F29" s="576"/>
      <c r="G29" s="576"/>
      <c r="H29" s="576"/>
      <c r="I29" s="576"/>
      <c r="J29" s="574"/>
      <c r="K29" s="574"/>
      <c r="L29" s="577" t="s">
        <v>5</v>
      </c>
      <c r="M29" s="576"/>
      <c r="N29" s="576"/>
      <c r="O29" s="576"/>
      <c r="P29" s="576"/>
      <c r="Q29" s="576"/>
      <c r="R29" s="576"/>
    </row>
    <row r="30" spans="2:18">
      <c r="B30" s="574"/>
      <c r="C30" s="577" t="s">
        <v>6</v>
      </c>
      <c r="D30" s="576"/>
      <c r="E30" s="576"/>
      <c r="F30" s="576"/>
      <c r="G30" s="576"/>
      <c r="H30" s="576"/>
      <c r="I30" s="576"/>
      <c r="J30" s="574"/>
      <c r="K30" s="574"/>
      <c r="L30" s="577" t="s">
        <v>6</v>
      </c>
      <c r="M30" s="576"/>
      <c r="N30" s="576"/>
      <c r="O30" s="576"/>
      <c r="P30" s="576"/>
      <c r="Q30" s="576"/>
      <c r="R30" s="576"/>
    </row>
    <row r="31" spans="2:18">
      <c r="B31" s="574"/>
      <c r="C31" s="577" t="s">
        <v>7</v>
      </c>
      <c r="D31" s="576"/>
      <c r="E31" s="576"/>
      <c r="F31" s="576"/>
      <c r="G31" s="576"/>
      <c r="H31" s="576"/>
      <c r="I31" s="576"/>
      <c r="J31" s="574"/>
      <c r="K31" s="574"/>
      <c r="L31" s="577" t="s">
        <v>7</v>
      </c>
      <c r="M31" s="576"/>
      <c r="N31" s="576"/>
      <c r="O31" s="576"/>
      <c r="P31" s="576"/>
      <c r="Q31" s="576"/>
      <c r="R31" s="576"/>
    </row>
    <row r="32" spans="2:18">
      <c r="B32" s="574"/>
      <c r="C32" s="577" t="s">
        <v>8</v>
      </c>
      <c r="D32" s="576"/>
      <c r="E32" s="576"/>
      <c r="F32" s="576"/>
      <c r="G32" s="576"/>
      <c r="H32" s="576"/>
      <c r="I32" s="576"/>
      <c r="J32" s="574"/>
      <c r="K32" s="574"/>
      <c r="L32" s="577" t="s">
        <v>8</v>
      </c>
      <c r="M32" s="576"/>
      <c r="N32" s="576"/>
      <c r="O32" s="576"/>
      <c r="P32" s="576"/>
      <c r="Q32" s="576"/>
      <c r="R32" s="576"/>
    </row>
    <row r="33" spans="2:18">
      <c r="B33" s="574"/>
      <c r="C33" s="577" t="s">
        <v>25</v>
      </c>
      <c r="D33" s="576"/>
      <c r="E33" s="576"/>
      <c r="F33" s="576"/>
      <c r="G33" s="576"/>
      <c r="H33" s="576"/>
      <c r="I33" s="576"/>
      <c r="J33" s="574"/>
      <c r="K33" s="574"/>
      <c r="L33" s="577" t="s">
        <v>25</v>
      </c>
      <c r="M33" s="576"/>
      <c r="N33" s="576"/>
      <c r="O33" s="576"/>
      <c r="P33" s="576"/>
      <c r="Q33" s="576"/>
      <c r="R33" s="576"/>
    </row>
    <row r="34" spans="2:18">
      <c r="B34" s="574"/>
      <c r="C34" s="577" t="s">
        <v>9</v>
      </c>
      <c r="D34" s="576"/>
      <c r="E34" s="576"/>
      <c r="F34" s="576"/>
      <c r="G34" s="576"/>
      <c r="H34" s="576"/>
      <c r="I34" s="576"/>
      <c r="J34" s="574"/>
      <c r="K34" s="574"/>
      <c r="L34" s="577" t="s">
        <v>9</v>
      </c>
      <c r="M34" s="576"/>
      <c r="N34" s="576"/>
      <c r="O34" s="576"/>
      <c r="P34" s="576"/>
      <c r="Q34" s="576"/>
      <c r="R34" s="576"/>
    </row>
    <row r="35" spans="2:18">
      <c r="B35" s="574"/>
      <c r="C35" s="578" t="s">
        <v>334</v>
      </c>
      <c r="D35" s="576">
        <f>+SUM(D36:D41)</f>
        <v>0</v>
      </c>
      <c r="E35" s="576">
        <f t="shared" ref="E35:I35" si="8">+SUM(E36:E41)</f>
        <v>0</v>
      </c>
      <c r="F35" s="576">
        <f t="shared" si="8"/>
        <v>0</v>
      </c>
      <c r="G35" s="576">
        <f t="shared" si="8"/>
        <v>0</v>
      </c>
      <c r="H35" s="576">
        <f t="shared" si="8"/>
        <v>0</v>
      </c>
      <c r="I35" s="576">
        <f t="shared" si="8"/>
        <v>0</v>
      </c>
      <c r="J35" s="574"/>
      <c r="K35" s="574"/>
      <c r="L35" s="578" t="s">
        <v>334</v>
      </c>
      <c r="M35" s="576">
        <f>+SUM(M36:M41)</f>
        <v>0</v>
      </c>
      <c r="N35" s="576">
        <f t="shared" ref="N35:R35" si="9">+SUM(N36:N41)</f>
        <v>0</v>
      </c>
      <c r="O35" s="576">
        <f t="shared" si="9"/>
        <v>0</v>
      </c>
      <c r="P35" s="576">
        <f t="shared" si="9"/>
        <v>0</v>
      </c>
      <c r="Q35" s="576">
        <f t="shared" si="9"/>
        <v>0</v>
      </c>
      <c r="R35" s="576">
        <f t="shared" si="9"/>
        <v>0</v>
      </c>
    </row>
    <row r="36" spans="2:18">
      <c r="B36" s="574"/>
      <c r="C36" s="577" t="s">
        <v>5</v>
      </c>
      <c r="D36" s="576"/>
      <c r="E36" s="576"/>
      <c r="F36" s="576"/>
      <c r="G36" s="576"/>
      <c r="H36" s="576"/>
      <c r="I36" s="576"/>
      <c r="J36" s="574"/>
      <c r="K36" s="574"/>
      <c r="L36" s="577" t="s">
        <v>5</v>
      </c>
      <c r="M36" s="576"/>
      <c r="N36" s="576"/>
      <c r="O36" s="576"/>
      <c r="P36" s="576"/>
      <c r="Q36" s="576"/>
      <c r="R36" s="576"/>
    </row>
    <row r="37" spans="2:18">
      <c r="B37" s="574"/>
      <c r="C37" s="577" t="s">
        <v>6</v>
      </c>
      <c r="D37" s="576"/>
      <c r="E37" s="576"/>
      <c r="F37" s="576"/>
      <c r="G37" s="576"/>
      <c r="H37" s="576"/>
      <c r="I37" s="576"/>
      <c r="J37" s="574"/>
      <c r="K37" s="574"/>
      <c r="L37" s="577" t="s">
        <v>6</v>
      </c>
      <c r="M37" s="576"/>
      <c r="N37" s="576"/>
      <c r="O37" s="576"/>
      <c r="P37" s="576"/>
      <c r="Q37" s="576"/>
      <c r="R37" s="576"/>
    </row>
    <row r="38" spans="2:18">
      <c r="B38" s="574"/>
      <c r="C38" s="577" t="s">
        <v>7</v>
      </c>
      <c r="D38" s="576"/>
      <c r="E38" s="576"/>
      <c r="F38" s="576"/>
      <c r="G38" s="576"/>
      <c r="H38" s="576"/>
      <c r="I38" s="576"/>
      <c r="J38" s="574"/>
      <c r="K38" s="574"/>
      <c r="L38" s="577" t="s">
        <v>7</v>
      </c>
      <c r="M38" s="576"/>
      <c r="N38" s="576"/>
      <c r="O38" s="576"/>
      <c r="P38" s="576"/>
      <c r="Q38" s="576"/>
      <c r="R38" s="576"/>
    </row>
    <row r="39" spans="2:18">
      <c r="B39" s="574"/>
      <c r="C39" s="577" t="s">
        <v>8</v>
      </c>
      <c r="D39" s="576"/>
      <c r="E39" s="576"/>
      <c r="F39" s="576"/>
      <c r="G39" s="576"/>
      <c r="H39" s="576"/>
      <c r="I39" s="576"/>
      <c r="J39" s="574"/>
      <c r="K39" s="574"/>
      <c r="L39" s="577" t="s">
        <v>8</v>
      </c>
      <c r="M39" s="576"/>
      <c r="N39" s="576"/>
      <c r="O39" s="576"/>
      <c r="P39" s="576"/>
      <c r="Q39" s="576"/>
      <c r="R39" s="576"/>
    </row>
    <row r="40" spans="2:18">
      <c r="B40" s="574"/>
      <c r="C40" s="577" t="s">
        <v>25</v>
      </c>
      <c r="D40" s="576"/>
      <c r="E40" s="576"/>
      <c r="F40" s="576"/>
      <c r="G40" s="576"/>
      <c r="H40" s="576"/>
      <c r="I40" s="576"/>
      <c r="J40" s="574"/>
      <c r="K40" s="574"/>
      <c r="L40" s="577" t="s">
        <v>25</v>
      </c>
      <c r="M40" s="576"/>
      <c r="N40" s="576"/>
      <c r="O40" s="576"/>
      <c r="P40" s="576"/>
      <c r="Q40" s="576"/>
      <c r="R40" s="576"/>
    </row>
    <row r="41" spans="2:18">
      <c r="B41" s="574"/>
      <c r="C41" s="577" t="s">
        <v>9</v>
      </c>
      <c r="D41" s="576"/>
      <c r="E41" s="576"/>
      <c r="F41" s="576"/>
      <c r="G41" s="576"/>
      <c r="H41" s="576"/>
      <c r="I41" s="576"/>
      <c r="J41" s="574"/>
      <c r="K41" s="574"/>
      <c r="L41" s="577" t="s">
        <v>9</v>
      </c>
      <c r="M41" s="576"/>
      <c r="N41" s="576"/>
      <c r="O41" s="576"/>
      <c r="P41" s="576"/>
      <c r="Q41" s="576"/>
      <c r="R41" s="576"/>
    </row>
    <row r="42" spans="2:18">
      <c r="B42" s="574"/>
      <c r="C42" s="578" t="s">
        <v>338</v>
      </c>
      <c r="D42" s="576">
        <f>+SUM(D43:D48)</f>
        <v>0</v>
      </c>
      <c r="E42" s="576">
        <f t="shared" ref="E42:I42" si="10">+SUM(E43:E48)</f>
        <v>0</v>
      </c>
      <c r="F42" s="576">
        <f t="shared" si="10"/>
        <v>0</v>
      </c>
      <c r="G42" s="576">
        <f t="shared" si="10"/>
        <v>0</v>
      </c>
      <c r="H42" s="576">
        <f t="shared" si="10"/>
        <v>0</v>
      </c>
      <c r="I42" s="576">
        <f t="shared" si="10"/>
        <v>0</v>
      </c>
      <c r="J42" s="574"/>
      <c r="K42" s="574"/>
      <c r="L42" s="578" t="s">
        <v>338</v>
      </c>
      <c r="M42" s="576">
        <f>+SUM(M43:M48)</f>
        <v>0</v>
      </c>
      <c r="N42" s="576">
        <f t="shared" ref="N42:R42" si="11">+SUM(N43:N48)</f>
        <v>0</v>
      </c>
      <c r="O42" s="576">
        <f t="shared" si="11"/>
        <v>0</v>
      </c>
      <c r="P42" s="576">
        <f t="shared" si="11"/>
        <v>0</v>
      </c>
      <c r="Q42" s="576">
        <f t="shared" si="11"/>
        <v>0</v>
      </c>
      <c r="R42" s="576">
        <f t="shared" si="11"/>
        <v>0</v>
      </c>
    </row>
    <row r="43" spans="2:18">
      <c r="B43" s="574"/>
      <c r="C43" s="577" t="s">
        <v>5</v>
      </c>
      <c r="D43" s="576"/>
      <c r="E43" s="576"/>
      <c r="F43" s="576"/>
      <c r="G43" s="576"/>
      <c r="H43" s="576"/>
      <c r="I43" s="576"/>
      <c r="J43" s="574"/>
      <c r="K43" s="574"/>
      <c r="L43" s="577" t="s">
        <v>5</v>
      </c>
      <c r="M43" s="576"/>
      <c r="N43" s="576"/>
      <c r="O43" s="576"/>
      <c r="P43" s="576"/>
      <c r="Q43" s="576"/>
      <c r="R43" s="576"/>
    </row>
    <row r="44" spans="2:18">
      <c r="B44" s="574"/>
      <c r="C44" s="577" t="s">
        <v>6</v>
      </c>
      <c r="D44" s="576"/>
      <c r="E44" s="576"/>
      <c r="F44" s="576"/>
      <c r="G44" s="576"/>
      <c r="H44" s="576"/>
      <c r="I44" s="576"/>
      <c r="J44" s="574"/>
      <c r="K44" s="574"/>
      <c r="L44" s="577" t="s">
        <v>6</v>
      </c>
      <c r="M44" s="576"/>
      <c r="N44" s="576"/>
      <c r="O44" s="576"/>
      <c r="P44" s="576"/>
      <c r="Q44" s="576"/>
      <c r="R44" s="576"/>
    </row>
    <row r="45" spans="2:18">
      <c r="B45" s="574"/>
      <c r="C45" s="577" t="s">
        <v>7</v>
      </c>
      <c r="D45" s="576"/>
      <c r="E45" s="576"/>
      <c r="F45" s="576"/>
      <c r="G45" s="576"/>
      <c r="H45" s="576"/>
      <c r="I45" s="576"/>
      <c r="J45" s="574"/>
      <c r="K45" s="574"/>
      <c r="L45" s="577" t="s">
        <v>7</v>
      </c>
      <c r="M45" s="576"/>
      <c r="N45" s="576"/>
      <c r="O45" s="576"/>
      <c r="P45" s="576"/>
      <c r="Q45" s="576"/>
      <c r="R45" s="576"/>
    </row>
    <row r="46" spans="2:18">
      <c r="B46" s="574"/>
      <c r="C46" s="577" t="s">
        <v>8</v>
      </c>
      <c r="D46" s="576"/>
      <c r="E46" s="576"/>
      <c r="F46" s="576"/>
      <c r="G46" s="576"/>
      <c r="H46" s="576"/>
      <c r="I46" s="576"/>
      <c r="J46" s="574"/>
      <c r="K46" s="574"/>
      <c r="L46" s="577" t="s">
        <v>8</v>
      </c>
      <c r="M46" s="576"/>
      <c r="N46" s="576"/>
      <c r="O46" s="576"/>
      <c r="P46" s="576"/>
      <c r="Q46" s="576"/>
      <c r="R46" s="576"/>
    </row>
    <row r="47" spans="2:18">
      <c r="B47" s="574"/>
      <c r="C47" s="577" t="s">
        <v>25</v>
      </c>
      <c r="D47" s="576"/>
      <c r="E47" s="576"/>
      <c r="F47" s="576"/>
      <c r="G47" s="576"/>
      <c r="H47" s="576"/>
      <c r="I47" s="576"/>
      <c r="J47" s="574"/>
      <c r="K47" s="574"/>
      <c r="L47" s="577" t="s">
        <v>25</v>
      </c>
      <c r="M47" s="576"/>
      <c r="N47" s="576"/>
      <c r="O47" s="576"/>
      <c r="P47" s="576"/>
      <c r="Q47" s="576"/>
      <c r="R47" s="576"/>
    </row>
    <row r="48" spans="2:18">
      <c r="B48" s="574"/>
      <c r="C48" s="577" t="s">
        <v>9</v>
      </c>
      <c r="D48" s="576"/>
      <c r="E48" s="576"/>
      <c r="F48" s="576"/>
      <c r="G48" s="576"/>
      <c r="H48" s="576"/>
      <c r="I48" s="576"/>
      <c r="J48" s="574"/>
      <c r="K48" s="574"/>
      <c r="L48" s="577" t="s">
        <v>9</v>
      </c>
      <c r="M48" s="576"/>
      <c r="N48" s="576"/>
      <c r="O48" s="576"/>
      <c r="P48" s="576"/>
      <c r="Q48" s="576"/>
      <c r="R48" s="576"/>
    </row>
    <row r="49" spans="2:18">
      <c r="B49" s="574"/>
      <c r="C49" s="578" t="s">
        <v>335</v>
      </c>
      <c r="D49" s="576">
        <f>+SUM(D50:D55)</f>
        <v>0</v>
      </c>
      <c r="E49" s="576">
        <f t="shared" ref="E49:I49" si="12">+SUM(E50:E55)</f>
        <v>0</v>
      </c>
      <c r="F49" s="576">
        <f t="shared" si="12"/>
        <v>0</v>
      </c>
      <c r="G49" s="576">
        <f t="shared" si="12"/>
        <v>0</v>
      </c>
      <c r="H49" s="576">
        <f t="shared" si="12"/>
        <v>0</v>
      </c>
      <c r="I49" s="576">
        <f t="shared" si="12"/>
        <v>0</v>
      </c>
      <c r="J49" s="574"/>
      <c r="K49" s="574"/>
      <c r="L49" s="578" t="s">
        <v>335</v>
      </c>
      <c r="M49" s="576">
        <f>+SUM(M50:M55)</f>
        <v>0</v>
      </c>
      <c r="N49" s="576">
        <f t="shared" ref="N49:R49" si="13">+SUM(N50:N55)</f>
        <v>0</v>
      </c>
      <c r="O49" s="576">
        <f t="shared" si="13"/>
        <v>0</v>
      </c>
      <c r="P49" s="576">
        <f t="shared" si="13"/>
        <v>0</v>
      </c>
      <c r="Q49" s="576">
        <f t="shared" si="13"/>
        <v>0</v>
      </c>
      <c r="R49" s="576">
        <f t="shared" si="13"/>
        <v>0</v>
      </c>
    </row>
    <row r="50" spans="2:18">
      <c r="B50" s="574"/>
      <c r="C50" s="577" t="s">
        <v>5</v>
      </c>
      <c r="D50" s="576"/>
      <c r="E50" s="576"/>
      <c r="F50" s="576"/>
      <c r="G50" s="576"/>
      <c r="H50" s="576"/>
      <c r="I50" s="576"/>
      <c r="J50" s="574"/>
      <c r="K50" s="574"/>
      <c r="L50" s="577" t="s">
        <v>5</v>
      </c>
      <c r="M50" s="576"/>
      <c r="N50" s="576"/>
      <c r="O50" s="576"/>
      <c r="P50" s="576"/>
      <c r="Q50" s="576"/>
      <c r="R50" s="576"/>
    </row>
    <row r="51" spans="2:18">
      <c r="B51" s="574"/>
      <c r="C51" s="577" t="s">
        <v>6</v>
      </c>
      <c r="D51" s="576"/>
      <c r="E51" s="576"/>
      <c r="F51" s="576"/>
      <c r="G51" s="576"/>
      <c r="H51" s="576"/>
      <c r="I51" s="576"/>
      <c r="J51" s="574"/>
      <c r="K51" s="574"/>
      <c r="L51" s="577" t="s">
        <v>6</v>
      </c>
      <c r="M51" s="576"/>
      <c r="N51" s="576"/>
      <c r="O51" s="576"/>
      <c r="P51" s="576"/>
      <c r="Q51" s="576"/>
      <c r="R51" s="576"/>
    </row>
    <row r="52" spans="2:18">
      <c r="B52" s="574"/>
      <c r="C52" s="577" t="s">
        <v>7</v>
      </c>
      <c r="D52" s="576"/>
      <c r="E52" s="576"/>
      <c r="F52" s="576"/>
      <c r="G52" s="576"/>
      <c r="H52" s="576"/>
      <c r="I52" s="576"/>
      <c r="J52" s="574"/>
      <c r="K52" s="574"/>
      <c r="L52" s="577" t="s">
        <v>7</v>
      </c>
      <c r="M52" s="576"/>
      <c r="N52" s="576"/>
      <c r="O52" s="576"/>
      <c r="P52" s="576"/>
      <c r="Q52" s="576"/>
      <c r="R52" s="576"/>
    </row>
    <row r="53" spans="2:18">
      <c r="B53" s="574"/>
      <c r="C53" s="577" t="s">
        <v>8</v>
      </c>
      <c r="D53" s="576"/>
      <c r="E53" s="576"/>
      <c r="F53" s="576"/>
      <c r="G53" s="576"/>
      <c r="H53" s="576"/>
      <c r="I53" s="576"/>
      <c r="J53" s="574"/>
      <c r="K53" s="574"/>
      <c r="L53" s="577" t="s">
        <v>8</v>
      </c>
      <c r="M53" s="576"/>
      <c r="N53" s="576"/>
      <c r="O53" s="576"/>
      <c r="P53" s="576"/>
      <c r="Q53" s="576"/>
      <c r="R53" s="576"/>
    </row>
    <row r="54" spans="2:18">
      <c r="B54" s="574"/>
      <c r="C54" s="577" t="s">
        <v>25</v>
      </c>
      <c r="D54" s="576"/>
      <c r="E54" s="576"/>
      <c r="F54" s="576"/>
      <c r="G54" s="576"/>
      <c r="H54" s="576"/>
      <c r="I54" s="576"/>
      <c r="J54" s="574"/>
      <c r="K54" s="574"/>
      <c r="L54" s="577" t="s">
        <v>25</v>
      </c>
      <c r="M54" s="576"/>
      <c r="N54" s="576"/>
      <c r="O54" s="576"/>
      <c r="P54" s="576"/>
      <c r="Q54" s="576"/>
      <c r="R54" s="576"/>
    </row>
    <row r="55" spans="2:18">
      <c r="B55" s="574"/>
      <c r="C55" s="577" t="s">
        <v>9</v>
      </c>
      <c r="D55" s="576"/>
      <c r="E55" s="576"/>
      <c r="F55" s="576"/>
      <c r="G55" s="576"/>
      <c r="H55" s="576"/>
      <c r="I55" s="576"/>
      <c r="J55" s="574"/>
      <c r="K55" s="574"/>
      <c r="L55" s="577" t="s">
        <v>9</v>
      </c>
      <c r="M55" s="576"/>
      <c r="N55" s="576"/>
      <c r="O55" s="576"/>
      <c r="P55" s="576"/>
      <c r="Q55" s="576"/>
      <c r="R55" s="576"/>
    </row>
    <row r="56" spans="2:18">
      <c r="B56" s="574"/>
      <c r="C56" s="578" t="s">
        <v>337</v>
      </c>
      <c r="D56" s="576">
        <f>+SUM(D57:D62)</f>
        <v>0</v>
      </c>
      <c r="E56" s="576">
        <f t="shared" ref="E56:I56" si="14">+SUM(E57:E62)</f>
        <v>0</v>
      </c>
      <c r="F56" s="576">
        <f t="shared" si="14"/>
        <v>0</v>
      </c>
      <c r="G56" s="576">
        <f t="shared" si="14"/>
        <v>0</v>
      </c>
      <c r="H56" s="576">
        <f t="shared" si="14"/>
        <v>0</v>
      </c>
      <c r="I56" s="576">
        <f t="shared" si="14"/>
        <v>0</v>
      </c>
      <c r="J56" s="574"/>
      <c r="K56" s="574"/>
      <c r="L56" s="578" t="s">
        <v>337</v>
      </c>
      <c r="M56" s="576">
        <f>+SUM(M57:M62)</f>
        <v>0</v>
      </c>
      <c r="N56" s="576">
        <f t="shared" ref="N56:R56" si="15">+SUM(N57:N62)</f>
        <v>0</v>
      </c>
      <c r="O56" s="576">
        <f t="shared" si="15"/>
        <v>0</v>
      </c>
      <c r="P56" s="576">
        <f t="shared" si="15"/>
        <v>0</v>
      </c>
      <c r="Q56" s="576">
        <f t="shared" si="15"/>
        <v>0</v>
      </c>
      <c r="R56" s="576">
        <f t="shared" si="15"/>
        <v>0</v>
      </c>
    </row>
    <row r="57" spans="2:18">
      <c r="B57" s="574"/>
      <c r="C57" s="577" t="s">
        <v>5</v>
      </c>
      <c r="D57" s="576"/>
      <c r="E57" s="576"/>
      <c r="F57" s="576"/>
      <c r="G57" s="576"/>
      <c r="H57" s="576"/>
      <c r="I57" s="576"/>
      <c r="J57" s="574"/>
      <c r="K57" s="574"/>
      <c r="L57" s="577" t="s">
        <v>5</v>
      </c>
      <c r="M57" s="576"/>
      <c r="N57" s="576"/>
      <c r="O57" s="576"/>
      <c r="P57" s="576"/>
      <c r="Q57" s="576"/>
      <c r="R57" s="576"/>
    </row>
    <row r="58" spans="2:18">
      <c r="B58" s="574"/>
      <c r="C58" s="577" t="s">
        <v>6</v>
      </c>
      <c r="D58" s="576"/>
      <c r="E58" s="576"/>
      <c r="F58" s="576"/>
      <c r="G58" s="576"/>
      <c r="H58" s="576"/>
      <c r="I58" s="576"/>
      <c r="J58" s="574"/>
      <c r="K58" s="574"/>
      <c r="L58" s="577" t="s">
        <v>6</v>
      </c>
      <c r="M58" s="576"/>
      <c r="N58" s="576"/>
      <c r="O58" s="576"/>
      <c r="P58" s="576"/>
      <c r="Q58" s="576"/>
      <c r="R58" s="576"/>
    </row>
    <row r="59" spans="2:18">
      <c r="B59" s="574"/>
      <c r="C59" s="577" t="s">
        <v>7</v>
      </c>
      <c r="D59" s="576"/>
      <c r="E59" s="576"/>
      <c r="F59" s="576"/>
      <c r="G59" s="576"/>
      <c r="H59" s="576"/>
      <c r="I59" s="576"/>
      <c r="J59" s="574"/>
      <c r="K59" s="574"/>
      <c r="L59" s="577" t="s">
        <v>7</v>
      </c>
      <c r="M59" s="576"/>
      <c r="N59" s="576"/>
      <c r="O59" s="576"/>
      <c r="P59" s="576"/>
      <c r="Q59" s="576"/>
      <c r="R59" s="576"/>
    </row>
    <row r="60" spans="2:18">
      <c r="B60" s="574"/>
      <c r="C60" s="577" t="s">
        <v>8</v>
      </c>
      <c r="D60" s="576"/>
      <c r="E60" s="576"/>
      <c r="F60" s="576"/>
      <c r="G60" s="576"/>
      <c r="H60" s="576"/>
      <c r="I60" s="576"/>
      <c r="J60" s="574"/>
      <c r="K60" s="574"/>
      <c r="L60" s="577" t="s">
        <v>8</v>
      </c>
      <c r="M60" s="576"/>
      <c r="N60" s="576"/>
      <c r="O60" s="576"/>
      <c r="P60" s="576"/>
      <c r="Q60" s="576"/>
      <c r="R60" s="576"/>
    </row>
    <row r="61" spans="2:18">
      <c r="B61" s="574"/>
      <c r="C61" s="577" t="s">
        <v>25</v>
      </c>
      <c r="D61" s="576"/>
      <c r="E61" s="576"/>
      <c r="F61" s="576"/>
      <c r="G61" s="576"/>
      <c r="H61" s="576"/>
      <c r="I61" s="576"/>
      <c r="J61" s="574"/>
      <c r="K61" s="574"/>
      <c r="L61" s="577" t="s">
        <v>25</v>
      </c>
      <c r="M61" s="576"/>
      <c r="N61" s="576"/>
      <c r="O61" s="576"/>
      <c r="P61" s="576"/>
      <c r="Q61" s="576"/>
      <c r="R61" s="576"/>
    </row>
    <row r="62" spans="2:18">
      <c r="B62" s="574"/>
      <c r="C62" s="577" t="s">
        <v>9</v>
      </c>
      <c r="D62" s="576"/>
      <c r="E62" s="576"/>
      <c r="F62" s="576"/>
      <c r="G62" s="576"/>
      <c r="H62" s="576"/>
      <c r="I62" s="576"/>
      <c r="J62" s="574"/>
      <c r="K62" s="574"/>
      <c r="L62" s="577" t="s">
        <v>9</v>
      </c>
      <c r="M62" s="576"/>
      <c r="N62" s="576"/>
      <c r="O62" s="576"/>
      <c r="P62" s="576"/>
      <c r="Q62" s="576"/>
      <c r="R62" s="576"/>
    </row>
    <row r="63" spans="2:18">
      <c r="B63" s="574"/>
      <c r="C63" s="578" t="s">
        <v>459</v>
      </c>
      <c r="D63" s="576">
        <f>+SUM(D64:D69)</f>
        <v>0</v>
      </c>
      <c r="E63" s="576">
        <f t="shared" ref="E63:I63" si="16">+SUM(E64:E69)</f>
        <v>0</v>
      </c>
      <c r="F63" s="576">
        <f t="shared" si="16"/>
        <v>0</v>
      </c>
      <c r="G63" s="576">
        <f t="shared" si="16"/>
        <v>0</v>
      </c>
      <c r="H63" s="576">
        <f t="shared" si="16"/>
        <v>0</v>
      </c>
      <c r="I63" s="576">
        <f t="shared" si="16"/>
        <v>0</v>
      </c>
      <c r="J63" s="574"/>
      <c r="K63" s="574"/>
      <c r="L63" s="578" t="s">
        <v>336</v>
      </c>
      <c r="M63" s="576">
        <f>+SUM(M64:M69)</f>
        <v>0</v>
      </c>
      <c r="N63" s="576">
        <f t="shared" ref="N63:R63" si="17">+SUM(N64:N69)</f>
        <v>0</v>
      </c>
      <c r="O63" s="576">
        <f t="shared" si="17"/>
        <v>0</v>
      </c>
      <c r="P63" s="576">
        <f t="shared" si="17"/>
        <v>0</v>
      </c>
      <c r="Q63" s="576">
        <f t="shared" si="17"/>
        <v>0</v>
      </c>
      <c r="R63" s="576">
        <f t="shared" si="17"/>
        <v>0</v>
      </c>
    </row>
    <row r="64" spans="2:18">
      <c r="B64" s="574"/>
      <c r="C64" s="577" t="s">
        <v>5</v>
      </c>
      <c r="D64" s="576"/>
      <c r="E64" s="576"/>
      <c r="F64" s="576"/>
      <c r="G64" s="576"/>
      <c r="H64" s="576"/>
      <c r="I64" s="576"/>
      <c r="J64" s="574"/>
      <c r="K64" s="574"/>
      <c r="L64" s="577" t="s">
        <v>5</v>
      </c>
      <c r="M64" s="576"/>
      <c r="N64" s="576"/>
      <c r="O64" s="576"/>
      <c r="P64" s="576"/>
      <c r="Q64" s="576"/>
      <c r="R64" s="576"/>
    </row>
    <row r="65" spans="2:18">
      <c r="B65" s="574"/>
      <c r="C65" s="577" t="s">
        <v>6</v>
      </c>
      <c r="D65" s="576"/>
      <c r="E65" s="576"/>
      <c r="F65" s="576"/>
      <c r="G65" s="576"/>
      <c r="H65" s="576"/>
      <c r="I65" s="576"/>
      <c r="J65" s="574"/>
      <c r="K65" s="574"/>
      <c r="L65" s="577" t="s">
        <v>6</v>
      </c>
      <c r="M65" s="576"/>
      <c r="N65" s="576"/>
      <c r="O65" s="576"/>
      <c r="P65" s="576"/>
      <c r="Q65" s="576"/>
      <c r="R65" s="576"/>
    </row>
    <row r="66" spans="2:18">
      <c r="B66" s="574"/>
      <c r="C66" s="577" t="s">
        <v>7</v>
      </c>
      <c r="D66" s="576"/>
      <c r="E66" s="576"/>
      <c r="F66" s="576"/>
      <c r="G66" s="576"/>
      <c r="H66" s="576"/>
      <c r="I66" s="576"/>
      <c r="J66" s="574"/>
      <c r="K66" s="574"/>
      <c r="L66" s="577" t="s">
        <v>7</v>
      </c>
      <c r="M66" s="576"/>
      <c r="N66" s="576"/>
      <c r="O66" s="576"/>
      <c r="P66" s="576"/>
      <c r="Q66" s="576"/>
      <c r="R66" s="576"/>
    </row>
    <row r="67" spans="2:18">
      <c r="B67" s="574"/>
      <c r="C67" s="577" t="s">
        <v>8</v>
      </c>
      <c r="D67" s="576"/>
      <c r="E67" s="576"/>
      <c r="F67" s="576"/>
      <c r="G67" s="576"/>
      <c r="H67" s="576"/>
      <c r="I67" s="576"/>
      <c r="J67" s="574"/>
      <c r="K67" s="574"/>
      <c r="L67" s="577" t="s">
        <v>8</v>
      </c>
      <c r="M67" s="576"/>
      <c r="N67" s="576"/>
      <c r="O67" s="576"/>
      <c r="P67" s="576"/>
      <c r="Q67" s="576"/>
      <c r="R67" s="576"/>
    </row>
    <row r="68" spans="2:18">
      <c r="B68" s="574"/>
      <c r="C68" s="577" t="s">
        <v>25</v>
      </c>
      <c r="D68" s="576"/>
      <c r="E68" s="576"/>
      <c r="F68" s="576"/>
      <c r="G68" s="576"/>
      <c r="H68" s="576"/>
      <c r="I68" s="576"/>
      <c r="J68" s="574"/>
      <c r="K68" s="574"/>
      <c r="L68" s="577" t="s">
        <v>25</v>
      </c>
      <c r="M68" s="576"/>
      <c r="N68" s="576"/>
      <c r="O68" s="576"/>
      <c r="P68" s="576"/>
      <c r="Q68" s="576"/>
      <c r="R68" s="576"/>
    </row>
    <row r="69" spans="2:18">
      <c r="B69" s="574"/>
      <c r="C69" s="577" t="s">
        <v>9</v>
      </c>
      <c r="D69" s="576"/>
      <c r="E69" s="576"/>
      <c r="F69" s="576"/>
      <c r="G69" s="576"/>
      <c r="H69" s="576"/>
      <c r="I69" s="576"/>
      <c r="J69" s="574"/>
      <c r="K69" s="574"/>
      <c r="L69" s="577" t="s">
        <v>9</v>
      </c>
      <c r="M69" s="576"/>
      <c r="N69" s="576"/>
      <c r="O69" s="576"/>
      <c r="P69" s="576"/>
      <c r="Q69" s="576"/>
      <c r="R69" s="576"/>
    </row>
    <row r="70" spans="2:18">
      <c r="B70" s="574"/>
      <c r="C70" s="578" t="s">
        <v>458</v>
      </c>
      <c r="D70" s="576">
        <f>+SUM(D71:D76)</f>
        <v>0</v>
      </c>
      <c r="E70" s="576">
        <f t="shared" ref="E70:I70" si="18">+SUM(E71:E76)</f>
        <v>0</v>
      </c>
      <c r="F70" s="576">
        <f t="shared" si="18"/>
        <v>0</v>
      </c>
      <c r="G70" s="576">
        <f t="shared" si="18"/>
        <v>0</v>
      </c>
      <c r="H70" s="576">
        <f t="shared" si="18"/>
        <v>0</v>
      </c>
      <c r="I70" s="576">
        <f t="shared" si="18"/>
        <v>0</v>
      </c>
      <c r="J70" s="574"/>
      <c r="K70" s="574"/>
      <c r="L70" s="578" t="s">
        <v>331</v>
      </c>
      <c r="M70" s="576">
        <f>+SUM(M71:M76)</f>
        <v>0</v>
      </c>
      <c r="N70" s="576">
        <f t="shared" ref="N70:R70" si="19">+SUM(N71:N76)</f>
        <v>0</v>
      </c>
      <c r="O70" s="576">
        <f t="shared" si="19"/>
        <v>0</v>
      </c>
      <c r="P70" s="576">
        <f t="shared" si="19"/>
        <v>0</v>
      </c>
      <c r="Q70" s="576">
        <f t="shared" si="19"/>
        <v>0</v>
      </c>
      <c r="R70" s="576">
        <f t="shared" si="19"/>
        <v>0</v>
      </c>
    </row>
    <row r="71" spans="2:18">
      <c r="B71" s="574"/>
      <c r="C71" s="577" t="s">
        <v>5</v>
      </c>
      <c r="D71" s="576"/>
      <c r="E71" s="576"/>
      <c r="F71" s="576"/>
      <c r="G71" s="576"/>
      <c r="H71" s="576"/>
      <c r="I71" s="576"/>
      <c r="J71" s="574"/>
      <c r="K71" s="574"/>
      <c r="L71" s="577" t="s">
        <v>5</v>
      </c>
      <c r="M71" s="576"/>
      <c r="N71" s="576"/>
      <c r="O71" s="576"/>
      <c r="P71" s="576"/>
      <c r="Q71" s="576"/>
      <c r="R71" s="576"/>
    </row>
    <row r="72" spans="2:18">
      <c r="B72" s="574"/>
      <c r="C72" s="577" t="s">
        <v>6</v>
      </c>
      <c r="D72" s="576"/>
      <c r="E72" s="576"/>
      <c r="F72" s="576"/>
      <c r="G72" s="576"/>
      <c r="H72" s="576"/>
      <c r="I72" s="576"/>
      <c r="J72" s="574"/>
      <c r="K72" s="574"/>
      <c r="L72" s="577" t="s">
        <v>6</v>
      </c>
      <c r="M72" s="576"/>
      <c r="N72" s="576"/>
      <c r="O72" s="576"/>
      <c r="P72" s="576"/>
      <c r="Q72" s="576"/>
      <c r="R72" s="576"/>
    </row>
    <row r="73" spans="2:18">
      <c r="B73" s="574"/>
      <c r="C73" s="577" t="s">
        <v>7</v>
      </c>
      <c r="D73" s="576"/>
      <c r="E73" s="576"/>
      <c r="F73" s="576"/>
      <c r="G73" s="576"/>
      <c r="H73" s="576"/>
      <c r="I73" s="576"/>
      <c r="J73" s="574"/>
      <c r="K73" s="574"/>
      <c r="L73" s="577" t="s">
        <v>7</v>
      </c>
      <c r="M73" s="576"/>
      <c r="N73" s="576"/>
      <c r="O73" s="576"/>
      <c r="P73" s="576"/>
      <c r="Q73" s="576"/>
      <c r="R73" s="576"/>
    </row>
    <row r="74" spans="2:18">
      <c r="B74" s="574"/>
      <c r="C74" s="577" t="s">
        <v>8</v>
      </c>
      <c r="D74" s="576"/>
      <c r="E74" s="576"/>
      <c r="F74" s="576"/>
      <c r="G74" s="576"/>
      <c r="H74" s="576"/>
      <c r="I74" s="576"/>
      <c r="J74" s="574"/>
      <c r="K74" s="574"/>
      <c r="L74" s="577" t="s">
        <v>8</v>
      </c>
      <c r="M74" s="576"/>
      <c r="N74" s="576"/>
      <c r="O74" s="576"/>
      <c r="P74" s="576"/>
      <c r="Q74" s="576"/>
      <c r="R74" s="576"/>
    </row>
    <row r="75" spans="2:18">
      <c r="B75" s="574"/>
      <c r="C75" s="577" t="s">
        <v>25</v>
      </c>
      <c r="D75" s="576"/>
      <c r="E75" s="576"/>
      <c r="F75" s="576"/>
      <c r="G75" s="576"/>
      <c r="H75" s="576"/>
      <c r="I75" s="576"/>
      <c r="J75" s="574"/>
      <c r="K75" s="574"/>
      <c r="L75" s="577" t="s">
        <v>25</v>
      </c>
      <c r="M75" s="576"/>
      <c r="N75" s="576"/>
      <c r="O75" s="576"/>
      <c r="P75" s="576"/>
      <c r="Q75" s="576"/>
      <c r="R75" s="576"/>
    </row>
    <row r="76" spans="2:18">
      <c r="B76" s="574"/>
      <c r="C76" s="577" t="s">
        <v>9</v>
      </c>
      <c r="D76" s="576"/>
      <c r="E76" s="576"/>
      <c r="F76" s="576"/>
      <c r="G76" s="576"/>
      <c r="H76" s="576"/>
      <c r="I76" s="576"/>
      <c r="J76" s="574"/>
      <c r="K76" s="574"/>
      <c r="L76" s="577" t="s">
        <v>9</v>
      </c>
      <c r="M76" s="576"/>
      <c r="N76" s="576"/>
      <c r="O76" s="576"/>
      <c r="P76" s="576"/>
      <c r="Q76" s="576"/>
      <c r="R76" s="576"/>
    </row>
    <row r="77" spans="2:18" ht="30">
      <c r="B77" s="574"/>
      <c r="C77" s="579" t="s">
        <v>339</v>
      </c>
      <c r="D77" s="593">
        <f t="shared" ref="D77:I77" si="20">+D63+D56+D49+D42+D35+D28+D70+D21+D14+D7</f>
        <v>0</v>
      </c>
      <c r="E77" s="593">
        <f t="shared" si="20"/>
        <v>0</v>
      </c>
      <c r="F77" s="593">
        <f t="shared" si="20"/>
        <v>0</v>
      </c>
      <c r="G77" s="593">
        <f t="shared" si="20"/>
        <v>0</v>
      </c>
      <c r="H77" s="593">
        <f t="shared" si="20"/>
        <v>0</v>
      </c>
      <c r="I77" s="593">
        <f t="shared" si="20"/>
        <v>0</v>
      </c>
      <c r="J77" s="574"/>
      <c r="K77" s="574"/>
      <c r="L77" s="579" t="s">
        <v>339</v>
      </c>
      <c r="M77" s="593">
        <f t="shared" ref="M77:R77" si="21">+M63+M56+M49+M42+M35+M28+M70+M21+M14+M7</f>
        <v>0</v>
      </c>
      <c r="N77" s="593">
        <f t="shared" si="21"/>
        <v>0</v>
      </c>
      <c r="O77" s="593">
        <f t="shared" si="21"/>
        <v>0</v>
      </c>
      <c r="P77" s="593">
        <f t="shared" si="21"/>
        <v>0</v>
      </c>
      <c r="Q77" s="593">
        <f t="shared" si="21"/>
        <v>0</v>
      </c>
      <c r="R77" s="593">
        <f t="shared" si="21"/>
        <v>0</v>
      </c>
    </row>
    <row r="78" spans="2:18">
      <c r="B78" s="574"/>
      <c r="C78" s="577"/>
      <c r="D78" s="594"/>
      <c r="E78" s="594"/>
      <c r="F78" s="594"/>
      <c r="G78" s="594"/>
      <c r="H78" s="594"/>
      <c r="I78" s="594"/>
      <c r="J78" s="574"/>
      <c r="K78" s="574"/>
      <c r="L78" s="577"/>
      <c r="M78" s="594"/>
      <c r="N78" s="594"/>
      <c r="O78" s="594"/>
      <c r="P78" s="594"/>
      <c r="Q78" s="594"/>
      <c r="R78" s="594"/>
    </row>
    <row r="79" spans="2:18">
      <c r="B79" s="574"/>
      <c r="C79" s="595" t="s">
        <v>340</v>
      </c>
      <c r="D79" s="595"/>
      <c r="E79" s="595"/>
      <c r="F79" s="595"/>
      <c r="G79" s="595"/>
      <c r="H79" s="595"/>
      <c r="I79" s="595"/>
      <c r="J79" s="574"/>
      <c r="K79" s="574"/>
      <c r="L79" s="595" t="s">
        <v>340</v>
      </c>
      <c r="M79" s="595"/>
      <c r="N79" s="595"/>
      <c r="O79" s="595"/>
      <c r="P79" s="595"/>
      <c r="Q79" s="595"/>
      <c r="R79" s="595"/>
    </row>
    <row r="80" spans="2:18">
      <c r="B80" s="574"/>
      <c r="C80" s="575" t="s">
        <v>332</v>
      </c>
      <c r="D80" s="576">
        <f>+SUM(D81:D86)</f>
        <v>0</v>
      </c>
      <c r="E80" s="576">
        <f t="shared" ref="E80:I80" si="22">+SUM(E81:E86)</f>
        <v>0</v>
      </c>
      <c r="F80" s="576">
        <f t="shared" si="22"/>
        <v>0</v>
      </c>
      <c r="G80" s="576">
        <f t="shared" si="22"/>
        <v>0</v>
      </c>
      <c r="H80" s="576">
        <f t="shared" si="22"/>
        <v>0</v>
      </c>
      <c r="I80" s="576">
        <f t="shared" si="22"/>
        <v>0</v>
      </c>
      <c r="J80" s="574"/>
      <c r="K80" s="574"/>
      <c r="L80" s="575" t="s">
        <v>332</v>
      </c>
      <c r="M80" s="576">
        <f>+SUM(M81:M86)</f>
        <v>0</v>
      </c>
      <c r="N80" s="576">
        <f t="shared" ref="N80:R80" si="23">+SUM(N81:N86)</f>
        <v>0</v>
      </c>
      <c r="O80" s="576">
        <f t="shared" si="23"/>
        <v>0</v>
      </c>
      <c r="P80" s="576">
        <f t="shared" si="23"/>
        <v>0</v>
      </c>
      <c r="Q80" s="576">
        <f t="shared" si="23"/>
        <v>0</v>
      </c>
      <c r="R80" s="576">
        <f t="shared" si="23"/>
        <v>0</v>
      </c>
    </row>
    <row r="81" spans="2:18">
      <c r="B81" s="574"/>
      <c r="C81" s="577" t="s">
        <v>5</v>
      </c>
      <c r="D81" s="576"/>
      <c r="E81" s="576"/>
      <c r="F81" s="576"/>
      <c r="G81" s="576"/>
      <c r="H81" s="576"/>
      <c r="I81" s="576"/>
      <c r="J81" s="574"/>
      <c r="K81" s="574"/>
      <c r="L81" s="577" t="s">
        <v>5</v>
      </c>
      <c r="M81" s="576"/>
      <c r="N81" s="576"/>
      <c r="O81" s="576"/>
      <c r="P81" s="576"/>
      <c r="Q81" s="576"/>
      <c r="R81" s="576"/>
    </row>
    <row r="82" spans="2:18">
      <c r="B82" s="574"/>
      <c r="C82" s="577" t="s">
        <v>6</v>
      </c>
      <c r="D82" s="576"/>
      <c r="E82" s="576"/>
      <c r="F82" s="576"/>
      <c r="G82" s="576"/>
      <c r="H82" s="576"/>
      <c r="I82" s="576"/>
      <c r="J82" s="574"/>
      <c r="K82" s="574"/>
      <c r="L82" s="577" t="s">
        <v>6</v>
      </c>
      <c r="M82" s="576"/>
      <c r="N82" s="576"/>
      <c r="O82" s="576"/>
      <c r="P82" s="576"/>
      <c r="Q82" s="576"/>
      <c r="R82" s="576"/>
    </row>
    <row r="83" spans="2:18">
      <c r="B83" s="574"/>
      <c r="C83" s="577" t="s">
        <v>7</v>
      </c>
      <c r="D83" s="576"/>
      <c r="E83" s="576"/>
      <c r="F83" s="576"/>
      <c r="G83" s="576"/>
      <c r="H83" s="576"/>
      <c r="I83" s="576"/>
      <c r="J83" s="574"/>
      <c r="K83" s="574"/>
      <c r="L83" s="577" t="s">
        <v>7</v>
      </c>
      <c r="M83" s="576"/>
      <c r="N83" s="576"/>
      <c r="O83" s="576"/>
      <c r="P83" s="576"/>
      <c r="Q83" s="576"/>
      <c r="R83" s="576"/>
    </row>
    <row r="84" spans="2:18">
      <c r="B84" s="574"/>
      <c r="C84" s="577" t="s">
        <v>8</v>
      </c>
      <c r="D84" s="576"/>
      <c r="E84" s="576"/>
      <c r="F84" s="576"/>
      <c r="G84" s="576"/>
      <c r="H84" s="576"/>
      <c r="I84" s="576"/>
      <c r="J84" s="574"/>
      <c r="K84" s="574"/>
      <c r="L84" s="577" t="s">
        <v>8</v>
      </c>
      <c r="M84" s="576"/>
      <c r="N84" s="576"/>
      <c r="O84" s="576"/>
      <c r="P84" s="576"/>
      <c r="Q84" s="576"/>
      <c r="R84" s="576"/>
    </row>
    <row r="85" spans="2:18">
      <c r="B85" s="574"/>
      <c r="C85" s="577" t="s">
        <v>25</v>
      </c>
      <c r="D85" s="576"/>
      <c r="E85" s="576"/>
      <c r="F85" s="576"/>
      <c r="G85" s="576"/>
      <c r="H85" s="576"/>
      <c r="I85" s="576"/>
      <c r="J85" s="574"/>
      <c r="K85" s="574"/>
      <c r="L85" s="577" t="s">
        <v>25</v>
      </c>
      <c r="M85" s="576"/>
      <c r="N85" s="576"/>
      <c r="O85" s="576"/>
      <c r="P85" s="576"/>
      <c r="Q85" s="576"/>
      <c r="R85" s="576"/>
    </row>
    <row r="86" spans="2:18">
      <c r="B86" s="574"/>
      <c r="C86" s="577" t="s">
        <v>9</v>
      </c>
      <c r="D86" s="576"/>
      <c r="E86" s="576"/>
      <c r="F86" s="576"/>
      <c r="G86" s="576"/>
      <c r="H86" s="576"/>
      <c r="I86" s="576"/>
      <c r="J86" s="574"/>
      <c r="K86" s="574"/>
      <c r="L86" s="577" t="s">
        <v>9</v>
      </c>
      <c r="M86" s="576"/>
      <c r="N86" s="576"/>
      <c r="O86" s="576"/>
      <c r="P86" s="576"/>
      <c r="Q86" s="576"/>
      <c r="R86" s="576"/>
    </row>
    <row r="87" spans="2:18">
      <c r="B87" s="574"/>
      <c r="C87" s="578" t="s">
        <v>329</v>
      </c>
      <c r="D87" s="576">
        <f>+SUM(D88:D93)</f>
        <v>0</v>
      </c>
      <c r="E87" s="576">
        <f t="shared" ref="E87:I87" si="24">+SUM(E88:E93)</f>
        <v>0</v>
      </c>
      <c r="F87" s="576">
        <f t="shared" si="24"/>
        <v>0</v>
      </c>
      <c r="G87" s="576">
        <f t="shared" si="24"/>
        <v>0</v>
      </c>
      <c r="H87" s="576">
        <f t="shared" si="24"/>
        <v>0</v>
      </c>
      <c r="I87" s="576">
        <f t="shared" si="24"/>
        <v>0</v>
      </c>
      <c r="J87" s="574"/>
      <c r="K87" s="574"/>
      <c r="L87" s="578" t="s">
        <v>329</v>
      </c>
      <c r="M87" s="576">
        <f>+SUM(M88:M93)</f>
        <v>0</v>
      </c>
      <c r="N87" s="576">
        <f t="shared" ref="N87:R87" si="25">+SUM(N88:N93)</f>
        <v>0</v>
      </c>
      <c r="O87" s="576">
        <f t="shared" si="25"/>
        <v>0</v>
      </c>
      <c r="P87" s="576">
        <f t="shared" si="25"/>
        <v>0</v>
      </c>
      <c r="Q87" s="576">
        <f t="shared" si="25"/>
        <v>0</v>
      </c>
      <c r="R87" s="576">
        <f t="shared" si="25"/>
        <v>0</v>
      </c>
    </row>
    <row r="88" spans="2:18">
      <c r="B88" s="574"/>
      <c r="C88" s="577" t="s">
        <v>5</v>
      </c>
      <c r="D88" s="576"/>
      <c r="E88" s="576"/>
      <c r="F88" s="576"/>
      <c r="G88" s="576"/>
      <c r="H88" s="576"/>
      <c r="I88" s="576"/>
      <c r="J88" s="574"/>
      <c r="K88" s="574"/>
      <c r="L88" s="577" t="s">
        <v>5</v>
      </c>
      <c r="M88" s="576"/>
      <c r="N88" s="576"/>
      <c r="O88" s="576"/>
      <c r="P88" s="576"/>
      <c r="Q88" s="576"/>
      <c r="R88" s="576"/>
    </row>
    <row r="89" spans="2:18">
      <c r="B89" s="574"/>
      <c r="C89" s="577" t="s">
        <v>6</v>
      </c>
      <c r="D89" s="576"/>
      <c r="E89" s="576"/>
      <c r="F89" s="576"/>
      <c r="G89" s="576"/>
      <c r="H89" s="576"/>
      <c r="I89" s="576"/>
      <c r="J89" s="574"/>
      <c r="K89" s="574"/>
      <c r="L89" s="577" t="s">
        <v>6</v>
      </c>
      <c r="M89" s="576"/>
      <c r="N89" s="576"/>
      <c r="O89" s="576"/>
      <c r="P89" s="576"/>
      <c r="Q89" s="576"/>
      <c r="R89" s="576"/>
    </row>
    <row r="90" spans="2:18">
      <c r="B90" s="574"/>
      <c r="C90" s="577" t="s">
        <v>7</v>
      </c>
      <c r="D90" s="576"/>
      <c r="E90" s="576"/>
      <c r="F90" s="576"/>
      <c r="G90" s="576"/>
      <c r="H90" s="576"/>
      <c r="I90" s="576"/>
      <c r="J90" s="574"/>
      <c r="K90" s="574"/>
      <c r="L90" s="577" t="s">
        <v>7</v>
      </c>
      <c r="M90" s="576"/>
      <c r="N90" s="576"/>
      <c r="O90" s="576"/>
      <c r="P90" s="576"/>
      <c r="Q90" s="576"/>
      <c r="R90" s="576"/>
    </row>
    <row r="91" spans="2:18">
      <c r="B91" s="574"/>
      <c r="C91" s="577" t="s">
        <v>8</v>
      </c>
      <c r="D91" s="576"/>
      <c r="E91" s="576"/>
      <c r="F91" s="576"/>
      <c r="G91" s="576"/>
      <c r="H91" s="576"/>
      <c r="I91" s="576"/>
      <c r="J91" s="574"/>
      <c r="K91" s="574"/>
      <c r="L91" s="577" t="s">
        <v>8</v>
      </c>
      <c r="M91" s="576"/>
      <c r="N91" s="576"/>
      <c r="O91" s="576"/>
      <c r="P91" s="576"/>
      <c r="Q91" s="576"/>
      <c r="R91" s="576"/>
    </row>
    <row r="92" spans="2:18">
      <c r="B92" s="574"/>
      <c r="C92" s="577" t="s">
        <v>25</v>
      </c>
      <c r="D92" s="576"/>
      <c r="E92" s="576"/>
      <c r="F92" s="576"/>
      <c r="G92" s="576"/>
      <c r="H92" s="576"/>
      <c r="I92" s="576"/>
      <c r="J92" s="574"/>
      <c r="K92" s="574"/>
      <c r="L92" s="577" t="s">
        <v>25</v>
      </c>
      <c r="M92" s="576"/>
      <c r="N92" s="576"/>
      <c r="O92" s="576"/>
      <c r="P92" s="576"/>
      <c r="Q92" s="576"/>
      <c r="R92" s="576"/>
    </row>
    <row r="93" spans="2:18">
      <c r="B93" s="574"/>
      <c r="C93" s="577" t="s">
        <v>9</v>
      </c>
      <c r="D93" s="576"/>
      <c r="E93" s="576"/>
      <c r="F93" s="576"/>
      <c r="G93" s="576"/>
      <c r="H93" s="576"/>
      <c r="I93" s="576"/>
      <c r="J93" s="574"/>
      <c r="K93" s="574"/>
      <c r="L93" s="577" t="s">
        <v>9</v>
      </c>
      <c r="M93" s="576"/>
      <c r="N93" s="576"/>
      <c r="O93" s="576"/>
      <c r="P93" s="576"/>
      <c r="Q93" s="576"/>
      <c r="R93" s="576"/>
    </row>
    <row r="94" spans="2:18">
      <c r="B94" s="574"/>
      <c r="C94" s="578" t="s">
        <v>330</v>
      </c>
      <c r="D94" s="576">
        <f>+SUM(D95:D100)</f>
        <v>0</v>
      </c>
      <c r="E94" s="576">
        <f t="shared" ref="E94:I94" si="26">+SUM(E95:E100)</f>
        <v>0</v>
      </c>
      <c r="F94" s="576">
        <f t="shared" si="26"/>
        <v>0</v>
      </c>
      <c r="G94" s="576">
        <f t="shared" si="26"/>
        <v>0</v>
      </c>
      <c r="H94" s="576">
        <f t="shared" si="26"/>
        <v>0</v>
      </c>
      <c r="I94" s="576">
        <f t="shared" si="26"/>
        <v>0</v>
      </c>
      <c r="J94" s="574"/>
      <c r="K94" s="574"/>
      <c r="L94" s="578" t="s">
        <v>330</v>
      </c>
      <c r="M94" s="576">
        <f>+SUM(M95:M100)</f>
        <v>0</v>
      </c>
      <c r="N94" s="576">
        <f t="shared" ref="N94:R94" si="27">+SUM(N95:N100)</f>
        <v>0</v>
      </c>
      <c r="O94" s="576">
        <f t="shared" si="27"/>
        <v>0</v>
      </c>
      <c r="P94" s="576">
        <f t="shared" si="27"/>
        <v>0</v>
      </c>
      <c r="Q94" s="576">
        <f t="shared" si="27"/>
        <v>0</v>
      </c>
      <c r="R94" s="576">
        <f t="shared" si="27"/>
        <v>0</v>
      </c>
    </row>
    <row r="95" spans="2:18">
      <c r="B95" s="574"/>
      <c r="C95" s="577" t="s">
        <v>5</v>
      </c>
      <c r="D95" s="576"/>
      <c r="E95" s="576"/>
      <c r="F95" s="576"/>
      <c r="G95" s="576"/>
      <c r="H95" s="576"/>
      <c r="I95" s="576"/>
      <c r="J95" s="574"/>
      <c r="K95" s="574"/>
      <c r="L95" s="577" t="s">
        <v>5</v>
      </c>
      <c r="M95" s="576"/>
      <c r="N95" s="576"/>
      <c r="O95" s="576"/>
      <c r="P95" s="576"/>
      <c r="Q95" s="576"/>
      <c r="R95" s="576"/>
    </row>
    <row r="96" spans="2:18">
      <c r="B96" s="574"/>
      <c r="C96" s="577" t="s">
        <v>6</v>
      </c>
      <c r="D96" s="576"/>
      <c r="E96" s="576"/>
      <c r="F96" s="576"/>
      <c r="G96" s="576"/>
      <c r="H96" s="576"/>
      <c r="I96" s="576"/>
      <c r="J96" s="574"/>
      <c r="K96" s="574"/>
      <c r="L96" s="577" t="s">
        <v>6</v>
      </c>
      <c r="M96" s="576"/>
      <c r="N96" s="576"/>
      <c r="O96" s="576"/>
      <c r="P96" s="576"/>
      <c r="Q96" s="576"/>
      <c r="R96" s="576"/>
    </row>
    <row r="97" spans="2:18">
      <c r="B97" s="574"/>
      <c r="C97" s="577" t="s">
        <v>7</v>
      </c>
      <c r="D97" s="576"/>
      <c r="E97" s="576"/>
      <c r="F97" s="576"/>
      <c r="G97" s="576"/>
      <c r="H97" s="576"/>
      <c r="I97" s="576"/>
      <c r="J97" s="574"/>
      <c r="K97" s="574"/>
      <c r="L97" s="577" t="s">
        <v>7</v>
      </c>
      <c r="M97" s="576"/>
      <c r="N97" s="576"/>
      <c r="O97" s="576"/>
      <c r="P97" s="576"/>
      <c r="Q97" s="576"/>
      <c r="R97" s="576"/>
    </row>
    <row r="98" spans="2:18">
      <c r="B98" s="574"/>
      <c r="C98" s="577" t="s">
        <v>8</v>
      </c>
      <c r="D98" s="576"/>
      <c r="E98" s="576"/>
      <c r="F98" s="576"/>
      <c r="G98" s="576"/>
      <c r="H98" s="576"/>
      <c r="I98" s="576"/>
      <c r="J98" s="574"/>
      <c r="K98" s="574"/>
      <c r="L98" s="577" t="s">
        <v>8</v>
      </c>
      <c r="M98" s="576"/>
      <c r="N98" s="576"/>
      <c r="O98" s="576"/>
      <c r="P98" s="576"/>
      <c r="Q98" s="576"/>
      <c r="R98" s="576"/>
    </row>
    <row r="99" spans="2:18">
      <c r="B99" s="574"/>
      <c r="C99" s="577" t="s">
        <v>25</v>
      </c>
      <c r="D99" s="576"/>
      <c r="E99" s="576"/>
      <c r="F99" s="576"/>
      <c r="G99" s="576"/>
      <c r="H99" s="576"/>
      <c r="I99" s="576"/>
      <c r="J99" s="574"/>
      <c r="K99" s="574"/>
      <c r="L99" s="577" t="s">
        <v>25</v>
      </c>
      <c r="M99" s="576"/>
      <c r="N99" s="576"/>
      <c r="O99" s="576"/>
      <c r="P99" s="576"/>
      <c r="Q99" s="576"/>
      <c r="R99" s="576"/>
    </row>
    <row r="100" spans="2:18">
      <c r="B100" s="574"/>
      <c r="C100" s="577" t="s">
        <v>9</v>
      </c>
      <c r="D100" s="576"/>
      <c r="E100" s="576"/>
      <c r="F100" s="576"/>
      <c r="G100" s="576"/>
      <c r="H100" s="576"/>
      <c r="I100" s="576"/>
      <c r="J100" s="574"/>
      <c r="K100" s="574"/>
      <c r="L100" s="577" t="s">
        <v>9</v>
      </c>
      <c r="M100" s="576"/>
      <c r="N100" s="576"/>
      <c r="O100" s="576"/>
      <c r="P100" s="576"/>
      <c r="Q100" s="576"/>
      <c r="R100" s="576"/>
    </row>
    <row r="101" spans="2:18">
      <c r="B101" s="574"/>
      <c r="C101" s="578" t="s">
        <v>333</v>
      </c>
      <c r="D101" s="576">
        <f>+SUM(D102:D107)</f>
        <v>0</v>
      </c>
      <c r="E101" s="576">
        <f t="shared" ref="E101:I101" si="28">+SUM(E102:E107)</f>
        <v>0</v>
      </c>
      <c r="F101" s="576">
        <f t="shared" si="28"/>
        <v>0</v>
      </c>
      <c r="G101" s="576">
        <f t="shared" si="28"/>
        <v>0</v>
      </c>
      <c r="H101" s="576">
        <f t="shared" si="28"/>
        <v>0</v>
      </c>
      <c r="I101" s="576">
        <f t="shared" si="28"/>
        <v>0</v>
      </c>
      <c r="J101" s="574"/>
      <c r="K101" s="574"/>
      <c r="L101" s="578" t="s">
        <v>333</v>
      </c>
      <c r="M101" s="576">
        <f>+SUM(M102:M107)</f>
        <v>0</v>
      </c>
      <c r="N101" s="576">
        <f t="shared" ref="N101:R101" si="29">+SUM(N102:N107)</f>
        <v>0</v>
      </c>
      <c r="O101" s="576">
        <f t="shared" si="29"/>
        <v>0</v>
      </c>
      <c r="P101" s="576">
        <f t="shared" si="29"/>
        <v>0</v>
      </c>
      <c r="Q101" s="576">
        <f t="shared" si="29"/>
        <v>0</v>
      </c>
      <c r="R101" s="576">
        <f t="shared" si="29"/>
        <v>0</v>
      </c>
    </row>
    <row r="102" spans="2:18">
      <c r="B102" s="574"/>
      <c r="C102" s="577" t="s">
        <v>5</v>
      </c>
      <c r="D102" s="576"/>
      <c r="E102" s="576"/>
      <c r="F102" s="576"/>
      <c r="G102" s="576"/>
      <c r="H102" s="576"/>
      <c r="I102" s="576"/>
      <c r="J102" s="574"/>
      <c r="K102" s="574"/>
      <c r="L102" s="577" t="s">
        <v>5</v>
      </c>
      <c r="M102" s="576"/>
      <c r="N102" s="576"/>
      <c r="O102" s="576"/>
      <c r="P102" s="576"/>
      <c r="Q102" s="576"/>
      <c r="R102" s="576"/>
    </row>
    <row r="103" spans="2:18">
      <c r="B103" s="574"/>
      <c r="C103" s="577" t="s">
        <v>6</v>
      </c>
      <c r="D103" s="576"/>
      <c r="E103" s="576"/>
      <c r="F103" s="576"/>
      <c r="G103" s="576"/>
      <c r="H103" s="576"/>
      <c r="I103" s="576"/>
      <c r="J103" s="574"/>
      <c r="K103" s="574"/>
      <c r="L103" s="577" t="s">
        <v>6</v>
      </c>
      <c r="M103" s="576"/>
      <c r="N103" s="576"/>
      <c r="O103" s="576"/>
      <c r="P103" s="576"/>
      <c r="Q103" s="576"/>
      <c r="R103" s="576"/>
    </row>
    <row r="104" spans="2:18">
      <c r="B104" s="574"/>
      <c r="C104" s="577" t="s">
        <v>7</v>
      </c>
      <c r="D104" s="576"/>
      <c r="E104" s="576"/>
      <c r="F104" s="576"/>
      <c r="G104" s="576"/>
      <c r="H104" s="576"/>
      <c r="I104" s="576"/>
      <c r="J104" s="574"/>
      <c r="K104" s="574"/>
      <c r="L104" s="577" t="s">
        <v>7</v>
      </c>
      <c r="M104" s="576"/>
      <c r="N104" s="576"/>
      <c r="O104" s="576"/>
      <c r="P104" s="576"/>
      <c r="Q104" s="576"/>
      <c r="R104" s="576"/>
    </row>
    <row r="105" spans="2:18">
      <c r="B105" s="574"/>
      <c r="C105" s="577" t="s">
        <v>8</v>
      </c>
      <c r="D105" s="576"/>
      <c r="E105" s="576"/>
      <c r="F105" s="576"/>
      <c r="G105" s="576"/>
      <c r="H105" s="576"/>
      <c r="I105" s="576"/>
      <c r="J105" s="574"/>
      <c r="K105" s="574"/>
      <c r="L105" s="577" t="s">
        <v>8</v>
      </c>
      <c r="M105" s="576"/>
      <c r="N105" s="576"/>
      <c r="O105" s="576"/>
      <c r="P105" s="576"/>
      <c r="Q105" s="576"/>
      <c r="R105" s="576"/>
    </row>
    <row r="106" spans="2:18">
      <c r="B106" s="574"/>
      <c r="C106" s="577" t="s">
        <v>25</v>
      </c>
      <c r="D106" s="576"/>
      <c r="E106" s="576"/>
      <c r="F106" s="576"/>
      <c r="G106" s="576"/>
      <c r="H106" s="576"/>
      <c r="I106" s="576"/>
      <c r="J106" s="574"/>
      <c r="K106" s="574"/>
      <c r="L106" s="577" t="s">
        <v>25</v>
      </c>
      <c r="M106" s="576"/>
      <c r="N106" s="576"/>
      <c r="O106" s="576"/>
      <c r="P106" s="576"/>
      <c r="Q106" s="576"/>
      <c r="R106" s="576"/>
    </row>
    <row r="107" spans="2:18">
      <c r="B107" s="574"/>
      <c r="C107" s="577" t="s">
        <v>9</v>
      </c>
      <c r="D107" s="576"/>
      <c r="E107" s="576"/>
      <c r="F107" s="576"/>
      <c r="G107" s="576"/>
      <c r="H107" s="576"/>
      <c r="I107" s="576"/>
      <c r="J107" s="574"/>
      <c r="K107" s="574"/>
      <c r="L107" s="577" t="s">
        <v>9</v>
      </c>
      <c r="M107" s="576"/>
      <c r="N107" s="576"/>
      <c r="O107" s="576"/>
      <c r="P107" s="576"/>
      <c r="Q107" s="576"/>
      <c r="R107" s="576"/>
    </row>
    <row r="108" spans="2:18">
      <c r="B108" s="574"/>
      <c r="C108" s="578" t="s">
        <v>334</v>
      </c>
      <c r="D108" s="576">
        <f>+SUM(D109:D114)</f>
        <v>0</v>
      </c>
      <c r="E108" s="576">
        <f t="shared" ref="E108:I108" si="30">+SUM(E109:E114)</f>
        <v>0</v>
      </c>
      <c r="F108" s="576">
        <f t="shared" si="30"/>
        <v>0</v>
      </c>
      <c r="G108" s="576">
        <f t="shared" si="30"/>
        <v>0</v>
      </c>
      <c r="H108" s="576">
        <f t="shared" si="30"/>
        <v>0</v>
      </c>
      <c r="I108" s="576">
        <f t="shared" si="30"/>
        <v>0</v>
      </c>
      <c r="J108" s="574"/>
      <c r="K108" s="574"/>
      <c r="L108" s="578" t="s">
        <v>334</v>
      </c>
      <c r="M108" s="576">
        <f>+SUM(M109:M114)</f>
        <v>0</v>
      </c>
      <c r="N108" s="576">
        <f t="shared" ref="N108:R108" si="31">+SUM(N109:N114)</f>
        <v>0</v>
      </c>
      <c r="O108" s="576">
        <f t="shared" si="31"/>
        <v>0</v>
      </c>
      <c r="P108" s="576">
        <f t="shared" si="31"/>
        <v>0</v>
      </c>
      <c r="Q108" s="576">
        <f t="shared" si="31"/>
        <v>0</v>
      </c>
      <c r="R108" s="576">
        <f t="shared" si="31"/>
        <v>0</v>
      </c>
    </row>
    <row r="109" spans="2:18">
      <c r="B109" s="574"/>
      <c r="C109" s="577" t="s">
        <v>5</v>
      </c>
      <c r="D109" s="576"/>
      <c r="E109" s="576"/>
      <c r="F109" s="576"/>
      <c r="G109" s="576"/>
      <c r="H109" s="576"/>
      <c r="I109" s="576"/>
      <c r="J109" s="574"/>
      <c r="K109" s="574"/>
      <c r="L109" s="577" t="s">
        <v>5</v>
      </c>
      <c r="M109" s="576"/>
      <c r="N109" s="576"/>
      <c r="O109" s="576"/>
      <c r="P109" s="576"/>
      <c r="Q109" s="576"/>
      <c r="R109" s="576"/>
    </row>
    <row r="110" spans="2:18">
      <c r="B110" s="574"/>
      <c r="C110" s="577" t="s">
        <v>6</v>
      </c>
      <c r="D110" s="576"/>
      <c r="E110" s="576"/>
      <c r="F110" s="576"/>
      <c r="G110" s="576"/>
      <c r="H110" s="576"/>
      <c r="I110" s="576"/>
      <c r="J110" s="574"/>
      <c r="K110" s="574"/>
      <c r="L110" s="577" t="s">
        <v>6</v>
      </c>
      <c r="M110" s="576"/>
      <c r="N110" s="576"/>
      <c r="O110" s="576"/>
      <c r="P110" s="576"/>
      <c r="Q110" s="576"/>
      <c r="R110" s="576"/>
    </row>
    <row r="111" spans="2:18">
      <c r="B111" s="574"/>
      <c r="C111" s="577" t="s">
        <v>7</v>
      </c>
      <c r="D111" s="576"/>
      <c r="E111" s="576"/>
      <c r="F111" s="576"/>
      <c r="G111" s="576"/>
      <c r="H111" s="576"/>
      <c r="I111" s="576"/>
      <c r="J111" s="574"/>
      <c r="K111" s="574"/>
      <c r="L111" s="577" t="s">
        <v>7</v>
      </c>
      <c r="M111" s="576"/>
      <c r="N111" s="576"/>
      <c r="O111" s="576"/>
      <c r="P111" s="576"/>
      <c r="Q111" s="576"/>
      <c r="R111" s="576"/>
    </row>
    <row r="112" spans="2:18">
      <c r="B112" s="574"/>
      <c r="C112" s="577" t="s">
        <v>8</v>
      </c>
      <c r="D112" s="576"/>
      <c r="E112" s="576"/>
      <c r="F112" s="576"/>
      <c r="G112" s="576"/>
      <c r="H112" s="576"/>
      <c r="I112" s="576"/>
      <c r="J112" s="574"/>
      <c r="K112" s="574"/>
      <c r="L112" s="577" t="s">
        <v>8</v>
      </c>
      <c r="M112" s="576"/>
      <c r="N112" s="576"/>
      <c r="O112" s="576"/>
      <c r="P112" s="576"/>
      <c r="Q112" s="576"/>
      <c r="R112" s="576"/>
    </row>
    <row r="113" spans="2:18">
      <c r="B113" s="574"/>
      <c r="C113" s="577" t="s">
        <v>25</v>
      </c>
      <c r="D113" s="576"/>
      <c r="E113" s="576"/>
      <c r="F113" s="576"/>
      <c r="G113" s="576"/>
      <c r="H113" s="576"/>
      <c r="I113" s="576"/>
      <c r="J113" s="574"/>
      <c r="K113" s="574"/>
      <c r="L113" s="577" t="s">
        <v>25</v>
      </c>
      <c r="M113" s="576"/>
      <c r="N113" s="576"/>
      <c r="O113" s="576"/>
      <c r="P113" s="576"/>
      <c r="Q113" s="576"/>
      <c r="R113" s="576"/>
    </row>
    <row r="114" spans="2:18">
      <c r="B114" s="574"/>
      <c r="C114" s="577" t="s">
        <v>9</v>
      </c>
      <c r="D114" s="576"/>
      <c r="E114" s="576"/>
      <c r="F114" s="576"/>
      <c r="G114" s="576"/>
      <c r="H114" s="576"/>
      <c r="I114" s="576"/>
      <c r="J114" s="574"/>
      <c r="K114" s="574"/>
      <c r="L114" s="577" t="s">
        <v>9</v>
      </c>
      <c r="M114" s="576"/>
      <c r="N114" s="576"/>
      <c r="O114" s="576"/>
      <c r="P114" s="576"/>
      <c r="Q114" s="576"/>
      <c r="R114" s="576"/>
    </row>
    <row r="115" spans="2:18">
      <c r="B115" s="574"/>
      <c r="C115" s="578" t="s">
        <v>338</v>
      </c>
      <c r="D115" s="576">
        <f>+SUM(D116:D121)</f>
        <v>0</v>
      </c>
      <c r="E115" s="576">
        <f t="shared" ref="E115:I115" si="32">+SUM(E116:E121)</f>
        <v>0</v>
      </c>
      <c r="F115" s="576">
        <f t="shared" si="32"/>
        <v>0</v>
      </c>
      <c r="G115" s="576">
        <f t="shared" si="32"/>
        <v>0</v>
      </c>
      <c r="H115" s="576">
        <f t="shared" si="32"/>
        <v>0</v>
      </c>
      <c r="I115" s="576">
        <f t="shared" si="32"/>
        <v>0</v>
      </c>
      <c r="J115" s="574"/>
      <c r="K115" s="574"/>
      <c r="L115" s="578" t="s">
        <v>338</v>
      </c>
      <c r="M115" s="576">
        <f>+SUM(M116:M121)</f>
        <v>0</v>
      </c>
      <c r="N115" s="576">
        <f t="shared" ref="N115:R115" si="33">+SUM(N116:N121)</f>
        <v>0</v>
      </c>
      <c r="O115" s="576">
        <f t="shared" si="33"/>
        <v>0</v>
      </c>
      <c r="P115" s="576">
        <f t="shared" si="33"/>
        <v>0</v>
      </c>
      <c r="Q115" s="576">
        <f t="shared" si="33"/>
        <v>0</v>
      </c>
      <c r="R115" s="576">
        <f t="shared" si="33"/>
        <v>0</v>
      </c>
    </row>
    <row r="116" spans="2:18">
      <c r="B116" s="574"/>
      <c r="C116" s="577" t="s">
        <v>5</v>
      </c>
      <c r="D116" s="576"/>
      <c r="E116" s="576"/>
      <c r="F116" s="576"/>
      <c r="G116" s="576"/>
      <c r="H116" s="576"/>
      <c r="I116" s="576"/>
      <c r="J116" s="574"/>
      <c r="K116" s="574"/>
      <c r="L116" s="577" t="s">
        <v>5</v>
      </c>
      <c r="M116" s="576"/>
      <c r="N116" s="576"/>
      <c r="O116" s="576"/>
      <c r="P116" s="576"/>
      <c r="Q116" s="576"/>
      <c r="R116" s="576"/>
    </row>
    <row r="117" spans="2:18">
      <c r="B117" s="574"/>
      <c r="C117" s="577" t="s">
        <v>6</v>
      </c>
      <c r="D117" s="576"/>
      <c r="E117" s="576"/>
      <c r="F117" s="576"/>
      <c r="G117" s="576"/>
      <c r="H117" s="576"/>
      <c r="I117" s="576"/>
      <c r="J117" s="574"/>
      <c r="K117" s="574"/>
      <c r="L117" s="577" t="s">
        <v>6</v>
      </c>
      <c r="M117" s="576"/>
      <c r="N117" s="576"/>
      <c r="O117" s="576"/>
      <c r="P117" s="576"/>
      <c r="Q117" s="576"/>
      <c r="R117" s="576"/>
    </row>
    <row r="118" spans="2:18">
      <c r="B118" s="574"/>
      <c r="C118" s="577" t="s">
        <v>7</v>
      </c>
      <c r="D118" s="576"/>
      <c r="E118" s="576"/>
      <c r="F118" s="576"/>
      <c r="G118" s="576"/>
      <c r="H118" s="576"/>
      <c r="I118" s="576"/>
      <c r="J118" s="574"/>
      <c r="K118" s="574"/>
      <c r="L118" s="577" t="s">
        <v>7</v>
      </c>
      <c r="M118" s="576"/>
      <c r="N118" s="576"/>
      <c r="O118" s="576"/>
      <c r="P118" s="576"/>
      <c r="Q118" s="576"/>
      <c r="R118" s="576"/>
    </row>
    <row r="119" spans="2:18">
      <c r="B119" s="574"/>
      <c r="C119" s="577" t="s">
        <v>8</v>
      </c>
      <c r="D119" s="576"/>
      <c r="E119" s="576"/>
      <c r="F119" s="576"/>
      <c r="G119" s="576"/>
      <c r="H119" s="576"/>
      <c r="I119" s="576"/>
      <c r="J119" s="574"/>
      <c r="K119" s="574"/>
      <c r="L119" s="577" t="s">
        <v>8</v>
      </c>
      <c r="M119" s="576"/>
      <c r="N119" s="576"/>
      <c r="O119" s="576"/>
      <c r="P119" s="576"/>
      <c r="Q119" s="576"/>
      <c r="R119" s="576"/>
    </row>
    <row r="120" spans="2:18">
      <c r="B120" s="574"/>
      <c r="C120" s="577" t="s">
        <v>25</v>
      </c>
      <c r="D120" s="576"/>
      <c r="E120" s="576"/>
      <c r="F120" s="576"/>
      <c r="G120" s="576"/>
      <c r="H120" s="576"/>
      <c r="I120" s="576"/>
      <c r="J120" s="574"/>
      <c r="K120" s="574"/>
      <c r="L120" s="577" t="s">
        <v>25</v>
      </c>
      <c r="M120" s="576"/>
      <c r="N120" s="576"/>
      <c r="O120" s="576"/>
      <c r="P120" s="576"/>
      <c r="Q120" s="576"/>
      <c r="R120" s="576"/>
    </row>
    <row r="121" spans="2:18">
      <c r="B121" s="574"/>
      <c r="C121" s="577" t="s">
        <v>9</v>
      </c>
      <c r="D121" s="576"/>
      <c r="E121" s="576"/>
      <c r="F121" s="576"/>
      <c r="G121" s="576"/>
      <c r="H121" s="576"/>
      <c r="I121" s="576"/>
      <c r="J121" s="574"/>
      <c r="K121" s="574"/>
      <c r="L121" s="577" t="s">
        <v>9</v>
      </c>
      <c r="M121" s="576"/>
      <c r="N121" s="576"/>
      <c r="O121" s="576"/>
      <c r="P121" s="576"/>
      <c r="Q121" s="576"/>
      <c r="R121" s="576"/>
    </row>
    <row r="122" spans="2:18">
      <c r="B122" s="574"/>
      <c r="C122" s="578" t="s">
        <v>335</v>
      </c>
      <c r="D122" s="576">
        <f>+SUM(D123:D128)</f>
        <v>0</v>
      </c>
      <c r="E122" s="576">
        <f t="shared" ref="E122:I122" si="34">+SUM(E123:E128)</f>
        <v>0</v>
      </c>
      <c r="F122" s="576">
        <f t="shared" si="34"/>
        <v>0</v>
      </c>
      <c r="G122" s="576">
        <f t="shared" si="34"/>
        <v>0</v>
      </c>
      <c r="H122" s="576">
        <f t="shared" si="34"/>
        <v>0</v>
      </c>
      <c r="I122" s="576">
        <f t="shared" si="34"/>
        <v>0</v>
      </c>
      <c r="J122" s="574"/>
      <c r="K122" s="574"/>
      <c r="L122" s="578" t="s">
        <v>335</v>
      </c>
      <c r="M122" s="576">
        <f>+SUM(M123:M128)</f>
        <v>0</v>
      </c>
      <c r="N122" s="576">
        <f t="shared" ref="N122:R122" si="35">+SUM(N123:N128)</f>
        <v>0</v>
      </c>
      <c r="O122" s="576">
        <f t="shared" si="35"/>
        <v>0</v>
      </c>
      <c r="P122" s="576">
        <f t="shared" si="35"/>
        <v>0</v>
      </c>
      <c r="Q122" s="576">
        <f t="shared" si="35"/>
        <v>0</v>
      </c>
      <c r="R122" s="576">
        <f t="shared" si="35"/>
        <v>0</v>
      </c>
    </row>
    <row r="123" spans="2:18">
      <c r="B123" s="574"/>
      <c r="C123" s="577" t="s">
        <v>5</v>
      </c>
      <c r="D123" s="576"/>
      <c r="E123" s="576"/>
      <c r="F123" s="576"/>
      <c r="G123" s="576"/>
      <c r="H123" s="576"/>
      <c r="I123" s="576"/>
      <c r="J123" s="574"/>
      <c r="K123" s="574"/>
      <c r="L123" s="577" t="s">
        <v>5</v>
      </c>
      <c r="M123" s="576"/>
      <c r="N123" s="576"/>
      <c r="O123" s="576"/>
      <c r="P123" s="576"/>
      <c r="Q123" s="576"/>
      <c r="R123" s="576"/>
    </row>
    <row r="124" spans="2:18">
      <c r="B124" s="574"/>
      <c r="C124" s="577" t="s">
        <v>6</v>
      </c>
      <c r="D124" s="576"/>
      <c r="E124" s="576"/>
      <c r="F124" s="576"/>
      <c r="G124" s="576"/>
      <c r="H124" s="576"/>
      <c r="I124" s="576"/>
      <c r="J124" s="574"/>
      <c r="K124" s="574"/>
      <c r="L124" s="577" t="s">
        <v>6</v>
      </c>
      <c r="M124" s="576"/>
      <c r="N124" s="576"/>
      <c r="O124" s="576"/>
      <c r="P124" s="576"/>
      <c r="Q124" s="576"/>
      <c r="R124" s="576"/>
    </row>
    <row r="125" spans="2:18">
      <c r="B125" s="574"/>
      <c r="C125" s="577" t="s">
        <v>7</v>
      </c>
      <c r="D125" s="576"/>
      <c r="E125" s="576"/>
      <c r="F125" s="576"/>
      <c r="G125" s="576"/>
      <c r="H125" s="576"/>
      <c r="I125" s="576"/>
      <c r="J125" s="574"/>
      <c r="K125" s="574"/>
      <c r="L125" s="577" t="s">
        <v>7</v>
      </c>
      <c r="M125" s="576"/>
      <c r="N125" s="576"/>
      <c r="O125" s="576"/>
      <c r="P125" s="576"/>
      <c r="Q125" s="576"/>
      <c r="R125" s="576"/>
    </row>
    <row r="126" spans="2:18">
      <c r="B126" s="574"/>
      <c r="C126" s="577" t="s">
        <v>8</v>
      </c>
      <c r="D126" s="576"/>
      <c r="E126" s="576"/>
      <c r="F126" s="576"/>
      <c r="G126" s="576"/>
      <c r="H126" s="576"/>
      <c r="I126" s="576"/>
      <c r="J126" s="574"/>
      <c r="K126" s="574"/>
      <c r="L126" s="577" t="s">
        <v>8</v>
      </c>
      <c r="M126" s="576"/>
      <c r="N126" s="576"/>
      <c r="O126" s="576"/>
      <c r="P126" s="576"/>
      <c r="Q126" s="576"/>
      <c r="R126" s="576"/>
    </row>
    <row r="127" spans="2:18">
      <c r="B127" s="574"/>
      <c r="C127" s="577" t="s">
        <v>25</v>
      </c>
      <c r="D127" s="576"/>
      <c r="E127" s="576"/>
      <c r="F127" s="576"/>
      <c r="G127" s="576"/>
      <c r="H127" s="576"/>
      <c r="I127" s="576"/>
      <c r="J127" s="574"/>
      <c r="K127" s="574"/>
      <c r="L127" s="577" t="s">
        <v>25</v>
      </c>
      <c r="M127" s="576"/>
      <c r="N127" s="576"/>
      <c r="O127" s="576"/>
      <c r="P127" s="576"/>
      <c r="Q127" s="576"/>
      <c r="R127" s="576"/>
    </row>
    <row r="128" spans="2:18">
      <c r="B128" s="574"/>
      <c r="C128" s="577" t="s">
        <v>9</v>
      </c>
      <c r="D128" s="576"/>
      <c r="E128" s="576"/>
      <c r="F128" s="576"/>
      <c r="G128" s="576"/>
      <c r="H128" s="576"/>
      <c r="I128" s="576"/>
      <c r="J128" s="574"/>
      <c r="K128" s="574"/>
      <c r="L128" s="577" t="s">
        <v>9</v>
      </c>
      <c r="M128" s="576"/>
      <c r="N128" s="576"/>
      <c r="O128" s="576"/>
      <c r="P128" s="576"/>
      <c r="Q128" s="576"/>
      <c r="R128" s="576"/>
    </row>
    <row r="129" spans="2:18">
      <c r="B129" s="574"/>
      <c r="C129" s="578" t="s">
        <v>337</v>
      </c>
      <c r="D129" s="576">
        <f>+SUM(D130:D135)</f>
        <v>0</v>
      </c>
      <c r="E129" s="576">
        <f t="shared" ref="E129:I129" si="36">+SUM(E130:E135)</f>
        <v>0</v>
      </c>
      <c r="F129" s="576">
        <f t="shared" si="36"/>
        <v>0</v>
      </c>
      <c r="G129" s="576">
        <f t="shared" si="36"/>
        <v>0</v>
      </c>
      <c r="H129" s="576">
        <f t="shared" si="36"/>
        <v>0</v>
      </c>
      <c r="I129" s="576">
        <f t="shared" si="36"/>
        <v>0</v>
      </c>
      <c r="J129" s="574"/>
      <c r="K129" s="574"/>
      <c r="L129" s="578" t="s">
        <v>337</v>
      </c>
      <c r="M129" s="576">
        <f>+SUM(M130:M135)</f>
        <v>0</v>
      </c>
      <c r="N129" s="576">
        <f t="shared" ref="N129:R129" si="37">+SUM(N130:N135)</f>
        <v>0</v>
      </c>
      <c r="O129" s="576">
        <f t="shared" si="37"/>
        <v>0</v>
      </c>
      <c r="P129" s="576">
        <f t="shared" si="37"/>
        <v>0</v>
      </c>
      <c r="Q129" s="576">
        <f t="shared" si="37"/>
        <v>0</v>
      </c>
      <c r="R129" s="576">
        <f t="shared" si="37"/>
        <v>0</v>
      </c>
    </row>
    <row r="130" spans="2:18">
      <c r="B130" s="574"/>
      <c r="C130" s="577" t="s">
        <v>5</v>
      </c>
      <c r="D130" s="576"/>
      <c r="E130" s="576"/>
      <c r="F130" s="576"/>
      <c r="G130" s="576"/>
      <c r="H130" s="576"/>
      <c r="I130" s="576"/>
      <c r="J130" s="574"/>
      <c r="K130" s="574"/>
      <c r="L130" s="577" t="s">
        <v>5</v>
      </c>
      <c r="M130" s="576"/>
      <c r="N130" s="576"/>
      <c r="O130" s="576"/>
      <c r="P130" s="576"/>
      <c r="Q130" s="576"/>
      <c r="R130" s="576"/>
    </row>
    <row r="131" spans="2:18">
      <c r="B131" s="574"/>
      <c r="C131" s="577" t="s">
        <v>6</v>
      </c>
      <c r="D131" s="576"/>
      <c r="E131" s="576"/>
      <c r="F131" s="576"/>
      <c r="G131" s="576"/>
      <c r="H131" s="576"/>
      <c r="I131" s="576"/>
      <c r="J131" s="574"/>
      <c r="K131" s="574"/>
      <c r="L131" s="577" t="s">
        <v>6</v>
      </c>
      <c r="M131" s="576"/>
      <c r="N131" s="576"/>
      <c r="O131" s="576"/>
      <c r="P131" s="576"/>
      <c r="Q131" s="576"/>
      <c r="R131" s="576"/>
    </row>
    <row r="132" spans="2:18">
      <c r="B132" s="574"/>
      <c r="C132" s="577" t="s">
        <v>7</v>
      </c>
      <c r="D132" s="576"/>
      <c r="E132" s="576"/>
      <c r="F132" s="576"/>
      <c r="G132" s="576"/>
      <c r="H132" s="576"/>
      <c r="I132" s="576"/>
      <c r="J132" s="574"/>
      <c r="K132" s="574"/>
      <c r="L132" s="577" t="s">
        <v>7</v>
      </c>
      <c r="M132" s="576"/>
      <c r="N132" s="576"/>
      <c r="O132" s="576"/>
      <c r="P132" s="576"/>
      <c r="Q132" s="576"/>
      <c r="R132" s="576"/>
    </row>
    <row r="133" spans="2:18">
      <c r="B133" s="574"/>
      <c r="C133" s="577" t="s">
        <v>8</v>
      </c>
      <c r="D133" s="576"/>
      <c r="E133" s="576"/>
      <c r="F133" s="576"/>
      <c r="G133" s="576"/>
      <c r="H133" s="576"/>
      <c r="I133" s="576"/>
      <c r="J133" s="574"/>
      <c r="K133" s="574"/>
      <c r="L133" s="577" t="s">
        <v>8</v>
      </c>
      <c r="M133" s="576"/>
      <c r="N133" s="576"/>
      <c r="O133" s="576"/>
      <c r="P133" s="576"/>
      <c r="Q133" s="576"/>
      <c r="R133" s="576"/>
    </row>
    <row r="134" spans="2:18">
      <c r="B134" s="574"/>
      <c r="C134" s="577" t="s">
        <v>25</v>
      </c>
      <c r="D134" s="576"/>
      <c r="E134" s="576"/>
      <c r="F134" s="576"/>
      <c r="G134" s="576"/>
      <c r="H134" s="576"/>
      <c r="I134" s="576"/>
      <c r="J134" s="574"/>
      <c r="K134" s="574"/>
      <c r="L134" s="577" t="s">
        <v>25</v>
      </c>
      <c r="M134" s="576"/>
      <c r="N134" s="576"/>
      <c r="O134" s="576"/>
      <c r="P134" s="576"/>
      <c r="Q134" s="576"/>
      <c r="R134" s="576"/>
    </row>
    <row r="135" spans="2:18">
      <c r="B135" s="574"/>
      <c r="C135" s="577" t="s">
        <v>9</v>
      </c>
      <c r="D135" s="576"/>
      <c r="E135" s="576"/>
      <c r="F135" s="576"/>
      <c r="G135" s="576"/>
      <c r="H135" s="576"/>
      <c r="I135" s="576"/>
      <c r="J135" s="574"/>
      <c r="K135" s="574"/>
      <c r="L135" s="577" t="s">
        <v>9</v>
      </c>
      <c r="M135" s="576"/>
      <c r="N135" s="576"/>
      <c r="O135" s="576"/>
      <c r="P135" s="576"/>
      <c r="Q135" s="576"/>
      <c r="R135" s="576"/>
    </row>
    <row r="136" spans="2:18">
      <c r="B136" s="574"/>
      <c r="C136" s="578" t="s">
        <v>459</v>
      </c>
      <c r="D136" s="576">
        <f>+SUM(D137:D142)</f>
        <v>0</v>
      </c>
      <c r="E136" s="576">
        <f t="shared" ref="E136:I136" si="38">+SUM(E137:E142)</f>
        <v>0</v>
      </c>
      <c r="F136" s="576">
        <f t="shared" si="38"/>
        <v>0</v>
      </c>
      <c r="G136" s="576">
        <f t="shared" si="38"/>
        <v>0</v>
      </c>
      <c r="H136" s="576">
        <f t="shared" si="38"/>
        <v>0</v>
      </c>
      <c r="I136" s="576">
        <f t="shared" si="38"/>
        <v>0</v>
      </c>
      <c r="J136" s="574"/>
      <c r="K136" s="574"/>
      <c r="L136" s="578" t="s">
        <v>336</v>
      </c>
      <c r="M136" s="576">
        <f>+SUM(M137:M142)</f>
        <v>0</v>
      </c>
      <c r="N136" s="576">
        <f t="shared" ref="N136:R136" si="39">+SUM(N137:N142)</f>
        <v>0</v>
      </c>
      <c r="O136" s="576">
        <f t="shared" si="39"/>
        <v>0</v>
      </c>
      <c r="P136" s="576">
        <f t="shared" si="39"/>
        <v>0</v>
      </c>
      <c r="Q136" s="576">
        <f t="shared" si="39"/>
        <v>0</v>
      </c>
      <c r="R136" s="576">
        <f t="shared" si="39"/>
        <v>0</v>
      </c>
    </row>
    <row r="137" spans="2:18">
      <c r="B137" s="574"/>
      <c r="C137" s="577" t="s">
        <v>5</v>
      </c>
      <c r="D137" s="576"/>
      <c r="E137" s="576"/>
      <c r="F137" s="576"/>
      <c r="G137" s="576"/>
      <c r="H137" s="576"/>
      <c r="I137" s="576"/>
      <c r="J137" s="574"/>
      <c r="K137" s="574"/>
      <c r="L137" s="577" t="s">
        <v>5</v>
      </c>
      <c r="M137" s="576"/>
      <c r="N137" s="576"/>
      <c r="O137" s="576"/>
      <c r="P137" s="576"/>
      <c r="Q137" s="576"/>
      <c r="R137" s="576"/>
    </row>
    <row r="138" spans="2:18">
      <c r="B138" s="574"/>
      <c r="C138" s="577" t="s">
        <v>6</v>
      </c>
      <c r="D138" s="576"/>
      <c r="E138" s="576"/>
      <c r="F138" s="576"/>
      <c r="G138" s="576"/>
      <c r="H138" s="576"/>
      <c r="I138" s="576"/>
      <c r="J138" s="574"/>
      <c r="K138" s="574"/>
      <c r="L138" s="577" t="s">
        <v>6</v>
      </c>
      <c r="M138" s="576"/>
      <c r="N138" s="576"/>
      <c r="O138" s="576"/>
      <c r="P138" s="576"/>
      <c r="Q138" s="576"/>
      <c r="R138" s="576"/>
    </row>
    <row r="139" spans="2:18">
      <c r="B139" s="574"/>
      <c r="C139" s="577" t="s">
        <v>7</v>
      </c>
      <c r="D139" s="576"/>
      <c r="E139" s="576"/>
      <c r="F139" s="576"/>
      <c r="G139" s="576"/>
      <c r="H139" s="576"/>
      <c r="I139" s="576"/>
      <c r="J139" s="574"/>
      <c r="K139" s="574"/>
      <c r="L139" s="577" t="s">
        <v>7</v>
      </c>
      <c r="M139" s="576"/>
      <c r="N139" s="576"/>
      <c r="O139" s="576"/>
      <c r="P139" s="576"/>
      <c r="Q139" s="576"/>
      <c r="R139" s="576"/>
    </row>
    <row r="140" spans="2:18">
      <c r="B140" s="574"/>
      <c r="C140" s="577" t="s">
        <v>8</v>
      </c>
      <c r="D140" s="576"/>
      <c r="E140" s="576"/>
      <c r="F140" s="576"/>
      <c r="G140" s="576"/>
      <c r="H140" s="576"/>
      <c r="I140" s="576"/>
      <c r="J140" s="574"/>
      <c r="K140" s="574"/>
      <c r="L140" s="577" t="s">
        <v>8</v>
      </c>
      <c r="M140" s="576"/>
      <c r="N140" s="576"/>
      <c r="O140" s="576"/>
      <c r="P140" s="576"/>
      <c r="Q140" s="576"/>
      <c r="R140" s="576"/>
    </row>
    <row r="141" spans="2:18">
      <c r="B141" s="574"/>
      <c r="C141" s="577" t="s">
        <v>25</v>
      </c>
      <c r="D141" s="576"/>
      <c r="E141" s="576"/>
      <c r="F141" s="576"/>
      <c r="G141" s="576"/>
      <c r="H141" s="576"/>
      <c r="I141" s="576"/>
      <c r="J141" s="574"/>
      <c r="K141" s="574"/>
      <c r="L141" s="577" t="s">
        <v>25</v>
      </c>
      <c r="M141" s="576"/>
      <c r="N141" s="576"/>
      <c r="O141" s="576"/>
      <c r="P141" s="576"/>
      <c r="Q141" s="576"/>
      <c r="R141" s="576"/>
    </row>
    <row r="142" spans="2:18">
      <c r="B142" s="574"/>
      <c r="C142" s="577" t="s">
        <v>9</v>
      </c>
      <c r="D142" s="576"/>
      <c r="E142" s="576"/>
      <c r="F142" s="576"/>
      <c r="G142" s="576"/>
      <c r="H142" s="576"/>
      <c r="I142" s="576"/>
      <c r="J142" s="574"/>
      <c r="K142" s="574"/>
      <c r="L142" s="577" t="s">
        <v>9</v>
      </c>
      <c r="M142" s="576"/>
      <c r="N142" s="576"/>
      <c r="O142" s="576"/>
      <c r="P142" s="576"/>
      <c r="Q142" s="576"/>
      <c r="R142" s="576"/>
    </row>
    <row r="143" spans="2:18">
      <c r="B143" s="574"/>
      <c r="C143" s="578" t="s">
        <v>458</v>
      </c>
      <c r="D143" s="576">
        <f>+SUM(D144:D149)</f>
        <v>0</v>
      </c>
      <c r="E143" s="576">
        <f t="shared" ref="E143:I143" si="40">+SUM(E144:E149)</f>
        <v>0</v>
      </c>
      <c r="F143" s="576">
        <f t="shared" si="40"/>
        <v>0</v>
      </c>
      <c r="G143" s="576">
        <f t="shared" si="40"/>
        <v>0</v>
      </c>
      <c r="H143" s="576">
        <f t="shared" si="40"/>
        <v>0</v>
      </c>
      <c r="I143" s="576">
        <f t="shared" si="40"/>
        <v>0</v>
      </c>
      <c r="J143" s="574"/>
      <c r="K143" s="574"/>
      <c r="L143" s="578" t="s">
        <v>331</v>
      </c>
      <c r="M143" s="576">
        <f>+SUM(M144:M149)</f>
        <v>0</v>
      </c>
      <c r="N143" s="576">
        <f t="shared" ref="N143:R143" si="41">+SUM(N144:N149)</f>
        <v>0</v>
      </c>
      <c r="O143" s="576">
        <f t="shared" si="41"/>
        <v>0</v>
      </c>
      <c r="P143" s="576">
        <f t="shared" si="41"/>
        <v>0</v>
      </c>
      <c r="Q143" s="576">
        <f t="shared" si="41"/>
        <v>0</v>
      </c>
      <c r="R143" s="576">
        <f t="shared" si="41"/>
        <v>0</v>
      </c>
    </row>
    <row r="144" spans="2:18">
      <c r="B144" s="574"/>
      <c r="C144" s="577" t="s">
        <v>5</v>
      </c>
      <c r="D144" s="576"/>
      <c r="E144" s="576"/>
      <c r="F144" s="576"/>
      <c r="G144" s="576"/>
      <c r="H144" s="576"/>
      <c r="I144" s="576"/>
      <c r="J144" s="574"/>
      <c r="K144" s="574"/>
      <c r="L144" s="577" t="s">
        <v>5</v>
      </c>
      <c r="M144" s="576"/>
      <c r="N144" s="576"/>
      <c r="O144" s="576"/>
      <c r="P144" s="576"/>
      <c r="Q144" s="576"/>
      <c r="R144" s="576"/>
    </row>
    <row r="145" spans="2:18">
      <c r="B145" s="574"/>
      <c r="C145" s="577" t="s">
        <v>6</v>
      </c>
      <c r="D145" s="576"/>
      <c r="E145" s="576"/>
      <c r="F145" s="576"/>
      <c r="G145" s="576"/>
      <c r="H145" s="576"/>
      <c r="I145" s="576"/>
      <c r="J145" s="574"/>
      <c r="K145" s="574"/>
      <c r="L145" s="577" t="s">
        <v>6</v>
      </c>
      <c r="M145" s="576"/>
      <c r="N145" s="576"/>
      <c r="O145" s="576"/>
      <c r="P145" s="576"/>
      <c r="Q145" s="576"/>
      <c r="R145" s="576"/>
    </row>
    <row r="146" spans="2:18">
      <c r="B146" s="574"/>
      <c r="C146" s="577" t="s">
        <v>7</v>
      </c>
      <c r="D146" s="576"/>
      <c r="E146" s="576"/>
      <c r="F146" s="576"/>
      <c r="G146" s="576"/>
      <c r="H146" s="576"/>
      <c r="I146" s="576"/>
      <c r="J146" s="574"/>
      <c r="K146" s="574"/>
      <c r="L146" s="577" t="s">
        <v>7</v>
      </c>
      <c r="M146" s="576"/>
      <c r="N146" s="576"/>
      <c r="O146" s="576"/>
      <c r="P146" s="576"/>
      <c r="Q146" s="576"/>
      <c r="R146" s="576"/>
    </row>
    <row r="147" spans="2:18">
      <c r="B147" s="574"/>
      <c r="C147" s="577" t="s">
        <v>8</v>
      </c>
      <c r="D147" s="576"/>
      <c r="E147" s="576"/>
      <c r="F147" s="576"/>
      <c r="G147" s="576"/>
      <c r="H147" s="576"/>
      <c r="I147" s="576"/>
      <c r="J147" s="574"/>
      <c r="K147" s="574"/>
      <c r="L147" s="577" t="s">
        <v>8</v>
      </c>
      <c r="M147" s="576"/>
      <c r="N147" s="576"/>
      <c r="O147" s="576"/>
      <c r="P147" s="576"/>
      <c r="Q147" s="576"/>
      <c r="R147" s="576"/>
    </row>
    <row r="148" spans="2:18">
      <c r="B148" s="574"/>
      <c r="C148" s="577" t="s">
        <v>25</v>
      </c>
      <c r="D148" s="576"/>
      <c r="E148" s="576"/>
      <c r="F148" s="576"/>
      <c r="G148" s="576"/>
      <c r="H148" s="576"/>
      <c r="I148" s="576"/>
      <c r="J148" s="574"/>
      <c r="K148" s="574"/>
      <c r="L148" s="577" t="s">
        <v>25</v>
      </c>
      <c r="M148" s="576"/>
      <c r="N148" s="576"/>
      <c r="O148" s="576"/>
      <c r="P148" s="576"/>
      <c r="Q148" s="576"/>
      <c r="R148" s="576"/>
    </row>
    <row r="149" spans="2:18">
      <c r="B149" s="574"/>
      <c r="C149" s="577" t="s">
        <v>9</v>
      </c>
      <c r="D149" s="576"/>
      <c r="E149" s="576"/>
      <c r="F149" s="576"/>
      <c r="G149" s="576"/>
      <c r="H149" s="576"/>
      <c r="I149" s="576"/>
      <c r="J149" s="574"/>
      <c r="K149" s="574"/>
      <c r="L149" s="577" t="s">
        <v>9</v>
      </c>
      <c r="M149" s="576"/>
      <c r="N149" s="576"/>
      <c r="O149" s="576"/>
      <c r="P149" s="576"/>
      <c r="Q149" s="576"/>
      <c r="R149" s="576"/>
    </row>
    <row r="150" spans="2:18" ht="15">
      <c r="B150" s="574"/>
      <c r="C150" s="579" t="s">
        <v>341</v>
      </c>
      <c r="D150" s="593">
        <f t="shared" ref="D150:I150" si="42">+D136+D129+D122+D115+D108+D101+D143+D94+D87+D80</f>
        <v>0</v>
      </c>
      <c r="E150" s="593">
        <f t="shared" si="42"/>
        <v>0</v>
      </c>
      <c r="F150" s="593">
        <f t="shared" si="42"/>
        <v>0</v>
      </c>
      <c r="G150" s="593">
        <f t="shared" si="42"/>
        <v>0</v>
      </c>
      <c r="H150" s="593">
        <f t="shared" si="42"/>
        <v>0</v>
      </c>
      <c r="I150" s="593">
        <f t="shared" si="42"/>
        <v>0</v>
      </c>
      <c r="J150" s="574"/>
      <c r="K150" s="574"/>
      <c r="L150" s="579" t="s">
        <v>341</v>
      </c>
      <c r="M150" s="593">
        <f t="shared" ref="M150:R150" si="43">+M136+M129+M122+M115+M108+M101+M143+M94+M87+M80</f>
        <v>0</v>
      </c>
      <c r="N150" s="593">
        <f t="shared" si="43"/>
        <v>0</v>
      </c>
      <c r="O150" s="593">
        <f t="shared" si="43"/>
        <v>0</v>
      </c>
      <c r="P150" s="593">
        <f t="shared" si="43"/>
        <v>0</v>
      </c>
      <c r="Q150" s="593">
        <f t="shared" si="43"/>
        <v>0</v>
      </c>
      <c r="R150" s="593">
        <f t="shared" si="43"/>
        <v>0</v>
      </c>
    </row>
    <row r="151" spans="2:18" ht="15">
      <c r="B151" s="574"/>
      <c r="C151" s="579" t="s">
        <v>342</v>
      </c>
      <c r="D151" s="593">
        <f t="shared" ref="D151:I151" si="44">+D77+D150</f>
        <v>0</v>
      </c>
      <c r="E151" s="593">
        <f t="shared" si="44"/>
        <v>0</v>
      </c>
      <c r="F151" s="593">
        <f t="shared" si="44"/>
        <v>0</v>
      </c>
      <c r="G151" s="593">
        <f t="shared" si="44"/>
        <v>0</v>
      </c>
      <c r="H151" s="593">
        <f t="shared" si="44"/>
        <v>0</v>
      </c>
      <c r="I151" s="593">
        <f t="shared" si="44"/>
        <v>0</v>
      </c>
      <c r="J151" s="574"/>
      <c r="K151" s="574"/>
      <c r="L151" s="579" t="s">
        <v>342</v>
      </c>
      <c r="M151" s="593">
        <f t="shared" ref="M151:R151" si="45">+M77+M150</f>
        <v>0</v>
      </c>
      <c r="N151" s="593">
        <f t="shared" si="45"/>
        <v>0</v>
      </c>
      <c r="O151" s="593">
        <f t="shared" si="45"/>
        <v>0</v>
      </c>
      <c r="P151" s="593">
        <f t="shared" si="45"/>
        <v>0</v>
      </c>
      <c r="Q151" s="593">
        <f t="shared" si="45"/>
        <v>0</v>
      </c>
      <c r="R151" s="593">
        <f t="shared" si="45"/>
        <v>0</v>
      </c>
    </row>
    <row r="152" spans="2:18">
      <c r="B152" s="574"/>
      <c r="C152" s="574"/>
      <c r="D152" s="574"/>
      <c r="E152" s="574"/>
      <c r="F152" s="574"/>
      <c r="G152" s="574"/>
      <c r="H152" s="574"/>
      <c r="I152" s="574"/>
      <c r="J152" s="574"/>
      <c r="K152" s="574"/>
      <c r="L152" s="574"/>
      <c r="M152" s="574"/>
      <c r="N152" s="574"/>
      <c r="O152" s="574"/>
      <c r="P152" s="574"/>
      <c r="Q152" s="574"/>
      <c r="R152" s="574"/>
    </row>
    <row r="153" spans="2:18">
      <c r="B153" s="574"/>
      <c r="C153" s="596" t="s">
        <v>328</v>
      </c>
      <c r="D153" s="615">
        <f>+SUM(D154:D159)</f>
        <v>0</v>
      </c>
      <c r="E153" s="615">
        <f t="shared" ref="E153:I153" si="46">+SUM(E154:E159)</f>
        <v>0</v>
      </c>
      <c r="F153" s="615">
        <f t="shared" si="46"/>
        <v>0</v>
      </c>
      <c r="G153" s="615">
        <f t="shared" si="46"/>
        <v>0</v>
      </c>
      <c r="H153" s="615">
        <f t="shared" ref="H153" si="47">+SUM(H154:H159)</f>
        <v>0</v>
      </c>
      <c r="I153" s="615">
        <f t="shared" si="46"/>
        <v>0</v>
      </c>
      <c r="J153" s="574"/>
      <c r="K153" s="574"/>
      <c r="L153" s="596" t="s">
        <v>328</v>
      </c>
      <c r="M153" s="615">
        <f>+SUM(M154:M159)</f>
        <v>0</v>
      </c>
      <c r="N153" s="615">
        <f t="shared" ref="N153:R153" si="48">+SUM(N154:N159)</f>
        <v>0</v>
      </c>
      <c r="O153" s="615">
        <f t="shared" si="48"/>
        <v>0</v>
      </c>
      <c r="P153" s="615">
        <f t="shared" si="48"/>
        <v>0</v>
      </c>
      <c r="Q153" s="615">
        <f t="shared" si="48"/>
        <v>0</v>
      </c>
      <c r="R153" s="615">
        <f t="shared" si="48"/>
        <v>0</v>
      </c>
    </row>
    <row r="154" spans="2:18">
      <c r="B154" s="574"/>
      <c r="C154" s="598" t="s">
        <v>5</v>
      </c>
      <c r="D154" s="616">
        <f t="shared" ref="D154:I159" si="49">+D8+D15+D22+D71+D29+D36+D43+D50+D57+D64</f>
        <v>0</v>
      </c>
      <c r="E154" s="616">
        <f t="shared" si="49"/>
        <v>0</v>
      </c>
      <c r="F154" s="616">
        <f t="shared" si="49"/>
        <v>0</v>
      </c>
      <c r="G154" s="616">
        <f t="shared" si="49"/>
        <v>0</v>
      </c>
      <c r="H154" s="616">
        <f t="shared" si="49"/>
        <v>0</v>
      </c>
      <c r="I154" s="616">
        <f t="shared" si="49"/>
        <v>0</v>
      </c>
      <c r="J154" s="574"/>
      <c r="K154" s="574"/>
      <c r="L154" s="598" t="s">
        <v>5</v>
      </c>
      <c r="M154" s="616">
        <f t="shared" ref="M154:R159" si="50">+M8+M15+M22+M71+M29+M36+M43+M50+M57+M64</f>
        <v>0</v>
      </c>
      <c r="N154" s="616">
        <f t="shared" si="50"/>
        <v>0</v>
      </c>
      <c r="O154" s="616">
        <f t="shared" si="50"/>
        <v>0</v>
      </c>
      <c r="P154" s="616">
        <f t="shared" si="50"/>
        <v>0</v>
      </c>
      <c r="Q154" s="616">
        <f t="shared" si="50"/>
        <v>0</v>
      </c>
      <c r="R154" s="616">
        <f t="shared" si="50"/>
        <v>0</v>
      </c>
    </row>
    <row r="155" spans="2:18">
      <c r="B155" s="574"/>
      <c r="C155" s="598" t="s">
        <v>6</v>
      </c>
      <c r="D155" s="616">
        <f t="shared" si="49"/>
        <v>0</v>
      </c>
      <c r="E155" s="616">
        <f t="shared" si="49"/>
        <v>0</v>
      </c>
      <c r="F155" s="616">
        <f t="shared" si="49"/>
        <v>0</v>
      </c>
      <c r="G155" s="616">
        <f t="shared" si="49"/>
        <v>0</v>
      </c>
      <c r="H155" s="616">
        <f t="shared" si="49"/>
        <v>0</v>
      </c>
      <c r="I155" s="616">
        <f t="shared" si="49"/>
        <v>0</v>
      </c>
      <c r="J155" s="574"/>
      <c r="K155" s="574"/>
      <c r="L155" s="598" t="s">
        <v>6</v>
      </c>
      <c r="M155" s="616">
        <f t="shared" si="50"/>
        <v>0</v>
      </c>
      <c r="N155" s="616">
        <f t="shared" si="50"/>
        <v>0</v>
      </c>
      <c r="O155" s="616">
        <f t="shared" si="50"/>
        <v>0</v>
      </c>
      <c r="P155" s="616">
        <f t="shared" si="50"/>
        <v>0</v>
      </c>
      <c r="Q155" s="616">
        <f t="shared" si="50"/>
        <v>0</v>
      </c>
      <c r="R155" s="616">
        <f t="shared" si="50"/>
        <v>0</v>
      </c>
    </row>
    <row r="156" spans="2:18">
      <c r="B156" s="574"/>
      <c r="C156" s="598" t="s">
        <v>7</v>
      </c>
      <c r="D156" s="616">
        <f t="shared" si="49"/>
        <v>0</v>
      </c>
      <c r="E156" s="616">
        <f t="shared" si="49"/>
        <v>0</v>
      </c>
      <c r="F156" s="616">
        <f t="shared" si="49"/>
        <v>0</v>
      </c>
      <c r="G156" s="616">
        <f t="shared" si="49"/>
        <v>0</v>
      </c>
      <c r="H156" s="616">
        <f t="shared" si="49"/>
        <v>0</v>
      </c>
      <c r="I156" s="616">
        <f t="shared" si="49"/>
        <v>0</v>
      </c>
      <c r="J156" s="574"/>
      <c r="K156" s="574"/>
      <c r="L156" s="598" t="s">
        <v>7</v>
      </c>
      <c r="M156" s="616">
        <f t="shared" si="50"/>
        <v>0</v>
      </c>
      <c r="N156" s="616">
        <f t="shared" si="50"/>
        <v>0</v>
      </c>
      <c r="O156" s="616">
        <f t="shared" si="50"/>
        <v>0</v>
      </c>
      <c r="P156" s="616">
        <f t="shared" si="50"/>
        <v>0</v>
      </c>
      <c r="Q156" s="616">
        <f t="shared" si="50"/>
        <v>0</v>
      </c>
      <c r="R156" s="616">
        <f t="shared" si="50"/>
        <v>0</v>
      </c>
    </row>
    <row r="157" spans="2:18">
      <c r="B157" s="574"/>
      <c r="C157" s="598" t="s">
        <v>8</v>
      </c>
      <c r="D157" s="616">
        <f t="shared" si="49"/>
        <v>0</v>
      </c>
      <c r="E157" s="616">
        <f t="shared" si="49"/>
        <v>0</v>
      </c>
      <c r="F157" s="616">
        <f t="shared" si="49"/>
        <v>0</v>
      </c>
      <c r="G157" s="616">
        <f t="shared" si="49"/>
        <v>0</v>
      </c>
      <c r="H157" s="616">
        <f t="shared" si="49"/>
        <v>0</v>
      </c>
      <c r="I157" s="616">
        <f t="shared" si="49"/>
        <v>0</v>
      </c>
      <c r="J157" s="574"/>
      <c r="K157" s="574"/>
      <c r="L157" s="598" t="s">
        <v>8</v>
      </c>
      <c r="M157" s="616">
        <f t="shared" si="50"/>
        <v>0</v>
      </c>
      <c r="N157" s="616">
        <f t="shared" si="50"/>
        <v>0</v>
      </c>
      <c r="O157" s="616">
        <f t="shared" si="50"/>
        <v>0</v>
      </c>
      <c r="P157" s="616">
        <f t="shared" si="50"/>
        <v>0</v>
      </c>
      <c r="Q157" s="616">
        <f t="shared" si="50"/>
        <v>0</v>
      </c>
      <c r="R157" s="616">
        <f t="shared" si="50"/>
        <v>0</v>
      </c>
    </row>
    <row r="158" spans="2:18">
      <c r="B158" s="574"/>
      <c r="C158" s="598" t="s">
        <v>25</v>
      </c>
      <c r="D158" s="616">
        <f t="shared" si="49"/>
        <v>0</v>
      </c>
      <c r="E158" s="616">
        <f t="shared" si="49"/>
        <v>0</v>
      </c>
      <c r="F158" s="616">
        <f t="shared" si="49"/>
        <v>0</v>
      </c>
      <c r="G158" s="616">
        <f t="shared" si="49"/>
        <v>0</v>
      </c>
      <c r="H158" s="616">
        <f t="shared" si="49"/>
        <v>0</v>
      </c>
      <c r="I158" s="616">
        <f t="shared" si="49"/>
        <v>0</v>
      </c>
      <c r="J158" s="574"/>
      <c r="K158" s="574"/>
      <c r="L158" s="598" t="s">
        <v>25</v>
      </c>
      <c r="M158" s="616">
        <f t="shared" si="50"/>
        <v>0</v>
      </c>
      <c r="N158" s="616">
        <f t="shared" si="50"/>
        <v>0</v>
      </c>
      <c r="O158" s="616">
        <f t="shared" si="50"/>
        <v>0</v>
      </c>
      <c r="P158" s="616">
        <f t="shared" si="50"/>
        <v>0</v>
      </c>
      <c r="Q158" s="616">
        <f t="shared" si="50"/>
        <v>0</v>
      </c>
      <c r="R158" s="616">
        <f t="shared" si="50"/>
        <v>0</v>
      </c>
    </row>
    <row r="159" spans="2:18">
      <c r="B159" s="574"/>
      <c r="C159" s="598" t="s">
        <v>9</v>
      </c>
      <c r="D159" s="616">
        <f t="shared" si="49"/>
        <v>0</v>
      </c>
      <c r="E159" s="616">
        <f t="shared" si="49"/>
        <v>0</v>
      </c>
      <c r="F159" s="616">
        <f t="shared" si="49"/>
        <v>0</v>
      </c>
      <c r="G159" s="616">
        <f t="shared" si="49"/>
        <v>0</v>
      </c>
      <c r="H159" s="616">
        <f t="shared" si="49"/>
        <v>0</v>
      </c>
      <c r="I159" s="616">
        <f t="shared" si="49"/>
        <v>0</v>
      </c>
      <c r="J159" s="574"/>
      <c r="K159" s="574"/>
      <c r="L159" s="598" t="s">
        <v>9</v>
      </c>
      <c r="M159" s="616">
        <f t="shared" si="50"/>
        <v>0</v>
      </c>
      <c r="N159" s="616">
        <f t="shared" si="50"/>
        <v>0</v>
      </c>
      <c r="O159" s="616">
        <f t="shared" si="50"/>
        <v>0</v>
      </c>
      <c r="P159" s="616">
        <f t="shared" si="50"/>
        <v>0</v>
      </c>
      <c r="Q159" s="616">
        <f t="shared" si="50"/>
        <v>0</v>
      </c>
      <c r="R159" s="616">
        <f t="shared" si="50"/>
        <v>0</v>
      </c>
    </row>
    <row r="160" spans="2:18">
      <c r="B160" s="574"/>
      <c r="C160" s="599" t="s">
        <v>340</v>
      </c>
      <c r="D160" s="617">
        <f>+SUM(D161:D166)</f>
        <v>0</v>
      </c>
      <c r="E160" s="617">
        <f t="shared" ref="E160:I160" si="51">+SUM(E161:E166)</f>
        <v>0</v>
      </c>
      <c r="F160" s="617">
        <f t="shared" si="51"/>
        <v>0</v>
      </c>
      <c r="G160" s="617">
        <f t="shared" si="51"/>
        <v>0</v>
      </c>
      <c r="H160" s="617">
        <f t="shared" ref="H160" si="52">+SUM(H161:H166)</f>
        <v>0</v>
      </c>
      <c r="I160" s="617">
        <f t="shared" si="51"/>
        <v>0</v>
      </c>
      <c r="J160" s="574"/>
      <c r="K160" s="574"/>
      <c r="L160" s="599" t="s">
        <v>340</v>
      </c>
      <c r="M160" s="617">
        <f>+SUM(M161:M166)</f>
        <v>0</v>
      </c>
      <c r="N160" s="617">
        <f t="shared" ref="N160:R160" si="53">+SUM(N161:N166)</f>
        <v>0</v>
      </c>
      <c r="O160" s="617">
        <f t="shared" si="53"/>
        <v>0</v>
      </c>
      <c r="P160" s="617">
        <f t="shared" si="53"/>
        <v>0</v>
      </c>
      <c r="Q160" s="617">
        <f t="shared" si="53"/>
        <v>0</v>
      </c>
      <c r="R160" s="617">
        <f t="shared" si="53"/>
        <v>0</v>
      </c>
    </row>
    <row r="161" spans="2:18">
      <c r="B161" s="574"/>
      <c r="C161" s="598" t="s">
        <v>5</v>
      </c>
      <c r="D161" s="616">
        <f t="shared" ref="D161:I166" si="54">+D81+D88+D95+D144+D102+D109+D116+D123+D130+D137</f>
        <v>0</v>
      </c>
      <c r="E161" s="616">
        <f t="shared" si="54"/>
        <v>0</v>
      </c>
      <c r="F161" s="616">
        <f t="shared" si="54"/>
        <v>0</v>
      </c>
      <c r="G161" s="616">
        <f t="shared" si="54"/>
        <v>0</v>
      </c>
      <c r="H161" s="616">
        <f t="shared" si="54"/>
        <v>0</v>
      </c>
      <c r="I161" s="616">
        <f t="shared" si="54"/>
        <v>0</v>
      </c>
      <c r="J161" s="574"/>
      <c r="K161" s="574"/>
      <c r="L161" s="598" t="s">
        <v>5</v>
      </c>
      <c r="M161" s="616">
        <f t="shared" ref="M161:R166" si="55">+M81+M88+M95+M144+M102+M109+M116+M123+M130+M137</f>
        <v>0</v>
      </c>
      <c r="N161" s="616">
        <f t="shared" si="55"/>
        <v>0</v>
      </c>
      <c r="O161" s="616">
        <f t="shared" si="55"/>
        <v>0</v>
      </c>
      <c r="P161" s="616">
        <f t="shared" si="55"/>
        <v>0</v>
      </c>
      <c r="Q161" s="616">
        <f t="shared" si="55"/>
        <v>0</v>
      </c>
      <c r="R161" s="616">
        <f t="shared" si="55"/>
        <v>0</v>
      </c>
    </row>
    <row r="162" spans="2:18">
      <c r="B162" s="574"/>
      <c r="C162" s="598" t="s">
        <v>6</v>
      </c>
      <c r="D162" s="616">
        <f t="shared" si="54"/>
        <v>0</v>
      </c>
      <c r="E162" s="616">
        <f t="shared" si="54"/>
        <v>0</v>
      </c>
      <c r="F162" s="616">
        <f t="shared" si="54"/>
        <v>0</v>
      </c>
      <c r="G162" s="616">
        <f t="shared" si="54"/>
        <v>0</v>
      </c>
      <c r="H162" s="616">
        <f t="shared" si="54"/>
        <v>0</v>
      </c>
      <c r="I162" s="616">
        <f t="shared" si="54"/>
        <v>0</v>
      </c>
      <c r="J162" s="574"/>
      <c r="K162" s="574"/>
      <c r="L162" s="598" t="s">
        <v>6</v>
      </c>
      <c r="M162" s="616">
        <f t="shared" si="55"/>
        <v>0</v>
      </c>
      <c r="N162" s="616">
        <f t="shared" si="55"/>
        <v>0</v>
      </c>
      <c r="O162" s="616">
        <f t="shared" si="55"/>
        <v>0</v>
      </c>
      <c r="P162" s="616">
        <f t="shared" si="55"/>
        <v>0</v>
      </c>
      <c r="Q162" s="616">
        <f t="shared" si="55"/>
        <v>0</v>
      </c>
      <c r="R162" s="616">
        <f t="shared" si="55"/>
        <v>0</v>
      </c>
    </row>
    <row r="163" spans="2:18">
      <c r="B163" s="574"/>
      <c r="C163" s="598" t="s">
        <v>7</v>
      </c>
      <c r="D163" s="616">
        <f t="shared" si="54"/>
        <v>0</v>
      </c>
      <c r="E163" s="616">
        <f t="shared" si="54"/>
        <v>0</v>
      </c>
      <c r="F163" s="616">
        <f t="shared" si="54"/>
        <v>0</v>
      </c>
      <c r="G163" s="616">
        <f t="shared" si="54"/>
        <v>0</v>
      </c>
      <c r="H163" s="616">
        <f t="shared" si="54"/>
        <v>0</v>
      </c>
      <c r="I163" s="616">
        <f t="shared" si="54"/>
        <v>0</v>
      </c>
      <c r="J163" s="574"/>
      <c r="K163" s="574"/>
      <c r="L163" s="598" t="s">
        <v>7</v>
      </c>
      <c r="M163" s="616">
        <f t="shared" si="55"/>
        <v>0</v>
      </c>
      <c r="N163" s="616">
        <f t="shared" si="55"/>
        <v>0</v>
      </c>
      <c r="O163" s="616">
        <f t="shared" si="55"/>
        <v>0</v>
      </c>
      <c r="P163" s="616">
        <f t="shared" si="55"/>
        <v>0</v>
      </c>
      <c r="Q163" s="616">
        <f t="shared" si="55"/>
        <v>0</v>
      </c>
      <c r="R163" s="616">
        <f t="shared" si="55"/>
        <v>0</v>
      </c>
    </row>
    <row r="164" spans="2:18">
      <c r="B164" s="574"/>
      <c r="C164" s="598" t="s">
        <v>8</v>
      </c>
      <c r="D164" s="616">
        <f t="shared" si="54"/>
        <v>0</v>
      </c>
      <c r="E164" s="616">
        <f t="shared" si="54"/>
        <v>0</v>
      </c>
      <c r="F164" s="616">
        <f t="shared" si="54"/>
        <v>0</v>
      </c>
      <c r="G164" s="616">
        <f t="shared" si="54"/>
        <v>0</v>
      </c>
      <c r="H164" s="616">
        <f t="shared" si="54"/>
        <v>0</v>
      </c>
      <c r="I164" s="616">
        <f t="shared" si="54"/>
        <v>0</v>
      </c>
      <c r="J164" s="574"/>
      <c r="K164" s="574"/>
      <c r="L164" s="598" t="s">
        <v>8</v>
      </c>
      <c r="M164" s="616">
        <f t="shared" si="55"/>
        <v>0</v>
      </c>
      <c r="N164" s="616">
        <f t="shared" si="55"/>
        <v>0</v>
      </c>
      <c r="O164" s="616">
        <f t="shared" si="55"/>
        <v>0</v>
      </c>
      <c r="P164" s="616">
        <f t="shared" si="55"/>
        <v>0</v>
      </c>
      <c r="Q164" s="616">
        <f t="shared" si="55"/>
        <v>0</v>
      </c>
      <c r="R164" s="616">
        <f t="shared" si="55"/>
        <v>0</v>
      </c>
    </row>
    <row r="165" spans="2:18">
      <c r="B165" s="574"/>
      <c r="C165" s="598" t="s">
        <v>25</v>
      </c>
      <c r="D165" s="616">
        <f t="shared" si="54"/>
        <v>0</v>
      </c>
      <c r="E165" s="616">
        <f t="shared" si="54"/>
        <v>0</v>
      </c>
      <c r="F165" s="616">
        <f t="shared" si="54"/>
        <v>0</v>
      </c>
      <c r="G165" s="616">
        <f t="shared" si="54"/>
        <v>0</v>
      </c>
      <c r="H165" s="616">
        <f t="shared" si="54"/>
        <v>0</v>
      </c>
      <c r="I165" s="616">
        <f t="shared" si="54"/>
        <v>0</v>
      </c>
      <c r="J165" s="574"/>
      <c r="K165" s="574"/>
      <c r="L165" s="598" t="s">
        <v>25</v>
      </c>
      <c r="M165" s="616">
        <f t="shared" si="55"/>
        <v>0</v>
      </c>
      <c r="N165" s="616">
        <f t="shared" si="55"/>
        <v>0</v>
      </c>
      <c r="O165" s="616">
        <f t="shared" si="55"/>
        <v>0</v>
      </c>
      <c r="P165" s="616">
        <f t="shared" si="55"/>
        <v>0</v>
      </c>
      <c r="Q165" s="616">
        <f t="shared" si="55"/>
        <v>0</v>
      </c>
      <c r="R165" s="616">
        <f t="shared" si="55"/>
        <v>0</v>
      </c>
    </row>
    <row r="166" spans="2:18">
      <c r="B166" s="574"/>
      <c r="C166" s="601" t="s">
        <v>9</v>
      </c>
      <c r="D166" s="618">
        <f t="shared" si="54"/>
        <v>0</v>
      </c>
      <c r="E166" s="618">
        <f t="shared" si="54"/>
        <v>0</v>
      </c>
      <c r="F166" s="618">
        <f t="shared" si="54"/>
        <v>0</v>
      </c>
      <c r="G166" s="618">
        <f t="shared" si="54"/>
        <v>0</v>
      </c>
      <c r="H166" s="618">
        <f t="shared" si="54"/>
        <v>0</v>
      </c>
      <c r="I166" s="618">
        <f t="shared" si="54"/>
        <v>0</v>
      </c>
      <c r="J166" s="574"/>
      <c r="K166" s="574"/>
      <c r="L166" s="601" t="s">
        <v>9</v>
      </c>
      <c r="M166" s="618">
        <f t="shared" si="55"/>
        <v>0</v>
      </c>
      <c r="N166" s="618">
        <f t="shared" si="55"/>
        <v>0</v>
      </c>
      <c r="O166" s="618">
        <f t="shared" si="55"/>
        <v>0</v>
      </c>
      <c r="P166" s="618">
        <f t="shared" si="55"/>
        <v>0</v>
      </c>
      <c r="Q166" s="618">
        <f t="shared" si="55"/>
        <v>0</v>
      </c>
      <c r="R166" s="618">
        <f t="shared" si="55"/>
        <v>0</v>
      </c>
    </row>
    <row r="167" spans="2:18">
      <c r="B167" s="574"/>
      <c r="C167" s="574"/>
      <c r="D167" s="574"/>
      <c r="E167" s="574"/>
      <c r="F167" s="574"/>
      <c r="G167" s="574"/>
      <c r="H167" s="574"/>
      <c r="I167" s="574"/>
      <c r="J167" s="574"/>
      <c r="K167" s="574"/>
      <c r="L167" s="574"/>
      <c r="M167" s="574"/>
      <c r="N167" s="574"/>
      <c r="O167" s="574"/>
      <c r="P167" s="574"/>
      <c r="Q167" s="574"/>
      <c r="R167" s="574"/>
    </row>
    <row r="168" spans="2:18" ht="15">
      <c r="B168" s="574"/>
      <c r="C168" s="602"/>
      <c r="D168" s="602"/>
      <c r="E168" s="574"/>
      <c r="F168" s="574"/>
      <c r="G168" s="574"/>
      <c r="H168" s="574"/>
      <c r="I168" s="574"/>
      <c r="J168" s="574"/>
      <c r="K168" s="574"/>
      <c r="L168" s="574"/>
      <c r="M168" s="574"/>
      <c r="N168" s="574"/>
      <c r="O168" s="574"/>
      <c r="P168" s="574"/>
      <c r="Q168" s="574"/>
      <c r="R168" s="574"/>
    </row>
    <row r="169" spans="2:18" ht="15">
      <c r="B169" s="574"/>
      <c r="C169" s="602"/>
      <c r="D169" s="602"/>
      <c r="E169" s="574"/>
      <c r="F169" s="574"/>
      <c r="G169" s="574"/>
      <c r="H169" s="574"/>
      <c r="I169" s="574"/>
      <c r="J169" s="574"/>
      <c r="K169" s="574"/>
      <c r="L169" s="574"/>
      <c r="M169" s="574"/>
      <c r="N169" s="574"/>
      <c r="O169" s="574"/>
      <c r="P169" s="574"/>
      <c r="Q169" s="574"/>
      <c r="R169" s="574"/>
    </row>
    <row r="170" spans="2:18" ht="15">
      <c r="B170" s="574"/>
      <c r="C170" s="602"/>
      <c r="D170" s="602"/>
      <c r="E170" s="574"/>
      <c r="F170" s="574"/>
      <c r="G170" s="574"/>
      <c r="H170" s="574"/>
      <c r="I170" s="574"/>
      <c r="J170" s="574"/>
      <c r="K170" s="574"/>
      <c r="L170" s="574"/>
      <c r="M170" s="574"/>
      <c r="N170" s="574"/>
      <c r="O170" s="574"/>
      <c r="P170" s="574"/>
      <c r="Q170" s="574"/>
      <c r="R170" s="574"/>
    </row>
    <row r="171" spans="2:18">
      <c r="B171" s="574"/>
      <c r="C171" s="574"/>
      <c r="D171" s="574"/>
      <c r="E171" s="574"/>
      <c r="F171" s="574"/>
      <c r="G171" s="574"/>
      <c r="H171" s="574"/>
      <c r="I171" s="574"/>
      <c r="J171" s="574"/>
      <c r="K171" s="574"/>
      <c r="L171" s="574"/>
      <c r="M171" s="574"/>
      <c r="N171" s="574"/>
      <c r="O171" s="574"/>
      <c r="P171" s="574"/>
      <c r="Q171" s="574"/>
      <c r="R171" s="574"/>
    </row>
    <row r="172" spans="2:18" ht="14.65" customHeight="1">
      <c r="B172" s="614" t="s">
        <v>470</v>
      </c>
      <c r="C172" s="614"/>
      <c r="D172" s="614"/>
      <c r="E172" s="614"/>
      <c r="F172" s="614"/>
      <c r="G172" s="614"/>
      <c r="H172" s="614"/>
      <c r="I172" s="614"/>
      <c r="J172" s="574"/>
      <c r="K172" s="614" t="s">
        <v>471</v>
      </c>
      <c r="L172" s="614"/>
      <c r="M172" s="614"/>
      <c r="N172" s="614"/>
      <c r="O172" s="614"/>
      <c r="P172" s="614"/>
      <c r="Q172" s="614"/>
      <c r="R172" s="614"/>
    </row>
    <row r="173" spans="2:18" ht="15">
      <c r="B173" s="589" t="s">
        <v>345</v>
      </c>
      <c r="C173" s="574"/>
      <c r="D173" s="574"/>
      <c r="E173" s="574"/>
      <c r="F173" s="574"/>
      <c r="G173" s="574"/>
      <c r="H173" s="574"/>
      <c r="I173" s="574"/>
      <c r="J173" s="574"/>
      <c r="K173" s="574"/>
      <c r="L173" s="574"/>
      <c r="M173" s="574"/>
      <c r="N173" s="574"/>
      <c r="O173" s="574"/>
      <c r="P173" s="574"/>
      <c r="Q173" s="574"/>
      <c r="R173" s="574"/>
    </row>
    <row r="174" spans="2:18">
      <c r="B174" s="574"/>
      <c r="C174" s="574"/>
      <c r="D174" s="574"/>
      <c r="E174" s="574"/>
      <c r="F174" s="574"/>
      <c r="G174" s="574"/>
      <c r="H174" s="574"/>
      <c r="I174" s="590" t="s">
        <v>19</v>
      </c>
      <c r="J174" s="574"/>
      <c r="K174" s="574"/>
      <c r="L174" s="574"/>
      <c r="M174" s="574"/>
      <c r="N174" s="574"/>
      <c r="O174" s="574"/>
      <c r="P174" s="574"/>
      <c r="Q174" s="574"/>
      <c r="R174" s="590" t="s">
        <v>19</v>
      </c>
    </row>
    <row r="175" spans="2:18" ht="28.9" customHeight="1">
      <c r="B175" s="574"/>
      <c r="C175" s="574"/>
      <c r="D175" s="591" t="s">
        <v>17</v>
      </c>
      <c r="E175" s="591" t="s">
        <v>35</v>
      </c>
      <c r="F175" s="591" t="s">
        <v>36</v>
      </c>
      <c r="G175" s="591" t="s">
        <v>326</v>
      </c>
      <c r="H175" s="591" t="s">
        <v>327</v>
      </c>
      <c r="I175" s="591" t="s">
        <v>18</v>
      </c>
      <c r="J175" s="574"/>
      <c r="K175" s="574"/>
      <c r="L175" s="574"/>
      <c r="M175" s="591" t="s">
        <v>17</v>
      </c>
      <c r="N175" s="591" t="s">
        <v>35</v>
      </c>
      <c r="O175" s="591" t="s">
        <v>36</v>
      </c>
      <c r="P175" s="591" t="s">
        <v>326</v>
      </c>
      <c r="Q175" s="591" t="s">
        <v>327</v>
      </c>
      <c r="R175" s="591" t="s">
        <v>18</v>
      </c>
    </row>
    <row r="176" spans="2:18">
      <c r="B176" s="574"/>
      <c r="C176" s="592" t="s">
        <v>328</v>
      </c>
      <c r="D176" s="592"/>
      <c r="E176" s="592"/>
      <c r="F176" s="592"/>
      <c r="G176" s="592"/>
      <c r="H176" s="592"/>
      <c r="I176" s="592"/>
      <c r="J176" s="574"/>
      <c r="K176" s="574"/>
      <c r="L176" s="592" t="s">
        <v>328</v>
      </c>
      <c r="M176" s="592"/>
      <c r="N176" s="592"/>
      <c r="O176" s="592"/>
      <c r="P176" s="592"/>
      <c r="Q176" s="592"/>
      <c r="R176" s="592"/>
    </row>
    <row r="177" spans="2:18">
      <c r="B177" s="574"/>
      <c r="C177" s="575" t="s">
        <v>332</v>
      </c>
      <c r="D177" s="576">
        <f>+SUM(D178:D183)</f>
        <v>0</v>
      </c>
      <c r="E177" s="576">
        <f t="shared" ref="E177:I177" si="56">+SUM(E178:E183)</f>
        <v>0</v>
      </c>
      <c r="F177" s="576">
        <f t="shared" si="56"/>
        <v>0</v>
      </c>
      <c r="G177" s="576">
        <f t="shared" si="56"/>
        <v>0</v>
      </c>
      <c r="H177" s="576">
        <f t="shared" si="56"/>
        <v>0</v>
      </c>
      <c r="I177" s="576">
        <f t="shared" si="56"/>
        <v>0</v>
      </c>
      <c r="J177" s="574"/>
      <c r="K177" s="574"/>
      <c r="L177" s="575" t="s">
        <v>332</v>
      </c>
      <c r="M177" s="576">
        <f>+SUM(M178:M183)</f>
        <v>0</v>
      </c>
      <c r="N177" s="576">
        <f t="shared" ref="N177:R177" si="57">+SUM(N178:N183)</f>
        <v>0</v>
      </c>
      <c r="O177" s="576">
        <f t="shared" si="57"/>
        <v>0</v>
      </c>
      <c r="P177" s="576">
        <f t="shared" si="57"/>
        <v>0</v>
      </c>
      <c r="Q177" s="576">
        <f t="shared" si="57"/>
        <v>0</v>
      </c>
      <c r="R177" s="576">
        <f t="shared" si="57"/>
        <v>0</v>
      </c>
    </row>
    <row r="178" spans="2:18">
      <c r="B178" s="574"/>
      <c r="C178" s="577" t="s">
        <v>5</v>
      </c>
      <c r="D178" s="576"/>
      <c r="E178" s="576"/>
      <c r="F178" s="576"/>
      <c r="G178" s="576"/>
      <c r="H178" s="576"/>
      <c r="I178" s="576"/>
      <c r="J178" s="574"/>
      <c r="K178" s="574"/>
      <c r="L178" s="577" t="s">
        <v>5</v>
      </c>
      <c r="M178" s="576"/>
      <c r="N178" s="576"/>
      <c r="O178" s="576"/>
      <c r="P178" s="576"/>
      <c r="Q178" s="576"/>
      <c r="R178" s="576"/>
    </row>
    <row r="179" spans="2:18">
      <c r="B179" s="574"/>
      <c r="C179" s="577" t="s">
        <v>6</v>
      </c>
      <c r="D179" s="576"/>
      <c r="E179" s="576"/>
      <c r="F179" s="576"/>
      <c r="G179" s="576"/>
      <c r="H179" s="576"/>
      <c r="I179" s="576"/>
      <c r="J179" s="574"/>
      <c r="K179" s="574"/>
      <c r="L179" s="577" t="s">
        <v>6</v>
      </c>
      <c r="M179" s="576"/>
      <c r="N179" s="576"/>
      <c r="O179" s="576"/>
      <c r="P179" s="576"/>
      <c r="Q179" s="576"/>
      <c r="R179" s="576"/>
    </row>
    <row r="180" spans="2:18">
      <c r="B180" s="574"/>
      <c r="C180" s="577" t="s">
        <v>7</v>
      </c>
      <c r="D180" s="576"/>
      <c r="E180" s="576"/>
      <c r="F180" s="576"/>
      <c r="G180" s="576"/>
      <c r="H180" s="576"/>
      <c r="I180" s="576"/>
      <c r="J180" s="574"/>
      <c r="K180" s="574"/>
      <c r="L180" s="577" t="s">
        <v>7</v>
      </c>
      <c r="M180" s="576"/>
      <c r="N180" s="576"/>
      <c r="O180" s="576"/>
      <c r="P180" s="576"/>
      <c r="Q180" s="576"/>
      <c r="R180" s="576"/>
    </row>
    <row r="181" spans="2:18">
      <c r="B181" s="574"/>
      <c r="C181" s="577" t="s">
        <v>8</v>
      </c>
      <c r="D181" s="576"/>
      <c r="E181" s="576"/>
      <c r="F181" s="576"/>
      <c r="G181" s="576"/>
      <c r="H181" s="576"/>
      <c r="I181" s="576"/>
      <c r="J181" s="574"/>
      <c r="K181" s="574"/>
      <c r="L181" s="577" t="s">
        <v>8</v>
      </c>
      <c r="M181" s="576"/>
      <c r="N181" s="576"/>
      <c r="O181" s="576"/>
      <c r="P181" s="576"/>
      <c r="Q181" s="576"/>
      <c r="R181" s="576"/>
    </row>
    <row r="182" spans="2:18">
      <c r="B182" s="574"/>
      <c r="C182" s="577" t="s">
        <v>25</v>
      </c>
      <c r="D182" s="576"/>
      <c r="E182" s="576"/>
      <c r="F182" s="576"/>
      <c r="G182" s="576"/>
      <c r="H182" s="576"/>
      <c r="I182" s="576"/>
      <c r="J182" s="574"/>
      <c r="K182" s="574"/>
      <c r="L182" s="577" t="s">
        <v>25</v>
      </c>
      <c r="M182" s="576"/>
      <c r="N182" s="576"/>
      <c r="O182" s="576"/>
      <c r="P182" s="576"/>
      <c r="Q182" s="576"/>
      <c r="R182" s="576"/>
    </row>
    <row r="183" spans="2:18">
      <c r="B183" s="574"/>
      <c r="C183" s="577" t="s">
        <v>9</v>
      </c>
      <c r="D183" s="576"/>
      <c r="E183" s="576"/>
      <c r="F183" s="576"/>
      <c r="G183" s="576"/>
      <c r="H183" s="576"/>
      <c r="I183" s="576"/>
      <c r="J183" s="574"/>
      <c r="K183" s="574"/>
      <c r="L183" s="577" t="s">
        <v>9</v>
      </c>
      <c r="M183" s="576"/>
      <c r="N183" s="576"/>
      <c r="O183" s="576"/>
      <c r="P183" s="576"/>
      <c r="Q183" s="576"/>
      <c r="R183" s="576"/>
    </row>
    <row r="184" spans="2:18">
      <c r="B184" s="574"/>
      <c r="C184" s="578" t="s">
        <v>329</v>
      </c>
      <c r="D184" s="576">
        <f>+SUM(D185:D190)</f>
        <v>0</v>
      </c>
      <c r="E184" s="576">
        <f t="shared" ref="E184:I184" si="58">+SUM(E185:E190)</f>
        <v>0</v>
      </c>
      <c r="F184" s="576">
        <f t="shared" si="58"/>
        <v>0</v>
      </c>
      <c r="G184" s="576">
        <f t="shared" si="58"/>
        <v>0</v>
      </c>
      <c r="H184" s="576">
        <f t="shared" si="58"/>
        <v>0</v>
      </c>
      <c r="I184" s="576">
        <f t="shared" si="58"/>
        <v>0</v>
      </c>
      <c r="J184" s="574"/>
      <c r="K184" s="574"/>
      <c r="L184" s="578" t="s">
        <v>329</v>
      </c>
      <c r="M184" s="576">
        <f>+SUM(M185:M190)</f>
        <v>0</v>
      </c>
      <c r="N184" s="576">
        <f t="shared" ref="N184:R184" si="59">+SUM(N185:N190)</f>
        <v>0</v>
      </c>
      <c r="O184" s="576">
        <f t="shared" si="59"/>
        <v>0</v>
      </c>
      <c r="P184" s="576">
        <f t="shared" si="59"/>
        <v>0</v>
      </c>
      <c r="Q184" s="576">
        <f t="shared" si="59"/>
        <v>0</v>
      </c>
      <c r="R184" s="576">
        <f t="shared" si="59"/>
        <v>0</v>
      </c>
    </row>
    <row r="185" spans="2:18">
      <c r="B185" s="574"/>
      <c r="C185" s="577" t="s">
        <v>5</v>
      </c>
      <c r="D185" s="576"/>
      <c r="E185" s="576"/>
      <c r="F185" s="576"/>
      <c r="G185" s="576"/>
      <c r="H185" s="576"/>
      <c r="I185" s="576"/>
      <c r="J185" s="574"/>
      <c r="K185" s="574"/>
      <c r="L185" s="577" t="s">
        <v>5</v>
      </c>
      <c r="M185" s="576"/>
      <c r="N185" s="576"/>
      <c r="O185" s="576"/>
      <c r="P185" s="576"/>
      <c r="Q185" s="576"/>
      <c r="R185" s="576"/>
    </row>
    <row r="186" spans="2:18">
      <c r="B186" s="574"/>
      <c r="C186" s="577" t="s">
        <v>6</v>
      </c>
      <c r="D186" s="576"/>
      <c r="E186" s="576"/>
      <c r="F186" s="576"/>
      <c r="G186" s="576"/>
      <c r="H186" s="576"/>
      <c r="I186" s="576"/>
      <c r="J186" s="574"/>
      <c r="K186" s="574"/>
      <c r="L186" s="577" t="s">
        <v>6</v>
      </c>
      <c r="M186" s="576"/>
      <c r="N186" s="576"/>
      <c r="O186" s="576"/>
      <c r="P186" s="576"/>
      <c r="Q186" s="576"/>
      <c r="R186" s="576"/>
    </row>
    <row r="187" spans="2:18">
      <c r="B187" s="574"/>
      <c r="C187" s="577" t="s">
        <v>7</v>
      </c>
      <c r="D187" s="576"/>
      <c r="E187" s="576"/>
      <c r="F187" s="576"/>
      <c r="G187" s="576"/>
      <c r="H187" s="576"/>
      <c r="I187" s="576"/>
      <c r="J187" s="574"/>
      <c r="K187" s="574"/>
      <c r="L187" s="577" t="s">
        <v>7</v>
      </c>
      <c r="M187" s="576"/>
      <c r="N187" s="576"/>
      <c r="O187" s="576"/>
      <c r="P187" s="576"/>
      <c r="Q187" s="576"/>
      <c r="R187" s="576"/>
    </row>
    <row r="188" spans="2:18">
      <c r="B188" s="574"/>
      <c r="C188" s="577" t="s">
        <v>8</v>
      </c>
      <c r="D188" s="576"/>
      <c r="E188" s="576"/>
      <c r="F188" s="576"/>
      <c r="G188" s="576"/>
      <c r="H188" s="576"/>
      <c r="I188" s="576"/>
      <c r="J188" s="574"/>
      <c r="K188" s="574"/>
      <c r="L188" s="577" t="s">
        <v>8</v>
      </c>
      <c r="M188" s="576"/>
      <c r="N188" s="576"/>
      <c r="O188" s="576"/>
      <c r="P188" s="576"/>
      <c r="Q188" s="576"/>
      <c r="R188" s="576"/>
    </row>
    <row r="189" spans="2:18">
      <c r="B189" s="574"/>
      <c r="C189" s="577" t="s">
        <v>25</v>
      </c>
      <c r="D189" s="576"/>
      <c r="E189" s="576"/>
      <c r="F189" s="576"/>
      <c r="G189" s="576"/>
      <c r="H189" s="576"/>
      <c r="I189" s="576"/>
      <c r="J189" s="574"/>
      <c r="K189" s="574"/>
      <c r="L189" s="577" t="s">
        <v>25</v>
      </c>
      <c r="M189" s="576"/>
      <c r="N189" s="576"/>
      <c r="O189" s="576"/>
      <c r="P189" s="576"/>
      <c r="Q189" s="576"/>
      <c r="R189" s="576"/>
    </row>
    <row r="190" spans="2:18">
      <c r="B190" s="574"/>
      <c r="C190" s="577" t="s">
        <v>9</v>
      </c>
      <c r="D190" s="576"/>
      <c r="E190" s="576"/>
      <c r="F190" s="576"/>
      <c r="G190" s="576"/>
      <c r="H190" s="576"/>
      <c r="I190" s="576"/>
      <c r="J190" s="574"/>
      <c r="K190" s="574"/>
      <c r="L190" s="577" t="s">
        <v>9</v>
      </c>
      <c r="M190" s="576"/>
      <c r="N190" s="576"/>
      <c r="O190" s="576"/>
      <c r="P190" s="576"/>
      <c r="Q190" s="576"/>
      <c r="R190" s="576"/>
    </row>
    <row r="191" spans="2:18">
      <c r="B191" s="574"/>
      <c r="C191" s="578" t="s">
        <v>330</v>
      </c>
      <c r="D191" s="576">
        <f>+SUM(D192:D197)</f>
        <v>0</v>
      </c>
      <c r="E191" s="576">
        <f t="shared" ref="E191:I191" si="60">+SUM(E192:E197)</f>
        <v>0</v>
      </c>
      <c r="F191" s="576">
        <f t="shared" si="60"/>
        <v>0</v>
      </c>
      <c r="G191" s="576">
        <f t="shared" si="60"/>
        <v>0</v>
      </c>
      <c r="H191" s="576">
        <f t="shared" si="60"/>
        <v>0</v>
      </c>
      <c r="I191" s="576">
        <f t="shared" si="60"/>
        <v>0</v>
      </c>
      <c r="J191" s="574"/>
      <c r="K191" s="574"/>
      <c r="L191" s="578" t="s">
        <v>330</v>
      </c>
      <c r="M191" s="576">
        <f>+SUM(M192:M197)</f>
        <v>0</v>
      </c>
      <c r="N191" s="576">
        <f t="shared" ref="N191:R191" si="61">+SUM(N192:N197)</f>
        <v>0</v>
      </c>
      <c r="O191" s="576">
        <f t="shared" si="61"/>
        <v>0</v>
      </c>
      <c r="P191" s="576">
        <f t="shared" si="61"/>
        <v>0</v>
      </c>
      <c r="Q191" s="576">
        <f t="shared" si="61"/>
        <v>0</v>
      </c>
      <c r="R191" s="576">
        <f t="shared" si="61"/>
        <v>0</v>
      </c>
    </row>
    <row r="192" spans="2:18">
      <c r="B192" s="574"/>
      <c r="C192" s="577" t="s">
        <v>5</v>
      </c>
      <c r="D192" s="576"/>
      <c r="E192" s="576"/>
      <c r="F192" s="576"/>
      <c r="G192" s="576"/>
      <c r="H192" s="576"/>
      <c r="I192" s="576"/>
      <c r="J192" s="574"/>
      <c r="K192" s="574"/>
      <c r="L192" s="577" t="s">
        <v>5</v>
      </c>
      <c r="M192" s="576"/>
      <c r="N192" s="576"/>
      <c r="O192" s="576"/>
      <c r="P192" s="576"/>
      <c r="Q192" s="576"/>
      <c r="R192" s="576"/>
    </row>
    <row r="193" spans="2:18">
      <c r="B193" s="574"/>
      <c r="C193" s="577" t="s">
        <v>6</v>
      </c>
      <c r="D193" s="576"/>
      <c r="E193" s="576"/>
      <c r="F193" s="576"/>
      <c r="G193" s="576"/>
      <c r="H193" s="576"/>
      <c r="I193" s="576"/>
      <c r="J193" s="574"/>
      <c r="K193" s="574"/>
      <c r="L193" s="577" t="s">
        <v>6</v>
      </c>
      <c r="M193" s="576"/>
      <c r="N193" s="576"/>
      <c r="O193" s="576"/>
      <c r="P193" s="576"/>
      <c r="Q193" s="576"/>
      <c r="R193" s="576"/>
    </row>
    <row r="194" spans="2:18">
      <c r="B194" s="574"/>
      <c r="C194" s="577" t="s">
        <v>7</v>
      </c>
      <c r="D194" s="576"/>
      <c r="E194" s="576"/>
      <c r="F194" s="576"/>
      <c r="G194" s="576"/>
      <c r="H194" s="576"/>
      <c r="I194" s="576"/>
      <c r="J194" s="574"/>
      <c r="K194" s="574"/>
      <c r="L194" s="577" t="s">
        <v>7</v>
      </c>
      <c r="M194" s="576"/>
      <c r="N194" s="576"/>
      <c r="O194" s="576"/>
      <c r="P194" s="576"/>
      <c r="Q194" s="576"/>
      <c r="R194" s="576"/>
    </row>
    <row r="195" spans="2:18">
      <c r="B195" s="574"/>
      <c r="C195" s="577" t="s">
        <v>8</v>
      </c>
      <c r="D195" s="576"/>
      <c r="E195" s="576"/>
      <c r="F195" s="576"/>
      <c r="G195" s="576"/>
      <c r="H195" s="576"/>
      <c r="I195" s="576"/>
      <c r="J195" s="574"/>
      <c r="K195" s="574"/>
      <c r="L195" s="577" t="s">
        <v>8</v>
      </c>
      <c r="M195" s="576"/>
      <c r="N195" s="576"/>
      <c r="O195" s="576"/>
      <c r="P195" s="576"/>
      <c r="Q195" s="576"/>
      <c r="R195" s="576"/>
    </row>
    <row r="196" spans="2:18">
      <c r="B196" s="574"/>
      <c r="C196" s="577" t="s">
        <v>25</v>
      </c>
      <c r="D196" s="576"/>
      <c r="E196" s="576"/>
      <c r="F196" s="576"/>
      <c r="G196" s="576"/>
      <c r="H196" s="576"/>
      <c r="I196" s="576"/>
      <c r="J196" s="574"/>
      <c r="K196" s="574"/>
      <c r="L196" s="577" t="s">
        <v>25</v>
      </c>
      <c r="M196" s="576"/>
      <c r="N196" s="576"/>
      <c r="O196" s="576"/>
      <c r="P196" s="576"/>
      <c r="Q196" s="576"/>
      <c r="R196" s="576"/>
    </row>
    <row r="197" spans="2:18">
      <c r="B197" s="574"/>
      <c r="C197" s="577" t="s">
        <v>9</v>
      </c>
      <c r="D197" s="576"/>
      <c r="E197" s="576"/>
      <c r="F197" s="576"/>
      <c r="G197" s="576"/>
      <c r="H197" s="576"/>
      <c r="I197" s="576"/>
      <c r="J197" s="574"/>
      <c r="K197" s="574"/>
      <c r="L197" s="577" t="s">
        <v>9</v>
      </c>
      <c r="M197" s="576"/>
      <c r="N197" s="576"/>
      <c r="O197" s="576"/>
      <c r="P197" s="576"/>
      <c r="Q197" s="576"/>
      <c r="R197" s="576"/>
    </row>
    <row r="198" spans="2:18">
      <c r="B198" s="574"/>
      <c r="C198" s="578" t="s">
        <v>333</v>
      </c>
      <c r="D198" s="576">
        <f>+SUM(D199:D204)</f>
        <v>0</v>
      </c>
      <c r="E198" s="576">
        <f t="shared" ref="E198:I198" si="62">+SUM(E199:E204)</f>
        <v>0</v>
      </c>
      <c r="F198" s="576">
        <f t="shared" si="62"/>
        <v>0</v>
      </c>
      <c r="G198" s="576">
        <f t="shared" si="62"/>
        <v>0</v>
      </c>
      <c r="H198" s="576">
        <f t="shared" si="62"/>
        <v>0</v>
      </c>
      <c r="I198" s="576">
        <f t="shared" si="62"/>
        <v>0</v>
      </c>
      <c r="J198" s="574"/>
      <c r="K198" s="574"/>
      <c r="L198" s="578" t="s">
        <v>333</v>
      </c>
      <c r="M198" s="576">
        <f>+SUM(M199:M204)</f>
        <v>0</v>
      </c>
      <c r="N198" s="576">
        <f t="shared" ref="N198:R198" si="63">+SUM(N199:N204)</f>
        <v>0</v>
      </c>
      <c r="O198" s="576">
        <f t="shared" si="63"/>
        <v>0</v>
      </c>
      <c r="P198" s="576">
        <f t="shared" si="63"/>
        <v>0</v>
      </c>
      <c r="Q198" s="576">
        <f t="shared" si="63"/>
        <v>0</v>
      </c>
      <c r="R198" s="576">
        <f t="shared" si="63"/>
        <v>0</v>
      </c>
    </row>
    <row r="199" spans="2:18">
      <c r="B199" s="574"/>
      <c r="C199" s="577" t="s">
        <v>5</v>
      </c>
      <c r="D199" s="576"/>
      <c r="E199" s="576"/>
      <c r="F199" s="576"/>
      <c r="G199" s="576"/>
      <c r="H199" s="576"/>
      <c r="I199" s="576"/>
      <c r="J199" s="574"/>
      <c r="K199" s="574"/>
      <c r="L199" s="577" t="s">
        <v>5</v>
      </c>
      <c r="M199" s="576"/>
      <c r="N199" s="576"/>
      <c r="O199" s="576"/>
      <c r="P199" s="576"/>
      <c r="Q199" s="576"/>
      <c r="R199" s="576"/>
    </row>
    <row r="200" spans="2:18">
      <c r="B200" s="574"/>
      <c r="C200" s="577" t="s">
        <v>6</v>
      </c>
      <c r="D200" s="576"/>
      <c r="E200" s="576"/>
      <c r="F200" s="576"/>
      <c r="G200" s="576"/>
      <c r="H200" s="576"/>
      <c r="I200" s="576"/>
      <c r="J200" s="574"/>
      <c r="K200" s="574"/>
      <c r="L200" s="577" t="s">
        <v>6</v>
      </c>
      <c r="M200" s="576"/>
      <c r="N200" s="576"/>
      <c r="O200" s="576"/>
      <c r="P200" s="576"/>
      <c r="Q200" s="576"/>
      <c r="R200" s="576"/>
    </row>
    <row r="201" spans="2:18">
      <c r="B201" s="574"/>
      <c r="C201" s="577" t="s">
        <v>7</v>
      </c>
      <c r="D201" s="576"/>
      <c r="E201" s="576"/>
      <c r="F201" s="576"/>
      <c r="G201" s="576"/>
      <c r="H201" s="576"/>
      <c r="I201" s="576"/>
      <c r="J201" s="574"/>
      <c r="K201" s="574"/>
      <c r="L201" s="577" t="s">
        <v>7</v>
      </c>
      <c r="M201" s="576"/>
      <c r="N201" s="576"/>
      <c r="O201" s="576"/>
      <c r="P201" s="576"/>
      <c r="Q201" s="576"/>
      <c r="R201" s="576"/>
    </row>
    <row r="202" spans="2:18">
      <c r="B202" s="574"/>
      <c r="C202" s="577" t="s">
        <v>8</v>
      </c>
      <c r="D202" s="576"/>
      <c r="E202" s="576"/>
      <c r="F202" s="576"/>
      <c r="G202" s="576"/>
      <c r="H202" s="576"/>
      <c r="I202" s="576"/>
      <c r="J202" s="574"/>
      <c r="K202" s="574"/>
      <c r="L202" s="577" t="s">
        <v>8</v>
      </c>
      <c r="M202" s="576"/>
      <c r="N202" s="576"/>
      <c r="O202" s="576"/>
      <c r="P202" s="576"/>
      <c r="Q202" s="576"/>
      <c r="R202" s="576"/>
    </row>
    <row r="203" spans="2:18">
      <c r="B203" s="574"/>
      <c r="C203" s="577" t="s">
        <v>25</v>
      </c>
      <c r="D203" s="576"/>
      <c r="E203" s="576"/>
      <c r="F203" s="576"/>
      <c r="G203" s="576"/>
      <c r="H203" s="576"/>
      <c r="I203" s="576"/>
      <c r="J203" s="574"/>
      <c r="K203" s="574"/>
      <c r="L203" s="577" t="s">
        <v>25</v>
      </c>
      <c r="M203" s="576"/>
      <c r="N203" s="576"/>
      <c r="O203" s="576"/>
      <c r="P203" s="576"/>
      <c r="Q203" s="576"/>
      <c r="R203" s="576"/>
    </row>
    <row r="204" spans="2:18">
      <c r="B204" s="574"/>
      <c r="C204" s="577" t="s">
        <v>9</v>
      </c>
      <c r="D204" s="576"/>
      <c r="E204" s="576"/>
      <c r="F204" s="576"/>
      <c r="G204" s="576"/>
      <c r="H204" s="576"/>
      <c r="I204" s="576"/>
      <c r="J204" s="574"/>
      <c r="K204" s="574"/>
      <c r="L204" s="577" t="s">
        <v>9</v>
      </c>
      <c r="M204" s="576"/>
      <c r="N204" s="576"/>
      <c r="O204" s="576"/>
      <c r="P204" s="576"/>
      <c r="Q204" s="576"/>
      <c r="R204" s="576"/>
    </row>
    <row r="205" spans="2:18">
      <c r="B205" s="574"/>
      <c r="C205" s="578" t="s">
        <v>334</v>
      </c>
      <c r="D205" s="576">
        <f>+SUM(D206:D211)</f>
        <v>0</v>
      </c>
      <c r="E205" s="576">
        <f t="shared" ref="E205:I205" si="64">+SUM(E206:E211)</f>
        <v>0</v>
      </c>
      <c r="F205" s="576">
        <f t="shared" si="64"/>
        <v>0</v>
      </c>
      <c r="G205" s="576">
        <f t="shared" si="64"/>
        <v>0</v>
      </c>
      <c r="H205" s="576">
        <f t="shared" si="64"/>
        <v>0</v>
      </c>
      <c r="I205" s="576">
        <f t="shared" si="64"/>
        <v>0</v>
      </c>
      <c r="J205" s="574"/>
      <c r="K205" s="574"/>
      <c r="L205" s="578" t="s">
        <v>334</v>
      </c>
      <c r="M205" s="576">
        <f>+SUM(M206:M211)</f>
        <v>0</v>
      </c>
      <c r="N205" s="576">
        <f t="shared" ref="N205:R205" si="65">+SUM(N206:N211)</f>
        <v>0</v>
      </c>
      <c r="O205" s="576">
        <f t="shared" si="65"/>
        <v>0</v>
      </c>
      <c r="P205" s="576">
        <f t="shared" si="65"/>
        <v>0</v>
      </c>
      <c r="Q205" s="576">
        <f t="shared" si="65"/>
        <v>0</v>
      </c>
      <c r="R205" s="576">
        <f t="shared" si="65"/>
        <v>0</v>
      </c>
    </row>
    <row r="206" spans="2:18">
      <c r="B206" s="574"/>
      <c r="C206" s="577" t="s">
        <v>5</v>
      </c>
      <c r="D206" s="576"/>
      <c r="E206" s="576"/>
      <c r="F206" s="576"/>
      <c r="G206" s="576"/>
      <c r="H206" s="576"/>
      <c r="I206" s="576"/>
      <c r="J206" s="574"/>
      <c r="K206" s="574"/>
      <c r="L206" s="577" t="s">
        <v>5</v>
      </c>
      <c r="M206" s="576"/>
      <c r="N206" s="576"/>
      <c r="O206" s="576"/>
      <c r="P206" s="576"/>
      <c r="Q206" s="576"/>
      <c r="R206" s="576"/>
    </row>
    <row r="207" spans="2:18">
      <c r="B207" s="574"/>
      <c r="C207" s="577" t="s">
        <v>6</v>
      </c>
      <c r="D207" s="576"/>
      <c r="E207" s="576"/>
      <c r="F207" s="576"/>
      <c r="G207" s="576"/>
      <c r="H207" s="576"/>
      <c r="I207" s="576"/>
      <c r="J207" s="574"/>
      <c r="K207" s="574"/>
      <c r="L207" s="577" t="s">
        <v>6</v>
      </c>
      <c r="M207" s="576"/>
      <c r="N207" s="576"/>
      <c r="O207" s="576"/>
      <c r="P207" s="576"/>
      <c r="Q207" s="576"/>
      <c r="R207" s="576"/>
    </row>
    <row r="208" spans="2:18">
      <c r="B208" s="574"/>
      <c r="C208" s="577" t="s">
        <v>7</v>
      </c>
      <c r="D208" s="576"/>
      <c r="E208" s="576"/>
      <c r="F208" s="576"/>
      <c r="G208" s="576"/>
      <c r="H208" s="576"/>
      <c r="I208" s="576"/>
      <c r="J208" s="574"/>
      <c r="K208" s="574"/>
      <c r="L208" s="577" t="s">
        <v>7</v>
      </c>
      <c r="M208" s="576"/>
      <c r="N208" s="576"/>
      <c r="O208" s="576"/>
      <c r="P208" s="576"/>
      <c r="Q208" s="576"/>
      <c r="R208" s="576"/>
    </row>
    <row r="209" spans="2:18">
      <c r="B209" s="574"/>
      <c r="C209" s="577" t="s">
        <v>8</v>
      </c>
      <c r="D209" s="576"/>
      <c r="E209" s="576"/>
      <c r="F209" s="576"/>
      <c r="G209" s="576"/>
      <c r="H209" s="576"/>
      <c r="I209" s="576"/>
      <c r="J209" s="574"/>
      <c r="K209" s="574"/>
      <c r="L209" s="577" t="s">
        <v>8</v>
      </c>
      <c r="M209" s="576"/>
      <c r="N209" s="576"/>
      <c r="O209" s="576"/>
      <c r="P209" s="576"/>
      <c r="Q209" s="576"/>
      <c r="R209" s="576"/>
    </row>
    <row r="210" spans="2:18">
      <c r="B210" s="574"/>
      <c r="C210" s="577" t="s">
        <v>25</v>
      </c>
      <c r="D210" s="576"/>
      <c r="E210" s="576"/>
      <c r="F210" s="576"/>
      <c r="G210" s="576"/>
      <c r="H210" s="576"/>
      <c r="I210" s="576"/>
      <c r="J210" s="574"/>
      <c r="K210" s="574"/>
      <c r="L210" s="577" t="s">
        <v>25</v>
      </c>
      <c r="M210" s="576"/>
      <c r="N210" s="576"/>
      <c r="O210" s="576"/>
      <c r="P210" s="576"/>
      <c r="Q210" s="576"/>
      <c r="R210" s="576"/>
    </row>
    <row r="211" spans="2:18">
      <c r="B211" s="574"/>
      <c r="C211" s="577" t="s">
        <v>9</v>
      </c>
      <c r="D211" s="576"/>
      <c r="E211" s="576"/>
      <c r="F211" s="576"/>
      <c r="G211" s="576"/>
      <c r="H211" s="576"/>
      <c r="I211" s="576"/>
      <c r="J211" s="574"/>
      <c r="K211" s="574"/>
      <c r="L211" s="577" t="s">
        <v>9</v>
      </c>
      <c r="M211" s="576"/>
      <c r="N211" s="576"/>
      <c r="O211" s="576"/>
      <c r="P211" s="576"/>
      <c r="Q211" s="576"/>
      <c r="R211" s="576"/>
    </row>
    <row r="212" spans="2:18">
      <c r="B212" s="574"/>
      <c r="C212" s="578" t="s">
        <v>338</v>
      </c>
      <c r="D212" s="576">
        <f>+SUM(D213:D218)</f>
        <v>0</v>
      </c>
      <c r="E212" s="576">
        <f t="shared" ref="E212:I212" si="66">+SUM(E213:E218)</f>
        <v>0</v>
      </c>
      <c r="F212" s="576">
        <f t="shared" si="66"/>
        <v>0</v>
      </c>
      <c r="G212" s="576">
        <f t="shared" si="66"/>
        <v>0</v>
      </c>
      <c r="H212" s="576">
        <f t="shared" si="66"/>
        <v>0</v>
      </c>
      <c r="I212" s="576">
        <f t="shared" si="66"/>
        <v>0</v>
      </c>
      <c r="J212" s="574"/>
      <c r="K212" s="574"/>
      <c r="L212" s="578" t="s">
        <v>338</v>
      </c>
      <c r="M212" s="576">
        <f>+SUM(M213:M218)</f>
        <v>0</v>
      </c>
      <c r="N212" s="576">
        <f t="shared" ref="N212:R212" si="67">+SUM(N213:N218)</f>
        <v>0</v>
      </c>
      <c r="O212" s="576">
        <f t="shared" si="67"/>
        <v>0</v>
      </c>
      <c r="P212" s="576">
        <f t="shared" si="67"/>
        <v>0</v>
      </c>
      <c r="Q212" s="576">
        <f t="shared" si="67"/>
        <v>0</v>
      </c>
      <c r="R212" s="576">
        <f t="shared" si="67"/>
        <v>0</v>
      </c>
    </row>
    <row r="213" spans="2:18">
      <c r="B213" s="574"/>
      <c r="C213" s="577" t="s">
        <v>5</v>
      </c>
      <c r="D213" s="576"/>
      <c r="E213" s="576"/>
      <c r="F213" s="576"/>
      <c r="G213" s="576"/>
      <c r="H213" s="576"/>
      <c r="I213" s="576"/>
      <c r="J213" s="574"/>
      <c r="K213" s="574"/>
      <c r="L213" s="577" t="s">
        <v>5</v>
      </c>
      <c r="M213" s="576"/>
      <c r="N213" s="576"/>
      <c r="O213" s="576"/>
      <c r="P213" s="576"/>
      <c r="Q213" s="576"/>
      <c r="R213" s="576"/>
    </row>
    <row r="214" spans="2:18">
      <c r="B214" s="574"/>
      <c r="C214" s="577" t="s">
        <v>6</v>
      </c>
      <c r="D214" s="576"/>
      <c r="E214" s="576"/>
      <c r="F214" s="576"/>
      <c r="G214" s="576"/>
      <c r="H214" s="576"/>
      <c r="I214" s="576"/>
      <c r="J214" s="574"/>
      <c r="K214" s="574"/>
      <c r="L214" s="577" t="s">
        <v>6</v>
      </c>
      <c r="M214" s="576"/>
      <c r="N214" s="576"/>
      <c r="O214" s="576"/>
      <c r="P214" s="576"/>
      <c r="Q214" s="576"/>
      <c r="R214" s="576"/>
    </row>
    <row r="215" spans="2:18">
      <c r="B215" s="574"/>
      <c r="C215" s="577" t="s">
        <v>7</v>
      </c>
      <c r="D215" s="576"/>
      <c r="E215" s="576"/>
      <c r="F215" s="576"/>
      <c r="G215" s="576"/>
      <c r="H215" s="576"/>
      <c r="I215" s="576"/>
      <c r="J215" s="574"/>
      <c r="K215" s="574"/>
      <c r="L215" s="577" t="s">
        <v>7</v>
      </c>
      <c r="M215" s="576"/>
      <c r="N215" s="576"/>
      <c r="O215" s="576"/>
      <c r="P215" s="576"/>
      <c r="Q215" s="576"/>
      <c r="R215" s="576"/>
    </row>
    <row r="216" spans="2:18">
      <c r="B216" s="574"/>
      <c r="C216" s="577" t="s">
        <v>8</v>
      </c>
      <c r="D216" s="576"/>
      <c r="E216" s="576"/>
      <c r="F216" s="576"/>
      <c r="G216" s="576"/>
      <c r="H216" s="576"/>
      <c r="I216" s="576"/>
      <c r="J216" s="574"/>
      <c r="K216" s="574"/>
      <c r="L216" s="577" t="s">
        <v>8</v>
      </c>
      <c r="M216" s="576"/>
      <c r="N216" s="576"/>
      <c r="O216" s="576"/>
      <c r="P216" s="576"/>
      <c r="Q216" s="576"/>
      <c r="R216" s="576"/>
    </row>
    <row r="217" spans="2:18">
      <c r="B217" s="574"/>
      <c r="C217" s="577" t="s">
        <v>25</v>
      </c>
      <c r="D217" s="576"/>
      <c r="E217" s="576"/>
      <c r="F217" s="576"/>
      <c r="G217" s="576"/>
      <c r="H217" s="576"/>
      <c r="I217" s="576"/>
      <c r="J217" s="574"/>
      <c r="K217" s="574"/>
      <c r="L217" s="577" t="s">
        <v>25</v>
      </c>
      <c r="M217" s="576"/>
      <c r="N217" s="576"/>
      <c r="O217" s="576"/>
      <c r="P217" s="576"/>
      <c r="Q217" s="576"/>
      <c r="R217" s="576"/>
    </row>
    <row r="218" spans="2:18">
      <c r="B218" s="574"/>
      <c r="C218" s="577" t="s">
        <v>9</v>
      </c>
      <c r="D218" s="576"/>
      <c r="E218" s="576"/>
      <c r="F218" s="576"/>
      <c r="G218" s="576"/>
      <c r="H218" s="576"/>
      <c r="I218" s="576"/>
      <c r="J218" s="574"/>
      <c r="K218" s="574"/>
      <c r="L218" s="577" t="s">
        <v>9</v>
      </c>
      <c r="M218" s="576"/>
      <c r="N218" s="576"/>
      <c r="O218" s="576"/>
      <c r="P218" s="576"/>
      <c r="Q218" s="576"/>
      <c r="R218" s="576"/>
    </row>
    <row r="219" spans="2:18">
      <c r="B219" s="574"/>
      <c r="C219" s="578" t="s">
        <v>335</v>
      </c>
      <c r="D219" s="576">
        <f>+SUM(D220:D225)</f>
        <v>0</v>
      </c>
      <c r="E219" s="576">
        <f t="shared" ref="E219:I219" si="68">+SUM(E220:E225)</f>
        <v>0</v>
      </c>
      <c r="F219" s="576">
        <f t="shared" si="68"/>
        <v>0</v>
      </c>
      <c r="G219" s="576">
        <f t="shared" si="68"/>
        <v>0</v>
      </c>
      <c r="H219" s="576">
        <f t="shared" si="68"/>
        <v>0</v>
      </c>
      <c r="I219" s="576">
        <f t="shared" si="68"/>
        <v>0</v>
      </c>
      <c r="J219" s="574"/>
      <c r="K219" s="574"/>
      <c r="L219" s="578" t="s">
        <v>335</v>
      </c>
      <c r="M219" s="576">
        <f>+SUM(M220:M225)</f>
        <v>0</v>
      </c>
      <c r="N219" s="576">
        <f t="shared" ref="N219:R219" si="69">+SUM(N220:N225)</f>
        <v>0</v>
      </c>
      <c r="O219" s="576">
        <f t="shared" si="69"/>
        <v>0</v>
      </c>
      <c r="P219" s="576">
        <f t="shared" si="69"/>
        <v>0</v>
      </c>
      <c r="Q219" s="576">
        <f t="shared" si="69"/>
        <v>0</v>
      </c>
      <c r="R219" s="576">
        <f t="shared" si="69"/>
        <v>0</v>
      </c>
    </row>
    <row r="220" spans="2:18">
      <c r="B220" s="574"/>
      <c r="C220" s="577" t="s">
        <v>5</v>
      </c>
      <c r="D220" s="576"/>
      <c r="E220" s="576"/>
      <c r="F220" s="576"/>
      <c r="G220" s="576"/>
      <c r="H220" s="576"/>
      <c r="I220" s="576"/>
      <c r="J220" s="574"/>
      <c r="K220" s="574"/>
      <c r="L220" s="577" t="s">
        <v>5</v>
      </c>
      <c r="M220" s="576"/>
      <c r="N220" s="576"/>
      <c r="O220" s="576"/>
      <c r="P220" s="576"/>
      <c r="Q220" s="576"/>
      <c r="R220" s="576"/>
    </row>
    <row r="221" spans="2:18">
      <c r="B221" s="574"/>
      <c r="C221" s="577" t="s">
        <v>6</v>
      </c>
      <c r="D221" s="576"/>
      <c r="E221" s="576"/>
      <c r="F221" s="576"/>
      <c r="G221" s="576"/>
      <c r="H221" s="576"/>
      <c r="I221" s="576"/>
      <c r="J221" s="574"/>
      <c r="K221" s="574"/>
      <c r="L221" s="577" t="s">
        <v>6</v>
      </c>
      <c r="M221" s="576"/>
      <c r="N221" s="576"/>
      <c r="O221" s="576"/>
      <c r="P221" s="576"/>
      <c r="Q221" s="576"/>
      <c r="R221" s="576"/>
    </row>
    <row r="222" spans="2:18">
      <c r="B222" s="574"/>
      <c r="C222" s="577" t="s">
        <v>7</v>
      </c>
      <c r="D222" s="576"/>
      <c r="E222" s="576"/>
      <c r="F222" s="576"/>
      <c r="G222" s="576"/>
      <c r="H222" s="576"/>
      <c r="I222" s="576"/>
      <c r="J222" s="574"/>
      <c r="K222" s="574"/>
      <c r="L222" s="577" t="s">
        <v>7</v>
      </c>
      <c r="M222" s="576"/>
      <c r="N222" s="576"/>
      <c r="O222" s="576"/>
      <c r="P222" s="576"/>
      <c r="Q222" s="576"/>
      <c r="R222" s="576"/>
    </row>
    <row r="223" spans="2:18">
      <c r="B223" s="574"/>
      <c r="C223" s="577" t="s">
        <v>8</v>
      </c>
      <c r="D223" s="576"/>
      <c r="E223" s="576"/>
      <c r="F223" s="576"/>
      <c r="G223" s="576"/>
      <c r="H223" s="576"/>
      <c r="I223" s="576"/>
      <c r="J223" s="574"/>
      <c r="K223" s="574"/>
      <c r="L223" s="577" t="s">
        <v>8</v>
      </c>
      <c r="M223" s="576"/>
      <c r="N223" s="576"/>
      <c r="O223" s="576"/>
      <c r="P223" s="576"/>
      <c r="Q223" s="576"/>
      <c r="R223" s="576"/>
    </row>
    <row r="224" spans="2:18">
      <c r="B224" s="574"/>
      <c r="C224" s="577" t="s">
        <v>25</v>
      </c>
      <c r="D224" s="576"/>
      <c r="E224" s="576"/>
      <c r="F224" s="576"/>
      <c r="G224" s="576"/>
      <c r="H224" s="576"/>
      <c r="I224" s="576"/>
      <c r="J224" s="574"/>
      <c r="K224" s="574"/>
      <c r="L224" s="577" t="s">
        <v>25</v>
      </c>
      <c r="M224" s="576"/>
      <c r="N224" s="576"/>
      <c r="O224" s="576"/>
      <c r="P224" s="576"/>
      <c r="Q224" s="576"/>
      <c r="R224" s="576"/>
    </row>
    <row r="225" spans="2:18">
      <c r="B225" s="574"/>
      <c r="C225" s="577" t="s">
        <v>9</v>
      </c>
      <c r="D225" s="576"/>
      <c r="E225" s="576"/>
      <c r="F225" s="576"/>
      <c r="G225" s="576"/>
      <c r="H225" s="576"/>
      <c r="I225" s="576"/>
      <c r="J225" s="574"/>
      <c r="K225" s="574"/>
      <c r="L225" s="577" t="s">
        <v>9</v>
      </c>
      <c r="M225" s="576"/>
      <c r="N225" s="576"/>
      <c r="O225" s="576"/>
      <c r="P225" s="576"/>
      <c r="Q225" s="576"/>
      <c r="R225" s="576"/>
    </row>
    <row r="226" spans="2:18">
      <c r="B226" s="574"/>
      <c r="C226" s="578" t="s">
        <v>337</v>
      </c>
      <c r="D226" s="576">
        <f>+SUM(D227:D232)</f>
        <v>0</v>
      </c>
      <c r="E226" s="576">
        <f t="shared" ref="E226:I226" si="70">+SUM(E227:E232)</f>
        <v>0</v>
      </c>
      <c r="F226" s="576">
        <f t="shared" si="70"/>
        <v>0</v>
      </c>
      <c r="G226" s="576">
        <f t="shared" si="70"/>
        <v>0</v>
      </c>
      <c r="H226" s="576">
        <f t="shared" si="70"/>
        <v>0</v>
      </c>
      <c r="I226" s="576">
        <f t="shared" si="70"/>
        <v>0</v>
      </c>
      <c r="J226" s="574"/>
      <c r="K226" s="574"/>
      <c r="L226" s="578" t="s">
        <v>337</v>
      </c>
      <c r="M226" s="576">
        <f>+SUM(M227:M232)</f>
        <v>0</v>
      </c>
      <c r="N226" s="576">
        <f t="shared" ref="N226:R226" si="71">+SUM(N227:N232)</f>
        <v>0</v>
      </c>
      <c r="O226" s="576">
        <f t="shared" si="71"/>
        <v>0</v>
      </c>
      <c r="P226" s="576">
        <f t="shared" si="71"/>
        <v>0</v>
      </c>
      <c r="Q226" s="576">
        <f t="shared" si="71"/>
        <v>0</v>
      </c>
      <c r="R226" s="576">
        <f t="shared" si="71"/>
        <v>0</v>
      </c>
    </row>
    <row r="227" spans="2:18">
      <c r="B227" s="574"/>
      <c r="C227" s="577" t="s">
        <v>5</v>
      </c>
      <c r="D227" s="576"/>
      <c r="E227" s="576"/>
      <c r="F227" s="576"/>
      <c r="G227" s="576"/>
      <c r="H227" s="576"/>
      <c r="I227" s="576"/>
      <c r="J227" s="574"/>
      <c r="K227" s="574"/>
      <c r="L227" s="577" t="s">
        <v>5</v>
      </c>
      <c r="M227" s="576"/>
      <c r="N227" s="576"/>
      <c r="O227" s="576"/>
      <c r="P227" s="576"/>
      <c r="Q227" s="576"/>
      <c r="R227" s="576"/>
    </row>
    <row r="228" spans="2:18">
      <c r="B228" s="574"/>
      <c r="C228" s="577" t="s">
        <v>6</v>
      </c>
      <c r="D228" s="576"/>
      <c r="E228" s="576"/>
      <c r="F228" s="576"/>
      <c r="G228" s="576"/>
      <c r="H228" s="576"/>
      <c r="I228" s="576"/>
      <c r="J228" s="574"/>
      <c r="K228" s="574"/>
      <c r="L228" s="577" t="s">
        <v>6</v>
      </c>
      <c r="M228" s="576"/>
      <c r="N228" s="576"/>
      <c r="O228" s="576"/>
      <c r="P228" s="576"/>
      <c r="Q228" s="576"/>
      <c r="R228" s="576"/>
    </row>
    <row r="229" spans="2:18">
      <c r="B229" s="574"/>
      <c r="C229" s="577" t="s">
        <v>7</v>
      </c>
      <c r="D229" s="576"/>
      <c r="E229" s="576"/>
      <c r="F229" s="576"/>
      <c r="G229" s="576"/>
      <c r="H229" s="576"/>
      <c r="I229" s="576"/>
      <c r="J229" s="574"/>
      <c r="K229" s="574"/>
      <c r="L229" s="577" t="s">
        <v>7</v>
      </c>
      <c r="M229" s="576"/>
      <c r="N229" s="576"/>
      <c r="O229" s="576"/>
      <c r="P229" s="576"/>
      <c r="Q229" s="576"/>
      <c r="R229" s="576"/>
    </row>
    <row r="230" spans="2:18">
      <c r="B230" s="574"/>
      <c r="C230" s="577" t="s">
        <v>8</v>
      </c>
      <c r="D230" s="576"/>
      <c r="E230" s="576"/>
      <c r="F230" s="576"/>
      <c r="G230" s="576"/>
      <c r="H230" s="576"/>
      <c r="I230" s="576"/>
      <c r="J230" s="574"/>
      <c r="K230" s="574"/>
      <c r="L230" s="577" t="s">
        <v>8</v>
      </c>
      <c r="M230" s="576"/>
      <c r="N230" s="576"/>
      <c r="O230" s="576"/>
      <c r="P230" s="576"/>
      <c r="Q230" s="576"/>
      <c r="R230" s="576"/>
    </row>
    <row r="231" spans="2:18">
      <c r="B231" s="574"/>
      <c r="C231" s="577" t="s">
        <v>25</v>
      </c>
      <c r="D231" s="576"/>
      <c r="E231" s="576"/>
      <c r="F231" s="576"/>
      <c r="G231" s="576"/>
      <c r="H231" s="576"/>
      <c r="I231" s="576"/>
      <c r="J231" s="574"/>
      <c r="K231" s="574"/>
      <c r="L231" s="577" t="s">
        <v>25</v>
      </c>
      <c r="M231" s="576"/>
      <c r="N231" s="576"/>
      <c r="O231" s="576"/>
      <c r="P231" s="576"/>
      <c r="Q231" s="576"/>
      <c r="R231" s="576"/>
    </row>
    <row r="232" spans="2:18">
      <c r="B232" s="574"/>
      <c r="C232" s="577" t="s">
        <v>9</v>
      </c>
      <c r="D232" s="576"/>
      <c r="E232" s="576"/>
      <c r="F232" s="576"/>
      <c r="G232" s="576"/>
      <c r="H232" s="576"/>
      <c r="I232" s="576"/>
      <c r="J232" s="574"/>
      <c r="K232" s="574"/>
      <c r="L232" s="577" t="s">
        <v>9</v>
      </c>
      <c r="M232" s="576"/>
      <c r="N232" s="576"/>
      <c r="O232" s="576"/>
      <c r="P232" s="576"/>
      <c r="Q232" s="576"/>
      <c r="R232" s="576"/>
    </row>
    <row r="233" spans="2:18">
      <c r="B233" s="574"/>
      <c r="C233" s="578" t="s">
        <v>459</v>
      </c>
      <c r="D233" s="576">
        <f>+SUM(D234:D239)</f>
        <v>0</v>
      </c>
      <c r="E233" s="576">
        <f t="shared" ref="E233:I233" si="72">+SUM(E234:E239)</f>
        <v>0</v>
      </c>
      <c r="F233" s="576">
        <f t="shared" si="72"/>
        <v>0</v>
      </c>
      <c r="G233" s="576">
        <f t="shared" si="72"/>
        <v>0</v>
      </c>
      <c r="H233" s="576">
        <f t="shared" si="72"/>
        <v>0</v>
      </c>
      <c r="I233" s="576">
        <f t="shared" si="72"/>
        <v>0</v>
      </c>
      <c r="J233" s="574"/>
      <c r="K233" s="574"/>
      <c r="L233" s="578" t="s">
        <v>336</v>
      </c>
      <c r="M233" s="576">
        <f>+SUM(M234:M239)</f>
        <v>0</v>
      </c>
      <c r="N233" s="576">
        <f t="shared" ref="N233:R233" si="73">+SUM(N234:N239)</f>
        <v>0</v>
      </c>
      <c r="O233" s="576">
        <f t="shared" si="73"/>
        <v>0</v>
      </c>
      <c r="P233" s="576">
        <f t="shared" si="73"/>
        <v>0</v>
      </c>
      <c r="Q233" s="576">
        <f t="shared" si="73"/>
        <v>0</v>
      </c>
      <c r="R233" s="576">
        <f t="shared" si="73"/>
        <v>0</v>
      </c>
    </row>
    <row r="234" spans="2:18">
      <c r="B234" s="574"/>
      <c r="C234" s="577" t="s">
        <v>5</v>
      </c>
      <c r="D234" s="576"/>
      <c r="E234" s="576"/>
      <c r="F234" s="576"/>
      <c r="G234" s="576"/>
      <c r="H234" s="576"/>
      <c r="I234" s="576"/>
      <c r="J234" s="574"/>
      <c r="K234" s="574"/>
      <c r="L234" s="577" t="s">
        <v>5</v>
      </c>
      <c r="M234" s="576"/>
      <c r="N234" s="576"/>
      <c r="O234" s="576"/>
      <c r="P234" s="576"/>
      <c r="Q234" s="576"/>
      <c r="R234" s="576"/>
    </row>
    <row r="235" spans="2:18">
      <c r="B235" s="574"/>
      <c r="C235" s="577" t="s">
        <v>6</v>
      </c>
      <c r="D235" s="576"/>
      <c r="E235" s="576"/>
      <c r="F235" s="576"/>
      <c r="G235" s="576"/>
      <c r="H235" s="576"/>
      <c r="I235" s="576"/>
      <c r="J235" s="574"/>
      <c r="K235" s="574"/>
      <c r="L235" s="577" t="s">
        <v>6</v>
      </c>
      <c r="M235" s="576"/>
      <c r="N235" s="576"/>
      <c r="O235" s="576"/>
      <c r="P235" s="576"/>
      <c r="Q235" s="576"/>
      <c r="R235" s="576"/>
    </row>
    <row r="236" spans="2:18">
      <c r="B236" s="574"/>
      <c r="C236" s="577" t="s">
        <v>7</v>
      </c>
      <c r="D236" s="576"/>
      <c r="E236" s="576"/>
      <c r="F236" s="576"/>
      <c r="G236" s="576"/>
      <c r="H236" s="576"/>
      <c r="I236" s="576"/>
      <c r="J236" s="574"/>
      <c r="K236" s="574"/>
      <c r="L236" s="577" t="s">
        <v>7</v>
      </c>
      <c r="M236" s="576"/>
      <c r="N236" s="576"/>
      <c r="O236" s="576"/>
      <c r="P236" s="576"/>
      <c r="Q236" s="576"/>
      <c r="R236" s="576"/>
    </row>
    <row r="237" spans="2:18">
      <c r="B237" s="574"/>
      <c r="C237" s="577" t="s">
        <v>8</v>
      </c>
      <c r="D237" s="576"/>
      <c r="E237" s="576"/>
      <c r="F237" s="576"/>
      <c r="G237" s="576"/>
      <c r="H237" s="576"/>
      <c r="I237" s="576"/>
      <c r="J237" s="574"/>
      <c r="K237" s="574"/>
      <c r="L237" s="577" t="s">
        <v>8</v>
      </c>
      <c r="M237" s="576"/>
      <c r="N237" s="576"/>
      <c r="O237" s="576"/>
      <c r="P237" s="576"/>
      <c r="Q237" s="576"/>
      <c r="R237" s="576"/>
    </row>
    <row r="238" spans="2:18">
      <c r="B238" s="574"/>
      <c r="C238" s="577" t="s">
        <v>25</v>
      </c>
      <c r="D238" s="576"/>
      <c r="E238" s="576"/>
      <c r="F238" s="576"/>
      <c r="G238" s="576"/>
      <c r="H238" s="576"/>
      <c r="I238" s="576"/>
      <c r="J238" s="574"/>
      <c r="K238" s="574"/>
      <c r="L238" s="577" t="s">
        <v>25</v>
      </c>
      <c r="M238" s="576"/>
      <c r="N238" s="576"/>
      <c r="O238" s="576"/>
      <c r="P238" s="576"/>
      <c r="Q238" s="576"/>
      <c r="R238" s="576"/>
    </row>
    <row r="239" spans="2:18">
      <c r="B239" s="574"/>
      <c r="C239" s="577" t="s">
        <v>9</v>
      </c>
      <c r="D239" s="576"/>
      <c r="E239" s="576"/>
      <c r="F239" s="576"/>
      <c r="G239" s="576"/>
      <c r="H239" s="576"/>
      <c r="I239" s="576"/>
      <c r="J239" s="574"/>
      <c r="K239" s="574"/>
      <c r="L239" s="577" t="s">
        <v>9</v>
      </c>
      <c r="M239" s="576"/>
      <c r="N239" s="576"/>
      <c r="O239" s="576"/>
      <c r="P239" s="576"/>
      <c r="Q239" s="576"/>
      <c r="R239" s="576"/>
    </row>
    <row r="240" spans="2:18">
      <c r="B240" s="574"/>
      <c r="C240" s="578" t="s">
        <v>458</v>
      </c>
      <c r="D240" s="576">
        <f>+SUM(D241:D246)</f>
        <v>0</v>
      </c>
      <c r="E240" s="576">
        <f t="shared" ref="E240:I240" si="74">+SUM(E241:E246)</f>
        <v>0</v>
      </c>
      <c r="F240" s="576">
        <f t="shared" si="74"/>
        <v>0</v>
      </c>
      <c r="G240" s="576">
        <f t="shared" si="74"/>
        <v>0</v>
      </c>
      <c r="H240" s="576">
        <f t="shared" si="74"/>
        <v>0</v>
      </c>
      <c r="I240" s="576">
        <f t="shared" si="74"/>
        <v>0</v>
      </c>
      <c r="J240" s="574"/>
      <c r="K240" s="574"/>
      <c r="L240" s="578" t="s">
        <v>331</v>
      </c>
      <c r="M240" s="576">
        <f>+SUM(M241:M246)</f>
        <v>0</v>
      </c>
      <c r="N240" s="576">
        <f t="shared" ref="N240:R240" si="75">+SUM(N241:N246)</f>
        <v>0</v>
      </c>
      <c r="O240" s="576">
        <f t="shared" si="75"/>
        <v>0</v>
      </c>
      <c r="P240" s="576">
        <f t="shared" si="75"/>
        <v>0</v>
      </c>
      <c r="Q240" s="576">
        <f t="shared" si="75"/>
        <v>0</v>
      </c>
      <c r="R240" s="576">
        <f t="shared" si="75"/>
        <v>0</v>
      </c>
    </row>
    <row r="241" spans="2:18">
      <c r="B241" s="574"/>
      <c r="C241" s="577" t="s">
        <v>5</v>
      </c>
      <c r="D241" s="576"/>
      <c r="E241" s="576"/>
      <c r="F241" s="576"/>
      <c r="G241" s="576"/>
      <c r="H241" s="576"/>
      <c r="I241" s="576"/>
      <c r="J241" s="574"/>
      <c r="K241" s="574"/>
      <c r="L241" s="577" t="s">
        <v>5</v>
      </c>
      <c r="M241" s="576"/>
      <c r="N241" s="576"/>
      <c r="O241" s="576"/>
      <c r="P241" s="576"/>
      <c r="Q241" s="576"/>
      <c r="R241" s="576"/>
    </row>
    <row r="242" spans="2:18">
      <c r="B242" s="574"/>
      <c r="C242" s="577" t="s">
        <v>6</v>
      </c>
      <c r="D242" s="576"/>
      <c r="E242" s="576"/>
      <c r="F242" s="576"/>
      <c r="G242" s="576"/>
      <c r="H242" s="576"/>
      <c r="I242" s="576"/>
      <c r="J242" s="574"/>
      <c r="K242" s="574"/>
      <c r="L242" s="577" t="s">
        <v>6</v>
      </c>
      <c r="M242" s="576"/>
      <c r="N242" s="576"/>
      <c r="O242" s="576"/>
      <c r="P242" s="576"/>
      <c r="Q242" s="576"/>
      <c r="R242" s="576"/>
    </row>
    <row r="243" spans="2:18">
      <c r="B243" s="574"/>
      <c r="C243" s="577" t="s">
        <v>7</v>
      </c>
      <c r="D243" s="576"/>
      <c r="E243" s="576"/>
      <c r="F243" s="576"/>
      <c r="G243" s="576"/>
      <c r="H243" s="576"/>
      <c r="I243" s="576"/>
      <c r="J243" s="574"/>
      <c r="K243" s="574"/>
      <c r="L243" s="577" t="s">
        <v>7</v>
      </c>
      <c r="M243" s="576"/>
      <c r="N243" s="576"/>
      <c r="O243" s="576"/>
      <c r="P243" s="576"/>
      <c r="Q243" s="576"/>
      <c r="R243" s="576"/>
    </row>
    <row r="244" spans="2:18">
      <c r="B244" s="574"/>
      <c r="C244" s="577" t="s">
        <v>8</v>
      </c>
      <c r="D244" s="576"/>
      <c r="E244" s="576"/>
      <c r="F244" s="576"/>
      <c r="G244" s="576"/>
      <c r="H244" s="576"/>
      <c r="I244" s="576"/>
      <c r="J244" s="574"/>
      <c r="K244" s="574"/>
      <c r="L244" s="577" t="s">
        <v>8</v>
      </c>
      <c r="M244" s="576"/>
      <c r="N244" s="576"/>
      <c r="O244" s="576"/>
      <c r="P244" s="576"/>
      <c r="Q244" s="576"/>
      <c r="R244" s="576"/>
    </row>
    <row r="245" spans="2:18">
      <c r="B245" s="574"/>
      <c r="C245" s="577" t="s">
        <v>25</v>
      </c>
      <c r="D245" s="576"/>
      <c r="E245" s="576"/>
      <c r="F245" s="576"/>
      <c r="G245" s="576"/>
      <c r="H245" s="576"/>
      <c r="I245" s="576"/>
      <c r="J245" s="574"/>
      <c r="K245" s="574"/>
      <c r="L245" s="577" t="s">
        <v>25</v>
      </c>
      <c r="M245" s="576"/>
      <c r="N245" s="576"/>
      <c r="O245" s="576"/>
      <c r="P245" s="576"/>
      <c r="Q245" s="576"/>
      <c r="R245" s="576"/>
    </row>
    <row r="246" spans="2:18">
      <c r="B246" s="574"/>
      <c r="C246" s="577" t="s">
        <v>9</v>
      </c>
      <c r="D246" s="576"/>
      <c r="E246" s="576"/>
      <c r="F246" s="576"/>
      <c r="G246" s="576"/>
      <c r="H246" s="576"/>
      <c r="I246" s="576"/>
      <c r="J246" s="574"/>
      <c r="K246" s="574"/>
      <c r="L246" s="577" t="s">
        <v>9</v>
      </c>
      <c r="M246" s="576"/>
      <c r="N246" s="576"/>
      <c r="O246" s="576"/>
      <c r="P246" s="576"/>
      <c r="Q246" s="576"/>
      <c r="R246" s="576"/>
    </row>
    <row r="247" spans="2:18" ht="30">
      <c r="B247" s="574"/>
      <c r="C247" s="579" t="s">
        <v>339</v>
      </c>
      <c r="D247" s="593">
        <f t="shared" ref="D247:I247" si="76">+D233+D226+D219+D212+D205+D198+D240+D191+D184+D177</f>
        <v>0</v>
      </c>
      <c r="E247" s="593">
        <f t="shared" si="76"/>
        <v>0</v>
      </c>
      <c r="F247" s="593">
        <f t="shared" si="76"/>
        <v>0</v>
      </c>
      <c r="G247" s="593">
        <f t="shared" si="76"/>
        <v>0</v>
      </c>
      <c r="H247" s="593">
        <f t="shared" si="76"/>
        <v>0</v>
      </c>
      <c r="I247" s="593">
        <f t="shared" si="76"/>
        <v>0</v>
      </c>
      <c r="J247" s="574"/>
      <c r="K247" s="574"/>
      <c r="L247" s="579" t="s">
        <v>339</v>
      </c>
      <c r="M247" s="593">
        <f t="shared" ref="M247:R247" si="77">+M233+M226+M219+M212+M205+M198+M240+M191+M184+M177</f>
        <v>0</v>
      </c>
      <c r="N247" s="593">
        <f t="shared" si="77"/>
        <v>0</v>
      </c>
      <c r="O247" s="593">
        <f t="shared" si="77"/>
        <v>0</v>
      </c>
      <c r="P247" s="593">
        <f t="shared" si="77"/>
        <v>0</v>
      </c>
      <c r="Q247" s="593">
        <f t="shared" si="77"/>
        <v>0</v>
      </c>
      <c r="R247" s="593">
        <f t="shared" si="77"/>
        <v>0</v>
      </c>
    </row>
    <row r="248" spans="2:18">
      <c r="B248" s="574"/>
      <c r="C248" s="577"/>
      <c r="D248" s="594"/>
      <c r="E248" s="594"/>
      <c r="F248" s="594"/>
      <c r="G248" s="594"/>
      <c r="H248" s="594"/>
      <c r="I248" s="594"/>
      <c r="J248" s="574"/>
      <c r="K248" s="574"/>
      <c r="L248" s="577"/>
      <c r="M248" s="594"/>
      <c r="N248" s="594"/>
      <c r="O248" s="594"/>
      <c r="P248" s="594"/>
      <c r="Q248" s="594"/>
      <c r="R248" s="594"/>
    </row>
    <row r="249" spans="2:18">
      <c r="B249" s="574"/>
      <c r="C249" s="595" t="s">
        <v>340</v>
      </c>
      <c r="D249" s="595"/>
      <c r="E249" s="595"/>
      <c r="F249" s="595"/>
      <c r="G249" s="595"/>
      <c r="H249" s="595"/>
      <c r="I249" s="595"/>
      <c r="J249" s="574"/>
      <c r="K249" s="574"/>
      <c r="L249" s="595" t="s">
        <v>340</v>
      </c>
      <c r="M249" s="595"/>
      <c r="N249" s="595"/>
      <c r="O249" s="595"/>
      <c r="P249" s="595"/>
      <c r="Q249" s="595"/>
      <c r="R249" s="595"/>
    </row>
    <row r="250" spans="2:18">
      <c r="B250" s="574"/>
      <c r="C250" s="575" t="s">
        <v>332</v>
      </c>
      <c r="D250" s="576">
        <f>+SUM(D251:D256)</f>
        <v>0</v>
      </c>
      <c r="E250" s="576">
        <f t="shared" ref="E250:I250" si="78">+SUM(E251:E256)</f>
        <v>0</v>
      </c>
      <c r="F250" s="576">
        <f t="shared" si="78"/>
        <v>0</v>
      </c>
      <c r="G250" s="576">
        <f t="shared" si="78"/>
        <v>0</v>
      </c>
      <c r="H250" s="576">
        <f t="shared" si="78"/>
        <v>0</v>
      </c>
      <c r="I250" s="576">
        <f t="shared" si="78"/>
        <v>0</v>
      </c>
      <c r="J250" s="574"/>
      <c r="K250" s="574"/>
      <c r="L250" s="575" t="s">
        <v>332</v>
      </c>
      <c r="M250" s="576">
        <f>+SUM(M251:M256)</f>
        <v>0</v>
      </c>
      <c r="N250" s="576">
        <f t="shared" ref="N250:R250" si="79">+SUM(N251:N256)</f>
        <v>0</v>
      </c>
      <c r="O250" s="576">
        <f t="shared" si="79"/>
        <v>0</v>
      </c>
      <c r="P250" s="576">
        <f t="shared" si="79"/>
        <v>0</v>
      </c>
      <c r="Q250" s="576">
        <f t="shared" si="79"/>
        <v>0</v>
      </c>
      <c r="R250" s="576">
        <f t="shared" si="79"/>
        <v>0</v>
      </c>
    </row>
    <row r="251" spans="2:18">
      <c r="B251" s="574"/>
      <c r="C251" s="577" t="s">
        <v>5</v>
      </c>
      <c r="D251" s="576"/>
      <c r="E251" s="576"/>
      <c r="F251" s="576"/>
      <c r="G251" s="576"/>
      <c r="H251" s="576"/>
      <c r="I251" s="576"/>
      <c r="J251" s="574"/>
      <c r="K251" s="574"/>
      <c r="L251" s="577" t="s">
        <v>5</v>
      </c>
      <c r="M251" s="576"/>
      <c r="N251" s="576"/>
      <c r="O251" s="576"/>
      <c r="P251" s="576"/>
      <c r="Q251" s="576"/>
      <c r="R251" s="576"/>
    </row>
    <row r="252" spans="2:18">
      <c r="B252" s="574"/>
      <c r="C252" s="577" t="s">
        <v>6</v>
      </c>
      <c r="D252" s="576"/>
      <c r="E252" s="576"/>
      <c r="F252" s="576"/>
      <c r="G252" s="576"/>
      <c r="H252" s="576"/>
      <c r="I252" s="576"/>
      <c r="J252" s="574"/>
      <c r="K252" s="574"/>
      <c r="L252" s="577" t="s">
        <v>6</v>
      </c>
      <c r="M252" s="576"/>
      <c r="N252" s="576"/>
      <c r="O252" s="576"/>
      <c r="P252" s="576"/>
      <c r="Q252" s="576"/>
      <c r="R252" s="576"/>
    </row>
    <row r="253" spans="2:18">
      <c r="B253" s="574"/>
      <c r="C253" s="577" t="s">
        <v>7</v>
      </c>
      <c r="D253" s="576"/>
      <c r="E253" s="576"/>
      <c r="F253" s="576"/>
      <c r="G253" s="576"/>
      <c r="H253" s="576"/>
      <c r="I253" s="576"/>
      <c r="J253" s="574"/>
      <c r="K253" s="574"/>
      <c r="L253" s="577" t="s">
        <v>7</v>
      </c>
      <c r="M253" s="576"/>
      <c r="N253" s="576"/>
      <c r="O253" s="576"/>
      <c r="P253" s="576"/>
      <c r="Q253" s="576"/>
      <c r="R253" s="576"/>
    </row>
    <row r="254" spans="2:18">
      <c r="B254" s="574"/>
      <c r="C254" s="577" t="s">
        <v>8</v>
      </c>
      <c r="D254" s="576"/>
      <c r="E254" s="576"/>
      <c r="F254" s="576"/>
      <c r="G254" s="576"/>
      <c r="H254" s="576"/>
      <c r="I254" s="576"/>
      <c r="J254" s="574"/>
      <c r="K254" s="574"/>
      <c r="L254" s="577" t="s">
        <v>8</v>
      </c>
      <c r="M254" s="576"/>
      <c r="N254" s="576"/>
      <c r="O254" s="576"/>
      <c r="P254" s="576"/>
      <c r="Q254" s="576"/>
      <c r="R254" s="576"/>
    </row>
    <row r="255" spans="2:18">
      <c r="B255" s="574"/>
      <c r="C255" s="577" t="s">
        <v>25</v>
      </c>
      <c r="D255" s="576"/>
      <c r="E255" s="576"/>
      <c r="F255" s="576"/>
      <c r="G255" s="576"/>
      <c r="H255" s="576"/>
      <c r="I255" s="576"/>
      <c r="J255" s="574"/>
      <c r="K255" s="574"/>
      <c r="L255" s="577" t="s">
        <v>25</v>
      </c>
      <c r="M255" s="576"/>
      <c r="N255" s="576"/>
      <c r="O255" s="576"/>
      <c r="P255" s="576"/>
      <c r="Q255" s="576"/>
      <c r="R255" s="576"/>
    </row>
    <row r="256" spans="2:18">
      <c r="B256" s="574"/>
      <c r="C256" s="577" t="s">
        <v>9</v>
      </c>
      <c r="D256" s="576"/>
      <c r="E256" s="576"/>
      <c r="F256" s="576"/>
      <c r="G256" s="576"/>
      <c r="H256" s="576"/>
      <c r="I256" s="576"/>
      <c r="J256" s="574"/>
      <c r="K256" s="574"/>
      <c r="L256" s="577" t="s">
        <v>9</v>
      </c>
      <c r="M256" s="576"/>
      <c r="N256" s="576"/>
      <c r="O256" s="576"/>
      <c r="P256" s="576"/>
      <c r="Q256" s="576"/>
      <c r="R256" s="576"/>
    </row>
    <row r="257" spans="2:18">
      <c r="B257" s="574"/>
      <c r="C257" s="578" t="s">
        <v>329</v>
      </c>
      <c r="D257" s="576">
        <f>+SUM(D258:D263)</f>
        <v>0</v>
      </c>
      <c r="E257" s="576">
        <f t="shared" ref="E257:I257" si="80">+SUM(E258:E263)</f>
        <v>0</v>
      </c>
      <c r="F257" s="576">
        <f t="shared" si="80"/>
        <v>0</v>
      </c>
      <c r="G257" s="576">
        <f t="shared" si="80"/>
        <v>0</v>
      </c>
      <c r="H257" s="576">
        <f t="shared" si="80"/>
        <v>0</v>
      </c>
      <c r="I257" s="576">
        <f t="shared" si="80"/>
        <v>0</v>
      </c>
      <c r="J257" s="574"/>
      <c r="K257" s="574"/>
      <c r="L257" s="578" t="s">
        <v>329</v>
      </c>
      <c r="M257" s="576">
        <f>+SUM(M258:M263)</f>
        <v>0</v>
      </c>
      <c r="N257" s="576">
        <f t="shared" ref="N257:R257" si="81">+SUM(N258:N263)</f>
        <v>0</v>
      </c>
      <c r="O257" s="576">
        <f t="shared" si="81"/>
        <v>0</v>
      </c>
      <c r="P257" s="576">
        <f t="shared" si="81"/>
        <v>0</v>
      </c>
      <c r="Q257" s="576">
        <f t="shared" si="81"/>
        <v>0</v>
      </c>
      <c r="R257" s="576">
        <f t="shared" si="81"/>
        <v>0</v>
      </c>
    </row>
    <row r="258" spans="2:18">
      <c r="B258" s="574"/>
      <c r="C258" s="577" t="s">
        <v>5</v>
      </c>
      <c r="D258" s="576"/>
      <c r="E258" s="576"/>
      <c r="F258" s="576"/>
      <c r="G258" s="576"/>
      <c r="H258" s="576"/>
      <c r="I258" s="576"/>
      <c r="J258" s="574"/>
      <c r="K258" s="574"/>
      <c r="L258" s="577" t="s">
        <v>5</v>
      </c>
      <c r="M258" s="576"/>
      <c r="N258" s="576"/>
      <c r="O258" s="576"/>
      <c r="P258" s="576"/>
      <c r="Q258" s="576"/>
      <c r="R258" s="576"/>
    </row>
    <row r="259" spans="2:18">
      <c r="B259" s="574"/>
      <c r="C259" s="577" t="s">
        <v>6</v>
      </c>
      <c r="D259" s="576"/>
      <c r="E259" s="576"/>
      <c r="F259" s="576"/>
      <c r="G259" s="576"/>
      <c r="H259" s="576"/>
      <c r="I259" s="576"/>
      <c r="J259" s="574"/>
      <c r="K259" s="574"/>
      <c r="L259" s="577" t="s">
        <v>6</v>
      </c>
      <c r="M259" s="576"/>
      <c r="N259" s="576"/>
      <c r="O259" s="576"/>
      <c r="P259" s="576"/>
      <c r="Q259" s="576"/>
      <c r="R259" s="576"/>
    </row>
    <row r="260" spans="2:18">
      <c r="B260" s="574"/>
      <c r="C260" s="577" t="s">
        <v>7</v>
      </c>
      <c r="D260" s="576"/>
      <c r="E260" s="576"/>
      <c r="F260" s="576"/>
      <c r="G260" s="576"/>
      <c r="H260" s="576"/>
      <c r="I260" s="576"/>
      <c r="J260" s="574"/>
      <c r="K260" s="574"/>
      <c r="L260" s="577" t="s">
        <v>7</v>
      </c>
      <c r="M260" s="576"/>
      <c r="N260" s="576"/>
      <c r="O260" s="576"/>
      <c r="P260" s="576"/>
      <c r="Q260" s="576"/>
      <c r="R260" s="576"/>
    </row>
    <row r="261" spans="2:18">
      <c r="B261" s="574"/>
      <c r="C261" s="577" t="s">
        <v>8</v>
      </c>
      <c r="D261" s="576"/>
      <c r="E261" s="576"/>
      <c r="F261" s="576"/>
      <c r="G261" s="576"/>
      <c r="H261" s="576"/>
      <c r="I261" s="576"/>
      <c r="J261" s="574"/>
      <c r="K261" s="574"/>
      <c r="L261" s="577" t="s">
        <v>8</v>
      </c>
      <c r="M261" s="576"/>
      <c r="N261" s="576"/>
      <c r="O261" s="576"/>
      <c r="P261" s="576"/>
      <c r="Q261" s="576"/>
      <c r="R261" s="576"/>
    </row>
    <row r="262" spans="2:18">
      <c r="B262" s="574"/>
      <c r="C262" s="577" t="s">
        <v>25</v>
      </c>
      <c r="D262" s="576"/>
      <c r="E262" s="576"/>
      <c r="F262" s="576"/>
      <c r="G262" s="576"/>
      <c r="H262" s="576"/>
      <c r="I262" s="576"/>
      <c r="J262" s="574"/>
      <c r="K262" s="574"/>
      <c r="L262" s="577" t="s">
        <v>25</v>
      </c>
      <c r="M262" s="576"/>
      <c r="N262" s="576"/>
      <c r="O262" s="576"/>
      <c r="P262" s="576"/>
      <c r="Q262" s="576"/>
      <c r="R262" s="576"/>
    </row>
    <row r="263" spans="2:18">
      <c r="B263" s="574"/>
      <c r="C263" s="577" t="s">
        <v>9</v>
      </c>
      <c r="D263" s="576"/>
      <c r="E263" s="576"/>
      <c r="F263" s="576"/>
      <c r="G263" s="576"/>
      <c r="H263" s="576"/>
      <c r="I263" s="576"/>
      <c r="J263" s="574"/>
      <c r="K263" s="574"/>
      <c r="L263" s="577" t="s">
        <v>9</v>
      </c>
      <c r="M263" s="576"/>
      <c r="N263" s="576"/>
      <c r="O263" s="576"/>
      <c r="P263" s="576"/>
      <c r="Q263" s="576"/>
      <c r="R263" s="576"/>
    </row>
    <row r="264" spans="2:18">
      <c r="B264" s="574"/>
      <c r="C264" s="578" t="s">
        <v>330</v>
      </c>
      <c r="D264" s="576">
        <f>+SUM(D265:D270)</f>
        <v>0</v>
      </c>
      <c r="E264" s="576">
        <f t="shared" ref="E264:I264" si="82">+SUM(E265:E270)</f>
        <v>0</v>
      </c>
      <c r="F264" s="576">
        <f t="shared" si="82"/>
        <v>0</v>
      </c>
      <c r="G264" s="576">
        <f t="shared" si="82"/>
        <v>0</v>
      </c>
      <c r="H264" s="576">
        <f t="shared" si="82"/>
        <v>0</v>
      </c>
      <c r="I264" s="576">
        <f t="shared" si="82"/>
        <v>0</v>
      </c>
      <c r="J264" s="574"/>
      <c r="K264" s="574"/>
      <c r="L264" s="578" t="s">
        <v>330</v>
      </c>
      <c r="M264" s="576">
        <f>+SUM(M265:M270)</f>
        <v>0</v>
      </c>
      <c r="N264" s="576">
        <f t="shared" ref="N264:R264" si="83">+SUM(N265:N270)</f>
        <v>0</v>
      </c>
      <c r="O264" s="576">
        <f t="shared" si="83"/>
        <v>0</v>
      </c>
      <c r="P264" s="576">
        <f t="shared" si="83"/>
        <v>0</v>
      </c>
      <c r="Q264" s="576">
        <f t="shared" si="83"/>
        <v>0</v>
      </c>
      <c r="R264" s="576">
        <f t="shared" si="83"/>
        <v>0</v>
      </c>
    </row>
    <row r="265" spans="2:18">
      <c r="B265" s="574"/>
      <c r="C265" s="577" t="s">
        <v>5</v>
      </c>
      <c r="D265" s="576"/>
      <c r="E265" s="576"/>
      <c r="F265" s="576"/>
      <c r="G265" s="576"/>
      <c r="H265" s="576"/>
      <c r="I265" s="576"/>
      <c r="J265" s="574"/>
      <c r="K265" s="574"/>
      <c r="L265" s="577" t="s">
        <v>5</v>
      </c>
      <c r="M265" s="576"/>
      <c r="N265" s="576"/>
      <c r="O265" s="576"/>
      <c r="P265" s="576"/>
      <c r="Q265" s="576"/>
      <c r="R265" s="576"/>
    </row>
    <row r="266" spans="2:18">
      <c r="B266" s="574"/>
      <c r="C266" s="577" t="s">
        <v>6</v>
      </c>
      <c r="D266" s="576"/>
      <c r="E266" s="576"/>
      <c r="F266" s="576"/>
      <c r="G266" s="576"/>
      <c r="H266" s="576"/>
      <c r="I266" s="576"/>
      <c r="J266" s="574"/>
      <c r="K266" s="574"/>
      <c r="L266" s="577" t="s">
        <v>6</v>
      </c>
      <c r="M266" s="576"/>
      <c r="N266" s="576"/>
      <c r="O266" s="576"/>
      <c r="P266" s="576"/>
      <c r="Q266" s="576"/>
      <c r="R266" s="576"/>
    </row>
    <row r="267" spans="2:18">
      <c r="B267" s="574"/>
      <c r="C267" s="577" t="s">
        <v>7</v>
      </c>
      <c r="D267" s="576"/>
      <c r="E267" s="576"/>
      <c r="F267" s="576"/>
      <c r="G267" s="576"/>
      <c r="H267" s="576"/>
      <c r="I267" s="576"/>
      <c r="J267" s="574"/>
      <c r="K267" s="574"/>
      <c r="L267" s="577" t="s">
        <v>7</v>
      </c>
      <c r="M267" s="576"/>
      <c r="N267" s="576"/>
      <c r="O267" s="576"/>
      <c r="P267" s="576"/>
      <c r="Q267" s="576"/>
      <c r="R267" s="576"/>
    </row>
    <row r="268" spans="2:18">
      <c r="B268" s="574"/>
      <c r="C268" s="577" t="s">
        <v>8</v>
      </c>
      <c r="D268" s="576"/>
      <c r="E268" s="576"/>
      <c r="F268" s="576"/>
      <c r="G268" s="576"/>
      <c r="H268" s="576"/>
      <c r="I268" s="576"/>
      <c r="J268" s="574"/>
      <c r="K268" s="574"/>
      <c r="L268" s="577" t="s">
        <v>8</v>
      </c>
      <c r="M268" s="576"/>
      <c r="N268" s="576"/>
      <c r="O268" s="576"/>
      <c r="P268" s="576"/>
      <c r="Q268" s="576"/>
      <c r="R268" s="576"/>
    </row>
    <row r="269" spans="2:18">
      <c r="B269" s="574"/>
      <c r="C269" s="577" t="s">
        <v>25</v>
      </c>
      <c r="D269" s="576"/>
      <c r="E269" s="576"/>
      <c r="F269" s="576"/>
      <c r="G269" s="576"/>
      <c r="H269" s="576"/>
      <c r="I269" s="576"/>
      <c r="J269" s="574"/>
      <c r="K269" s="574"/>
      <c r="L269" s="577" t="s">
        <v>25</v>
      </c>
      <c r="M269" s="576"/>
      <c r="N269" s="576"/>
      <c r="O269" s="576"/>
      <c r="P269" s="576"/>
      <c r="Q269" s="576"/>
      <c r="R269" s="576"/>
    </row>
    <row r="270" spans="2:18">
      <c r="B270" s="574"/>
      <c r="C270" s="577" t="s">
        <v>9</v>
      </c>
      <c r="D270" s="576"/>
      <c r="E270" s="576"/>
      <c r="F270" s="576"/>
      <c r="G270" s="576"/>
      <c r="H270" s="576"/>
      <c r="I270" s="576"/>
      <c r="J270" s="574"/>
      <c r="K270" s="574"/>
      <c r="L270" s="577" t="s">
        <v>9</v>
      </c>
      <c r="M270" s="576"/>
      <c r="N270" s="576"/>
      <c r="O270" s="576"/>
      <c r="P270" s="576"/>
      <c r="Q270" s="576"/>
      <c r="R270" s="576"/>
    </row>
    <row r="271" spans="2:18">
      <c r="B271" s="574"/>
      <c r="C271" s="578" t="s">
        <v>333</v>
      </c>
      <c r="D271" s="576">
        <f>+SUM(D272:D277)</f>
        <v>0</v>
      </c>
      <c r="E271" s="576">
        <f t="shared" ref="E271:I271" si="84">+SUM(E272:E277)</f>
        <v>0</v>
      </c>
      <c r="F271" s="576">
        <f t="shared" si="84"/>
        <v>0</v>
      </c>
      <c r="G271" s="576">
        <f t="shared" si="84"/>
        <v>0</v>
      </c>
      <c r="H271" s="576">
        <f t="shared" si="84"/>
        <v>0</v>
      </c>
      <c r="I271" s="576">
        <f t="shared" si="84"/>
        <v>0</v>
      </c>
      <c r="J271" s="574"/>
      <c r="K271" s="574"/>
      <c r="L271" s="578" t="s">
        <v>333</v>
      </c>
      <c r="M271" s="576">
        <f>+SUM(M272:M277)</f>
        <v>0</v>
      </c>
      <c r="N271" s="576">
        <f t="shared" ref="N271:R271" si="85">+SUM(N272:N277)</f>
        <v>0</v>
      </c>
      <c r="O271" s="576">
        <f t="shared" si="85"/>
        <v>0</v>
      </c>
      <c r="P271" s="576">
        <f t="shared" si="85"/>
        <v>0</v>
      </c>
      <c r="Q271" s="576">
        <f t="shared" si="85"/>
        <v>0</v>
      </c>
      <c r="R271" s="576">
        <f t="shared" si="85"/>
        <v>0</v>
      </c>
    </row>
    <row r="272" spans="2:18">
      <c r="B272" s="574"/>
      <c r="C272" s="577" t="s">
        <v>5</v>
      </c>
      <c r="D272" s="576"/>
      <c r="E272" s="576"/>
      <c r="F272" s="576"/>
      <c r="G272" s="576"/>
      <c r="H272" s="576"/>
      <c r="I272" s="576"/>
      <c r="J272" s="574"/>
      <c r="K272" s="574"/>
      <c r="L272" s="577" t="s">
        <v>5</v>
      </c>
      <c r="M272" s="576"/>
      <c r="N272" s="576"/>
      <c r="O272" s="576"/>
      <c r="P272" s="576"/>
      <c r="Q272" s="576"/>
      <c r="R272" s="576"/>
    </row>
    <row r="273" spans="2:18">
      <c r="B273" s="574"/>
      <c r="C273" s="577" t="s">
        <v>6</v>
      </c>
      <c r="D273" s="576"/>
      <c r="E273" s="576"/>
      <c r="F273" s="576"/>
      <c r="G273" s="576"/>
      <c r="H273" s="576"/>
      <c r="I273" s="576"/>
      <c r="J273" s="574"/>
      <c r="K273" s="574"/>
      <c r="L273" s="577" t="s">
        <v>6</v>
      </c>
      <c r="M273" s="576"/>
      <c r="N273" s="576"/>
      <c r="O273" s="576"/>
      <c r="P273" s="576"/>
      <c r="Q273" s="576"/>
      <c r="R273" s="576"/>
    </row>
    <row r="274" spans="2:18">
      <c r="B274" s="574"/>
      <c r="C274" s="577" t="s">
        <v>7</v>
      </c>
      <c r="D274" s="576"/>
      <c r="E274" s="576"/>
      <c r="F274" s="576"/>
      <c r="G274" s="576"/>
      <c r="H274" s="576"/>
      <c r="I274" s="576"/>
      <c r="J274" s="574"/>
      <c r="K274" s="574"/>
      <c r="L274" s="577" t="s">
        <v>7</v>
      </c>
      <c r="M274" s="576"/>
      <c r="N274" s="576"/>
      <c r="O274" s="576"/>
      <c r="P274" s="576"/>
      <c r="Q274" s="576"/>
      <c r="R274" s="576"/>
    </row>
    <row r="275" spans="2:18">
      <c r="B275" s="574"/>
      <c r="C275" s="577" t="s">
        <v>8</v>
      </c>
      <c r="D275" s="576"/>
      <c r="E275" s="576"/>
      <c r="F275" s="576"/>
      <c r="G275" s="576"/>
      <c r="H275" s="576"/>
      <c r="I275" s="576"/>
      <c r="J275" s="574"/>
      <c r="K275" s="574"/>
      <c r="L275" s="577" t="s">
        <v>8</v>
      </c>
      <c r="M275" s="576"/>
      <c r="N275" s="576"/>
      <c r="O275" s="576"/>
      <c r="P275" s="576"/>
      <c r="Q275" s="576"/>
      <c r="R275" s="576"/>
    </row>
    <row r="276" spans="2:18">
      <c r="B276" s="574"/>
      <c r="C276" s="577" t="s">
        <v>25</v>
      </c>
      <c r="D276" s="576"/>
      <c r="E276" s="576"/>
      <c r="F276" s="576"/>
      <c r="G276" s="576"/>
      <c r="H276" s="576"/>
      <c r="I276" s="576"/>
      <c r="J276" s="574"/>
      <c r="K276" s="574"/>
      <c r="L276" s="577" t="s">
        <v>25</v>
      </c>
      <c r="M276" s="576"/>
      <c r="N276" s="576"/>
      <c r="O276" s="576"/>
      <c r="P276" s="576"/>
      <c r="Q276" s="576"/>
      <c r="R276" s="576"/>
    </row>
    <row r="277" spans="2:18">
      <c r="B277" s="574"/>
      <c r="C277" s="577" t="s">
        <v>9</v>
      </c>
      <c r="D277" s="576"/>
      <c r="E277" s="576"/>
      <c r="F277" s="576"/>
      <c r="G277" s="576"/>
      <c r="H277" s="576"/>
      <c r="I277" s="576"/>
      <c r="J277" s="574"/>
      <c r="K277" s="574"/>
      <c r="L277" s="577" t="s">
        <v>9</v>
      </c>
      <c r="M277" s="576"/>
      <c r="N277" s="576"/>
      <c r="O277" s="576"/>
      <c r="P277" s="576"/>
      <c r="Q277" s="576"/>
      <c r="R277" s="576"/>
    </row>
    <row r="278" spans="2:18">
      <c r="B278" s="574"/>
      <c r="C278" s="578" t="s">
        <v>334</v>
      </c>
      <c r="D278" s="576">
        <f>+SUM(D279:D284)</f>
        <v>0</v>
      </c>
      <c r="E278" s="576">
        <f t="shared" ref="E278:I278" si="86">+SUM(E279:E284)</f>
        <v>0</v>
      </c>
      <c r="F278" s="576">
        <f t="shared" si="86"/>
        <v>0</v>
      </c>
      <c r="G278" s="576">
        <f t="shared" si="86"/>
        <v>0</v>
      </c>
      <c r="H278" s="576">
        <f t="shared" si="86"/>
        <v>0</v>
      </c>
      <c r="I278" s="576">
        <f t="shared" si="86"/>
        <v>0</v>
      </c>
      <c r="J278" s="574"/>
      <c r="K278" s="574"/>
      <c r="L278" s="578" t="s">
        <v>334</v>
      </c>
      <c r="M278" s="576">
        <f>+SUM(M279:M284)</f>
        <v>0</v>
      </c>
      <c r="N278" s="576">
        <f t="shared" ref="N278:R278" si="87">+SUM(N279:N284)</f>
        <v>0</v>
      </c>
      <c r="O278" s="576">
        <f t="shared" si="87"/>
        <v>0</v>
      </c>
      <c r="P278" s="576">
        <f t="shared" si="87"/>
        <v>0</v>
      </c>
      <c r="Q278" s="576">
        <f t="shared" si="87"/>
        <v>0</v>
      </c>
      <c r="R278" s="576">
        <f t="shared" si="87"/>
        <v>0</v>
      </c>
    </row>
    <row r="279" spans="2:18">
      <c r="B279" s="574"/>
      <c r="C279" s="577" t="s">
        <v>5</v>
      </c>
      <c r="D279" s="576"/>
      <c r="E279" s="576"/>
      <c r="F279" s="576"/>
      <c r="G279" s="576"/>
      <c r="H279" s="576"/>
      <c r="I279" s="576"/>
      <c r="J279" s="574"/>
      <c r="K279" s="574"/>
      <c r="L279" s="577" t="s">
        <v>5</v>
      </c>
      <c r="M279" s="576"/>
      <c r="N279" s="576"/>
      <c r="O279" s="576"/>
      <c r="P279" s="576"/>
      <c r="Q279" s="576"/>
      <c r="R279" s="576"/>
    </row>
    <row r="280" spans="2:18">
      <c r="B280" s="574"/>
      <c r="C280" s="577" t="s">
        <v>6</v>
      </c>
      <c r="D280" s="576"/>
      <c r="E280" s="576"/>
      <c r="F280" s="576"/>
      <c r="G280" s="576"/>
      <c r="H280" s="576"/>
      <c r="I280" s="576"/>
      <c r="J280" s="574"/>
      <c r="K280" s="574"/>
      <c r="L280" s="577" t="s">
        <v>6</v>
      </c>
      <c r="M280" s="576"/>
      <c r="N280" s="576"/>
      <c r="O280" s="576"/>
      <c r="P280" s="576"/>
      <c r="Q280" s="576"/>
      <c r="R280" s="576"/>
    </row>
    <row r="281" spans="2:18">
      <c r="B281" s="574"/>
      <c r="C281" s="577" t="s">
        <v>7</v>
      </c>
      <c r="D281" s="576"/>
      <c r="E281" s="576"/>
      <c r="F281" s="576"/>
      <c r="G281" s="576"/>
      <c r="H281" s="576"/>
      <c r="I281" s="576"/>
      <c r="J281" s="574"/>
      <c r="K281" s="574"/>
      <c r="L281" s="577" t="s">
        <v>7</v>
      </c>
      <c r="M281" s="576"/>
      <c r="N281" s="576"/>
      <c r="O281" s="576"/>
      <c r="P281" s="576"/>
      <c r="Q281" s="576"/>
      <c r="R281" s="576"/>
    </row>
    <row r="282" spans="2:18">
      <c r="B282" s="574"/>
      <c r="C282" s="577" t="s">
        <v>8</v>
      </c>
      <c r="D282" s="576"/>
      <c r="E282" s="576"/>
      <c r="F282" s="576"/>
      <c r="G282" s="576"/>
      <c r="H282" s="576"/>
      <c r="I282" s="576"/>
      <c r="J282" s="574"/>
      <c r="K282" s="574"/>
      <c r="L282" s="577" t="s">
        <v>8</v>
      </c>
      <c r="M282" s="576"/>
      <c r="N282" s="576"/>
      <c r="O282" s="576"/>
      <c r="P282" s="576"/>
      <c r="Q282" s="576"/>
      <c r="R282" s="576"/>
    </row>
    <row r="283" spans="2:18">
      <c r="B283" s="574"/>
      <c r="C283" s="577" t="s">
        <v>25</v>
      </c>
      <c r="D283" s="576"/>
      <c r="E283" s="576"/>
      <c r="F283" s="576"/>
      <c r="G283" s="576"/>
      <c r="H283" s="576"/>
      <c r="I283" s="576"/>
      <c r="J283" s="574"/>
      <c r="K283" s="574"/>
      <c r="L283" s="577" t="s">
        <v>25</v>
      </c>
      <c r="M283" s="576"/>
      <c r="N283" s="576"/>
      <c r="O283" s="576"/>
      <c r="P283" s="576"/>
      <c r="Q283" s="576"/>
      <c r="R283" s="576"/>
    </row>
    <row r="284" spans="2:18">
      <c r="B284" s="574"/>
      <c r="C284" s="577" t="s">
        <v>9</v>
      </c>
      <c r="D284" s="576"/>
      <c r="E284" s="576"/>
      <c r="F284" s="576"/>
      <c r="G284" s="576"/>
      <c r="H284" s="576"/>
      <c r="I284" s="576"/>
      <c r="J284" s="574"/>
      <c r="K284" s="574"/>
      <c r="L284" s="577" t="s">
        <v>9</v>
      </c>
      <c r="M284" s="576"/>
      <c r="N284" s="576"/>
      <c r="O284" s="576"/>
      <c r="P284" s="576"/>
      <c r="Q284" s="576"/>
      <c r="R284" s="576"/>
    </row>
    <row r="285" spans="2:18">
      <c r="B285" s="574"/>
      <c r="C285" s="578" t="s">
        <v>338</v>
      </c>
      <c r="D285" s="576">
        <f>+SUM(D286:D291)</f>
        <v>0</v>
      </c>
      <c r="E285" s="576">
        <f t="shared" ref="E285:I285" si="88">+SUM(E286:E291)</f>
        <v>0</v>
      </c>
      <c r="F285" s="576">
        <f t="shared" si="88"/>
        <v>0</v>
      </c>
      <c r="G285" s="576">
        <f t="shared" si="88"/>
        <v>0</v>
      </c>
      <c r="H285" s="576">
        <f t="shared" si="88"/>
        <v>0</v>
      </c>
      <c r="I285" s="576">
        <f t="shared" si="88"/>
        <v>0</v>
      </c>
      <c r="J285" s="574"/>
      <c r="K285" s="574"/>
      <c r="L285" s="578" t="s">
        <v>338</v>
      </c>
      <c r="M285" s="576">
        <f>+SUM(M286:M291)</f>
        <v>0</v>
      </c>
      <c r="N285" s="576">
        <f t="shared" ref="N285:R285" si="89">+SUM(N286:N291)</f>
        <v>0</v>
      </c>
      <c r="O285" s="576">
        <f t="shared" si="89"/>
        <v>0</v>
      </c>
      <c r="P285" s="576">
        <f t="shared" si="89"/>
        <v>0</v>
      </c>
      <c r="Q285" s="576">
        <f t="shared" si="89"/>
        <v>0</v>
      </c>
      <c r="R285" s="576">
        <f t="shared" si="89"/>
        <v>0</v>
      </c>
    </row>
    <row r="286" spans="2:18">
      <c r="B286" s="574"/>
      <c r="C286" s="577" t="s">
        <v>5</v>
      </c>
      <c r="D286" s="576"/>
      <c r="E286" s="576"/>
      <c r="F286" s="576"/>
      <c r="G286" s="576"/>
      <c r="H286" s="576"/>
      <c r="I286" s="576"/>
      <c r="J286" s="574"/>
      <c r="K286" s="574"/>
      <c r="L286" s="577" t="s">
        <v>5</v>
      </c>
      <c r="M286" s="576"/>
      <c r="N286" s="576"/>
      <c r="O286" s="576"/>
      <c r="P286" s="576"/>
      <c r="Q286" s="576"/>
      <c r="R286" s="576"/>
    </row>
    <row r="287" spans="2:18">
      <c r="B287" s="574"/>
      <c r="C287" s="577" t="s">
        <v>6</v>
      </c>
      <c r="D287" s="576"/>
      <c r="E287" s="576"/>
      <c r="F287" s="576"/>
      <c r="G287" s="576"/>
      <c r="H287" s="576"/>
      <c r="I287" s="576"/>
      <c r="J287" s="574"/>
      <c r="K287" s="574"/>
      <c r="L287" s="577" t="s">
        <v>6</v>
      </c>
      <c r="M287" s="576"/>
      <c r="N287" s="576"/>
      <c r="O287" s="576"/>
      <c r="P287" s="576"/>
      <c r="Q287" s="576"/>
      <c r="R287" s="576"/>
    </row>
    <row r="288" spans="2:18">
      <c r="B288" s="574"/>
      <c r="C288" s="577" t="s">
        <v>7</v>
      </c>
      <c r="D288" s="576"/>
      <c r="E288" s="576"/>
      <c r="F288" s="576"/>
      <c r="G288" s="576"/>
      <c r="H288" s="576"/>
      <c r="I288" s="576"/>
      <c r="J288" s="574"/>
      <c r="K288" s="574"/>
      <c r="L288" s="577" t="s">
        <v>7</v>
      </c>
      <c r="M288" s="576"/>
      <c r="N288" s="576"/>
      <c r="O288" s="576"/>
      <c r="P288" s="576"/>
      <c r="Q288" s="576"/>
      <c r="R288" s="576"/>
    </row>
    <row r="289" spans="2:18">
      <c r="B289" s="574"/>
      <c r="C289" s="577" t="s">
        <v>8</v>
      </c>
      <c r="D289" s="576"/>
      <c r="E289" s="576"/>
      <c r="F289" s="576"/>
      <c r="G289" s="576"/>
      <c r="H289" s="576"/>
      <c r="I289" s="576"/>
      <c r="J289" s="574"/>
      <c r="K289" s="574"/>
      <c r="L289" s="577" t="s">
        <v>8</v>
      </c>
      <c r="M289" s="576"/>
      <c r="N289" s="576"/>
      <c r="O289" s="576"/>
      <c r="P289" s="576"/>
      <c r="Q289" s="576"/>
      <c r="R289" s="576"/>
    </row>
    <row r="290" spans="2:18">
      <c r="B290" s="574"/>
      <c r="C290" s="577" t="s">
        <v>25</v>
      </c>
      <c r="D290" s="576"/>
      <c r="E290" s="576"/>
      <c r="F290" s="576"/>
      <c r="G290" s="576"/>
      <c r="H290" s="576"/>
      <c r="I290" s="576"/>
      <c r="J290" s="574"/>
      <c r="K290" s="574"/>
      <c r="L290" s="577" t="s">
        <v>25</v>
      </c>
      <c r="M290" s="576"/>
      <c r="N290" s="576"/>
      <c r="O290" s="576"/>
      <c r="P290" s="576"/>
      <c r="Q290" s="576"/>
      <c r="R290" s="576"/>
    </row>
    <row r="291" spans="2:18">
      <c r="B291" s="574"/>
      <c r="C291" s="577" t="s">
        <v>9</v>
      </c>
      <c r="D291" s="576"/>
      <c r="E291" s="576"/>
      <c r="F291" s="576"/>
      <c r="G291" s="576"/>
      <c r="H291" s="576"/>
      <c r="I291" s="576"/>
      <c r="J291" s="574"/>
      <c r="K291" s="574"/>
      <c r="L291" s="577" t="s">
        <v>9</v>
      </c>
      <c r="M291" s="576"/>
      <c r="N291" s="576"/>
      <c r="O291" s="576"/>
      <c r="P291" s="576"/>
      <c r="Q291" s="576"/>
      <c r="R291" s="576"/>
    </row>
    <row r="292" spans="2:18">
      <c r="B292" s="574"/>
      <c r="C292" s="578" t="s">
        <v>335</v>
      </c>
      <c r="D292" s="576">
        <f>+SUM(D293:D298)</f>
        <v>0</v>
      </c>
      <c r="E292" s="576">
        <f t="shared" ref="E292:I292" si="90">+SUM(E293:E298)</f>
        <v>0</v>
      </c>
      <c r="F292" s="576">
        <f t="shared" si="90"/>
        <v>0</v>
      </c>
      <c r="G292" s="576">
        <f t="shared" si="90"/>
        <v>0</v>
      </c>
      <c r="H292" s="576">
        <f t="shared" si="90"/>
        <v>0</v>
      </c>
      <c r="I292" s="576">
        <f t="shared" si="90"/>
        <v>0</v>
      </c>
      <c r="J292" s="574"/>
      <c r="K292" s="574"/>
      <c r="L292" s="578" t="s">
        <v>335</v>
      </c>
      <c r="M292" s="576">
        <f>+SUM(M293:M298)</f>
        <v>0</v>
      </c>
      <c r="N292" s="576">
        <f t="shared" ref="N292:R292" si="91">+SUM(N293:N298)</f>
        <v>0</v>
      </c>
      <c r="O292" s="576">
        <f t="shared" si="91"/>
        <v>0</v>
      </c>
      <c r="P292" s="576">
        <f t="shared" si="91"/>
        <v>0</v>
      </c>
      <c r="Q292" s="576">
        <f t="shared" si="91"/>
        <v>0</v>
      </c>
      <c r="R292" s="576">
        <f t="shared" si="91"/>
        <v>0</v>
      </c>
    </row>
    <row r="293" spans="2:18">
      <c r="B293" s="574"/>
      <c r="C293" s="577" t="s">
        <v>5</v>
      </c>
      <c r="D293" s="576"/>
      <c r="E293" s="576"/>
      <c r="F293" s="576"/>
      <c r="G293" s="576"/>
      <c r="H293" s="576"/>
      <c r="I293" s="576"/>
      <c r="J293" s="574"/>
      <c r="K293" s="574"/>
      <c r="L293" s="577" t="s">
        <v>5</v>
      </c>
      <c r="M293" s="576"/>
      <c r="N293" s="576"/>
      <c r="O293" s="576"/>
      <c r="P293" s="576"/>
      <c r="Q293" s="576"/>
      <c r="R293" s="576"/>
    </row>
    <row r="294" spans="2:18">
      <c r="B294" s="574"/>
      <c r="C294" s="577" t="s">
        <v>6</v>
      </c>
      <c r="D294" s="576"/>
      <c r="E294" s="576"/>
      <c r="F294" s="576"/>
      <c r="G294" s="576"/>
      <c r="H294" s="576"/>
      <c r="I294" s="576"/>
      <c r="J294" s="574"/>
      <c r="K294" s="574"/>
      <c r="L294" s="577" t="s">
        <v>6</v>
      </c>
      <c r="M294" s="576"/>
      <c r="N294" s="576"/>
      <c r="O294" s="576"/>
      <c r="P294" s="576"/>
      <c r="Q294" s="576"/>
      <c r="R294" s="576"/>
    </row>
    <row r="295" spans="2:18">
      <c r="B295" s="574"/>
      <c r="C295" s="577" t="s">
        <v>7</v>
      </c>
      <c r="D295" s="576"/>
      <c r="E295" s="576"/>
      <c r="F295" s="576"/>
      <c r="G295" s="576"/>
      <c r="H295" s="576"/>
      <c r="I295" s="576"/>
      <c r="J295" s="574"/>
      <c r="K295" s="574"/>
      <c r="L295" s="577" t="s">
        <v>7</v>
      </c>
      <c r="M295" s="576"/>
      <c r="N295" s="576"/>
      <c r="O295" s="576"/>
      <c r="P295" s="576"/>
      <c r="Q295" s="576"/>
      <c r="R295" s="576"/>
    </row>
    <row r="296" spans="2:18">
      <c r="B296" s="574"/>
      <c r="C296" s="577" t="s">
        <v>8</v>
      </c>
      <c r="D296" s="576"/>
      <c r="E296" s="576"/>
      <c r="F296" s="576"/>
      <c r="G296" s="576"/>
      <c r="H296" s="576"/>
      <c r="I296" s="576"/>
      <c r="J296" s="574"/>
      <c r="K296" s="574"/>
      <c r="L296" s="577" t="s">
        <v>8</v>
      </c>
      <c r="M296" s="576"/>
      <c r="N296" s="576"/>
      <c r="O296" s="576"/>
      <c r="P296" s="576"/>
      <c r="Q296" s="576"/>
      <c r="R296" s="576"/>
    </row>
    <row r="297" spans="2:18">
      <c r="B297" s="574"/>
      <c r="C297" s="577" t="s">
        <v>25</v>
      </c>
      <c r="D297" s="576"/>
      <c r="E297" s="576"/>
      <c r="F297" s="576"/>
      <c r="G297" s="576"/>
      <c r="H297" s="576"/>
      <c r="I297" s="576"/>
      <c r="J297" s="574"/>
      <c r="K297" s="574"/>
      <c r="L297" s="577" t="s">
        <v>25</v>
      </c>
      <c r="M297" s="576"/>
      <c r="N297" s="576"/>
      <c r="O297" s="576"/>
      <c r="P297" s="576"/>
      <c r="Q297" s="576"/>
      <c r="R297" s="576"/>
    </row>
    <row r="298" spans="2:18">
      <c r="B298" s="574"/>
      <c r="C298" s="577" t="s">
        <v>9</v>
      </c>
      <c r="D298" s="576"/>
      <c r="E298" s="576"/>
      <c r="F298" s="576"/>
      <c r="G298" s="576"/>
      <c r="H298" s="576"/>
      <c r="I298" s="576"/>
      <c r="J298" s="574"/>
      <c r="K298" s="574"/>
      <c r="L298" s="577" t="s">
        <v>9</v>
      </c>
      <c r="M298" s="576"/>
      <c r="N298" s="576"/>
      <c r="O298" s="576"/>
      <c r="P298" s="576"/>
      <c r="Q298" s="576"/>
      <c r="R298" s="576"/>
    </row>
    <row r="299" spans="2:18">
      <c r="B299" s="574"/>
      <c r="C299" s="578" t="s">
        <v>337</v>
      </c>
      <c r="D299" s="576">
        <f>+SUM(D300:D305)</f>
        <v>0</v>
      </c>
      <c r="E299" s="576">
        <f t="shared" ref="E299:I299" si="92">+SUM(E300:E305)</f>
        <v>0</v>
      </c>
      <c r="F299" s="576">
        <f t="shared" si="92"/>
        <v>0</v>
      </c>
      <c r="G299" s="576">
        <f t="shared" si="92"/>
        <v>0</v>
      </c>
      <c r="H299" s="576">
        <f t="shared" si="92"/>
        <v>0</v>
      </c>
      <c r="I299" s="576">
        <f t="shared" si="92"/>
        <v>0</v>
      </c>
      <c r="J299" s="574"/>
      <c r="K299" s="574"/>
      <c r="L299" s="578" t="s">
        <v>337</v>
      </c>
      <c r="M299" s="576">
        <f>+SUM(M300:M305)</f>
        <v>0</v>
      </c>
      <c r="N299" s="576">
        <f t="shared" ref="N299:R299" si="93">+SUM(N300:N305)</f>
        <v>0</v>
      </c>
      <c r="O299" s="576">
        <f t="shared" si="93"/>
        <v>0</v>
      </c>
      <c r="P299" s="576">
        <f t="shared" si="93"/>
        <v>0</v>
      </c>
      <c r="Q299" s="576">
        <f t="shared" si="93"/>
        <v>0</v>
      </c>
      <c r="R299" s="576">
        <f t="shared" si="93"/>
        <v>0</v>
      </c>
    </row>
    <row r="300" spans="2:18">
      <c r="B300" s="574"/>
      <c r="C300" s="577" t="s">
        <v>5</v>
      </c>
      <c r="D300" s="576"/>
      <c r="E300" s="576"/>
      <c r="F300" s="576"/>
      <c r="G300" s="576"/>
      <c r="H300" s="576"/>
      <c r="I300" s="576"/>
      <c r="J300" s="574"/>
      <c r="K300" s="574"/>
      <c r="L300" s="577" t="s">
        <v>5</v>
      </c>
      <c r="M300" s="576"/>
      <c r="N300" s="576"/>
      <c r="O300" s="576"/>
      <c r="P300" s="576"/>
      <c r="Q300" s="576"/>
      <c r="R300" s="576"/>
    </row>
    <row r="301" spans="2:18">
      <c r="B301" s="574"/>
      <c r="C301" s="577" t="s">
        <v>6</v>
      </c>
      <c r="D301" s="576"/>
      <c r="E301" s="576"/>
      <c r="F301" s="576"/>
      <c r="G301" s="576"/>
      <c r="H301" s="576"/>
      <c r="I301" s="576"/>
      <c r="J301" s="574"/>
      <c r="K301" s="574"/>
      <c r="L301" s="577" t="s">
        <v>6</v>
      </c>
      <c r="M301" s="576"/>
      <c r="N301" s="576"/>
      <c r="O301" s="576"/>
      <c r="P301" s="576"/>
      <c r="Q301" s="576"/>
      <c r="R301" s="576"/>
    </row>
    <row r="302" spans="2:18">
      <c r="B302" s="574"/>
      <c r="C302" s="577" t="s">
        <v>7</v>
      </c>
      <c r="D302" s="576"/>
      <c r="E302" s="576"/>
      <c r="F302" s="576"/>
      <c r="G302" s="576"/>
      <c r="H302" s="576"/>
      <c r="I302" s="576"/>
      <c r="J302" s="574"/>
      <c r="K302" s="574"/>
      <c r="L302" s="577" t="s">
        <v>7</v>
      </c>
      <c r="M302" s="576"/>
      <c r="N302" s="576"/>
      <c r="O302" s="576"/>
      <c r="P302" s="576"/>
      <c r="Q302" s="576"/>
      <c r="R302" s="576"/>
    </row>
    <row r="303" spans="2:18">
      <c r="B303" s="574"/>
      <c r="C303" s="577" t="s">
        <v>8</v>
      </c>
      <c r="D303" s="576"/>
      <c r="E303" s="576"/>
      <c r="F303" s="576"/>
      <c r="G303" s="576"/>
      <c r="H303" s="576"/>
      <c r="I303" s="576"/>
      <c r="J303" s="574"/>
      <c r="K303" s="574"/>
      <c r="L303" s="577" t="s">
        <v>8</v>
      </c>
      <c r="M303" s="576"/>
      <c r="N303" s="576"/>
      <c r="O303" s="576"/>
      <c r="P303" s="576"/>
      <c r="Q303" s="576"/>
      <c r="R303" s="576"/>
    </row>
    <row r="304" spans="2:18">
      <c r="B304" s="574"/>
      <c r="C304" s="577" t="s">
        <v>25</v>
      </c>
      <c r="D304" s="576"/>
      <c r="E304" s="576"/>
      <c r="F304" s="576"/>
      <c r="G304" s="576"/>
      <c r="H304" s="576"/>
      <c r="I304" s="576"/>
      <c r="J304" s="574"/>
      <c r="K304" s="574"/>
      <c r="L304" s="577" t="s">
        <v>25</v>
      </c>
      <c r="M304" s="576"/>
      <c r="N304" s="576"/>
      <c r="O304" s="576"/>
      <c r="P304" s="576"/>
      <c r="Q304" s="576"/>
      <c r="R304" s="576"/>
    </row>
    <row r="305" spans="2:18">
      <c r="B305" s="574"/>
      <c r="C305" s="577" t="s">
        <v>9</v>
      </c>
      <c r="D305" s="576"/>
      <c r="E305" s="576"/>
      <c r="F305" s="576"/>
      <c r="G305" s="576"/>
      <c r="H305" s="576"/>
      <c r="I305" s="576"/>
      <c r="J305" s="574"/>
      <c r="K305" s="574"/>
      <c r="L305" s="577" t="s">
        <v>9</v>
      </c>
      <c r="M305" s="576"/>
      <c r="N305" s="576"/>
      <c r="O305" s="576"/>
      <c r="P305" s="576"/>
      <c r="Q305" s="576"/>
      <c r="R305" s="576"/>
    </row>
    <row r="306" spans="2:18">
      <c r="B306" s="574"/>
      <c r="C306" s="578" t="s">
        <v>459</v>
      </c>
      <c r="D306" s="576">
        <f>+SUM(D307:D312)</f>
        <v>0</v>
      </c>
      <c r="E306" s="576">
        <f t="shared" ref="E306:I306" si="94">+SUM(E307:E312)</f>
        <v>0</v>
      </c>
      <c r="F306" s="576">
        <f t="shared" si="94"/>
        <v>0</v>
      </c>
      <c r="G306" s="576">
        <f t="shared" si="94"/>
        <v>0</v>
      </c>
      <c r="H306" s="576">
        <f t="shared" si="94"/>
        <v>0</v>
      </c>
      <c r="I306" s="576">
        <f t="shared" si="94"/>
        <v>0</v>
      </c>
      <c r="J306" s="574"/>
      <c r="K306" s="574"/>
      <c r="L306" s="578" t="s">
        <v>336</v>
      </c>
      <c r="M306" s="576">
        <f>+SUM(M307:M312)</f>
        <v>0</v>
      </c>
      <c r="N306" s="576">
        <f t="shared" ref="N306:R306" si="95">+SUM(N307:N312)</f>
        <v>0</v>
      </c>
      <c r="O306" s="576">
        <f t="shared" si="95"/>
        <v>0</v>
      </c>
      <c r="P306" s="576">
        <f t="shared" si="95"/>
        <v>0</v>
      </c>
      <c r="Q306" s="576">
        <f t="shared" si="95"/>
        <v>0</v>
      </c>
      <c r="R306" s="576">
        <f t="shared" si="95"/>
        <v>0</v>
      </c>
    </row>
    <row r="307" spans="2:18">
      <c r="B307" s="574"/>
      <c r="C307" s="577" t="s">
        <v>5</v>
      </c>
      <c r="D307" s="576"/>
      <c r="E307" s="576"/>
      <c r="F307" s="576"/>
      <c r="G307" s="576"/>
      <c r="H307" s="576"/>
      <c r="I307" s="576"/>
      <c r="J307" s="574"/>
      <c r="K307" s="574"/>
      <c r="L307" s="577" t="s">
        <v>5</v>
      </c>
      <c r="M307" s="576"/>
      <c r="N307" s="576"/>
      <c r="O307" s="576"/>
      <c r="P307" s="576"/>
      <c r="Q307" s="576"/>
      <c r="R307" s="576"/>
    </row>
    <row r="308" spans="2:18">
      <c r="B308" s="574"/>
      <c r="C308" s="577" t="s">
        <v>6</v>
      </c>
      <c r="D308" s="576"/>
      <c r="E308" s="576"/>
      <c r="F308" s="576"/>
      <c r="G308" s="576"/>
      <c r="H308" s="576"/>
      <c r="I308" s="576"/>
      <c r="J308" s="574"/>
      <c r="K308" s="574"/>
      <c r="L308" s="577" t="s">
        <v>6</v>
      </c>
      <c r="M308" s="576"/>
      <c r="N308" s="576"/>
      <c r="O308" s="576"/>
      <c r="P308" s="576"/>
      <c r="Q308" s="576"/>
      <c r="R308" s="576"/>
    </row>
    <row r="309" spans="2:18">
      <c r="B309" s="574"/>
      <c r="C309" s="577" t="s">
        <v>7</v>
      </c>
      <c r="D309" s="576"/>
      <c r="E309" s="576"/>
      <c r="F309" s="576"/>
      <c r="G309" s="576"/>
      <c r="H309" s="576"/>
      <c r="I309" s="576"/>
      <c r="J309" s="574"/>
      <c r="K309" s="574"/>
      <c r="L309" s="577" t="s">
        <v>7</v>
      </c>
      <c r="M309" s="576"/>
      <c r="N309" s="576"/>
      <c r="O309" s="576"/>
      <c r="P309" s="576"/>
      <c r="Q309" s="576"/>
      <c r="R309" s="576"/>
    </row>
    <row r="310" spans="2:18">
      <c r="B310" s="574"/>
      <c r="C310" s="577" t="s">
        <v>8</v>
      </c>
      <c r="D310" s="576"/>
      <c r="E310" s="576"/>
      <c r="F310" s="576"/>
      <c r="G310" s="576"/>
      <c r="H310" s="576"/>
      <c r="I310" s="576"/>
      <c r="J310" s="574"/>
      <c r="K310" s="574"/>
      <c r="L310" s="577" t="s">
        <v>8</v>
      </c>
      <c r="M310" s="576"/>
      <c r="N310" s="576"/>
      <c r="O310" s="576"/>
      <c r="P310" s="576"/>
      <c r="Q310" s="576"/>
      <c r="R310" s="576"/>
    </row>
    <row r="311" spans="2:18">
      <c r="B311" s="574"/>
      <c r="C311" s="577" t="s">
        <v>25</v>
      </c>
      <c r="D311" s="576"/>
      <c r="E311" s="576"/>
      <c r="F311" s="576"/>
      <c r="G311" s="576"/>
      <c r="H311" s="576"/>
      <c r="I311" s="576"/>
      <c r="J311" s="574"/>
      <c r="K311" s="574"/>
      <c r="L311" s="577" t="s">
        <v>25</v>
      </c>
      <c r="M311" s="576"/>
      <c r="N311" s="576"/>
      <c r="O311" s="576"/>
      <c r="P311" s="576"/>
      <c r="Q311" s="576"/>
      <c r="R311" s="576"/>
    </row>
    <row r="312" spans="2:18">
      <c r="B312" s="574"/>
      <c r="C312" s="577" t="s">
        <v>9</v>
      </c>
      <c r="D312" s="576"/>
      <c r="E312" s="576"/>
      <c r="F312" s="576"/>
      <c r="G312" s="576"/>
      <c r="H312" s="576"/>
      <c r="I312" s="576"/>
      <c r="J312" s="574"/>
      <c r="K312" s="574"/>
      <c r="L312" s="577" t="s">
        <v>9</v>
      </c>
      <c r="M312" s="576"/>
      <c r="N312" s="576"/>
      <c r="O312" s="576"/>
      <c r="P312" s="576"/>
      <c r="Q312" s="576"/>
      <c r="R312" s="576"/>
    </row>
    <row r="313" spans="2:18">
      <c r="B313" s="574"/>
      <c r="C313" s="578" t="s">
        <v>458</v>
      </c>
      <c r="D313" s="576">
        <f>+SUM(D314:D319)</f>
        <v>0</v>
      </c>
      <c r="E313" s="576">
        <f t="shared" ref="E313:I313" si="96">+SUM(E314:E319)</f>
        <v>0</v>
      </c>
      <c r="F313" s="576">
        <f t="shared" si="96"/>
        <v>0</v>
      </c>
      <c r="G313" s="576">
        <f t="shared" si="96"/>
        <v>0</v>
      </c>
      <c r="H313" s="576">
        <f t="shared" si="96"/>
        <v>0</v>
      </c>
      <c r="I313" s="576">
        <f t="shared" si="96"/>
        <v>0</v>
      </c>
      <c r="J313" s="574"/>
      <c r="K313" s="574"/>
      <c r="L313" s="578" t="s">
        <v>331</v>
      </c>
      <c r="M313" s="576">
        <f>+SUM(M314:M319)</f>
        <v>0</v>
      </c>
      <c r="N313" s="576">
        <f t="shared" ref="N313:R313" si="97">+SUM(N314:N319)</f>
        <v>0</v>
      </c>
      <c r="O313" s="576">
        <f t="shared" si="97"/>
        <v>0</v>
      </c>
      <c r="P313" s="576">
        <f t="shared" si="97"/>
        <v>0</v>
      </c>
      <c r="Q313" s="576">
        <f t="shared" si="97"/>
        <v>0</v>
      </c>
      <c r="R313" s="576">
        <f t="shared" si="97"/>
        <v>0</v>
      </c>
    </row>
    <row r="314" spans="2:18">
      <c r="B314" s="574"/>
      <c r="C314" s="577" t="s">
        <v>5</v>
      </c>
      <c r="D314" s="576"/>
      <c r="E314" s="576"/>
      <c r="F314" s="576"/>
      <c r="G314" s="576"/>
      <c r="H314" s="576"/>
      <c r="I314" s="576"/>
      <c r="J314" s="574"/>
      <c r="K314" s="574"/>
      <c r="L314" s="577" t="s">
        <v>5</v>
      </c>
      <c r="M314" s="576"/>
      <c r="N314" s="576"/>
      <c r="O314" s="576"/>
      <c r="P314" s="576"/>
      <c r="Q314" s="576"/>
      <c r="R314" s="576"/>
    </row>
    <row r="315" spans="2:18">
      <c r="B315" s="574"/>
      <c r="C315" s="577" t="s">
        <v>6</v>
      </c>
      <c r="D315" s="576"/>
      <c r="E315" s="576"/>
      <c r="F315" s="576"/>
      <c r="G315" s="576"/>
      <c r="H315" s="576"/>
      <c r="I315" s="576"/>
      <c r="J315" s="574"/>
      <c r="K315" s="574"/>
      <c r="L315" s="577" t="s">
        <v>6</v>
      </c>
      <c r="M315" s="576"/>
      <c r="N315" s="576"/>
      <c r="O315" s="576"/>
      <c r="P315" s="576"/>
      <c r="Q315" s="576"/>
      <c r="R315" s="576"/>
    </row>
    <row r="316" spans="2:18">
      <c r="B316" s="574"/>
      <c r="C316" s="577" t="s">
        <v>7</v>
      </c>
      <c r="D316" s="576"/>
      <c r="E316" s="576"/>
      <c r="F316" s="576"/>
      <c r="G316" s="576"/>
      <c r="H316" s="576"/>
      <c r="I316" s="576"/>
      <c r="J316" s="574"/>
      <c r="K316" s="574"/>
      <c r="L316" s="577" t="s">
        <v>7</v>
      </c>
      <c r="M316" s="576"/>
      <c r="N316" s="576"/>
      <c r="O316" s="576"/>
      <c r="P316" s="576"/>
      <c r="Q316" s="576"/>
      <c r="R316" s="576"/>
    </row>
    <row r="317" spans="2:18">
      <c r="B317" s="574"/>
      <c r="C317" s="577" t="s">
        <v>8</v>
      </c>
      <c r="D317" s="576"/>
      <c r="E317" s="576"/>
      <c r="F317" s="576"/>
      <c r="G317" s="576"/>
      <c r="H317" s="576"/>
      <c r="I317" s="576"/>
      <c r="J317" s="574"/>
      <c r="K317" s="574"/>
      <c r="L317" s="577" t="s">
        <v>8</v>
      </c>
      <c r="M317" s="576"/>
      <c r="N317" s="576"/>
      <c r="O317" s="576"/>
      <c r="P317" s="576"/>
      <c r="Q317" s="576"/>
      <c r="R317" s="576"/>
    </row>
    <row r="318" spans="2:18">
      <c r="B318" s="574"/>
      <c r="C318" s="577" t="s">
        <v>25</v>
      </c>
      <c r="D318" s="576"/>
      <c r="E318" s="576"/>
      <c r="F318" s="576"/>
      <c r="G318" s="576"/>
      <c r="H318" s="576"/>
      <c r="I318" s="576"/>
      <c r="J318" s="574"/>
      <c r="K318" s="574"/>
      <c r="L318" s="577" t="s">
        <v>25</v>
      </c>
      <c r="M318" s="576"/>
      <c r="N318" s="576"/>
      <c r="O318" s="576"/>
      <c r="P318" s="576"/>
      <c r="Q318" s="576"/>
      <c r="R318" s="576"/>
    </row>
    <row r="319" spans="2:18">
      <c r="B319" s="574"/>
      <c r="C319" s="577" t="s">
        <v>9</v>
      </c>
      <c r="D319" s="576"/>
      <c r="E319" s="576"/>
      <c r="F319" s="576"/>
      <c r="G319" s="576"/>
      <c r="H319" s="576"/>
      <c r="I319" s="576"/>
      <c r="J319" s="574"/>
      <c r="K319" s="574"/>
      <c r="L319" s="577" t="s">
        <v>9</v>
      </c>
      <c r="M319" s="576"/>
      <c r="N319" s="576"/>
      <c r="O319" s="576"/>
      <c r="P319" s="576"/>
      <c r="Q319" s="576"/>
      <c r="R319" s="576"/>
    </row>
    <row r="320" spans="2:18" ht="15">
      <c r="B320" s="574"/>
      <c r="C320" s="579" t="s">
        <v>341</v>
      </c>
      <c r="D320" s="593">
        <f t="shared" ref="D320:I320" si="98">+D306+D299+D292+D285+D278+D271+D313+D264+D257+D250</f>
        <v>0</v>
      </c>
      <c r="E320" s="593">
        <f t="shared" si="98"/>
        <v>0</v>
      </c>
      <c r="F320" s="593">
        <f t="shared" si="98"/>
        <v>0</v>
      </c>
      <c r="G320" s="593">
        <f t="shared" si="98"/>
        <v>0</v>
      </c>
      <c r="H320" s="593">
        <f t="shared" si="98"/>
        <v>0</v>
      </c>
      <c r="I320" s="593">
        <f t="shared" si="98"/>
        <v>0</v>
      </c>
      <c r="J320" s="574"/>
      <c r="K320" s="574"/>
      <c r="L320" s="579" t="s">
        <v>341</v>
      </c>
      <c r="M320" s="593">
        <f t="shared" ref="M320:R320" si="99">+M306+M299+M292+M285+M278+M271+M313+M264+M257+M250</f>
        <v>0</v>
      </c>
      <c r="N320" s="593">
        <f t="shared" si="99"/>
        <v>0</v>
      </c>
      <c r="O320" s="593">
        <f t="shared" si="99"/>
        <v>0</v>
      </c>
      <c r="P320" s="593">
        <f t="shared" si="99"/>
        <v>0</v>
      </c>
      <c r="Q320" s="593">
        <f t="shared" si="99"/>
        <v>0</v>
      </c>
      <c r="R320" s="593">
        <f t="shared" si="99"/>
        <v>0</v>
      </c>
    </row>
    <row r="321" spans="2:18" ht="15">
      <c r="B321" s="574"/>
      <c r="C321" s="579" t="s">
        <v>342</v>
      </c>
      <c r="D321" s="593">
        <f t="shared" ref="D321:I321" si="100">+D247+D320</f>
        <v>0</v>
      </c>
      <c r="E321" s="593">
        <f t="shared" si="100"/>
        <v>0</v>
      </c>
      <c r="F321" s="593">
        <f t="shared" si="100"/>
        <v>0</v>
      </c>
      <c r="G321" s="593">
        <f t="shared" si="100"/>
        <v>0</v>
      </c>
      <c r="H321" s="593">
        <f t="shared" si="100"/>
        <v>0</v>
      </c>
      <c r="I321" s="593">
        <f t="shared" si="100"/>
        <v>0</v>
      </c>
      <c r="J321" s="574"/>
      <c r="K321" s="574"/>
      <c r="L321" s="579" t="s">
        <v>342</v>
      </c>
      <c r="M321" s="593">
        <f t="shared" ref="M321:R321" si="101">+M247+M320</f>
        <v>0</v>
      </c>
      <c r="N321" s="593">
        <f t="shared" si="101"/>
        <v>0</v>
      </c>
      <c r="O321" s="593">
        <f t="shared" si="101"/>
        <v>0</v>
      </c>
      <c r="P321" s="593">
        <f t="shared" si="101"/>
        <v>0</v>
      </c>
      <c r="Q321" s="593">
        <f t="shared" si="101"/>
        <v>0</v>
      </c>
      <c r="R321" s="593">
        <f t="shared" si="101"/>
        <v>0</v>
      </c>
    </row>
    <row r="322" spans="2:18">
      <c r="B322" s="574"/>
      <c r="C322" s="574"/>
      <c r="D322" s="574"/>
      <c r="E322" s="574"/>
      <c r="F322" s="574"/>
      <c r="G322" s="574"/>
      <c r="H322" s="574"/>
      <c r="I322" s="574"/>
      <c r="J322" s="574"/>
      <c r="K322" s="574"/>
      <c r="L322" s="574"/>
      <c r="M322" s="574"/>
      <c r="N322" s="574"/>
      <c r="O322" s="574"/>
      <c r="P322" s="574"/>
      <c r="Q322" s="574"/>
      <c r="R322" s="574"/>
    </row>
    <row r="323" spans="2:18">
      <c r="B323" s="574"/>
      <c r="C323" s="596" t="s">
        <v>328</v>
      </c>
      <c r="D323" s="615">
        <f>+SUM(D324:D329)</f>
        <v>0</v>
      </c>
      <c r="E323" s="615">
        <f t="shared" ref="E323:I323" si="102">+SUM(E324:E329)</f>
        <v>0</v>
      </c>
      <c r="F323" s="615">
        <f t="shared" si="102"/>
        <v>0</v>
      </c>
      <c r="G323" s="615">
        <f t="shared" si="102"/>
        <v>0</v>
      </c>
      <c r="H323" s="615">
        <f t="shared" ref="H323" si="103">+SUM(H324:H329)</f>
        <v>0</v>
      </c>
      <c r="I323" s="615">
        <f t="shared" si="102"/>
        <v>0</v>
      </c>
      <c r="J323" s="574"/>
      <c r="K323" s="574"/>
      <c r="L323" s="596" t="s">
        <v>328</v>
      </c>
      <c r="M323" s="615">
        <f>+SUM(M324:M329)</f>
        <v>0</v>
      </c>
      <c r="N323" s="615">
        <f t="shared" ref="N323:R323" si="104">+SUM(N324:N329)</f>
        <v>0</v>
      </c>
      <c r="O323" s="615">
        <f t="shared" si="104"/>
        <v>0</v>
      </c>
      <c r="P323" s="615">
        <f t="shared" si="104"/>
        <v>0</v>
      </c>
      <c r="Q323" s="615">
        <f t="shared" si="104"/>
        <v>0</v>
      </c>
      <c r="R323" s="615">
        <f t="shared" si="104"/>
        <v>0</v>
      </c>
    </row>
    <row r="324" spans="2:18">
      <c r="B324" s="574"/>
      <c r="C324" s="598" t="s">
        <v>5</v>
      </c>
      <c r="D324" s="616">
        <f t="shared" ref="D324:I329" si="105">+D178+D185+D192+D241+D199+D206+D213+D220+D227+D234</f>
        <v>0</v>
      </c>
      <c r="E324" s="616">
        <f t="shared" si="105"/>
        <v>0</v>
      </c>
      <c r="F324" s="616">
        <f t="shared" si="105"/>
        <v>0</v>
      </c>
      <c r="G324" s="616">
        <f t="shared" si="105"/>
        <v>0</v>
      </c>
      <c r="H324" s="616">
        <f t="shared" si="105"/>
        <v>0</v>
      </c>
      <c r="I324" s="616">
        <f t="shared" si="105"/>
        <v>0</v>
      </c>
      <c r="J324" s="574"/>
      <c r="K324" s="574"/>
      <c r="L324" s="598" t="s">
        <v>5</v>
      </c>
      <c r="M324" s="616">
        <f t="shared" ref="M324:R329" si="106">+M178+M185+M192+M241+M199+M206+M213+M220+M227+M234</f>
        <v>0</v>
      </c>
      <c r="N324" s="616">
        <f t="shared" si="106"/>
        <v>0</v>
      </c>
      <c r="O324" s="616">
        <f t="shared" si="106"/>
        <v>0</v>
      </c>
      <c r="P324" s="616">
        <f t="shared" si="106"/>
        <v>0</v>
      </c>
      <c r="Q324" s="616">
        <f t="shared" si="106"/>
        <v>0</v>
      </c>
      <c r="R324" s="616">
        <f t="shared" si="106"/>
        <v>0</v>
      </c>
    </row>
    <row r="325" spans="2:18">
      <c r="B325" s="574"/>
      <c r="C325" s="598" t="s">
        <v>6</v>
      </c>
      <c r="D325" s="616">
        <f t="shared" si="105"/>
        <v>0</v>
      </c>
      <c r="E325" s="616">
        <f t="shared" si="105"/>
        <v>0</v>
      </c>
      <c r="F325" s="616">
        <f t="shared" si="105"/>
        <v>0</v>
      </c>
      <c r="G325" s="616">
        <f t="shared" si="105"/>
        <v>0</v>
      </c>
      <c r="H325" s="616">
        <f t="shared" si="105"/>
        <v>0</v>
      </c>
      <c r="I325" s="616">
        <f t="shared" si="105"/>
        <v>0</v>
      </c>
      <c r="J325" s="574"/>
      <c r="K325" s="574"/>
      <c r="L325" s="598" t="s">
        <v>6</v>
      </c>
      <c r="M325" s="616">
        <f t="shared" si="106"/>
        <v>0</v>
      </c>
      <c r="N325" s="616">
        <f t="shared" si="106"/>
        <v>0</v>
      </c>
      <c r="O325" s="616">
        <f t="shared" si="106"/>
        <v>0</v>
      </c>
      <c r="P325" s="616">
        <f t="shared" si="106"/>
        <v>0</v>
      </c>
      <c r="Q325" s="616">
        <f t="shared" si="106"/>
        <v>0</v>
      </c>
      <c r="R325" s="616">
        <f t="shared" si="106"/>
        <v>0</v>
      </c>
    </row>
    <row r="326" spans="2:18">
      <c r="B326" s="574"/>
      <c r="C326" s="598" t="s">
        <v>7</v>
      </c>
      <c r="D326" s="616">
        <f t="shared" si="105"/>
        <v>0</v>
      </c>
      <c r="E326" s="616">
        <f t="shared" si="105"/>
        <v>0</v>
      </c>
      <c r="F326" s="616">
        <f t="shared" si="105"/>
        <v>0</v>
      </c>
      <c r="G326" s="616">
        <f t="shared" si="105"/>
        <v>0</v>
      </c>
      <c r="H326" s="616">
        <f t="shared" si="105"/>
        <v>0</v>
      </c>
      <c r="I326" s="616">
        <f t="shared" si="105"/>
        <v>0</v>
      </c>
      <c r="J326" s="574"/>
      <c r="K326" s="574"/>
      <c r="L326" s="598" t="s">
        <v>7</v>
      </c>
      <c r="M326" s="616">
        <f t="shared" si="106"/>
        <v>0</v>
      </c>
      <c r="N326" s="616">
        <f t="shared" si="106"/>
        <v>0</v>
      </c>
      <c r="O326" s="616">
        <f t="shared" si="106"/>
        <v>0</v>
      </c>
      <c r="P326" s="616">
        <f t="shared" si="106"/>
        <v>0</v>
      </c>
      <c r="Q326" s="616">
        <f t="shared" si="106"/>
        <v>0</v>
      </c>
      <c r="R326" s="616">
        <f t="shared" si="106"/>
        <v>0</v>
      </c>
    </row>
    <row r="327" spans="2:18">
      <c r="B327" s="574"/>
      <c r="C327" s="598" t="s">
        <v>8</v>
      </c>
      <c r="D327" s="616">
        <f t="shared" si="105"/>
        <v>0</v>
      </c>
      <c r="E327" s="616">
        <f t="shared" si="105"/>
        <v>0</v>
      </c>
      <c r="F327" s="616">
        <f t="shared" si="105"/>
        <v>0</v>
      </c>
      <c r="G327" s="616">
        <f t="shared" si="105"/>
        <v>0</v>
      </c>
      <c r="H327" s="616">
        <f t="shared" si="105"/>
        <v>0</v>
      </c>
      <c r="I327" s="616">
        <f t="shared" si="105"/>
        <v>0</v>
      </c>
      <c r="J327" s="574"/>
      <c r="K327" s="574"/>
      <c r="L327" s="598" t="s">
        <v>8</v>
      </c>
      <c r="M327" s="616">
        <f t="shared" si="106"/>
        <v>0</v>
      </c>
      <c r="N327" s="616">
        <f t="shared" si="106"/>
        <v>0</v>
      </c>
      <c r="O327" s="616">
        <f t="shared" si="106"/>
        <v>0</v>
      </c>
      <c r="P327" s="616">
        <f t="shared" si="106"/>
        <v>0</v>
      </c>
      <c r="Q327" s="616">
        <f t="shared" si="106"/>
        <v>0</v>
      </c>
      <c r="R327" s="616">
        <f t="shared" si="106"/>
        <v>0</v>
      </c>
    </row>
    <row r="328" spans="2:18">
      <c r="B328" s="574"/>
      <c r="C328" s="598" t="s">
        <v>25</v>
      </c>
      <c r="D328" s="616">
        <f t="shared" si="105"/>
        <v>0</v>
      </c>
      <c r="E328" s="616">
        <f t="shared" si="105"/>
        <v>0</v>
      </c>
      <c r="F328" s="616">
        <f t="shared" si="105"/>
        <v>0</v>
      </c>
      <c r="G328" s="616">
        <f t="shared" si="105"/>
        <v>0</v>
      </c>
      <c r="H328" s="616">
        <f t="shared" si="105"/>
        <v>0</v>
      </c>
      <c r="I328" s="616">
        <f t="shared" si="105"/>
        <v>0</v>
      </c>
      <c r="J328" s="574"/>
      <c r="K328" s="574"/>
      <c r="L328" s="598" t="s">
        <v>25</v>
      </c>
      <c r="M328" s="616">
        <f t="shared" si="106"/>
        <v>0</v>
      </c>
      <c r="N328" s="616">
        <f t="shared" si="106"/>
        <v>0</v>
      </c>
      <c r="O328" s="616">
        <f t="shared" si="106"/>
        <v>0</v>
      </c>
      <c r="P328" s="616">
        <f t="shared" si="106"/>
        <v>0</v>
      </c>
      <c r="Q328" s="616">
        <f t="shared" si="106"/>
        <v>0</v>
      </c>
      <c r="R328" s="616">
        <f t="shared" si="106"/>
        <v>0</v>
      </c>
    </row>
    <row r="329" spans="2:18">
      <c r="B329" s="574"/>
      <c r="C329" s="598" t="s">
        <v>9</v>
      </c>
      <c r="D329" s="616">
        <f t="shared" si="105"/>
        <v>0</v>
      </c>
      <c r="E329" s="616">
        <f t="shared" si="105"/>
        <v>0</v>
      </c>
      <c r="F329" s="616">
        <f t="shared" si="105"/>
        <v>0</v>
      </c>
      <c r="G329" s="616">
        <f t="shared" si="105"/>
        <v>0</v>
      </c>
      <c r="H329" s="616">
        <f t="shared" si="105"/>
        <v>0</v>
      </c>
      <c r="I329" s="616">
        <f t="shared" si="105"/>
        <v>0</v>
      </c>
      <c r="J329" s="574"/>
      <c r="K329" s="574"/>
      <c r="L329" s="598" t="s">
        <v>9</v>
      </c>
      <c r="M329" s="616">
        <f t="shared" si="106"/>
        <v>0</v>
      </c>
      <c r="N329" s="616">
        <f t="shared" si="106"/>
        <v>0</v>
      </c>
      <c r="O329" s="616">
        <f t="shared" si="106"/>
        <v>0</v>
      </c>
      <c r="P329" s="616">
        <f t="shared" si="106"/>
        <v>0</v>
      </c>
      <c r="Q329" s="616">
        <f t="shared" si="106"/>
        <v>0</v>
      </c>
      <c r="R329" s="616">
        <f t="shared" si="106"/>
        <v>0</v>
      </c>
    </row>
    <row r="330" spans="2:18">
      <c r="B330" s="574"/>
      <c r="C330" s="599" t="s">
        <v>340</v>
      </c>
      <c r="D330" s="617">
        <f>+SUM(D331:D336)</f>
        <v>0</v>
      </c>
      <c r="E330" s="617">
        <f t="shared" ref="E330:I330" si="107">+SUM(E331:E336)</f>
        <v>0</v>
      </c>
      <c r="F330" s="617">
        <f t="shared" si="107"/>
        <v>0</v>
      </c>
      <c r="G330" s="617">
        <f t="shared" si="107"/>
        <v>0</v>
      </c>
      <c r="H330" s="617">
        <f t="shared" ref="H330" si="108">+SUM(H331:H336)</f>
        <v>0</v>
      </c>
      <c r="I330" s="617">
        <f t="shared" si="107"/>
        <v>0</v>
      </c>
      <c r="J330" s="574"/>
      <c r="K330" s="574"/>
      <c r="L330" s="599" t="s">
        <v>340</v>
      </c>
      <c r="M330" s="617">
        <f>+SUM(M331:M336)</f>
        <v>0</v>
      </c>
      <c r="N330" s="617">
        <f t="shared" ref="N330:R330" si="109">+SUM(N331:N336)</f>
        <v>0</v>
      </c>
      <c r="O330" s="617">
        <f t="shared" si="109"/>
        <v>0</v>
      </c>
      <c r="P330" s="617">
        <f t="shared" si="109"/>
        <v>0</v>
      </c>
      <c r="Q330" s="617">
        <f t="shared" si="109"/>
        <v>0</v>
      </c>
      <c r="R330" s="617">
        <f t="shared" si="109"/>
        <v>0</v>
      </c>
    </row>
    <row r="331" spans="2:18">
      <c r="B331" s="574"/>
      <c r="C331" s="598" t="s">
        <v>5</v>
      </c>
      <c r="D331" s="616">
        <f t="shared" ref="D331:I336" si="110">+D251+D258+D265+D314+D272+D279+D286+D293+D300+D307</f>
        <v>0</v>
      </c>
      <c r="E331" s="616">
        <f t="shared" si="110"/>
        <v>0</v>
      </c>
      <c r="F331" s="616">
        <f t="shared" si="110"/>
        <v>0</v>
      </c>
      <c r="G331" s="616">
        <f t="shared" si="110"/>
        <v>0</v>
      </c>
      <c r="H331" s="616">
        <f t="shared" si="110"/>
        <v>0</v>
      </c>
      <c r="I331" s="616">
        <f t="shared" si="110"/>
        <v>0</v>
      </c>
      <c r="J331" s="574"/>
      <c r="K331" s="574"/>
      <c r="L331" s="598" t="s">
        <v>5</v>
      </c>
      <c r="M331" s="616">
        <f t="shared" ref="M331:R336" si="111">+M251+M258+M265+M314+M272+M279+M286+M293+M300+M307</f>
        <v>0</v>
      </c>
      <c r="N331" s="616">
        <f t="shared" si="111"/>
        <v>0</v>
      </c>
      <c r="O331" s="616">
        <f t="shared" si="111"/>
        <v>0</v>
      </c>
      <c r="P331" s="616">
        <f t="shared" si="111"/>
        <v>0</v>
      </c>
      <c r="Q331" s="616">
        <f t="shared" si="111"/>
        <v>0</v>
      </c>
      <c r="R331" s="616">
        <f t="shared" si="111"/>
        <v>0</v>
      </c>
    </row>
    <row r="332" spans="2:18">
      <c r="B332" s="574"/>
      <c r="C332" s="598" t="s">
        <v>6</v>
      </c>
      <c r="D332" s="616">
        <f t="shared" si="110"/>
        <v>0</v>
      </c>
      <c r="E332" s="616">
        <f t="shared" si="110"/>
        <v>0</v>
      </c>
      <c r="F332" s="616">
        <f t="shared" si="110"/>
        <v>0</v>
      </c>
      <c r="G332" s="616">
        <f t="shared" si="110"/>
        <v>0</v>
      </c>
      <c r="H332" s="616">
        <f t="shared" si="110"/>
        <v>0</v>
      </c>
      <c r="I332" s="616">
        <f t="shared" si="110"/>
        <v>0</v>
      </c>
      <c r="J332" s="574"/>
      <c r="K332" s="574"/>
      <c r="L332" s="598" t="s">
        <v>6</v>
      </c>
      <c r="M332" s="616">
        <f t="shared" si="111"/>
        <v>0</v>
      </c>
      <c r="N332" s="616">
        <f t="shared" si="111"/>
        <v>0</v>
      </c>
      <c r="O332" s="616">
        <f t="shared" si="111"/>
        <v>0</v>
      </c>
      <c r="P332" s="616">
        <f t="shared" si="111"/>
        <v>0</v>
      </c>
      <c r="Q332" s="616">
        <f t="shared" si="111"/>
        <v>0</v>
      </c>
      <c r="R332" s="616">
        <f t="shared" si="111"/>
        <v>0</v>
      </c>
    </row>
    <row r="333" spans="2:18">
      <c r="B333" s="574"/>
      <c r="C333" s="598" t="s">
        <v>7</v>
      </c>
      <c r="D333" s="616">
        <f t="shared" si="110"/>
        <v>0</v>
      </c>
      <c r="E333" s="616">
        <f t="shared" si="110"/>
        <v>0</v>
      </c>
      <c r="F333" s="616">
        <f t="shared" si="110"/>
        <v>0</v>
      </c>
      <c r="G333" s="616">
        <f t="shared" si="110"/>
        <v>0</v>
      </c>
      <c r="H333" s="616">
        <f t="shared" si="110"/>
        <v>0</v>
      </c>
      <c r="I333" s="616">
        <f t="shared" si="110"/>
        <v>0</v>
      </c>
      <c r="J333" s="574"/>
      <c r="K333" s="574"/>
      <c r="L333" s="598" t="s">
        <v>7</v>
      </c>
      <c r="M333" s="616">
        <f t="shared" si="111"/>
        <v>0</v>
      </c>
      <c r="N333" s="616">
        <f t="shared" si="111"/>
        <v>0</v>
      </c>
      <c r="O333" s="616">
        <f t="shared" si="111"/>
        <v>0</v>
      </c>
      <c r="P333" s="616">
        <f t="shared" si="111"/>
        <v>0</v>
      </c>
      <c r="Q333" s="616">
        <f t="shared" si="111"/>
        <v>0</v>
      </c>
      <c r="R333" s="616">
        <f t="shared" si="111"/>
        <v>0</v>
      </c>
    </row>
    <row r="334" spans="2:18">
      <c r="B334" s="574"/>
      <c r="C334" s="598" t="s">
        <v>8</v>
      </c>
      <c r="D334" s="616">
        <f t="shared" si="110"/>
        <v>0</v>
      </c>
      <c r="E334" s="616">
        <f t="shared" si="110"/>
        <v>0</v>
      </c>
      <c r="F334" s="616">
        <f t="shared" si="110"/>
        <v>0</v>
      </c>
      <c r="G334" s="616">
        <f t="shared" si="110"/>
        <v>0</v>
      </c>
      <c r="H334" s="616">
        <f t="shared" si="110"/>
        <v>0</v>
      </c>
      <c r="I334" s="616">
        <f t="shared" si="110"/>
        <v>0</v>
      </c>
      <c r="J334" s="574"/>
      <c r="K334" s="574"/>
      <c r="L334" s="598" t="s">
        <v>8</v>
      </c>
      <c r="M334" s="616">
        <f t="shared" si="111"/>
        <v>0</v>
      </c>
      <c r="N334" s="616">
        <f t="shared" si="111"/>
        <v>0</v>
      </c>
      <c r="O334" s="616">
        <f t="shared" si="111"/>
        <v>0</v>
      </c>
      <c r="P334" s="616">
        <f t="shared" si="111"/>
        <v>0</v>
      </c>
      <c r="Q334" s="616">
        <f t="shared" si="111"/>
        <v>0</v>
      </c>
      <c r="R334" s="616">
        <f t="shared" si="111"/>
        <v>0</v>
      </c>
    </row>
    <row r="335" spans="2:18">
      <c r="B335" s="574"/>
      <c r="C335" s="598" t="s">
        <v>25</v>
      </c>
      <c r="D335" s="616">
        <f t="shared" si="110"/>
        <v>0</v>
      </c>
      <c r="E335" s="616">
        <f t="shared" si="110"/>
        <v>0</v>
      </c>
      <c r="F335" s="616">
        <f t="shared" si="110"/>
        <v>0</v>
      </c>
      <c r="G335" s="616">
        <f t="shared" si="110"/>
        <v>0</v>
      </c>
      <c r="H335" s="616">
        <f t="shared" si="110"/>
        <v>0</v>
      </c>
      <c r="I335" s="616">
        <f t="shared" si="110"/>
        <v>0</v>
      </c>
      <c r="J335" s="574"/>
      <c r="K335" s="574"/>
      <c r="L335" s="598" t="s">
        <v>25</v>
      </c>
      <c r="M335" s="616">
        <f t="shared" si="111"/>
        <v>0</v>
      </c>
      <c r="N335" s="616">
        <f t="shared" si="111"/>
        <v>0</v>
      </c>
      <c r="O335" s="616">
        <f t="shared" si="111"/>
        <v>0</v>
      </c>
      <c r="P335" s="616">
        <f t="shared" si="111"/>
        <v>0</v>
      </c>
      <c r="Q335" s="616">
        <f t="shared" si="111"/>
        <v>0</v>
      </c>
      <c r="R335" s="616">
        <f t="shared" si="111"/>
        <v>0</v>
      </c>
    </row>
    <row r="336" spans="2:18">
      <c r="B336" s="574"/>
      <c r="C336" s="601" t="s">
        <v>9</v>
      </c>
      <c r="D336" s="618">
        <f t="shared" si="110"/>
        <v>0</v>
      </c>
      <c r="E336" s="618">
        <f t="shared" si="110"/>
        <v>0</v>
      </c>
      <c r="F336" s="618">
        <f t="shared" si="110"/>
        <v>0</v>
      </c>
      <c r="G336" s="618">
        <f t="shared" si="110"/>
        <v>0</v>
      </c>
      <c r="H336" s="618">
        <f t="shared" si="110"/>
        <v>0</v>
      </c>
      <c r="I336" s="618">
        <f t="shared" si="110"/>
        <v>0</v>
      </c>
      <c r="J336" s="574"/>
      <c r="K336" s="574"/>
      <c r="L336" s="601" t="s">
        <v>9</v>
      </c>
      <c r="M336" s="618">
        <f t="shared" si="111"/>
        <v>0</v>
      </c>
      <c r="N336" s="618">
        <f t="shared" si="111"/>
        <v>0</v>
      </c>
      <c r="O336" s="618">
        <f t="shared" si="111"/>
        <v>0</v>
      </c>
      <c r="P336" s="618">
        <f t="shared" si="111"/>
        <v>0</v>
      </c>
      <c r="Q336" s="618">
        <f t="shared" si="111"/>
        <v>0</v>
      </c>
      <c r="R336" s="618">
        <f t="shared" si="111"/>
        <v>0</v>
      </c>
    </row>
    <row r="337" spans="2:18">
      <c r="B337" s="574"/>
      <c r="C337" s="574"/>
      <c r="D337" s="574"/>
      <c r="E337" s="574"/>
      <c r="F337" s="574"/>
      <c r="G337" s="574"/>
      <c r="H337" s="574"/>
      <c r="I337" s="574"/>
      <c r="J337" s="574"/>
      <c r="K337" s="574"/>
      <c r="L337" s="574"/>
      <c r="M337" s="574"/>
      <c r="N337" s="574"/>
      <c r="O337" s="574"/>
      <c r="P337" s="574"/>
      <c r="Q337" s="574"/>
      <c r="R337" s="574"/>
    </row>
    <row r="338" spans="2:18" ht="15">
      <c r="B338" s="574"/>
      <c r="C338" s="602"/>
      <c r="D338" s="602"/>
      <c r="E338" s="574"/>
      <c r="F338" s="574"/>
      <c r="G338" s="574"/>
      <c r="H338" s="574"/>
      <c r="I338" s="574"/>
      <c r="J338" s="574"/>
      <c r="K338" s="574"/>
      <c r="L338" s="574"/>
      <c r="M338" s="574"/>
      <c r="N338" s="574"/>
      <c r="O338" s="574"/>
      <c r="P338" s="574"/>
      <c r="Q338" s="574"/>
      <c r="R338" s="574"/>
    </row>
    <row r="339" spans="2:18" ht="15">
      <c r="B339" s="574"/>
      <c r="C339" s="602"/>
      <c r="D339" s="602"/>
      <c r="E339" s="574"/>
      <c r="F339" s="574"/>
      <c r="G339" s="574"/>
      <c r="H339" s="574"/>
      <c r="I339" s="574"/>
      <c r="J339" s="574"/>
      <c r="K339" s="574"/>
      <c r="L339" s="574"/>
      <c r="M339" s="574"/>
      <c r="N339" s="574"/>
      <c r="O339" s="574"/>
      <c r="P339" s="574"/>
      <c r="Q339" s="574"/>
      <c r="R339" s="574"/>
    </row>
    <row r="340" spans="2:18" ht="15">
      <c r="B340" s="574"/>
      <c r="C340" s="602"/>
      <c r="D340" s="602"/>
      <c r="E340" s="574"/>
      <c r="F340" s="574"/>
      <c r="G340" s="574"/>
      <c r="H340" s="574"/>
      <c r="I340" s="574"/>
      <c r="J340" s="574"/>
      <c r="K340" s="574"/>
      <c r="L340" s="574"/>
      <c r="M340" s="574"/>
      <c r="N340" s="574"/>
      <c r="O340" s="574"/>
      <c r="P340" s="574"/>
      <c r="Q340" s="574"/>
      <c r="R340" s="574"/>
    </row>
    <row r="341" spans="2:18">
      <c r="B341" s="574"/>
      <c r="C341" s="574"/>
      <c r="D341" s="574"/>
      <c r="E341" s="574"/>
      <c r="F341" s="574"/>
      <c r="G341" s="574"/>
      <c r="H341" s="574"/>
      <c r="I341" s="574"/>
      <c r="J341" s="574"/>
      <c r="K341" s="574"/>
      <c r="L341" s="574"/>
      <c r="M341" s="574"/>
      <c r="N341" s="574"/>
      <c r="O341" s="574"/>
      <c r="P341" s="574"/>
      <c r="Q341" s="574"/>
      <c r="R341" s="574"/>
    </row>
    <row r="342" spans="2:18" ht="14.65" customHeight="1">
      <c r="B342" s="614" t="s">
        <v>468</v>
      </c>
      <c r="C342" s="614"/>
      <c r="D342" s="614"/>
      <c r="E342" s="614"/>
      <c r="F342" s="614"/>
      <c r="G342" s="614"/>
      <c r="H342" s="614"/>
      <c r="I342" s="614"/>
      <c r="J342" s="574"/>
      <c r="K342" s="614" t="s">
        <v>469</v>
      </c>
      <c r="L342" s="614"/>
      <c r="M342" s="614"/>
      <c r="N342" s="614"/>
      <c r="O342" s="614"/>
      <c r="P342" s="614"/>
      <c r="Q342" s="614"/>
      <c r="R342" s="614"/>
    </row>
    <row r="343" spans="2:18" ht="15">
      <c r="B343" s="589" t="s">
        <v>346</v>
      </c>
      <c r="C343" s="574"/>
      <c r="D343" s="574"/>
      <c r="E343" s="574"/>
      <c r="F343" s="574"/>
      <c r="G343" s="574"/>
      <c r="H343" s="574"/>
      <c r="I343" s="574"/>
      <c r="J343" s="574"/>
      <c r="K343" s="574"/>
      <c r="L343" s="574"/>
      <c r="M343" s="574"/>
      <c r="N343" s="574"/>
      <c r="O343" s="574"/>
      <c r="P343" s="574"/>
      <c r="Q343" s="574"/>
      <c r="R343" s="574"/>
    </row>
    <row r="344" spans="2:18">
      <c r="B344" s="574"/>
      <c r="C344" s="574"/>
      <c r="D344" s="574"/>
      <c r="E344" s="574"/>
      <c r="F344" s="574"/>
      <c r="G344" s="574"/>
      <c r="H344" s="574"/>
      <c r="I344" s="590" t="s">
        <v>19</v>
      </c>
      <c r="J344" s="574"/>
      <c r="K344" s="574"/>
      <c r="L344" s="574"/>
      <c r="M344" s="574"/>
      <c r="N344" s="574"/>
      <c r="O344" s="574"/>
      <c r="P344" s="574"/>
      <c r="Q344" s="574"/>
      <c r="R344" s="590" t="s">
        <v>19</v>
      </c>
    </row>
    <row r="345" spans="2:18" ht="28.9" customHeight="1">
      <c r="B345" s="574"/>
      <c r="C345" s="574"/>
      <c r="D345" s="591" t="s">
        <v>17</v>
      </c>
      <c r="E345" s="591" t="s">
        <v>35</v>
      </c>
      <c r="F345" s="591" t="s">
        <v>36</v>
      </c>
      <c r="G345" s="591" t="s">
        <v>326</v>
      </c>
      <c r="H345" s="591" t="s">
        <v>327</v>
      </c>
      <c r="I345" s="591" t="s">
        <v>18</v>
      </c>
      <c r="J345" s="574"/>
      <c r="K345" s="574"/>
      <c r="L345" s="574"/>
      <c r="M345" s="591" t="s">
        <v>17</v>
      </c>
      <c r="N345" s="591" t="s">
        <v>35</v>
      </c>
      <c r="O345" s="591" t="s">
        <v>36</v>
      </c>
      <c r="P345" s="591" t="s">
        <v>326</v>
      </c>
      <c r="Q345" s="591" t="s">
        <v>327</v>
      </c>
      <c r="R345" s="591" t="s">
        <v>18</v>
      </c>
    </row>
    <row r="346" spans="2:18">
      <c r="B346" s="574"/>
      <c r="C346" s="592" t="s">
        <v>328</v>
      </c>
      <c r="D346" s="592"/>
      <c r="E346" s="592"/>
      <c r="F346" s="592"/>
      <c r="G346" s="592"/>
      <c r="H346" s="592"/>
      <c r="I346" s="592"/>
      <c r="J346" s="574"/>
      <c r="K346" s="574"/>
      <c r="L346" s="592" t="s">
        <v>328</v>
      </c>
      <c r="M346" s="592"/>
      <c r="N346" s="592"/>
      <c r="O346" s="592"/>
      <c r="P346" s="592"/>
      <c r="Q346" s="592"/>
      <c r="R346" s="592"/>
    </row>
    <row r="347" spans="2:18">
      <c r="B347" s="574"/>
      <c r="C347" s="575" t="s">
        <v>332</v>
      </c>
      <c r="D347" s="576">
        <f>+SUM(D348:D353)</f>
        <v>0</v>
      </c>
      <c r="E347" s="576">
        <f t="shared" ref="E347:I347" si="112">+SUM(E348:E353)</f>
        <v>0</v>
      </c>
      <c r="F347" s="576">
        <f t="shared" si="112"/>
        <v>0</v>
      </c>
      <c r="G347" s="576">
        <f t="shared" si="112"/>
        <v>0</v>
      </c>
      <c r="H347" s="576">
        <f t="shared" si="112"/>
        <v>0</v>
      </c>
      <c r="I347" s="576">
        <f t="shared" si="112"/>
        <v>0</v>
      </c>
      <c r="J347" s="574"/>
      <c r="K347" s="574"/>
      <c r="L347" s="575" t="s">
        <v>332</v>
      </c>
      <c r="M347" s="576">
        <f>+SUM(M348:M353)</f>
        <v>0</v>
      </c>
      <c r="N347" s="576">
        <f t="shared" ref="N347:R347" si="113">+SUM(N348:N353)</f>
        <v>0</v>
      </c>
      <c r="O347" s="576">
        <f t="shared" si="113"/>
        <v>0</v>
      </c>
      <c r="P347" s="576">
        <f t="shared" si="113"/>
        <v>0</v>
      </c>
      <c r="Q347" s="576">
        <f t="shared" si="113"/>
        <v>0</v>
      </c>
      <c r="R347" s="576">
        <f t="shared" si="113"/>
        <v>0</v>
      </c>
    </row>
    <row r="348" spans="2:18">
      <c r="B348" s="574"/>
      <c r="C348" s="577" t="s">
        <v>5</v>
      </c>
      <c r="D348" s="576"/>
      <c r="E348" s="576"/>
      <c r="F348" s="576"/>
      <c r="G348" s="576"/>
      <c r="H348" s="576"/>
      <c r="I348" s="576"/>
      <c r="J348" s="574"/>
      <c r="K348" s="574"/>
      <c r="L348" s="577" t="s">
        <v>5</v>
      </c>
      <c r="M348" s="576"/>
      <c r="N348" s="576"/>
      <c r="O348" s="576"/>
      <c r="P348" s="576"/>
      <c r="Q348" s="576"/>
      <c r="R348" s="576"/>
    </row>
    <row r="349" spans="2:18">
      <c r="B349" s="574"/>
      <c r="C349" s="577" t="s">
        <v>6</v>
      </c>
      <c r="D349" s="576"/>
      <c r="E349" s="576"/>
      <c r="F349" s="576"/>
      <c r="G349" s="576"/>
      <c r="H349" s="576"/>
      <c r="I349" s="576"/>
      <c r="J349" s="574"/>
      <c r="K349" s="574"/>
      <c r="L349" s="577" t="s">
        <v>6</v>
      </c>
      <c r="M349" s="576"/>
      <c r="N349" s="576"/>
      <c r="O349" s="576"/>
      <c r="P349" s="576"/>
      <c r="Q349" s="576"/>
      <c r="R349" s="576"/>
    </row>
    <row r="350" spans="2:18">
      <c r="B350" s="574"/>
      <c r="C350" s="577" t="s">
        <v>7</v>
      </c>
      <c r="D350" s="576"/>
      <c r="E350" s="576"/>
      <c r="F350" s="576"/>
      <c r="G350" s="576"/>
      <c r="H350" s="576"/>
      <c r="I350" s="576"/>
      <c r="J350" s="574"/>
      <c r="K350" s="574"/>
      <c r="L350" s="577" t="s">
        <v>7</v>
      </c>
      <c r="M350" s="576"/>
      <c r="N350" s="576"/>
      <c r="O350" s="576"/>
      <c r="P350" s="576"/>
      <c r="Q350" s="576"/>
      <c r="R350" s="576"/>
    </row>
    <row r="351" spans="2:18">
      <c r="B351" s="574"/>
      <c r="C351" s="577" t="s">
        <v>8</v>
      </c>
      <c r="D351" s="576"/>
      <c r="E351" s="576"/>
      <c r="F351" s="576"/>
      <c r="G351" s="576"/>
      <c r="H351" s="576"/>
      <c r="I351" s="576"/>
      <c r="J351" s="574"/>
      <c r="K351" s="574"/>
      <c r="L351" s="577" t="s">
        <v>8</v>
      </c>
      <c r="M351" s="576"/>
      <c r="N351" s="576"/>
      <c r="O351" s="576"/>
      <c r="P351" s="576"/>
      <c r="Q351" s="576"/>
      <c r="R351" s="576"/>
    </row>
    <row r="352" spans="2:18">
      <c r="B352" s="574"/>
      <c r="C352" s="577" t="s">
        <v>25</v>
      </c>
      <c r="D352" s="576"/>
      <c r="E352" s="576"/>
      <c r="F352" s="576"/>
      <c r="G352" s="576"/>
      <c r="H352" s="576"/>
      <c r="I352" s="576"/>
      <c r="J352" s="574"/>
      <c r="K352" s="574"/>
      <c r="L352" s="577" t="s">
        <v>25</v>
      </c>
      <c r="M352" s="576"/>
      <c r="N352" s="576"/>
      <c r="O352" s="576"/>
      <c r="P352" s="576"/>
      <c r="Q352" s="576"/>
      <c r="R352" s="576"/>
    </row>
    <row r="353" spans="2:18">
      <c r="B353" s="574"/>
      <c r="C353" s="577" t="s">
        <v>9</v>
      </c>
      <c r="D353" s="576"/>
      <c r="E353" s="576"/>
      <c r="F353" s="576"/>
      <c r="G353" s="576"/>
      <c r="H353" s="576"/>
      <c r="I353" s="576"/>
      <c r="J353" s="574"/>
      <c r="K353" s="574"/>
      <c r="L353" s="577" t="s">
        <v>9</v>
      </c>
      <c r="M353" s="576"/>
      <c r="N353" s="576"/>
      <c r="O353" s="576"/>
      <c r="P353" s="576"/>
      <c r="Q353" s="576"/>
      <c r="R353" s="576"/>
    </row>
    <row r="354" spans="2:18">
      <c r="B354" s="574"/>
      <c r="C354" s="578" t="s">
        <v>329</v>
      </c>
      <c r="D354" s="576">
        <f>+SUM(D355:D360)</f>
        <v>0</v>
      </c>
      <c r="E354" s="576">
        <f t="shared" ref="E354:I354" si="114">+SUM(E355:E360)</f>
        <v>0</v>
      </c>
      <c r="F354" s="576">
        <f t="shared" si="114"/>
        <v>0</v>
      </c>
      <c r="G354" s="576">
        <f t="shared" si="114"/>
        <v>0</v>
      </c>
      <c r="H354" s="576">
        <f t="shared" si="114"/>
        <v>0</v>
      </c>
      <c r="I354" s="576">
        <f t="shared" si="114"/>
        <v>0</v>
      </c>
      <c r="J354" s="574"/>
      <c r="K354" s="574"/>
      <c r="L354" s="578" t="s">
        <v>329</v>
      </c>
      <c r="M354" s="576">
        <f>+SUM(M355:M360)</f>
        <v>0</v>
      </c>
      <c r="N354" s="576">
        <f t="shared" ref="N354:R354" si="115">+SUM(N355:N360)</f>
        <v>0</v>
      </c>
      <c r="O354" s="576">
        <f t="shared" si="115"/>
        <v>0</v>
      </c>
      <c r="P354" s="576">
        <f t="shared" si="115"/>
        <v>0</v>
      </c>
      <c r="Q354" s="576">
        <f t="shared" si="115"/>
        <v>0</v>
      </c>
      <c r="R354" s="576">
        <f t="shared" si="115"/>
        <v>0</v>
      </c>
    </row>
    <row r="355" spans="2:18">
      <c r="B355" s="574"/>
      <c r="C355" s="577" t="s">
        <v>5</v>
      </c>
      <c r="D355" s="576"/>
      <c r="E355" s="576"/>
      <c r="F355" s="576"/>
      <c r="G355" s="576"/>
      <c r="H355" s="576"/>
      <c r="I355" s="576"/>
      <c r="J355" s="574"/>
      <c r="K355" s="574"/>
      <c r="L355" s="577" t="s">
        <v>5</v>
      </c>
      <c r="M355" s="576"/>
      <c r="N355" s="576"/>
      <c r="O355" s="576"/>
      <c r="P355" s="576"/>
      <c r="Q355" s="576"/>
      <c r="R355" s="576"/>
    </row>
    <row r="356" spans="2:18">
      <c r="B356" s="574"/>
      <c r="C356" s="577" t="s">
        <v>6</v>
      </c>
      <c r="D356" s="576"/>
      <c r="E356" s="576"/>
      <c r="F356" s="576"/>
      <c r="G356" s="576"/>
      <c r="H356" s="576"/>
      <c r="I356" s="576"/>
      <c r="J356" s="574"/>
      <c r="K356" s="574"/>
      <c r="L356" s="577" t="s">
        <v>6</v>
      </c>
      <c r="M356" s="576"/>
      <c r="N356" s="576"/>
      <c r="O356" s="576"/>
      <c r="P356" s="576"/>
      <c r="Q356" s="576"/>
      <c r="R356" s="576"/>
    </row>
    <row r="357" spans="2:18">
      <c r="B357" s="574"/>
      <c r="C357" s="577" t="s">
        <v>7</v>
      </c>
      <c r="D357" s="576"/>
      <c r="E357" s="576"/>
      <c r="F357" s="576"/>
      <c r="G357" s="576"/>
      <c r="H357" s="576"/>
      <c r="I357" s="576"/>
      <c r="J357" s="574"/>
      <c r="K357" s="574"/>
      <c r="L357" s="577" t="s">
        <v>7</v>
      </c>
      <c r="M357" s="576"/>
      <c r="N357" s="576"/>
      <c r="O357" s="576"/>
      <c r="P357" s="576"/>
      <c r="Q357" s="576"/>
      <c r="R357" s="576"/>
    </row>
    <row r="358" spans="2:18">
      <c r="B358" s="574"/>
      <c r="C358" s="577" t="s">
        <v>8</v>
      </c>
      <c r="D358" s="576"/>
      <c r="E358" s="576"/>
      <c r="F358" s="576"/>
      <c r="G358" s="576"/>
      <c r="H358" s="576"/>
      <c r="I358" s="576"/>
      <c r="J358" s="574"/>
      <c r="K358" s="574"/>
      <c r="L358" s="577" t="s">
        <v>8</v>
      </c>
      <c r="M358" s="576"/>
      <c r="N358" s="576"/>
      <c r="O358" s="576"/>
      <c r="P358" s="576"/>
      <c r="Q358" s="576"/>
      <c r="R358" s="576"/>
    </row>
    <row r="359" spans="2:18">
      <c r="B359" s="574"/>
      <c r="C359" s="577" t="s">
        <v>25</v>
      </c>
      <c r="D359" s="576"/>
      <c r="E359" s="576"/>
      <c r="F359" s="576"/>
      <c r="G359" s="576"/>
      <c r="H359" s="576"/>
      <c r="I359" s="576"/>
      <c r="J359" s="574"/>
      <c r="K359" s="574"/>
      <c r="L359" s="577" t="s">
        <v>25</v>
      </c>
      <c r="M359" s="576"/>
      <c r="N359" s="576"/>
      <c r="O359" s="576"/>
      <c r="P359" s="576"/>
      <c r="Q359" s="576"/>
      <c r="R359" s="576"/>
    </row>
    <row r="360" spans="2:18">
      <c r="B360" s="574"/>
      <c r="C360" s="577" t="s">
        <v>9</v>
      </c>
      <c r="D360" s="576"/>
      <c r="E360" s="576"/>
      <c r="F360" s="576"/>
      <c r="G360" s="576"/>
      <c r="H360" s="576"/>
      <c r="I360" s="576"/>
      <c r="J360" s="574"/>
      <c r="K360" s="574"/>
      <c r="L360" s="577" t="s">
        <v>9</v>
      </c>
      <c r="M360" s="576"/>
      <c r="N360" s="576"/>
      <c r="O360" s="576"/>
      <c r="P360" s="576"/>
      <c r="Q360" s="576"/>
      <c r="R360" s="576"/>
    </row>
    <row r="361" spans="2:18">
      <c r="B361" s="574"/>
      <c r="C361" s="578" t="s">
        <v>330</v>
      </c>
      <c r="D361" s="576">
        <f>+SUM(D362:D367)</f>
        <v>0</v>
      </c>
      <c r="E361" s="576">
        <f t="shared" ref="E361:I361" si="116">+SUM(E362:E367)</f>
        <v>0</v>
      </c>
      <c r="F361" s="576">
        <f t="shared" si="116"/>
        <v>0</v>
      </c>
      <c r="G361" s="576">
        <f t="shared" si="116"/>
        <v>0</v>
      </c>
      <c r="H361" s="576">
        <f t="shared" si="116"/>
        <v>0</v>
      </c>
      <c r="I361" s="576">
        <f t="shared" si="116"/>
        <v>0</v>
      </c>
      <c r="J361" s="574"/>
      <c r="K361" s="574"/>
      <c r="L361" s="578" t="s">
        <v>330</v>
      </c>
      <c r="M361" s="576">
        <f>+SUM(M362:M367)</f>
        <v>0</v>
      </c>
      <c r="N361" s="576">
        <f t="shared" ref="N361:R361" si="117">+SUM(N362:N367)</f>
        <v>0</v>
      </c>
      <c r="O361" s="576">
        <f t="shared" si="117"/>
        <v>0</v>
      </c>
      <c r="P361" s="576">
        <f t="shared" si="117"/>
        <v>0</v>
      </c>
      <c r="Q361" s="576">
        <f t="shared" si="117"/>
        <v>0</v>
      </c>
      <c r="R361" s="576">
        <f t="shared" si="117"/>
        <v>0</v>
      </c>
    </row>
    <row r="362" spans="2:18">
      <c r="B362" s="574"/>
      <c r="C362" s="577" t="s">
        <v>5</v>
      </c>
      <c r="D362" s="576"/>
      <c r="E362" s="576"/>
      <c r="F362" s="576"/>
      <c r="G362" s="576"/>
      <c r="H362" s="576"/>
      <c r="I362" s="576"/>
      <c r="J362" s="574"/>
      <c r="K362" s="574"/>
      <c r="L362" s="577" t="s">
        <v>5</v>
      </c>
      <c r="M362" s="576"/>
      <c r="N362" s="576"/>
      <c r="O362" s="576"/>
      <c r="P362" s="576"/>
      <c r="Q362" s="576"/>
      <c r="R362" s="576"/>
    </row>
    <row r="363" spans="2:18">
      <c r="B363" s="574"/>
      <c r="C363" s="577" t="s">
        <v>6</v>
      </c>
      <c r="D363" s="576"/>
      <c r="E363" s="576"/>
      <c r="F363" s="576"/>
      <c r="G363" s="576"/>
      <c r="H363" s="576"/>
      <c r="I363" s="576"/>
      <c r="J363" s="574"/>
      <c r="K363" s="574"/>
      <c r="L363" s="577" t="s">
        <v>6</v>
      </c>
      <c r="M363" s="576"/>
      <c r="N363" s="576"/>
      <c r="O363" s="576"/>
      <c r="P363" s="576"/>
      <c r="Q363" s="576"/>
      <c r="R363" s="576"/>
    </row>
    <row r="364" spans="2:18">
      <c r="B364" s="574"/>
      <c r="C364" s="577" t="s">
        <v>7</v>
      </c>
      <c r="D364" s="576"/>
      <c r="E364" s="576"/>
      <c r="F364" s="576"/>
      <c r="G364" s="576"/>
      <c r="H364" s="576"/>
      <c r="I364" s="576"/>
      <c r="J364" s="574"/>
      <c r="K364" s="574"/>
      <c r="L364" s="577" t="s">
        <v>7</v>
      </c>
      <c r="M364" s="576"/>
      <c r="N364" s="576"/>
      <c r="O364" s="576"/>
      <c r="P364" s="576"/>
      <c r="Q364" s="576"/>
      <c r="R364" s="576"/>
    </row>
    <row r="365" spans="2:18">
      <c r="B365" s="574"/>
      <c r="C365" s="577" t="s">
        <v>8</v>
      </c>
      <c r="D365" s="576"/>
      <c r="E365" s="576"/>
      <c r="F365" s="576"/>
      <c r="G365" s="576"/>
      <c r="H365" s="576"/>
      <c r="I365" s="576"/>
      <c r="J365" s="574"/>
      <c r="K365" s="574"/>
      <c r="L365" s="577" t="s">
        <v>8</v>
      </c>
      <c r="M365" s="576"/>
      <c r="N365" s="576"/>
      <c r="O365" s="576"/>
      <c r="P365" s="576"/>
      <c r="Q365" s="576"/>
      <c r="R365" s="576"/>
    </row>
    <row r="366" spans="2:18">
      <c r="B366" s="574"/>
      <c r="C366" s="577" t="s">
        <v>25</v>
      </c>
      <c r="D366" s="576"/>
      <c r="E366" s="576"/>
      <c r="F366" s="576"/>
      <c r="G366" s="576"/>
      <c r="H366" s="576"/>
      <c r="I366" s="576"/>
      <c r="J366" s="574"/>
      <c r="K366" s="574"/>
      <c r="L366" s="577" t="s">
        <v>25</v>
      </c>
      <c r="M366" s="576"/>
      <c r="N366" s="576"/>
      <c r="O366" s="576"/>
      <c r="P366" s="576"/>
      <c r="Q366" s="576"/>
      <c r="R366" s="576"/>
    </row>
    <row r="367" spans="2:18">
      <c r="B367" s="574"/>
      <c r="C367" s="577" t="s">
        <v>9</v>
      </c>
      <c r="D367" s="576"/>
      <c r="E367" s="576"/>
      <c r="F367" s="576"/>
      <c r="G367" s="576"/>
      <c r="H367" s="576"/>
      <c r="I367" s="576"/>
      <c r="J367" s="574"/>
      <c r="K367" s="574"/>
      <c r="L367" s="577" t="s">
        <v>9</v>
      </c>
      <c r="M367" s="576"/>
      <c r="N367" s="576"/>
      <c r="O367" s="576"/>
      <c r="P367" s="576"/>
      <c r="Q367" s="576"/>
      <c r="R367" s="576"/>
    </row>
    <row r="368" spans="2:18">
      <c r="B368" s="574"/>
      <c r="C368" s="578" t="s">
        <v>333</v>
      </c>
      <c r="D368" s="576">
        <f>+SUM(D369:D374)</f>
        <v>0</v>
      </c>
      <c r="E368" s="576">
        <f t="shared" ref="E368:I368" si="118">+SUM(E369:E374)</f>
        <v>0</v>
      </c>
      <c r="F368" s="576">
        <f t="shared" si="118"/>
        <v>0</v>
      </c>
      <c r="G368" s="576">
        <f t="shared" si="118"/>
        <v>0</v>
      </c>
      <c r="H368" s="576">
        <f t="shared" si="118"/>
        <v>0</v>
      </c>
      <c r="I368" s="576">
        <f t="shared" si="118"/>
        <v>0</v>
      </c>
      <c r="J368" s="574"/>
      <c r="K368" s="574"/>
      <c r="L368" s="578" t="s">
        <v>333</v>
      </c>
      <c r="M368" s="576">
        <f>+SUM(M369:M374)</f>
        <v>0</v>
      </c>
      <c r="N368" s="576">
        <f t="shared" ref="N368:R368" si="119">+SUM(N369:N374)</f>
        <v>0</v>
      </c>
      <c r="O368" s="576">
        <f t="shared" si="119"/>
        <v>0</v>
      </c>
      <c r="P368" s="576">
        <f t="shared" si="119"/>
        <v>0</v>
      </c>
      <c r="Q368" s="576">
        <f t="shared" si="119"/>
        <v>0</v>
      </c>
      <c r="R368" s="576">
        <f t="shared" si="119"/>
        <v>0</v>
      </c>
    </row>
    <row r="369" spans="2:18">
      <c r="B369" s="574"/>
      <c r="C369" s="577" t="s">
        <v>5</v>
      </c>
      <c r="D369" s="576"/>
      <c r="E369" s="576"/>
      <c r="F369" s="576"/>
      <c r="G369" s="576"/>
      <c r="H369" s="576"/>
      <c r="I369" s="576"/>
      <c r="J369" s="574"/>
      <c r="K369" s="574"/>
      <c r="L369" s="577" t="s">
        <v>5</v>
      </c>
      <c r="M369" s="576"/>
      <c r="N369" s="576"/>
      <c r="O369" s="576"/>
      <c r="P369" s="576"/>
      <c r="Q369" s="576"/>
      <c r="R369" s="576"/>
    </row>
    <row r="370" spans="2:18">
      <c r="B370" s="574"/>
      <c r="C370" s="577" t="s">
        <v>6</v>
      </c>
      <c r="D370" s="576"/>
      <c r="E370" s="576"/>
      <c r="F370" s="576"/>
      <c r="G370" s="576"/>
      <c r="H370" s="576"/>
      <c r="I370" s="576"/>
      <c r="J370" s="574"/>
      <c r="K370" s="574"/>
      <c r="L370" s="577" t="s">
        <v>6</v>
      </c>
      <c r="M370" s="576"/>
      <c r="N370" s="576"/>
      <c r="O370" s="576"/>
      <c r="P370" s="576"/>
      <c r="Q370" s="576"/>
      <c r="R370" s="576"/>
    </row>
    <row r="371" spans="2:18">
      <c r="B371" s="574"/>
      <c r="C371" s="577" t="s">
        <v>7</v>
      </c>
      <c r="D371" s="576"/>
      <c r="E371" s="576"/>
      <c r="F371" s="576"/>
      <c r="G371" s="576"/>
      <c r="H371" s="576"/>
      <c r="I371" s="576"/>
      <c r="J371" s="574"/>
      <c r="K371" s="574"/>
      <c r="L371" s="577" t="s">
        <v>7</v>
      </c>
      <c r="M371" s="576"/>
      <c r="N371" s="576"/>
      <c r="O371" s="576"/>
      <c r="P371" s="576"/>
      <c r="Q371" s="576"/>
      <c r="R371" s="576"/>
    </row>
    <row r="372" spans="2:18">
      <c r="B372" s="574"/>
      <c r="C372" s="577" t="s">
        <v>8</v>
      </c>
      <c r="D372" s="576"/>
      <c r="E372" s="576"/>
      <c r="F372" s="576"/>
      <c r="G372" s="576"/>
      <c r="H372" s="576"/>
      <c r="I372" s="576"/>
      <c r="J372" s="574"/>
      <c r="K372" s="574"/>
      <c r="L372" s="577" t="s">
        <v>8</v>
      </c>
      <c r="M372" s="576"/>
      <c r="N372" s="576"/>
      <c r="O372" s="576"/>
      <c r="P372" s="576"/>
      <c r="Q372" s="576"/>
      <c r="R372" s="576"/>
    </row>
    <row r="373" spans="2:18">
      <c r="B373" s="574"/>
      <c r="C373" s="577" t="s">
        <v>25</v>
      </c>
      <c r="D373" s="576"/>
      <c r="E373" s="576"/>
      <c r="F373" s="576"/>
      <c r="G373" s="576"/>
      <c r="H373" s="576"/>
      <c r="I373" s="576"/>
      <c r="J373" s="574"/>
      <c r="K373" s="574"/>
      <c r="L373" s="577" t="s">
        <v>25</v>
      </c>
      <c r="M373" s="576"/>
      <c r="N373" s="576"/>
      <c r="O373" s="576"/>
      <c r="P373" s="576"/>
      <c r="Q373" s="576"/>
      <c r="R373" s="576"/>
    </row>
    <row r="374" spans="2:18">
      <c r="B374" s="574"/>
      <c r="C374" s="577" t="s">
        <v>9</v>
      </c>
      <c r="D374" s="576"/>
      <c r="E374" s="576"/>
      <c r="F374" s="576"/>
      <c r="G374" s="576"/>
      <c r="H374" s="576"/>
      <c r="I374" s="576"/>
      <c r="J374" s="574"/>
      <c r="K374" s="574"/>
      <c r="L374" s="577" t="s">
        <v>9</v>
      </c>
      <c r="M374" s="576"/>
      <c r="N374" s="576"/>
      <c r="O374" s="576"/>
      <c r="P374" s="576"/>
      <c r="Q374" s="576"/>
      <c r="R374" s="576"/>
    </row>
    <row r="375" spans="2:18">
      <c r="B375" s="574"/>
      <c r="C375" s="578" t="s">
        <v>334</v>
      </c>
      <c r="D375" s="576">
        <f>+SUM(D376:D381)</f>
        <v>0</v>
      </c>
      <c r="E375" s="576">
        <f t="shared" ref="E375:I375" si="120">+SUM(E376:E381)</f>
        <v>0</v>
      </c>
      <c r="F375" s="576">
        <f t="shared" si="120"/>
        <v>0</v>
      </c>
      <c r="G375" s="576">
        <f t="shared" si="120"/>
        <v>0</v>
      </c>
      <c r="H375" s="576">
        <f t="shared" si="120"/>
        <v>0</v>
      </c>
      <c r="I375" s="576">
        <f t="shared" si="120"/>
        <v>0</v>
      </c>
      <c r="J375" s="574"/>
      <c r="K375" s="574"/>
      <c r="L375" s="578" t="s">
        <v>334</v>
      </c>
      <c r="M375" s="576">
        <f>+SUM(M376:M381)</f>
        <v>0</v>
      </c>
      <c r="N375" s="576">
        <f t="shared" ref="N375:R375" si="121">+SUM(N376:N381)</f>
        <v>0</v>
      </c>
      <c r="O375" s="576">
        <f t="shared" si="121"/>
        <v>0</v>
      </c>
      <c r="P375" s="576">
        <f t="shared" si="121"/>
        <v>0</v>
      </c>
      <c r="Q375" s="576">
        <f t="shared" si="121"/>
        <v>0</v>
      </c>
      <c r="R375" s="576">
        <f t="shared" si="121"/>
        <v>0</v>
      </c>
    </row>
    <row r="376" spans="2:18">
      <c r="B376" s="574"/>
      <c r="C376" s="577" t="s">
        <v>5</v>
      </c>
      <c r="D376" s="576"/>
      <c r="E376" s="576"/>
      <c r="F376" s="576"/>
      <c r="G376" s="576"/>
      <c r="H376" s="576"/>
      <c r="I376" s="576"/>
      <c r="J376" s="574"/>
      <c r="K376" s="574"/>
      <c r="L376" s="577" t="s">
        <v>5</v>
      </c>
      <c r="M376" s="576"/>
      <c r="N376" s="576"/>
      <c r="O376" s="576"/>
      <c r="P376" s="576"/>
      <c r="Q376" s="576"/>
      <c r="R376" s="576"/>
    </row>
    <row r="377" spans="2:18">
      <c r="B377" s="574"/>
      <c r="C377" s="577" t="s">
        <v>6</v>
      </c>
      <c r="D377" s="576"/>
      <c r="E377" s="576"/>
      <c r="F377" s="576"/>
      <c r="G377" s="576"/>
      <c r="H377" s="576"/>
      <c r="I377" s="576"/>
      <c r="J377" s="574"/>
      <c r="K377" s="574"/>
      <c r="L377" s="577" t="s">
        <v>6</v>
      </c>
      <c r="M377" s="576"/>
      <c r="N377" s="576"/>
      <c r="O377" s="576"/>
      <c r="P377" s="576"/>
      <c r="Q377" s="576"/>
      <c r="R377" s="576"/>
    </row>
    <row r="378" spans="2:18">
      <c r="B378" s="574"/>
      <c r="C378" s="577" t="s">
        <v>7</v>
      </c>
      <c r="D378" s="576"/>
      <c r="E378" s="576"/>
      <c r="F378" s="576"/>
      <c r="G378" s="576"/>
      <c r="H378" s="576"/>
      <c r="I378" s="576"/>
      <c r="J378" s="574"/>
      <c r="K378" s="574"/>
      <c r="L378" s="577" t="s">
        <v>7</v>
      </c>
      <c r="M378" s="576"/>
      <c r="N378" s="576"/>
      <c r="O378" s="576"/>
      <c r="P378" s="576"/>
      <c r="Q378" s="576"/>
      <c r="R378" s="576"/>
    </row>
    <row r="379" spans="2:18">
      <c r="B379" s="574"/>
      <c r="C379" s="577" t="s">
        <v>8</v>
      </c>
      <c r="D379" s="576"/>
      <c r="E379" s="576"/>
      <c r="F379" s="576"/>
      <c r="G379" s="576"/>
      <c r="H379" s="576"/>
      <c r="I379" s="576"/>
      <c r="J379" s="574"/>
      <c r="K379" s="574"/>
      <c r="L379" s="577" t="s">
        <v>8</v>
      </c>
      <c r="M379" s="576"/>
      <c r="N379" s="576"/>
      <c r="O379" s="576"/>
      <c r="P379" s="576"/>
      <c r="Q379" s="576"/>
      <c r="R379" s="576"/>
    </row>
    <row r="380" spans="2:18">
      <c r="B380" s="574"/>
      <c r="C380" s="577" t="s">
        <v>25</v>
      </c>
      <c r="D380" s="576"/>
      <c r="E380" s="576"/>
      <c r="F380" s="576"/>
      <c r="G380" s="576"/>
      <c r="H380" s="576"/>
      <c r="I380" s="576"/>
      <c r="J380" s="574"/>
      <c r="K380" s="574"/>
      <c r="L380" s="577" t="s">
        <v>25</v>
      </c>
      <c r="M380" s="576"/>
      <c r="N380" s="576"/>
      <c r="O380" s="576"/>
      <c r="P380" s="576"/>
      <c r="Q380" s="576"/>
      <c r="R380" s="576"/>
    </row>
    <row r="381" spans="2:18">
      <c r="B381" s="574"/>
      <c r="C381" s="577" t="s">
        <v>9</v>
      </c>
      <c r="D381" s="576"/>
      <c r="E381" s="576"/>
      <c r="F381" s="576"/>
      <c r="G381" s="576"/>
      <c r="H381" s="576"/>
      <c r="I381" s="576"/>
      <c r="J381" s="574"/>
      <c r="K381" s="574"/>
      <c r="L381" s="577" t="s">
        <v>9</v>
      </c>
      <c r="M381" s="576"/>
      <c r="N381" s="576"/>
      <c r="O381" s="576"/>
      <c r="P381" s="576"/>
      <c r="Q381" s="576"/>
      <c r="R381" s="576"/>
    </row>
    <row r="382" spans="2:18">
      <c r="B382" s="574"/>
      <c r="C382" s="578" t="s">
        <v>338</v>
      </c>
      <c r="D382" s="576">
        <f>+SUM(D383:D388)</f>
        <v>0</v>
      </c>
      <c r="E382" s="576">
        <f t="shared" ref="E382:I382" si="122">+SUM(E383:E388)</f>
        <v>0</v>
      </c>
      <c r="F382" s="576">
        <f t="shared" si="122"/>
        <v>0</v>
      </c>
      <c r="G382" s="576">
        <f t="shared" si="122"/>
        <v>0</v>
      </c>
      <c r="H382" s="576">
        <f t="shared" si="122"/>
        <v>0</v>
      </c>
      <c r="I382" s="576">
        <f t="shared" si="122"/>
        <v>0</v>
      </c>
      <c r="J382" s="574"/>
      <c r="K382" s="574"/>
      <c r="L382" s="578" t="s">
        <v>338</v>
      </c>
      <c r="M382" s="576">
        <f>+SUM(M383:M388)</f>
        <v>0</v>
      </c>
      <c r="N382" s="576">
        <f t="shared" ref="N382:R382" si="123">+SUM(N383:N388)</f>
        <v>0</v>
      </c>
      <c r="O382" s="576">
        <f t="shared" si="123"/>
        <v>0</v>
      </c>
      <c r="P382" s="576">
        <f t="shared" si="123"/>
        <v>0</v>
      </c>
      <c r="Q382" s="576">
        <f t="shared" si="123"/>
        <v>0</v>
      </c>
      <c r="R382" s="576">
        <f t="shared" si="123"/>
        <v>0</v>
      </c>
    </row>
    <row r="383" spans="2:18">
      <c r="B383" s="574"/>
      <c r="C383" s="577" t="s">
        <v>5</v>
      </c>
      <c r="D383" s="576"/>
      <c r="E383" s="576"/>
      <c r="F383" s="576"/>
      <c r="G383" s="576"/>
      <c r="H383" s="576"/>
      <c r="I383" s="576"/>
      <c r="J383" s="574"/>
      <c r="K383" s="574"/>
      <c r="L383" s="577" t="s">
        <v>5</v>
      </c>
      <c r="M383" s="576"/>
      <c r="N383" s="576"/>
      <c r="O383" s="576"/>
      <c r="P383" s="576"/>
      <c r="Q383" s="576"/>
      <c r="R383" s="576"/>
    </row>
    <row r="384" spans="2:18">
      <c r="B384" s="574"/>
      <c r="C384" s="577" t="s">
        <v>6</v>
      </c>
      <c r="D384" s="576"/>
      <c r="E384" s="576"/>
      <c r="F384" s="576"/>
      <c r="G384" s="576"/>
      <c r="H384" s="576"/>
      <c r="I384" s="576"/>
      <c r="J384" s="574"/>
      <c r="K384" s="574"/>
      <c r="L384" s="577" t="s">
        <v>6</v>
      </c>
      <c r="M384" s="576"/>
      <c r="N384" s="576"/>
      <c r="O384" s="576"/>
      <c r="P384" s="576"/>
      <c r="Q384" s="576"/>
      <c r="R384" s="576"/>
    </row>
    <row r="385" spans="2:18">
      <c r="B385" s="574"/>
      <c r="C385" s="577" t="s">
        <v>7</v>
      </c>
      <c r="D385" s="576"/>
      <c r="E385" s="576"/>
      <c r="F385" s="576"/>
      <c r="G385" s="576"/>
      <c r="H385" s="576"/>
      <c r="I385" s="576"/>
      <c r="J385" s="574"/>
      <c r="K385" s="574"/>
      <c r="L385" s="577" t="s">
        <v>7</v>
      </c>
      <c r="M385" s="576"/>
      <c r="N385" s="576"/>
      <c r="O385" s="576"/>
      <c r="P385" s="576"/>
      <c r="Q385" s="576"/>
      <c r="R385" s="576"/>
    </row>
    <row r="386" spans="2:18">
      <c r="B386" s="574"/>
      <c r="C386" s="577" t="s">
        <v>8</v>
      </c>
      <c r="D386" s="576"/>
      <c r="E386" s="576"/>
      <c r="F386" s="576"/>
      <c r="G386" s="576"/>
      <c r="H386" s="576"/>
      <c r="I386" s="576"/>
      <c r="J386" s="574"/>
      <c r="K386" s="574"/>
      <c r="L386" s="577" t="s">
        <v>8</v>
      </c>
      <c r="M386" s="576"/>
      <c r="N386" s="576"/>
      <c r="O386" s="576"/>
      <c r="P386" s="576"/>
      <c r="Q386" s="576"/>
      <c r="R386" s="576"/>
    </row>
    <row r="387" spans="2:18">
      <c r="B387" s="574"/>
      <c r="C387" s="577" t="s">
        <v>25</v>
      </c>
      <c r="D387" s="576"/>
      <c r="E387" s="576"/>
      <c r="F387" s="576"/>
      <c r="G387" s="576"/>
      <c r="H387" s="576"/>
      <c r="I387" s="576"/>
      <c r="J387" s="574"/>
      <c r="K387" s="574"/>
      <c r="L387" s="577" t="s">
        <v>25</v>
      </c>
      <c r="M387" s="576"/>
      <c r="N387" s="576"/>
      <c r="O387" s="576"/>
      <c r="P387" s="576"/>
      <c r="Q387" s="576"/>
      <c r="R387" s="576"/>
    </row>
    <row r="388" spans="2:18">
      <c r="B388" s="574"/>
      <c r="C388" s="577" t="s">
        <v>9</v>
      </c>
      <c r="D388" s="576"/>
      <c r="E388" s="576"/>
      <c r="F388" s="576"/>
      <c r="G388" s="576"/>
      <c r="H388" s="576"/>
      <c r="I388" s="576"/>
      <c r="J388" s="574"/>
      <c r="K388" s="574"/>
      <c r="L388" s="577" t="s">
        <v>9</v>
      </c>
      <c r="M388" s="576"/>
      <c r="N388" s="576"/>
      <c r="O388" s="576"/>
      <c r="P388" s="576"/>
      <c r="Q388" s="576"/>
      <c r="R388" s="576"/>
    </row>
    <row r="389" spans="2:18">
      <c r="B389" s="574"/>
      <c r="C389" s="578" t="s">
        <v>335</v>
      </c>
      <c r="D389" s="576">
        <f>+SUM(D390:D395)</f>
        <v>0</v>
      </c>
      <c r="E389" s="576">
        <f t="shared" ref="E389:I389" si="124">+SUM(E390:E395)</f>
        <v>0</v>
      </c>
      <c r="F389" s="576">
        <f t="shared" si="124"/>
        <v>0</v>
      </c>
      <c r="G389" s="576">
        <f t="shared" si="124"/>
        <v>0</v>
      </c>
      <c r="H389" s="576">
        <f t="shared" si="124"/>
        <v>0</v>
      </c>
      <c r="I389" s="576">
        <f t="shared" si="124"/>
        <v>0</v>
      </c>
      <c r="J389" s="574"/>
      <c r="K389" s="574"/>
      <c r="L389" s="578" t="s">
        <v>335</v>
      </c>
      <c r="M389" s="576">
        <f>+SUM(M390:M395)</f>
        <v>0</v>
      </c>
      <c r="N389" s="576">
        <f t="shared" ref="N389:R389" si="125">+SUM(N390:N395)</f>
        <v>0</v>
      </c>
      <c r="O389" s="576">
        <f t="shared" si="125"/>
        <v>0</v>
      </c>
      <c r="P389" s="576">
        <f t="shared" si="125"/>
        <v>0</v>
      </c>
      <c r="Q389" s="576">
        <f t="shared" si="125"/>
        <v>0</v>
      </c>
      <c r="R389" s="576">
        <f t="shared" si="125"/>
        <v>0</v>
      </c>
    </row>
    <row r="390" spans="2:18">
      <c r="B390" s="574"/>
      <c r="C390" s="577" t="s">
        <v>5</v>
      </c>
      <c r="D390" s="576"/>
      <c r="E390" s="576"/>
      <c r="F390" s="576"/>
      <c r="G390" s="576"/>
      <c r="H390" s="576"/>
      <c r="I390" s="576"/>
      <c r="J390" s="574"/>
      <c r="K390" s="574"/>
      <c r="L390" s="577" t="s">
        <v>5</v>
      </c>
      <c r="M390" s="576"/>
      <c r="N390" s="576"/>
      <c r="O390" s="576"/>
      <c r="P390" s="576"/>
      <c r="Q390" s="576"/>
      <c r="R390" s="576"/>
    </row>
    <row r="391" spans="2:18">
      <c r="B391" s="574"/>
      <c r="C391" s="577" t="s">
        <v>6</v>
      </c>
      <c r="D391" s="576"/>
      <c r="E391" s="576"/>
      <c r="F391" s="576"/>
      <c r="G391" s="576"/>
      <c r="H391" s="576"/>
      <c r="I391" s="576"/>
      <c r="J391" s="574"/>
      <c r="K391" s="574"/>
      <c r="L391" s="577" t="s">
        <v>6</v>
      </c>
      <c r="M391" s="576"/>
      <c r="N391" s="576"/>
      <c r="O391" s="576"/>
      <c r="P391" s="576"/>
      <c r="Q391" s="576"/>
      <c r="R391" s="576"/>
    </row>
    <row r="392" spans="2:18">
      <c r="B392" s="574"/>
      <c r="C392" s="577" t="s">
        <v>7</v>
      </c>
      <c r="D392" s="576"/>
      <c r="E392" s="576"/>
      <c r="F392" s="576"/>
      <c r="G392" s="576"/>
      <c r="H392" s="576"/>
      <c r="I392" s="576"/>
      <c r="J392" s="574"/>
      <c r="K392" s="574"/>
      <c r="L392" s="577" t="s">
        <v>7</v>
      </c>
      <c r="M392" s="576"/>
      <c r="N392" s="576"/>
      <c r="O392" s="576"/>
      <c r="P392" s="576"/>
      <c r="Q392" s="576"/>
      <c r="R392" s="576"/>
    </row>
    <row r="393" spans="2:18">
      <c r="B393" s="574"/>
      <c r="C393" s="577" t="s">
        <v>8</v>
      </c>
      <c r="D393" s="576"/>
      <c r="E393" s="576"/>
      <c r="F393" s="576"/>
      <c r="G393" s="576"/>
      <c r="H393" s="576"/>
      <c r="I393" s="576"/>
      <c r="J393" s="574"/>
      <c r="K393" s="574"/>
      <c r="L393" s="577" t="s">
        <v>8</v>
      </c>
      <c r="M393" s="576"/>
      <c r="N393" s="576"/>
      <c r="O393" s="576"/>
      <c r="P393" s="576"/>
      <c r="Q393" s="576"/>
      <c r="R393" s="576"/>
    </row>
    <row r="394" spans="2:18">
      <c r="B394" s="574"/>
      <c r="C394" s="577" t="s">
        <v>25</v>
      </c>
      <c r="D394" s="576"/>
      <c r="E394" s="576"/>
      <c r="F394" s="576"/>
      <c r="G394" s="576"/>
      <c r="H394" s="576"/>
      <c r="I394" s="576"/>
      <c r="J394" s="574"/>
      <c r="K394" s="574"/>
      <c r="L394" s="577" t="s">
        <v>25</v>
      </c>
      <c r="M394" s="576"/>
      <c r="N394" s="576"/>
      <c r="O394" s="576"/>
      <c r="P394" s="576"/>
      <c r="Q394" s="576"/>
      <c r="R394" s="576"/>
    </row>
    <row r="395" spans="2:18">
      <c r="B395" s="574"/>
      <c r="C395" s="577" t="s">
        <v>9</v>
      </c>
      <c r="D395" s="576"/>
      <c r="E395" s="576"/>
      <c r="F395" s="576"/>
      <c r="G395" s="576"/>
      <c r="H395" s="576"/>
      <c r="I395" s="576"/>
      <c r="J395" s="574"/>
      <c r="K395" s="574"/>
      <c r="L395" s="577" t="s">
        <v>9</v>
      </c>
      <c r="M395" s="576"/>
      <c r="N395" s="576"/>
      <c r="O395" s="576"/>
      <c r="P395" s="576"/>
      <c r="Q395" s="576"/>
      <c r="R395" s="576"/>
    </row>
    <row r="396" spans="2:18">
      <c r="B396" s="574"/>
      <c r="C396" s="578" t="s">
        <v>337</v>
      </c>
      <c r="D396" s="576">
        <f>+SUM(D397:D402)</f>
        <v>0</v>
      </c>
      <c r="E396" s="576">
        <f t="shared" ref="E396:I396" si="126">+SUM(E397:E402)</f>
        <v>0</v>
      </c>
      <c r="F396" s="576">
        <f t="shared" si="126"/>
        <v>0</v>
      </c>
      <c r="G396" s="576">
        <f t="shared" si="126"/>
        <v>0</v>
      </c>
      <c r="H396" s="576">
        <f t="shared" si="126"/>
        <v>0</v>
      </c>
      <c r="I396" s="576">
        <f t="shared" si="126"/>
        <v>0</v>
      </c>
      <c r="J396" s="574"/>
      <c r="K396" s="574"/>
      <c r="L396" s="578" t="s">
        <v>337</v>
      </c>
      <c r="M396" s="576">
        <f>+SUM(M397:M402)</f>
        <v>0</v>
      </c>
      <c r="N396" s="576">
        <f t="shared" ref="N396:R396" si="127">+SUM(N397:N402)</f>
        <v>0</v>
      </c>
      <c r="O396" s="576">
        <f t="shared" si="127"/>
        <v>0</v>
      </c>
      <c r="P396" s="576">
        <f t="shared" si="127"/>
        <v>0</v>
      </c>
      <c r="Q396" s="576">
        <f t="shared" si="127"/>
        <v>0</v>
      </c>
      <c r="R396" s="576">
        <f t="shared" si="127"/>
        <v>0</v>
      </c>
    </row>
    <row r="397" spans="2:18">
      <c r="B397" s="574"/>
      <c r="C397" s="577" t="s">
        <v>5</v>
      </c>
      <c r="D397" s="576"/>
      <c r="E397" s="576"/>
      <c r="F397" s="576"/>
      <c r="G397" s="576"/>
      <c r="H397" s="576"/>
      <c r="I397" s="576"/>
      <c r="J397" s="574"/>
      <c r="K397" s="574"/>
      <c r="L397" s="577" t="s">
        <v>5</v>
      </c>
      <c r="M397" s="576"/>
      <c r="N397" s="576"/>
      <c r="O397" s="576"/>
      <c r="P397" s="576"/>
      <c r="Q397" s="576"/>
      <c r="R397" s="576"/>
    </row>
    <row r="398" spans="2:18">
      <c r="B398" s="574"/>
      <c r="C398" s="577" t="s">
        <v>6</v>
      </c>
      <c r="D398" s="576"/>
      <c r="E398" s="576"/>
      <c r="F398" s="576"/>
      <c r="G398" s="576"/>
      <c r="H398" s="576"/>
      <c r="I398" s="576"/>
      <c r="J398" s="574"/>
      <c r="K398" s="574"/>
      <c r="L398" s="577" t="s">
        <v>6</v>
      </c>
      <c r="M398" s="576"/>
      <c r="N398" s="576"/>
      <c r="O398" s="576"/>
      <c r="P398" s="576"/>
      <c r="Q398" s="576"/>
      <c r="R398" s="576"/>
    </row>
    <row r="399" spans="2:18">
      <c r="B399" s="574"/>
      <c r="C399" s="577" t="s">
        <v>7</v>
      </c>
      <c r="D399" s="576"/>
      <c r="E399" s="576"/>
      <c r="F399" s="576"/>
      <c r="G399" s="576"/>
      <c r="H399" s="576"/>
      <c r="I399" s="576"/>
      <c r="J399" s="574"/>
      <c r="K399" s="574"/>
      <c r="L399" s="577" t="s">
        <v>7</v>
      </c>
      <c r="M399" s="576"/>
      <c r="N399" s="576"/>
      <c r="O399" s="576"/>
      <c r="P399" s="576"/>
      <c r="Q399" s="576"/>
      <c r="R399" s="576"/>
    </row>
    <row r="400" spans="2:18">
      <c r="B400" s="574"/>
      <c r="C400" s="577" t="s">
        <v>8</v>
      </c>
      <c r="D400" s="576"/>
      <c r="E400" s="576"/>
      <c r="F400" s="576"/>
      <c r="G400" s="576"/>
      <c r="H400" s="576"/>
      <c r="I400" s="576"/>
      <c r="J400" s="574"/>
      <c r="K400" s="574"/>
      <c r="L400" s="577" t="s">
        <v>8</v>
      </c>
      <c r="M400" s="576"/>
      <c r="N400" s="576"/>
      <c r="O400" s="576"/>
      <c r="P400" s="576"/>
      <c r="Q400" s="576"/>
      <c r="R400" s="576"/>
    </row>
    <row r="401" spans="2:18">
      <c r="B401" s="574"/>
      <c r="C401" s="577" t="s">
        <v>25</v>
      </c>
      <c r="D401" s="576"/>
      <c r="E401" s="576"/>
      <c r="F401" s="576"/>
      <c r="G401" s="576"/>
      <c r="H401" s="576"/>
      <c r="I401" s="576"/>
      <c r="J401" s="574"/>
      <c r="K401" s="574"/>
      <c r="L401" s="577" t="s">
        <v>25</v>
      </c>
      <c r="M401" s="576"/>
      <c r="N401" s="576"/>
      <c r="O401" s="576"/>
      <c r="P401" s="576"/>
      <c r="Q401" s="576"/>
      <c r="R401" s="576"/>
    </row>
    <row r="402" spans="2:18">
      <c r="B402" s="574"/>
      <c r="C402" s="577" t="s">
        <v>9</v>
      </c>
      <c r="D402" s="576"/>
      <c r="E402" s="576"/>
      <c r="F402" s="576"/>
      <c r="G402" s="576"/>
      <c r="H402" s="576"/>
      <c r="I402" s="576"/>
      <c r="J402" s="574"/>
      <c r="K402" s="574"/>
      <c r="L402" s="577" t="s">
        <v>9</v>
      </c>
      <c r="M402" s="576"/>
      <c r="N402" s="576"/>
      <c r="O402" s="576"/>
      <c r="P402" s="576"/>
      <c r="Q402" s="576"/>
      <c r="R402" s="576"/>
    </row>
    <row r="403" spans="2:18">
      <c r="B403" s="574"/>
      <c r="C403" s="578" t="s">
        <v>459</v>
      </c>
      <c r="D403" s="576">
        <f>+SUM(D404:D409)</f>
        <v>0</v>
      </c>
      <c r="E403" s="576">
        <f t="shared" ref="E403:I403" si="128">+SUM(E404:E409)</f>
        <v>0</v>
      </c>
      <c r="F403" s="576">
        <f t="shared" si="128"/>
        <v>0</v>
      </c>
      <c r="G403" s="576">
        <f t="shared" si="128"/>
        <v>0</v>
      </c>
      <c r="H403" s="576">
        <f t="shared" si="128"/>
        <v>0</v>
      </c>
      <c r="I403" s="576">
        <f t="shared" si="128"/>
        <v>0</v>
      </c>
      <c r="J403" s="574"/>
      <c r="K403" s="574"/>
      <c r="L403" s="578" t="s">
        <v>336</v>
      </c>
      <c r="M403" s="576">
        <f>+SUM(M404:M409)</f>
        <v>0</v>
      </c>
      <c r="N403" s="576">
        <f t="shared" ref="N403:R403" si="129">+SUM(N404:N409)</f>
        <v>0</v>
      </c>
      <c r="O403" s="576">
        <f t="shared" si="129"/>
        <v>0</v>
      </c>
      <c r="P403" s="576">
        <f t="shared" si="129"/>
        <v>0</v>
      </c>
      <c r="Q403" s="576">
        <f t="shared" si="129"/>
        <v>0</v>
      </c>
      <c r="R403" s="576">
        <f t="shared" si="129"/>
        <v>0</v>
      </c>
    </row>
    <row r="404" spans="2:18">
      <c r="B404" s="574"/>
      <c r="C404" s="577" t="s">
        <v>5</v>
      </c>
      <c r="D404" s="576"/>
      <c r="E404" s="576"/>
      <c r="F404" s="576"/>
      <c r="G404" s="576"/>
      <c r="H404" s="576"/>
      <c r="I404" s="576"/>
      <c r="J404" s="574"/>
      <c r="K404" s="574"/>
      <c r="L404" s="577" t="s">
        <v>5</v>
      </c>
      <c r="M404" s="576"/>
      <c r="N404" s="576"/>
      <c r="O404" s="576"/>
      <c r="P404" s="576"/>
      <c r="Q404" s="576"/>
      <c r="R404" s="576"/>
    </row>
    <row r="405" spans="2:18">
      <c r="B405" s="574"/>
      <c r="C405" s="577" t="s">
        <v>6</v>
      </c>
      <c r="D405" s="576"/>
      <c r="E405" s="576"/>
      <c r="F405" s="576"/>
      <c r="G405" s="576"/>
      <c r="H405" s="576"/>
      <c r="I405" s="576"/>
      <c r="J405" s="574"/>
      <c r="K405" s="574"/>
      <c r="L405" s="577" t="s">
        <v>6</v>
      </c>
      <c r="M405" s="576"/>
      <c r="N405" s="576"/>
      <c r="O405" s="576"/>
      <c r="P405" s="576"/>
      <c r="Q405" s="576"/>
      <c r="R405" s="576"/>
    </row>
    <row r="406" spans="2:18">
      <c r="B406" s="574"/>
      <c r="C406" s="577" t="s">
        <v>7</v>
      </c>
      <c r="D406" s="576"/>
      <c r="E406" s="576"/>
      <c r="F406" s="576"/>
      <c r="G406" s="576"/>
      <c r="H406" s="576"/>
      <c r="I406" s="576"/>
      <c r="J406" s="574"/>
      <c r="K406" s="574"/>
      <c r="L406" s="577" t="s">
        <v>7</v>
      </c>
      <c r="M406" s="576"/>
      <c r="N406" s="576"/>
      <c r="O406" s="576"/>
      <c r="P406" s="576"/>
      <c r="Q406" s="576"/>
      <c r="R406" s="576"/>
    </row>
    <row r="407" spans="2:18">
      <c r="B407" s="574"/>
      <c r="C407" s="577" t="s">
        <v>8</v>
      </c>
      <c r="D407" s="576"/>
      <c r="E407" s="576"/>
      <c r="F407" s="576"/>
      <c r="G407" s="576"/>
      <c r="H407" s="576"/>
      <c r="I407" s="576"/>
      <c r="J407" s="574"/>
      <c r="K407" s="574"/>
      <c r="L407" s="577" t="s">
        <v>8</v>
      </c>
      <c r="M407" s="576"/>
      <c r="N407" s="576"/>
      <c r="O407" s="576"/>
      <c r="P407" s="576"/>
      <c r="Q407" s="576"/>
      <c r="R407" s="576"/>
    </row>
    <row r="408" spans="2:18">
      <c r="B408" s="574"/>
      <c r="C408" s="577" t="s">
        <v>25</v>
      </c>
      <c r="D408" s="576"/>
      <c r="E408" s="576"/>
      <c r="F408" s="576"/>
      <c r="G408" s="576"/>
      <c r="H408" s="576"/>
      <c r="I408" s="576"/>
      <c r="J408" s="574"/>
      <c r="K408" s="574"/>
      <c r="L408" s="577" t="s">
        <v>25</v>
      </c>
      <c r="M408" s="576"/>
      <c r="N408" s="576"/>
      <c r="O408" s="576"/>
      <c r="P408" s="576"/>
      <c r="Q408" s="576"/>
      <c r="R408" s="576"/>
    </row>
    <row r="409" spans="2:18">
      <c r="B409" s="574"/>
      <c r="C409" s="577" t="s">
        <v>9</v>
      </c>
      <c r="D409" s="576"/>
      <c r="E409" s="576"/>
      <c r="F409" s="576"/>
      <c r="G409" s="576"/>
      <c r="H409" s="576"/>
      <c r="I409" s="576"/>
      <c r="J409" s="574"/>
      <c r="K409" s="574"/>
      <c r="L409" s="577" t="s">
        <v>9</v>
      </c>
      <c r="M409" s="576"/>
      <c r="N409" s="576"/>
      <c r="O409" s="576"/>
      <c r="P409" s="576"/>
      <c r="Q409" s="576"/>
      <c r="R409" s="576"/>
    </row>
    <row r="410" spans="2:18">
      <c r="B410" s="574"/>
      <c r="C410" s="578" t="s">
        <v>458</v>
      </c>
      <c r="D410" s="576">
        <f>+SUM(D411:D416)</f>
        <v>0</v>
      </c>
      <c r="E410" s="576">
        <f t="shared" ref="E410:I410" si="130">+SUM(E411:E416)</f>
        <v>0</v>
      </c>
      <c r="F410" s="576">
        <f t="shared" si="130"/>
        <v>0</v>
      </c>
      <c r="G410" s="576">
        <f t="shared" si="130"/>
        <v>0</v>
      </c>
      <c r="H410" s="576">
        <f t="shared" si="130"/>
        <v>0</v>
      </c>
      <c r="I410" s="576">
        <f t="shared" si="130"/>
        <v>0</v>
      </c>
      <c r="J410" s="574"/>
      <c r="K410" s="574"/>
      <c r="L410" s="578" t="s">
        <v>331</v>
      </c>
      <c r="M410" s="576">
        <f>+SUM(M411:M416)</f>
        <v>0</v>
      </c>
      <c r="N410" s="576">
        <f t="shared" ref="N410:R410" si="131">+SUM(N411:N416)</f>
        <v>0</v>
      </c>
      <c r="O410" s="576">
        <f t="shared" si="131"/>
        <v>0</v>
      </c>
      <c r="P410" s="576">
        <f t="shared" si="131"/>
        <v>0</v>
      </c>
      <c r="Q410" s="576">
        <f t="shared" si="131"/>
        <v>0</v>
      </c>
      <c r="R410" s="576">
        <f t="shared" si="131"/>
        <v>0</v>
      </c>
    </row>
    <row r="411" spans="2:18">
      <c r="B411" s="574"/>
      <c r="C411" s="577" t="s">
        <v>5</v>
      </c>
      <c r="D411" s="576"/>
      <c r="E411" s="576"/>
      <c r="F411" s="576"/>
      <c r="G411" s="576"/>
      <c r="H411" s="576"/>
      <c r="I411" s="576"/>
      <c r="J411" s="574"/>
      <c r="K411" s="574"/>
      <c r="L411" s="577" t="s">
        <v>5</v>
      </c>
      <c r="M411" s="576"/>
      <c r="N411" s="576"/>
      <c r="O411" s="576"/>
      <c r="P411" s="576"/>
      <c r="Q411" s="576"/>
      <c r="R411" s="576"/>
    </row>
    <row r="412" spans="2:18">
      <c r="B412" s="574"/>
      <c r="C412" s="577" t="s">
        <v>6</v>
      </c>
      <c r="D412" s="576"/>
      <c r="E412" s="576"/>
      <c r="F412" s="576"/>
      <c r="G412" s="576"/>
      <c r="H412" s="576"/>
      <c r="I412" s="576"/>
      <c r="J412" s="574"/>
      <c r="K412" s="574"/>
      <c r="L412" s="577" t="s">
        <v>6</v>
      </c>
      <c r="M412" s="576"/>
      <c r="N412" s="576"/>
      <c r="O412" s="576"/>
      <c r="P412" s="576"/>
      <c r="Q412" s="576"/>
      <c r="R412" s="576"/>
    </row>
    <row r="413" spans="2:18">
      <c r="B413" s="574"/>
      <c r="C413" s="577" t="s">
        <v>7</v>
      </c>
      <c r="D413" s="576"/>
      <c r="E413" s="576"/>
      <c r="F413" s="576"/>
      <c r="G413" s="576"/>
      <c r="H413" s="576"/>
      <c r="I413" s="576"/>
      <c r="J413" s="574"/>
      <c r="K413" s="574"/>
      <c r="L413" s="577" t="s">
        <v>7</v>
      </c>
      <c r="M413" s="576"/>
      <c r="N413" s="576"/>
      <c r="O413" s="576"/>
      <c r="P413" s="576"/>
      <c r="Q413" s="576"/>
      <c r="R413" s="576"/>
    </row>
    <row r="414" spans="2:18">
      <c r="B414" s="574"/>
      <c r="C414" s="577" t="s">
        <v>8</v>
      </c>
      <c r="D414" s="576"/>
      <c r="E414" s="576"/>
      <c r="F414" s="576"/>
      <c r="G414" s="576"/>
      <c r="H414" s="576"/>
      <c r="I414" s="576"/>
      <c r="J414" s="574"/>
      <c r="K414" s="574"/>
      <c r="L414" s="577" t="s">
        <v>8</v>
      </c>
      <c r="M414" s="576"/>
      <c r="N414" s="576"/>
      <c r="O414" s="576"/>
      <c r="P414" s="576"/>
      <c r="Q414" s="576"/>
      <c r="R414" s="576"/>
    </row>
    <row r="415" spans="2:18">
      <c r="B415" s="574"/>
      <c r="C415" s="577" t="s">
        <v>25</v>
      </c>
      <c r="D415" s="576"/>
      <c r="E415" s="576"/>
      <c r="F415" s="576"/>
      <c r="G415" s="576"/>
      <c r="H415" s="576"/>
      <c r="I415" s="576"/>
      <c r="J415" s="574"/>
      <c r="K415" s="574"/>
      <c r="L415" s="577" t="s">
        <v>25</v>
      </c>
      <c r="M415" s="576"/>
      <c r="N415" s="576"/>
      <c r="O415" s="576"/>
      <c r="P415" s="576"/>
      <c r="Q415" s="576"/>
      <c r="R415" s="576"/>
    </row>
    <row r="416" spans="2:18">
      <c r="B416" s="574"/>
      <c r="C416" s="577" t="s">
        <v>9</v>
      </c>
      <c r="D416" s="576"/>
      <c r="E416" s="576"/>
      <c r="F416" s="576"/>
      <c r="G416" s="576"/>
      <c r="H416" s="576"/>
      <c r="I416" s="576"/>
      <c r="J416" s="574"/>
      <c r="K416" s="574"/>
      <c r="L416" s="577" t="s">
        <v>9</v>
      </c>
      <c r="M416" s="576"/>
      <c r="N416" s="576"/>
      <c r="O416" s="576"/>
      <c r="P416" s="576"/>
      <c r="Q416" s="576"/>
      <c r="R416" s="576"/>
    </row>
    <row r="417" spans="2:18" ht="30">
      <c r="B417" s="574"/>
      <c r="C417" s="579" t="s">
        <v>339</v>
      </c>
      <c r="D417" s="593">
        <f t="shared" ref="D417:I417" si="132">+D403+D396+D389+D382+D375+D368+D410+D361+D354+D347</f>
        <v>0</v>
      </c>
      <c r="E417" s="593">
        <f t="shared" si="132"/>
        <v>0</v>
      </c>
      <c r="F417" s="593">
        <f t="shared" si="132"/>
        <v>0</v>
      </c>
      <c r="G417" s="593">
        <f t="shared" si="132"/>
        <v>0</v>
      </c>
      <c r="H417" s="593">
        <f t="shared" si="132"/>
        <v>0</v>
      </c>
      <c r="I417" s="593">
        <f t="shared" si="132"/>
        <v>0</v>
      </c>
      <c r="J417" s="574"/>
      <c r="K417" s="574"/>
      <c r="L417" s="579" t="s">
        <v>339</v>
      </c>
      <c r="M417" s="593">
        <f t="shared" ref="M417:R417" si="133">+M403+M396+M389+M382+M375+M368+M410+M361+M354+M347</f>
        <v>0</v>
      </c>
      <c r="N417" s="593">
        <f t="shared" si="133"/>
        <v>0</v>
      </c>
      <c r="O417" s="593">
        <f t="shared" si="133"/>
        <v>0</v>
      </c>
      <c r="P417" s="593">
        <f t="shared" si="133"/>
        <v>0</v>
      </c>
      <c r="Q417" s="593">
        <f t="shared" si="133"/>
        <v>0</v>
      </c>
      <c r="R417" s="593">
        <f t="shared" si="133"/>
        <v>0</v>
      </c>
    </row>
    <row r="418" spans="2:18">
      <c r="B418" s="574"/>
      <c r="C418" s="577"/>
      <c r="D418" s="594"/>
      <c r="E418" s="594"/>
      <c r="F418" s="594"/>
      <c r="G418" s="594"/>
      <c r="H418" s="594"/>
      <c r="I418" s="594"/>
      <c r="J418" s="574"/>
      <c r="K418" s="574"/>
      <c r="L418" s="577"/>
      <c r="M418" s="594"/>
      <c r="N418" s="594"/>
      <c r="O418" s="594"/>
      <c r="P418" s="594"/>
      <c r="Q418" s="594"/>
      <c r="R418" s="594"/>
    </row>
    <row r="419" spans="2:18">
      <c r="B419" s="574"/>
      <c r="C419" s="595" t="s">
        <v>340</v>
      </c>
      <c r="D419" s="595"/>
      <c r="E419" s="595"/>
      <c r="F419" s="595"/>
      <c r="G419" s="595"/>
      <c r="H419" s="595"/>
      <c r="I419" s="595"/>
      <c r="J419" s="574"/>
      <c r="K419" s="574"/>
      <c r="L419" s="595" t="s">
        <v>340</v>
      </c>
      <c r="M419" s="595"/>
      <c r="N419" s="595"/>
      <c r="O419" s="595"/>
      <c r="P419" s="595"/>
      <c r="Q419" s="595"/>
      <c r="R419" s="595"/>
    </row>
    <row r="420" spans="2:18">
      <c r="B420" s="574"/>
      <c r="C420" s="575" t="s">
        <v>332</v>
      </c>
      <c r="D420" s="576">
        <f>+SUM(D421:D426)</f>
        <v>0</v>
      </c>
      <c r="E420" s="576">
        <f t="shared" ref="E420:I420" si="134">+SUM(E421:E426)</f>
        <v>0</v>
      </c>
      <c r="F420" s="576">
        <f t="shared" si="134"/>
        <v>0</v>
      </c>
      <c r="G420" s="576">
        <f t="shared" si="134"/>
        <v>0</v>
      </c>
      <c r="H420" s="576">
        <f t="shared" si="134"/>
        <v>0</v>
      </c>
      <c r="I420" s="576">
        <f t="shared" si="134"/>
        <v>0</v>
      </c>
      <c r="J420" s="574"/>
      <c r="K420" s="574"/>
      <c r="L420" s="575" t="s">
        <v>332</v>
      </c>
      <c r="M420" s="576">
        <f>+SUM(M421:M426)</f>
        <v>0</v>
      </c>
      <c r="N420" s="576">
        <f t="shared" ref="N420:R420" si="135">+SUM(N421:N426)</f>
        <v>0</v>
      </c>
      <c r="O420" s="576">
        <f t="shared" si="135"/>
        <v>0</v>
      </c>
      <c r="P420" s="576">
        <f t="shared" si="135"/>
        <v>0</v>
      </c>
      <c r="Q420" s="576">
        <f t="shared" si="135"/>
        <v>0</v>
      </c>
      <c r="R420" s="576">
        <f t="shared" si="135"/>
        <v>0</v>
      </c>
    </row>
    <row r="421" spans="2:18">
      <c r="B421" s="574"/>
      <c r="C421" s="577" t="s">
        <v>5</v>
      </c>
      <c r="D421" s="576"/>
      <c r="E421" s="576"/>
      <c r="F421" s="576"/>
      <c r="G421" s="576"/>
      <c r="H421" s="576"/>
      <c r="I421" s="576"/>
      <c r="J421" s="574"/>
      <c r="K421" s="574"/>
      <c r="L421" s="577" t="s">
        <v>5</v>
      </c>
      <c r="M421" s="576"/>
      <c r="N421" s="576"/>
      <c r="O421" s="576"/>
      <c r="P421" s="576"/>
      <c r="Q421" s="576"/>
      <c r="R421" s="576"/>
    </row>
    <row r="422" spans="2:18">
      <c r="B422" s="574"/>
      <c r="C422" s="577" t="s">
        <v>6</v>
      </c>
      <c r="D422" s="576"/>
      <c r="E422" s="576"/>
      <c r="F422" s="576"/>
      <c r="G422" s="576"/>
      <c r="H422" s="576"/>
      <c r="I422" s="576"/>
      <c r="J422" s="574"/>
      <c r="K422" s="574"/>
      <c r="L422" s="577" t="s">
        <v>6</v>
      </c>
      <c r="M422" s="576"/>
      <c r="N422" s="576"/>
      <c r="O422" s="576"/>
      <c r="P422" s="576"/>
      <c r="Q422" s="576"/>
      <c r="R422" s="576"/>
    </row>
    <row r="423" spans="2:18">
      <c r="B423" s="574"/>
      <c r="C423" s="577" t="s">
        <v>7</v>
      </c>
      <c r="D423" s="576"/>
      <c r="E423" s="576"/>
      <c r="F423" s="576"/>
      <c r="G423" s="576"/>
      <c r="H423" s="576"/>
      <c r="I423" s="576"/>
      <c r="J423" s="574"/>
      <c r="K423" s="574"/>
      <c r="L423" s="577" t="s">
        <v>7</v>
      </c>
      <c r="M423" s="576"/>
      <c r="N423" s="576"/>
      <c r="O423" s="576"/>
      <c r="P423" s="576"/>
      <c r="Q423" s="576"/>
      <c r="R423" s="576"/>
    </row>
    <row r="424" spans="2:18">
      <c r="B424" s="574"/>
      <c r="C424" s="577" t="s">
        <v>8</v>
      </c>
      <c r="D424" s="576"/>
      <c r="E424" s="576"/>
      <c r="F424" s="576"/>
      <c r="G424" s="576"/>
      <c r="H424" s="576"/>
      <c r="I424" s="576"/>
      <c r="J424" s="574"/>
      <c r="K424" s="574"/>
      <c r="L424" s="577" t="s">
        <v>8</v>
      </c>
      <c r="M424" s="576"/>
      <c r="N424" s="576"/>
      <c r="O424" s="576"/>
      <c r="P424" s="576"/>
      <c r="Q424" s="576"/>
      <c r="R424" s="576"/>
    </row>
    <row r="425" spans="2:18">
      <c r="B425" s="574"/>
      <c r="C425" s="577" t="s">
        <v>25</v>
      </c>
      <c r="D425" s="576"/>
      <c r="E425" s="576"/>
      <c r="F425" s="576"/>
      <c r="G425" s="576"/>
      <c r="H425" s="576"/>
      <c r="I425" s="576"/>
      <c r="J425" s="574"/>
      <c r="K425" s="574"/>
      <c r="L425" s="577" t="s">
        <v>25</v>
      </c>
      <c r="M425" s="576"/>
      <c r="N425" s="576"/>
      <c r="O425" s="576"/>
      <c r="P425" s="576"/>
      <c r="Q425" s="576"/>
      <c r="R425" s="576"/>
    </row>
    <row r="426" spans="2:18">
      <c r="B426" s="574"/>
      <c r="C426" s="577" t="s">
        <v>9</v>
      </c>
      <c r="D426" s="576"/>
      <c r="E426" s="576"/>
      <c r="F426" s="576"/>
      <c r="G426" s="576"/>
      <c r="H426" s="576"/>
      <c r="I426" s="576"/>
      <c r="J426" s="574"/>
      <c r="K426" s="574"/>
      <c r="L426" s="577" t="s">
        <v>9</v>
      </c>
      <c r="M426" s="576"/>
      <c r="N426" s="576"/>
      <c r="O426" s="576"/>
      <c r="P426" s="576"/>
      <c r="Q426" s="576"/>
      <c r="R426" s="576"/>
    </row>
    <row r="427" spans="2:18">
      <c r="B427" s="574"/>
      <c r="C427" s="578" t="s">
        <v>329</v>
      </c>
      <c r="D427" s="576">
        <f>+SUM(D428:D433)</f>
        <v>0</v>
      </c>
      <c r="E427" s="576">
        <f t="shared" ref="E427:I427" si="136">+SUM(E428:E433)</f>
        <v>0</v>
      </c>
      <c r="F427" s="576">
        <f t="shared" si="136"/>
        <v>0</v>
      </c>
      <c r="G427" s="576">
        <f t="shared" si="136"/>
        <v>0</v>
      </c>
      <c r="H427" s="576">
        <f t="shared" si="136"/>
        <v>0</v>
      </c>
      <c r="I427" s="576">
        <f t="shared" si="136"/>
        <v>0</v>
      </c>
      <c r="J427" s="574"/>
      <c r="K427" s="574"/>
      <c r="L427" s="578" t="s">
        <v>329</v>
      </c>
      <c r="M427" s="576">
        <f>+SUM(M428:M433)</f>
        <v>0</v>
      </c>
      <c r="N427" s="576">
        <f t="shared" ref="N427:R427" si="137">+SUM(N428:N433)</f>
        <v>0</v>
      </c>
      <c r="O427" s="576">
        <f t="shared" si="137"/>
        <v>0</v>
      </c>
      <c r="P427" s="576">
        <f t="shared" si="137"/>
        <v>0</v>
      </c>
      <c r="Q427" s="576">
        <f t="shared" si="137"/>
        <v>0</v>
      </c>
      <c r="R427" s="576">
        <f t="shared" si="137"/>
        <v>0</v>
      </c>
    </row>
    <row r="428" spans="2:18">
      <c r="B428" s="574"/>
      <c r="C428" s="577" t="s">
        <v>5</v>
      </c>
      <c r="D428" s="576"/>
      <c r="E428" s="576"/>
      <c r="F428" s="576"/>
      <c r="G428" s="576"/>
      <c r="H428" s="576"/>
      <c r="I428" s="576"/>
      <c r="J428" s="574"/>
      <c r="K428" s="574"/>
      <c r="L428" s="577" t="s">
        <v>5</v>
      </c>
      <c r="M428" s="576"/>
      <c r="N428" s="576"/>
      <c r="O428" s="576"/>
      <c r="P428" s="576"/>
      <c r="Q428" s="576"/>
      <c r="R428" s="576"/>
    </row>
    <row r="429" spans="2:18">
      <c r="B429" s="574"/>
      <c r="C429" s="577" t="s">
        <v>6</v>
      </c>
      <c r="D429" s="576"/>
      <c r="E429" s="576"/>
      <c r="F429" s="576"/>
      <c r="G429" s="576"/>
      <c r="H429" s="576"/>
      <c r="I429" s="576"/>
      <c r="J429" s="574"/>
      <c r="K429" s="574"/>
      <c r="L429" s="577" t="s">
        <v>6</v>
      </c>
      <c r="M429" s="576"/>
      <c r="N429" s="576"/>
      <c r="O429" s="576"/>
      <c r="P429" s="576"/>
      <c r="Q429" s="576"/>
      <c r="R429" s="576"/>
    </row>
    <row r="430" spans="2:18">
      <c r="B430" s="574"/>
      <c r="C430" s="577" t="s">
        <v>7</v>
      </c>
      <c r="D430" s="576"/>
      <c r="E430" s="576"/>
      <c r="F430" s="576"/>
      <c r="G430" s="576"/>
      <c r="H430" s="576"/>
      <c r="I430" s="576"/>
      <c r="J430" s="574"/>
      <c r="K430" s="574"/>
      <c r="L430" s="577" t="s">
        <v>7</v>
      </c>
      <c r="M430" s="576"/>
      <c r="N430" s="576"/>
      <c r="O430" s="576"/>
      <c r="P430" s="576"/>
      <c r="Q430" s="576"/>
      <c r="R430" s="576"/>
    </row>
    <row r="431" spans="2:18">
      <c r="B431" s="574"/>
      <c r="C431" s="577" t="s">
        <v>8</v>
      </c>
      <c r="D431" s="576"/>
      <c r="E431" s="576"/>
      <c r="F431" s="576"/>
      <c r="G431" s="576"/>
      <c r="H431" s="576"/>
      <c r="I431" s="576"/>
      <c r="J431" s="574"/>
      <c r="K431" s="574"/>
      <c r="L431" s="577" t="s">
        <v>8</v>
      </c>
      <c r="M431" s="576"/>
      <c r="N431" s="576"/>
      <c r="O431" s="576"/>
      <c r="P431" s="576"/>
      <c r="Q431" s="576"/>
      <c r="R431" s="576"/>
    </row>
    <row r="432" spans="2:18">
      <c r="B432" s="574"/>
      <c r="C432" s="577" t="s">
        <v>25</v>
      </c>
      <c r="D432" s="576"/>
      <c r="E432" s="576"/>
      <c r="F432" s="576"/>
      <c r="G432" s="576"/>
      <c r="H432" s="576"/>
      <c r="I432" s="576"/>
      <c r="J432" s="574"/>
      <c r="K432" s="574"/>
      <c r="L432" s="577" t="s">
        <v>25</v>
      </c>
      <c r="M432" s="576"/>
      <c r="N432" s="576"/>
      <c r="O432" s="576"/>
      <c r="P432" s="576"/>
      <c r="Q432" s="576"/>
      <c r="R432" s="576"/>
    </row>
    <row r="433" spans="2:18">
      <c r="B433" s="574"/>
      <c r="C433" s="577" t="s">
        <v>9</v>
      </c>
      <c r="D433" s="576"/>
      <c r="E433" s="576"/>
      <c r="F433" s="576"/>
      <c r="G433" s="576"/>
      <c r="H433" s="576"/>
      <c r="I433" s="576"/>
      <c r="J433" s="574"/>
      <c r="K433" s="574"/>
      <c r="L433" s="577" t="s">
        <v>9</v>
      </c>
      <c r="M433" s="576"/>
      <c r="N433" s="576"/>
      <c r="O433" s="576"/>
      <c r="P433" s="576"/>
      <c r="Q433" s="576"/>
      <c r="R433" s="576"/>
    </row>
    <row r="434" spans="2:18">
      <c r="B434" s="574"/>
      <c r="C434" s="578" t="s">
        <v>330</v>
      </c>
      <c r="D434" s="576">
        <f>+SUM(D435:D440)</f>
        <v>0</v>
      </c>
      <c r="E434" s="576">
        <f t="shared" ref="E434:I434" si="138">+SUM(E435:E440)</f>
        <v>0</v>
      </c>
      <c r="F434" s="576">
        <f t="shared" si="138"/>
        <v>0</v>
      </c>
      <c r="G434" s="576">
        <f t="shared" si="138"/>
        <v>0</v>
      </c>
      <c r="H434" s="576">
        <f t="shared" si="138"/>
        <v>0</v>
      </c>
      <c r="I434" s="576">
        <f t="shared" si="138"/>
        <v>0</v>
      </c>
      <c r="J434" s="574"/>
      <c r="K434" s="574"/>
      <c r="L434" s="578" t="s">
        <v>330</v>
      </c>
      <c r="M434" s="576">
        <f>+SUM(M435:M440)</f>
        <v>0</v>
      </c>
      <c r="N434" s="576">
        <f t="shared" ref="N434:R434" si="139">+SUM(N435:N440)</f>
        <v>0</v>
      </c>
      <c r="O434" s="576">
        <f t="shared" si="139"/>
        <v>0</v>
      </c>
      <c r="P434" s="576">
        <f t="shared" si="139"/>
        <v>0</v>
      </c>
      <c r="Q434" s="576">
        <f t="shared" si="139"/>
        <v>0</v>
      </c>
      <c r="R434" s="576">
        <f t="shared" si="139"/>
        <v>0</v>
      </c>
    </row>
    <row r="435" spans="2:18">
      <c r="B435" s="574"/>
      <c r="C435" s="577" t="s">
        <v>5</v>
      </c>
      <c r="D435" s="576"/>
      <c r="E435" s="576"/>
      <c r="F435" s="576"/>
      <c r="G435" s="576"/>
      <c r="H435" s="576"/>
      <c r="I435" s="576"/>
      <c r="J435" s="574"/>
      <c r="K435" s="574"/>
      <c r="L435" s="577" t="s">
        <v>5</v>
      </c>
      <c r="M435" s="576"/>
      <c r="N435" s="576"/>
      <c r="O435" s="576"/>
      <c r="P435" s="576"/>
      <c r="Q435" s="576"/>
      <c r="R435" s="576"/>
    </row>
    <row r="436" spans="2:18">
      <c r="B436" s="574"/>
      <c r="C436" s="577" t="s">
        <v>6</v>
      </c>
      <c r="D436" s="576"/>
      <c r="E436" s="576"/>
      <c r="F436" s="576"/>
      <c r="G436" s="576"/>
      <c r="H436" s="576"/>
      <c r="I436" s="576"/>
      <c r="J436" s="574"/>
      <c r="K436" s="574"/>
      <c r="L436" s="577" t="s">
        <v>6</v>
      </c>
      <c r="M436" s="576"/>
      <c r="N436" s="576"/>
      <c r="O436" s="576"/>
      <c r="P436" s="576"/>
      <c r="Q436" s="576"/>
      <c r="R436" s="576"/>
    </row>
    <row r="437" spans="2:18">
      <c r="B437" s="574"/>
      <c r="C437" s="577" t="s">
        <v>7</v>
      </c>
      <c r="D437" s="576"/>
      <c r="E437" s="576"/>
      <c r="F437" s="576"/>
      <c r="G437" s="576"/>
      <c r="H437" s="576"/>
      <c r="I437" s="576"/>
      <c r="J437" s="574"/>
      <c r="K437" s="574"/>
      <c r="L437" s="577" t="s">
        <v>7</v>
      </c>
      <c r="M437" s="576"/>
      <c r="N437" s="576"/>
      <c r="O437" s="576"/>
      <c r="P437" s="576"/>
      <c r="Q437" s="576"/>
      <c r="R437" s="576"/>
    </row>
    <row r="438" spans="2:18">
      <c r="B438" s="574"/>
      <c r="C438" s="577" t="s">
        <v>8</v>
      </c>
      <c r="D438" s="576"/>
      <c r="E438" s="576"/>
      <c r="F438" s="576"/>
      <c r="G438" s="576"/>
      <c r="H438" s="576"/>
      <c r="I438" s="576"/>
      <c r="J438" s="574"/>
      <c r="K438" s="574"/>
      <c r="L438" s="577" t="s">
        <v>8</v>
      </c>
      <c r="M438" s="576"/>
      <c r="N438" s="576"/>
      <c r="O438" s="576"/>
      <c r="P438" s="576"/>
      <c r="Q438" s="576"/>
      <c r="R438" s="576"/>
    </row>
    <row r="439" spans="2:18">
      <c r="B439" s="574"/>
      <c r="C439" s="577" t="s">
        <v>25</v>
      </c>
      <c r="D439" s="576"/>
      <c r="E439" s="576"/>
      <c r="F439" s="576"/>
      <c r="G439" s="576"/>
      <c r="H439" s="576"/>
      <c r="I439" s="576"/>
      <c r="J439" s="574"/>
      <c r="K439" s="574"/>
      <c r="L439" s="577" t="s">
        <v>25</v>
      </c>
      <c r="M439" s="576"/>
      <c r="N439" s="576"/>
      <c r="O439" s="576"/>
      <c r="P439" s="576"/>
      <c r="Q439" s="576"/>
      <c r="R439" s="576"/>
    </row>
    <row r="440" spans="2:18">
      <c r="B440" s="574"/>
      <c r="C440" s="577" t="s">
        <v>9</v>
      </c>
      <c r="D440" s="576"/>
      <c r="E440" s="576"/>
      <c r="F440" s="576"/>
      <c r="G440" s="576"/>
      <c r="H440" s="576"/>
      <c r="I440" s="576"/>
      <c r="J440" s="574"/>
      <c r="K440" s="574"/>
      <c r="L440" s="577" t="s">
        <v>9</v>
      </c>
      <c r="M440" s="576"/>
      <c r="N440" s="576"/>
      <c r="O440" s="576"/>
      <c r="P440" s="576"/>
      <c r="Q440" s="576"/>
      <c r="R440" s="576"/>
    </row>
    <row r="441" spans="2:18">
      <c r="B441" s="574"/>
      <c r="C441" s="578" t="s">
        <v>333</v>
      </c>
      <c r="D441" s="576">
        <f>+SUM(D442:D447)</f>
        <v>0</v>
      </c>
      <c r="E441" s="576">
        <f t="shared" ref="E441:I441" si="140">+SUM(E442:E447)</f>
        <v>0</v>
      </c>
      <c r="F441" s="576">
        <f t="shared" si="140"/>
        <v>0</v>
      </c>
      <c r="G441" s="576">
        <f t="shared" si="140"/>
        <v>0</v>
      </c>
      <c r="H441" s="576">
        <f t="shared" si="140"/>
        <v>0</v>
      </c>
      <c r="I441" s="576">
        <f t="shared" si="140"/>
        <v>0</v>
      </c>
      <c r="J441" s="574"/>
      <c r="K441" s="574"/>
      <c r="L441" s="578" t="s">
        <v>333</v>
      </c>
      <c r="M441" s="576">
        <f>+SUM(M442:M447)</f>
        <v>0</v>
      </c>
      <c r="N441" s="576">
        <f t="shared" ref="N441:R441" si="141">+SUM(N442:N447)</f>
        <v>0</v>
      </c>
      <c r="O441" s="576">
        <f t="shared" si="141"/>
        <v>0</v>
      </c>
      <c r="P441" s="576">
        <f t="shared" si="141"/>
        <v>0</v>
      </c>
      <c r="Q441" s="576">
        <f t="shared" si="141"/>
        <v>0</v>
      </c>
      <c r="R441" s="576">
        <f t="shared" si="141"/>
        <v>0</v>
      </c>
    </row>
    <row r="442" spans="2:18">
      <c r="B442" s="574"/>
      <c r="C442" s="577" t="s">
        <v>5</v>
      </c>
      <c r="D442" s="576"/>
      <c r="E442" s="576"/>
      <c r="F442" s="576"/>
      <c r="G442" s="576"/>
      <c r="H442" s="576"/>
      <c r="I442" s="576"/>
      <c r="J442" s="574"/>
      <c r="K442" s="574"/>
      <c r="L442" s="577" t="s">
        <v>5</v>
      </c>
      <c r="M442" s="576"/>
      <c r="N442" s="576"/>
      <c r="O442" s="576"/>
      <c r="P442" s="576"/>
      <c r="Q442" s="576"/>
      <c r="R442" s="576"/>
    </row>
    <row r="443" spans="2:18">
      <c r="B443" s="574"/>
      <c r="C443" s="577" t="s">
        <v>6</v>
      </c>
      <c r="D443" s="576"/>
      <c r="E443" s="576"/>
      <c r="F443" s="576"/>
      <c r="G443" s="576"/>
      <c r="H443" s="576"/>
      <c r="I443" s="576"/>
      <c r="J443" s="574"/>
      <c r="K443" s="574"/>
      <c r="L443" s="577" t="s">
        <v>6</v>
      </c>
      <c r="M443" s="576"/>
      <c r="N443" s="576"/>
      <c r="O443" s="576"/>
      <c r="P443" s="576"/>
      <c r="Q443" s="576"/>
      <c r="R443" s="576"/>
    </row>
    <row r="444" spans="2:18">
      <c r="B444" s="574"/>
      <c r="C444" s="577" t="s">
        <v>7</v>
      </c>
      <c r="D444" s="576"/>
      <c r="E444" s="576"/>
      <c r="F444" s="576"/>
      <c r="G444" s="576"/>
      <c r="H444" s="576"/>
      <c r="I444" s="576"/>
      <c r="J444" s="574"/>
      <c r="K444" s="574"/>
      <c r="L444" s="577" t="s">
        <v>7</v>
      </c>
      <c r="M444" s="576"/>
      <c r="N444" s="576"/>
      <c r="O444" s="576"/>
      <c r="P444" s="576"/>
      <c r="Q444" s="576"/>
      <c r="R444" s="576"/>
    </row>
    <row r="445" spans="2:18">
      <c r="B445" s="574"/>
      <c r="C445" s="577" t="s">
        <v>8</v>
      </c>
      <c r="D445" s="576"/>
      <c r="E445" s="576"/>
      <c r="F445" s="576"/>
      <c r="G445" s="576"/>
      <c r="H445" s="576"/>
      <c r="I445" s="576"/>
      <c r="J445" s="574"/>
      <c r="K445" s="574"/>
      <c r="L445" s="577" t="s">
        <v>8</v>
      </c>
      <c r="M445" s="576"/>
      <c r="N445" s="576"/>
      <c r="O445" s="576"/>
      <c r="P445" s="576"/>
      <c r="Q445" s="576"/>
      <c r="R445" s="576"/>
    </row>
    <row r="446" spans="2:18">
      <c r="B446" s="574"/>
      <c r="C446" s="577" t="s">
        <v>25</v>
      </c>
      <c r="D446" s="576"/>
      <c r="E446" s="576"/>
      <c r="F446" s="576"/>
      <c r="G446" s="576"/>
      <c r="H446" s="576"/>
      <c r="I446" s="576"/>
      <c r="J446" s="574"/>
      <c r="K446" s="574"/>
      <c r="L446" s="577" t="s">
        <v>25</v>
      </c>
      <c r="M446" s="576"/>
      <c r="N446" s="576"/>
      <c r="O446" s="576"/>
      <c r="P446" s="576"/>
      <c r="Q446" s="576"/>
      <c r="R446" s="576"/>
    </row>
    <row r="447" spans="2:18">
      <c r="B447" s="574"/>
      <c r="C447" s="577" t="s">
        <v>9</v>
      </c>
      <c r="D447" s="576"/>
      <c r="E447" s="576"/>
      <c r="F447" s="576"/>
      <c r="G447" s="576"/>
      <c r="H447" s="576"/>
      <c r="I447" s="576"/>
      <c r="J447" s="574"/>
      <c r="K447" s="574"/>
      <c r="L447" s="577" t="s">
        <v>9</v>
      </c>
      <c r="M447" s="576"/>
      <c r="N447" s="576"/>
      <c r="O447" s="576"/>
      <c r="P447" s="576"/>
      <c r="Q447" s="576"/>
      <c r="R447" s="576"/>
    </row>
    <row r="448" spans="2:18">
      <c r="B448" s="574"/>
      <c r="C448" s="578" t="s">
        <v>334</v>
      </c>
      <c r="D448" s="576">
        <f>+SUM(D449:D454)</f>
        <v>0</v>
      </c>
      <c r="E448" s="576">
        <f t="shared" ref="E448:I448" si="142">+SUM(E449:E454)</f>
        <v>0</v>
      </c>
      <c r="F448" s="576">
        <f t="shared" si="142"/>
        <v>0</v>
      </c>
      <c r="G448" s="576">
        <f t="shared" si="142"/>
        <v>0</v>
      </c>
      <c r="H448" s="576">
        <f t="shared" si="142"/>
        <v>0</v>
      </c>
      <c r="I448" s="576">
        <f t="shared" si="142"/>
        <v>0</v>
      </c>
      <c r="J448" s="574"/>
      <c r="K448" s="574"/>
      <c r="L448" s="578" t="s">
        <v>334</v>
      </c>
      <c r="M448" s="576">
        <f>+SUM(M449:M454)</f>
        <v>0</v>
      </c>
      <c r="N448" s="576">
        <f t="shared" ref="N448:R448" si="143">+SUM(N449:N454)</f>
        <v>0</v>
      </c>
      <c r="O448" s="576">
        <f t="shared" si="143"/>
        <v>0</v>
      </c>
      <c r="P448" s="576">
        <f t="shared" si="143"/>
        <v>0</v>
      </c>
      <c r="Q448" s="576">
        <f t="shared" si="143"/>
        <v>0</v>
      </c>
      <c r="R448" s="576">
        <f t="shared" si="143"/>
        <v>0</v>
      </c>
    </row>
    <row r="449" spans="2:18">
      <c r="B449" s="574"/>
      <c r="C449" s="577" t="s">
        <v>5</v>
      </c>
      <c r="D449" s="576"/>
      <c r="E449" s="576"/>
      <c r="F449" s="576"/>
      <c r="G449" s="576"/>
      <c r="H449" s="576"/>
      <c r="I449" s="576"/>
      <c r="J449" s="574"/>
      <c r="K449" s="574"/>
      <c r="L449" s="577" t="s">
        <v>5</v>
      </c>
      <c r="M449" s="576"/>
      <c r="N449" s="576"/>
      <c r="O449" s="576"/>
      <c r="P449" s="576"/>
      <c r="Q449" s="576"/>
      <c r="R449" s="576"/>
    </row>
    <row r="450" spans="2:18">
      <c r="B450" s="574"/>
      <c r="C450" s="577" t="s">
        <v>6</v>
      </c>
      <c r="D450" s="576"/>
      <c r="E450" s="576"/>
      <c r="F450" s="576"/>
      <c r="G450" s="576"/>
      <c r="H450" s="576"/>
      <c r="I450" s="576"/>
      <c r="J450" s="574"/>
      <c r="K450" s="574"/>
      <c r="L450" s="577" t="s">
        <v>6</v>
      </c>
      <c r="M450" s="576"/>
      <c r="N450" s="576"/>
      <c r="O450" s="576"/>
      <c r="P450" s="576"/>
      <c r="Q450" s="576"/>
      <c r="R450" s="576"/>
    </row>
    <row r="451" spans="2:18">
      <c r="B451" s="574"/>
      <c r="C451" s="577" t="s">
        <v>7</v>
      </c>
      <c r="D451" s="576"/>
      <c r="E451" s="576"/>
      <c r="F451" s="576"/>
      <c r="G451" s="576"/>
      <c r="H451" s="576"/>
      <c r="I451" s="576"/>
      <c r="J451" s="574"/>
      <c r="K451" s="574"/>
      <c r="L451" s="577" t="s">
        <v>7</v>
      </c>
      <c r="M451" s="576"/>
      <c r="N451" s="576"/>
      <c r="O451" s="576"/>
      <c r="P451" s="576"/>
      <c r="Q451" s="576"/>
      <c r="R451" s="576"/>
    </row>
    <row r="452" spans="2:18">
      <c r="B452" s="574"/>
      <c r="C452" s="577" t="s">
        <v>8</v>
      </c>
      <c r="D452" s="576"/>
      <c r="E452" s="576"/>
      <c r="F452" s="576"/>
      <c r="G452" s="576"/>
      <c r="H452" s="576"/>
      <c r="I452" s="576"/>
      <c r="J452" s="574"/>
      <c r="K452" s="574"/>
      <c r="L452" s="577" t="s">
        <v>8</v>
      </c>
      <c r="M452" s="576"/>
      <c r="N452" s="576"/>
      <c r="O452" s="576"/>
      <c r="P452" s="576"/>
      <c r="Q452" s="576"/>
      <c r="R452" s="576"/>
    </row>
    <row r="453" spans="2:18">
      <c r="B453" s="574"/>
      <c r="C453" s="577" t="s">
        <v>25</v>
      </c>
      <c r="D453" s="576"/>
      <c r="E453" s="576"/>
      <c r="F453" s="576"/>
      <c r="G453" s="576"/>
      <c r="H453" s="576"/>
      <c r="I453" s="576"/>
      <c r="J453" s="574"/>
      <c r="K453" s="574"/>
      <c r="L453" s="577" t="s">
        <v>25</v>
      </c>
      <c r="M453" s="576"/>
      <c r="N453" s="576"/>
      <c r="O453" s="576"/>
      <c r="P453" s="576"/>
      <c r="Q453" s="576"/>
      <c r="R453" s="576"/>
    </row>
    <row r="454" spans="2:18">
      <c r="B454" s="574"/>
      <c r="C454" s="577" t="s">
        <v>9</v>
      </c>
      <c r="D454" s="576"/>
      <c r="E454" s="576"/>
      <c r="F454" s="576"/>
      <c r="G454" s="576"/>
      <c r="H454" s="576"/>
      <c r="I454" s="576"/>
      <c r="J454" s="574"/>
      <c r="K454" s="574"/>
      <c r="L454" s="577" t="s">
        <v>9</v>
      </c>
      <c r="M454" s="576"/>
      <c r="N454" s="576"/>
      <c r="O454" s="576"/>
      <c r="P454" s="576"/>
      <c r="Q454" s="576"/>
      <c r="R454" s="576"/>
    </row>
    <row r="455" spans="2:18">
      <c r="B455" s="574"/>
      <c r="C455" s="578" t="s">
        <v>338</v>
      </c>
      <c r="D455" s="576">
        <f>+SUM(D456:D461)</f>
        <v>0</v>
      </c>
      <c r="E455" s="576">
        <f t="shared" ref="E455:I455" si="144">+SUM(E456:E461)</f>
        <v>0</v>
      </c>
      <c r="F455" s="576">
        <f t="shared" si="144"/>
        <v>0</v>
      </c>
      <c r="G455" s="576">
        <f t="shared" si="144"/>
        <v>0</v>
      </c>
      <c r="H455" s="576">
        <f t="shared" si="144"/>
        <v>0</v>
      </c>
      <c r="I455" s="576">
        <f t="shared" si="144"/>
        <v>0</v>
      </c>
      <c r="J455" s="574"/>
      <c r="K455" s="574"/>
      <c r="L455" s="578" t="s">
        <v>338</v>
      </c>
      <c r="M455" s="576">
        <f>+SUM(M456:M461)</f>
        <v>0</v>
      </c>
      <c r="N455" s="576">
        <f t="shared" ref="N455:R455" si="145">+SUM(N456:N461)</f>
        <v>0</v>
      </c>
      <c r="O455" s="576">
        <f t="shared" si="145"/>
        <v>0</v>
      </c>
      <c r="P455" s="576">
        <f t="shared" si="145"/>
        <v>0</v>
      </c>
      <c r="Q455" s="576">
        <f t="shared" si="145"/>
        <v>0</v>
      </c>
      <c r="R455" s="576">
        <f t="shared" si="145"/>
        <v>0</v>
      </c>
    </row>
    <row r="456" spans="2:18">
      <c r="B456" s="574"/>
      <c r="C456" s="577" t="s">
        <v>5</v>
      </c>
      <c r="D456" s="576"/>
      <c r="E456" s="576"/>
      <c r="F456" s="576"/>
      <c r="G456" s="576"/>
      <c r="H456" s="576"/>
      <c r="I456" s="576"/>
      <c r="J456" s="574"/>
      <c r="K456" s="574"/>
      <c r="L456" s="577" t="s">
        <v>5</v>
      </c>
      <c r="M456" s="576"/>
      <c r="N456" s="576"/>
      <c r="O456" s="576"/>
      <c r="P456" s="576"/>
      <c r="Q456" s="576"/>
      <c r="R456" s="576"/>
    </row>
    <row r="457" spans="2:18">
      <c r="B457" s="574"/>
      <c r="C457" s="577" t="s">
        <v>6</v>
      </c>
      <c r="D457" s="576"/>
      <c r="E457" s="576"/>
      <c r="F457" s="576"/>
      <c r="G457" s="576"/>
      <c r="H457" s="576"/>
      <c r="I457" s="576"/>
      <c r="J457" s="574"/>
      <c r="K457" s="574"/>
      <c r="L457" s="577" t="s">
        <v>6</v>
      </c>
      <c r="M457" s="576"/>
      <c r="N457" s="576"/>
      <c r="O457" s="576"/>
      <c r="P457" s="576"/>
      <c r="Q457" s="576"/>
      <c r="R457" s="576"/>
    </row>
    <row r="458" spans="2:18">
      <c r="B458" s="574"/>
      <c r="C458" s="577" t="s">
        <v>7</v>
      </c>
      <c r="D458" s="576"/>
      <c r="E458" s="576"/>
      <c r="F458" s="576"/>
      <c r="G458" s="576"/>
      <c r="H458" s="576"/>
      <c r="I458" s="576"/>
      <c r="J458" s="574"/>
      <c r="K458" s="574"/>
      <c r="L458" s="577" t="s">
        <v>7</v>
      </c>
      <c r="M458" s="576"/>
      <c r="N458" s="576"/>
      <c r="O458" s="576"/>
      <c r="P458" s="576"/>
      <c r="Q458" s="576"/>
      <c r="R458" s="576"/>
    </row>
    <row r="459" spans="2:18">
      <c r="B459" s="574"/>
      <c r="C459" s="577" t="s">
        <v>8</v>
      </c>
      <c r="D459" s="576"/>
      <c r="E459" s="576"/>
      <c r="F459" s="576"/>
      <c r="G459" s="576"/>
      <c r="H459" s="576"/>
      <c r="I459" s="576"/>
      <c r="J459" s="574"/>
      <c r="K459" s="574"/>
      <c r="L459" s="577" t="s">
        <v>8</v>
      </c>
      <c r="M459" s="576"/>
      <c r="N459" s="576"/>
      <c r="O459" s="576"/>
      <c r="P459" s="576"/>
      <c r="Q459" s="576"/>
      <c r="R459" s="576"/>
    </row>
    <row r="460" spans="2:18">
      <c r="B460" s="574"/>
      <c r="C460" s="577" t="s">
        <v>25</v>
      </c>
      <c r="D460" s="576"/>
      <c r="E460" s="576"/>
      <c r="F460" s="576"/>
      <c r="G460" s="576"/>
      <c r="H460" s="576"/>
      <c r="I460" s="576"/>
      <c r="J460" s="574"/>
      <c r="K460" s="574"/>
      <c r="L460" s="577" t="s">
        <v>25</v>
      </c>
      <c r="M460" s="576"/>
      <c r="N460" s="576"/>
      <c r="O460" s="576"/>
      <c r="P460" s="576"/>
      <c r="Q460" s="576"/>
      <c r="R460" s="576"/>
    </row>
    <row r="461" spans="2:18">
      <c r="B461" s="574"/>
      <c r="C461" s="577" t="s">
        <v>9</v>
      </c>
      <c r="D461" s="576"/>
      <c r="E461" s="576"/>
      <c r="F461" s="576"/>
      <c r="G461" s="576"/>
      <c r="H461" s="576"/>
      <c r="I461" s="576"/>
      <c r="J461" s="574"/>
      <c r="K461" s="574"/>
      <c r="L461" s="577" t="s">
        <v>9</v>
      </c>
      <c r="M461" s="576"/>
      <c r="N461" s="576"/>
      <c r="O461" s="576"/>
      <c r="P461" s="576"/>
      <c r="Q461" s="576"/>
      <c r="R461" s="576"/>
    </row>
    <row r="462" spans="2:18">
      <c r="B462" s="574"/>
      <c r="C462" s="578" t="s">
        <v>335</v>
      </c>
      <c r="D462" s="576">
        <f>+SUM(D463:D468)</f>
        <v>0</v>
      </c>
      <c r="E462" s="576">
        <f t="shared" ref="E462:I462" si="146">+SUM(E463:E468)</f>
        <v>0</v>
      </c>
      <c r="F462" s="576">
        <f t="shared" si="146"/>
        <v>0</v>
      </c>
      <c r="G462" s="576">
        <f t="shared" si="146"/>
        <v>0</v>
      </c>
      <c r="H462" s="576">
        <f t="shared" si="146"/>
        <v>0</v>
      </c>
      <c r="I462" s="576">
        <f t="shared" si="146"/>
        <v>0</v>
      </c>
      <c r="J462" s="574"/>
      <c r="K462" s="574"/>
      <c r="L462" s="578" t="s">
        <v>335</v>
      </c>
      <c r="M462" s="576">
        <f>+SUM(M463:M468)</f>
        <v>0</v>
      </c>
      <c r="N462" s="576">
        <f t="shared" ref="N462:R462" si="147">+SUM(N463:N468)</f>
        <v>0</v>
      </c>
      <c r="O462" s="576">
        <f t="shared" si="147"/>
        <v>0</v>
      </c>
      <c r="P462" s="576">
        <f t="shared" si="147"/>
        <v>0</v>
      </c>
      <c r="Q462" s="576">
        <f t="shared" si="147"/>
        <v>0</v>
      </c>
      <c r="R462" s="576">
        <f t="shared" si="147"/>
        <v>0</v>
      </c>
    </row>
    <row r="463" spans="2:18">
      <c r="B463" s="574"/>
      <c r="C463" s="577" t="s">
        <v>5</v>
      </c>
      <c r="D463" s="576"/>
      <c r="E463" s="576"/>
      <c r="F463" s="576"/>
      <c r="G463" s="576"/>
      <c r="H463" s="576"/>
      <c r="I463" s="576"/>
      <c r="J463" s="574"/>
      <c r="K463" s="574"/>
      <c r="L463" s="577" t="s">
        <v>5</v>
      </c>
      <c r="M463" s="576"/>
      <c r="N463" s="576"/>
      <c r="O463" s="576"/>
      <c r="P463" s="576"/>
      <c r="Q463" s="576"/>
      <c r="R463" s="576"/>
    </row>
    <row r="464" spans="2:18">
      <c r="B464" s="574"/>
      <c r="C464" s="577" t="s">
        <v>6</v>
      </c>
      <c r="D464" s="576"/>
      <c r="E464" s="576"/>
      <c r="F464" s="576"/>
      <c r="G464" s="576"/>
      <c r="H464" s="576"/>
      <c r="I464" s="576"/>
      <c r="J464" s="574"/>
      <c r="K464" s="574"/>
      <c r="L464" s="577" t="s">
        <v>6</v>
      </c>
      <c r="M464" s="576"/>
      <c r="N464" s="576"/>
      <c r="O464" s="576"/>
      <c r="P464" s="576"/>
      <c r="Q464" s="576"/>
      <c r="R464" s="576"/>
    </row>
    <row r="465" spans="2:18">
      <c r="B465" s="574"/>
      <c r="C465" s="577" t="s">
        <v>7</v>
      </c>
      <c r="D465" s="576"/>
      <c r="E465" s="576"/>
      <c r="F465" s="576"/>
      <c r="G465" s="576"/>
      <c r="H465" s="576"/>
      <c r="I465" s="576"/>
      <c r="J465" s="574"/>
      <c r="K465" s="574"/>
      <c r="L465" s="577" t="s">
        <v>7</v>
      </c>
      <c r="M465" s="576"/>
      <c r="N465" s="576"/>
      <c r="O465" s="576"/>
      <c r="P465" s="576"/>
      <c r="Q465" s="576"/>
      <c r="R465" s="576"/>
    </row>
    <row r="466" spans="2:18">
      <c r="B466" s="574"/>
      <c r="C466" s="577" t="s">
        <v>8</v>
      </c>
      <c r="D466" s="576"/>
      <c r="E466" s="576"/>
      <c r="F466" s="576"/>
      <c r="G466" s="576"/>
      <c r="H466" s="576"/>
      <c r="I466" s="576"/>
      <c r="J466" s="574"/>
      <c r="K466" s="574"/>
      <c r="L466" s="577" t="s">
        <v>8</v>
      </c>
      <c r="M466" s="576"/>
      <c r="N466" s="576"/>
      <c r="O466" s="576"/>
      <c r="P466" s="576"/>
      <c r="Q466" s="576"/>
      <c r="R466" s="576"/>
    </row>
    <row r="467" spans="2:18">
      <c r="B467" s="574"/>
      <c r="C467" s="577" t="s">
        <v>25</v>
      </c>
      <c r="D467" s="576"/>
      <c r="E467" s="576"/>
      <c r="F467" s="576"/>
      <c r="G467" s="576"/>
      <c r="H467" s="576"/>
      <c r="I467" s="576"/>
      <c r="J467" s="574"/>
      <c r="K467" s="574"/>
      <c r="L467" s="577" t="s">
        <v>25</v>
      </c>
      <c r="M467" s="576"/>
      <c r="N467" s="576"/>
      <c r="O467" s="576"/>
      <c r="P467" s="576"/>
      <c r="Q467" s="576"/>
      <c r="R467" s="576"/>
    </row>
    <row r="468" spans="2:18">
      <c r="B468" s="574"/>
      <c r="C468" s="577" t="s">
        <v>9</v>
      </c>
      <c r="D468" s="576"/>
      <c r="E468" s="576"/>
      <c r="F468" s="576"/>
      <c r="G468" s="576"/>
      <c r="H468" s="576"/>
      <c r="I468" s="576"/>
      <c r="J468" s="574"/>
      <c r="K468" s="574"/>
      <c r="L468" s="577" t="s">
        <v>9</v>
      </c>
      <c r="M468" s="576"/>
      <c r="N468" s="576"/>
      <c r="O468" s="576"/>
      <c r="P468" s="576"/>
      <c r="Q468" s="576"/>
      <c r="R468" s="576"/>
    </row>
    <row r="469" spans="2:18">
      <c r="B469" s="574"/>
      <c r="C469" s="578" t="s">
        <v>337</v>
      </c>
      <c r="D469" s="576">
        <f>+SUM(D470:D475)</f>
        <v>0</v>
      </c>
      <c r="E469" s="576">
        <f t="shared" ref="E469:I469" si="148">+SUM(E470:E475)</f>
        <v>0</v>
      </c>
      <c r="F469" s="576">
        <f t="shared" si="148"/>
        <v>0</v>
      </c>
      <c r="G469" s="576">
        <f t="shared" si="148"/>
        <v>0</v>
      </c>
      <c r="H469" s="576">
        <f t="shared" si="148"/>
        <v>0</v>
      </c>
      <c r="I469" s="576">
        <f t="shared" si="148"/>
        <v>0</v>
      </c>
      <c r="J469" s="574"/>
      <c r="K469" s="574"/>
      <c r="L469" s="578" t="s">
        <v>337</v>
      </c>
      <c r="M469" s="576">
        <f>+SUM(M470:M475)</f>
        <v>0</v>
      </c>
      <c r="N469" s="576">
        <f t="shared" ref="N469:R469" si="149">+SUM(N470:N475)</f>
        <v>0</v>
      </c>
      <c r="O469" s="576">
        <f t="shared" si="149"/>
        <v>0</v>
      </c>
      <c r="P469" s="576">
        <f t="shared" si="149"/>
        <v>0</v>
      </c>
      <c r="Q469" s="576">
        <f t="shared" si="149"/>
        <v>0</v>
      </c>
      <c r="R469" s="576">
        <f t="shared" si="149"/>
        <v>0</v>
      </c>
    </row>
    <row r="470" spans="2:18">
      <c r="B470" s="574"/>
      <c r="C470" s="577" t="s">
        <v>5</v>
      </c>
      <c r="D470" s="576"/>
      <c r="E470" s="576"/>
      <c r="F470" s="576"/>
      <c r="G470" s="576"/>
      <c r="H470" s="576"/>
      <c r="I470" s="576"/>
      <c r="J470" s="574"/>
      <c r="K470" s="574"/>
      <c r="L470" s="577" t="s">
        <v>5</v>
      </c>
      <c r="M470" s="576"/>
      <c r="N470" s="576"/>
      <c r="O470" s="576"/>
      <c r="P470" s="576"/>
      <c r="Q470" s="576"/>
      <c r="R470" s="576"/>
    </row>
    <row r="471" spans="2:18">
      <c r="B471" s="574"/>
      <c r="C471" s="577" t="s">
        <v>6</v>
      </c>
      <c r="D471" s="576"/>
      <c r="E471" s="576"/>
      <c r="F471" s="576"/>
      <c r="G471" s="576"/>
      <c r="H471" s="576"/>
      <c r="I471" s="576"/>
      <c r="J471" s="574"/>
      <c r="K471" s="574"/>
      <c r="L471" s="577" t="s">
        <v>6</v>
      </c>
      <c r="M471" s="576"/>
      <c r="N471" s="576"/>
      <c r="O471" s="576"/>
      <c r="P471" s="576"/>
      <c r="Q471" s="576"/>
      <c r="R471" s="576"/>
    </row>
    <row r="472" spans="2:18">
      <c r="B472" s="574"/>
      <c r="C472" s="577" t="s">
        <v>7</v>
      </c>
      <c r="D472" s="576"/>
      <c r="E472" s="576"/>
      <c r="F472" s="576"/>
      <c r="G472" s="576"/>
      <c r="H472" s="576"/>
      <c r="I472" s="576"/>
      <c r="J472" s="574"/>
      <c r="K472" s="574"/>
      <c r="L472" s="577" t="s">
        <v>7</v>
      </c>
      <c r="M472" s="576"/>
      <c r="N472" s="576"/>
      <c r="O472" s="576"/>
      <c r="P472" s="576"/>
      <c r="Q472" s="576"/>
      <c r="R472" s="576"/>
    </row>
    <row r="473" spans="2:18">
      <c r="B473" s="574"/>
      <c r="C473" s="577" t="s">
        <v>8</v>
      </c>
      <c r="D473" s="576"/>
      <c r="E473" s="576"/>
      <c r="F473" s="576"/>
      <c r="G473" s="576"/>
      <c r="H473" s="576"/>
      <c r="I473" s="576"/>
      <c r="J473" s="574"/>
      <c r="K473" s="574"/>
      <c r="L473" s="577" t="s">
        <v>8</v>
      </c>
      <c r="M473" s="576"/>
      <c r="N473" s="576"/>
      <c r="O473" s="576"/>
      <c r="P473" s="576"/>
      <c r="Q473" s="576"/>
      <c r="R473" s="576"/>
    </row>
    <row r="474" spans="2:18">
      <c r="B474" s="574"/>
      <c r="C474" s="577" t="s">
        <v>25</v>
      </c>
      <c r="D474" s="576"/>
      <c r="E474" s="576"/>
      <c r="F474" s="576"/>
      <c r="G474" s="576"/>
      <c r="H474" s="576"/>
      <c r="I474" s="576"/>
      <c r="J474" s="574"/>
      <c r="K474" s="574"/>
      <c r="L474" s="577" t="s">
        <v>25</v>
      </c>
      <c r="M474" s="576"/>
      <c r="N474" s="576"/>
      <c r="O474" s="576"/>
      <c r="P474" s="576"/>
      <c r="Q474" s="576"/>
      <c r="R474" s="576"/>
    </row>
    <row r="475" spans="2:18">
      <c r="B475" s="574"/>
      <c r="C475" s="577" t="s">
        <v>9</v>
      </c>
      <c r="D475" s="576"/>
      <c r="E475" s="576"/>
      <c r="F475" s="576"/>
      <c r="G475" s="576"/>
      <c r="H475" s="576"/>
      <c r="I475" s="576"/>
      <c r="J475" s="574"/>
      <c r="K475" s="574"/>
      <c r="L475" s="577" t="s">
        <v>9</v>
      </c>
      <c r="M475" s="576"/>
      <c r="N475" s="576"/>
      <c r="O475" s="576"/>
      <c r="P475" s="576"/>
      <c r="Q475" s="576"/>
      <c r="R475" s="576"/>
    </row>
    <row r="476" spans="2:18">
      <c r="B476" s="574"/>
      <c r="C476" s="578" t="s">
        <v>459</v>
      </c>
      <c r="D476" s="576">
        <f>+SUM(D477:D482)</f>
        <v>0</v>
      </c>
      <c r="E476" s="576">
        <f t="shared" ref="E476:I476" si="150">+SUM(E477:E482)</f>
        <v>0</v>
      </c>
      <c r="F476" s="576">
        <f t="shared" si="150"/>
        <v>0</v>
      </c>
      <c r="G476" s="576">
        <f t="shared" si="150"/>
        <v>0</v>
      </c>
      <c r="H476" s="576">
        <f t="shared" si="150"/>
        <v>0</v>
      </c>
      <c r="I476" s="576">
        <f t="shared" si="150"/>
        <v>0</v>
      </c>
      <c r="J476" s="574"/>
      <c r="K476" s="574"/>
      <c r="L476" s="578" t="s">
        <v>336</v>
      </c>
      <c r="M476" s="576">
        <f>+SUM(M477:M482)</f>
        <v>0</v>
      </c>
      <c r="N476" s="576">
        <f t="shared" ref="N476:R476" si="151">+SUM(N477:N482)</f>
        <v>0</v>
      </c>
      <c r="O476" s="576">
        <f t="shared" si="151"/>
        <v>0</v>
      </c>
      <c r="P476" s="576">
        <f t="shared" si="151"/>
        <v>0</v>
      </c>
      <c r="Q476" s="576">
        <f t="shared" si="151"/>
        <v>0</v>
      </c>
      <c r="R476" s="576">
        <f t="shared" si="151"/>
        <v>0</v>
      </c>
    </row>
    <row r="477" spans="2:18">
      <c r="B477" s="574"/>
      <c r="C477" s="577" t="s">
        <v>5</v>
      </c>
      <c r="D477" s="576"/>
      <c r="E477" s="576"/>
      <c r="F477" s="576"/>
      <c r="G477" s="576"/>
      <c r="H477" s="576"/>
      <c r="I477" s="576"/>
      <c r="J477" s="574"/>
      <c r="K477" s="574"/>
      <c r="L477" s="577" t="s">
        <v>5</v>
      </c>
      <c r="M477" s="576"/>
      <c r="N477" s="576"/>
      <c r="O477" s="576"/>
      <c r="P477" s="576"/>
      <c r="Q477" s="576"/>
      <c r="R477" s="576"/>
    </row>
    <row r="478" spans="2:18">
      <c r="B478" s="574"/>
      <c r="C478" s="577" t="s">
        <v>6</v>
      </c>
      <c r="D478" s="576"/>
      <c r="E478" s="576"/>
      <c r="F478" s="576"/>
      <c r="G478" s="576"/>
      <c r="H478" s="576"/>
      <c r="I478" s="576"/>
      <c r="J478" s="574"/>
      <c r="K478" s="574"/>
      <c r="L478" s="577" t="s">
        <v>6</v>
      </c>
      <c r="M478" s="576"/>
      <c r="N478" s="576"/>
      <c r="O478" s="576"/>
      <c r="P478" s="576"/>
      <c r="Q478" s="576"/>
      <c r="R478" s="576"/>
    </row>
    <row r="479" spans="2:18">
      <c r="B479" s="574"/>
      <c r="C479" s="577" t="s">
        <v>7</v>
      </c>
      <c r="D479" s="576"/>
      <c r="E479" s="576"/>
      <c r="F479" s="576"/>
      <c r="G479" s="576"/>
      <c r="H479" s="576"/>
      <c r="I479" s="576"/>
      <c r="J479" s="574"/>
      <c r="K479" s="574"/>
      <c r="L479" s="577" t="s">
        <v>7</v>
      </c>
      <c r="M479" s="576"/>
      <c r="N479" s="576"/>
      <c r="O479" s="576"/>
      <c r="P479" s="576"/>
      <c r="Q479" s="576"/>
      <c r="R479" s="576"/>
    </row>
    <row r="480" spans="2:18">
      <c r="B480" s="574"/>
      <c r="C480" s="577" t="s">
        <v>8</v>
      </c>
      <c r="D480" s="576"/>
      <c r="E480" s="576"/>
      <c r="F480" s="576"/>
      <c r="G480" s="576"/>
      <c r="H480" s="576"/>
      <c r="I480" s="576"/>
      <c r="J480" s="574"/>
      <c r="K480" s="574"/>
      <c r="L480" s="577" t="s">
        <v>8</v>
      </c>
      <c r="M480" s="576"/>
      <c r="N480" s="576"/>
      <c r="O480" s="576"/>
      <c r="P480" s="576"/>
      <c r="Q480" s="576"/>
      <c r="R480" s="576"/>
    </row>
    <row r="481" spans="2:18">
      <c r="B481" s="574"/>
      <c r="C481" s="577" t="s">
        <v>25</v>
      </c>
      <c r="D481" s="576"/>
      <c r="E481" s="576"/>
      <c r="F481" s="576"/>
      <c r="G481" s="576"/>
      <c r="H481" s="576"/>
      <c r="I481" s="576"/>
      <c r="J481" s="574"/>
      <c r="K481" s="574"/>
      <c r="L481" s="577" t="s">
        <v>25</v>
      </c>
      <c r="M481" s="576"/>
      <c r="N481" s="576"/>
      <c r="O481" s="576"/>
      <c r="P481" s="576"/>
      <c r="Q481" s="576"/>
      <c r="R481" s="576"/>
    </row>
    <row r="482" spans="2:18">
      <c r="B482" s="574"/>
      <c r="C482" s="577" t="s">
        <v>9</v>
      </c>
      <c r="D482" s="576"/>
      <c r="E482" s="576"/>
      <c r="F482" s="576"/>
      <c r="G482" s="576"/>
      <c r="H482" s="576"/>
      <c r="I482" s="576"/>
      <c r="J482" s="574"/>
      <c r="K482" s="574"/>
      <c r="L482" s="577" t="s">
        <v>9</v>
      </c>
      <c r="M482" s="576"/>
      <c r="N482" s="576"/>
      <c r="O482" s="576"/>
      <c r="P482" s="576"/>
      <c r="Q482" s="576"/>
      <c r="R482" s="576"/>
    </row>
    <row r="483" spans="2:18">
      <c r="B483" s="574"/>
      <c r="C483" s="578" t="s">
        <v>458</v>
      </c>
      <c r="D483" s="576">
        <f>+SUM(D484:D489)</f>
        <v>0</v>
      </c>
      <c r="E483" s="576">
        <f t="shared" ref="E483:I483" si="152">+SUM(E484:E489)</f>
        <v>0</v>
      </c>
      <c r="F483" s="576">
        <f t="shared" si="152"/>
        <v>0</v>
      </c>
      <c r="G483" s="576">
        <f t="shared" si="152"/>
        <v>0</v>
      </c>
      <c r="H483" s="576">
        <f t="shared" si="152"/>
        <v>0</v>
      </c>
      <c r="I483" s="576">
        <f t="shared" si="152"/>
        <v>0</v>
      </c>
      <c r="J483" s="574"/>
      <c r="K483" s="574"/>
      <c r="L483" s="578" t="s">
        <v>331</v>
      </c>
      <c r="M483" s="576">
        <f>+SUM(M484:M489)</f>
        <v>0</v>
      </c>
      <c r="N483" s="576">
        <f t="shared" ref="N483:R483" si="153">+SUM(N484:N489)</f>
        <v>0</v>
      </c>
      <c r="O483" s="576">
        <f t="shared" si="153"/>
        <v>0</v>
      </c>
      <c r="P483" s="576">
        <f t="shared" si="153"/>
        <v>0</v>
      </c>
      <c r="Q483" s="576">
        <f t="shared" si="153"/>
        <v>0</v>
      </c>
      <c r="R483" s="576">
        <f t="shared" si="153"/>
        <v>0</v>
      </c>
    </row>
    <row r="484" spans="2:18">
      <c r="B484" s="574"/>
      <c r="C484" s="577" t="s">
        <v>5</v>
      </c>
      <c r="D484" s="576"/>
      <c r="E484" s="576"/>
      <c r="F484" s="576"/>
      <c r="G484" s="576"/>
      <c r="H484" s="576"/>
      <c r="I484" s="576"/>
      <c r="J484" s="574"/>
      <c r="K484" s="574"/>
      <c r="L484" s="577" t="s">
        <v>5</v>
      </c>
      <c r="M484" s="576"/>
      <c r="N484" s="576"/>
      <c r="O484" s="576"/>
      <c r="P484" s="576"/>
      <c r="Q484" s="576"/>
      <c r="R484" s="576"/>
    </row>
    <row r="485" spans="2:18">
      <c r="B485" s="574"/>
      <c r="C485" s="577" t="s">
        <v>6</v>
      </c>
      <c r="D485" s="576"/>
      <c r="E485" s="576"/>
      <c r="F485" s="576"/>
      <c r="G485" s="576"/>
      <c r="H485" s="576"/>
      <c r="I485" s="576"/>
      <c r="J485" s="574"/>
      <c r="K485" s="574"/>
      <c r="L485" s="577" t="s">
        <v>6</v>
      </c>
      <c r="M485" s="576"/>
      <c r="N485" s="576"/>
      <c r="O485" s="576"/>
      <c r="P485" s="576"/>
      <c r="Q485" s="576"/>
      <c r="R485" s="576"/>
    </row>
    <row r="486" spans="2:18">
      <c r="B486" s="574"/>
      <c r="C486" s="577" t="s">
        <v>7</v>
      </c>
      <c r="D486" s="576"/>
      <c r="E486" s="576"/>
      <c r="F486" s="576"/>
      <c r="G486" s="576"/>
      <c r="H486" s="576"/>
      <c r="I486" s="576"/>
      <c r="J486" s="574"/>
      <c r="K486" s="574"/>
      <c r="L486" s="577" t="s">
        <v>7</v>
      </c>
      <c r="M486" s="576"/>
      <c r="N486" s="576"/>
      <c r="O486" s="576"/>
      <c r="P486" s="576"/>
      <c r="Q486" s="576"/>
      <c r="R486" s="576"/>
    </row>
    <row r="487" spans="2:18">
      <c r="B487" s="574"/>
      <c r="C487" s="577" t="s">
        <v>8</v>
      </c>
      <c r="D487" s="576"/>
      <c r="E487" s="576"/>
      <c r="F487" s="576"/>
      <c r="G487" s="576"/>
      <c r="H487" s="576"/>
      <c r="I487" s="576"/>
      <c r="J487" s="574"/>
      <c r="K487" s="574"/>
      <c r="L487" s="577" t="s">
        <v>8</v>
      </c>
      <c r="M487" s="576"/>
      <c r="N487" s="576"/>
      <c r="O487" s="576"/>
      <c r="P487" s="576"/>
      <c r="Q487" s="576"/>
      <c r="R487" s="576"/>
    </row>
    <row r="488" spans="2:18">
      <c r="B488" s="574"/>
      <c r="C488" s="577" t="s">
        <v>25</v>
      </c>
      <c r="D488" s="576"/>
      <c r="E488" s="576"/>
      <c r="F488" s="576"/>
      <c r="G488" s="576"/>
      <c r="H488" s="576"/>
      <c r="I488" s="576"/>
      <c r="J488" s="574"/>
      <c r="K488" s="574"/>
      <c r="L488" s="577" t="s">
        <v>25</v>
      </c>
      <c r="M488" s="576"/>
      <c r="N488" s="576"/>
      <c r="O488" s="576"/>
      <c r="P488" s="576"/>
      <c r="Q488" s="576"/>
      <c r="R488" s="576"/>
    </row>
    <row r="489" spans="2:18">
      <c r="B489" s="574"/>
      <c r="C489" s="577" t="s">
        <v>9</v>
      </c>
      <c r="D489" s="576"/>
      <c r="E489" s="576"/>
      <c r="F489" s="576"/>
      <c r="G489" s="576"/>
      <c r="H489" s="576"/>
      <c r="I489" s="576"/>
      <c r="J489" s="574"/>
      <c r="K489" s="574"/>
      <c r="L489" s="577" t="s">
        <v>9</v>
      </c>
      <c r="M489" s="576"/>
      <c r="N489" s="576"/>
      <c r="O489" s="576"/>
      <c r="P489" s="576"/>
      <c r="Q489" s="576"/>
      <c r="R489" s="576"/>
    </row>
    <row r="490" spans="2:18" ht="15">
      <c r="B490" s="574"/>
      <c r="C490" s="579" t="s">
        <v>341</v>
      </c>
      <c r="D490" s="593">
        <f t="shared" ref="D490:I490" si="154">+D476+D469+D462+D455+D448+D441+D483+D434+D427+D420</f>
        <v>0</v>
      </c>
      <c r="E490" s="593">
        <f t="shared" si="154"/>
        <v>0</v>
      </c>
      <c r="F490" s="593">
        <f t="shared" si="154"/>
        <v>0</v>
      </c>
      <c r="G490" s="593">
        <f t="shared" si="154"/>
        <v>0</v>
      </c>
      <c r="H490" s="593">
        <f t="shared" si="154"/>
        <v>0</v>
      </c>
      <c r="I490" s="593">
        <f t="shared" si="154"/>
        <v>0</v>
      </c>
      <c r="J490" s="574"/>
      <c r="K490" s="574"/>
      <c r="L490" s="579" t="s">
        <v>341</v>
      </c>
      <c r="M490" s="593">
        <f t="shared" ref="M490:R490" si="155">+M476+M469+M462+M455+M448+M441+M483+M434+M427+M420</f>
        <v>0</v>
      </c>
      <c r="N490" s="593">
        <f t="shared" si="155"/>
        <v>0</v>
      </c>
      <c r="O490" s="593">
        <f t="shared" si="155"/>
        <v>0</v>
      </c>
      <c r="P490" s="593">
        <f t="shared" si="155"/>
        <v>0</v>
      </c>
      <c r="Q490" s="593">
        <f t="shared" si="155"/>
        <v>0</v>
      </c>
      <c r="R490" s="593">
        <f t="shared" si="155"/>
        <v>0</v>
      </c>
    </row>
    <row r="491" spans="2:18" ht="15">
      <c r="B491" s="574"/>
      <c r="C491" s="579" t="s">
        <v>342</v>
      </c>
      <c r="D491" s="593">
        <f t="shared" ref="D491:I491" si="156">+D417+D490</f>
        <v>0</v>
      </c>
      <c r="E491" s="593">
        <f t="shared" si="156"/>
        <v>0</v>
      </c>
      <c r="F491" s="593">
        <f t="shared" si="156"/>
        <v>0</v>
      </c>
      <c r="G491" s="593">
        <f t="shared" si="156"/>
        <v>0</v>
      </c>
      <c r="H491" s="593">
        <f t="shared" si="156"/>
        <v>0</v>
      </c>
      <c r="I491" s="593">
        <f t="shared" si="156"/>
        <v>0</v>
      </c>
      <c r="J491" s="574"/>
      <c r="K491" s="574"/>
      <c r="L491" s="579" t="s">
        <v>342</v>
      </c>
      <c r="M491" s="593">
        <f t="shared" ref="M491:R491" si="157">+M417+M490</f>
        <v>0</v>
      </c>
      <c r="N491" s="593">
        <f t="shared" si="157"/>
        <v>0</v>
      </c>
      <c r="O491" s="593">
        <f t="shared" si="157"/>
        <v>0</v>
      </c>
      <c r="P491" s="593">
        <f t="shared" si="157"/>
        <v>0</v>
      </c>
      <c r="Q491" s="593">
        <f t="shared" si="157"/>
        <v>0</v>
      </c>
      <c r="R491" s="593">
        <f t="shared" si="157"/>
        <v>0</v>
      </c>
    </row>
    <row r="492" spans="2:18">
      <c r="B492" s="574"/>
      <c r="C492" s="574"/>
      <c r="D492" s="574"/>
      <c r="E492" s="574"/>
      <c r="F492" s="574"/>
      <c r="G492" s="574"/>
      <c r="H492" s="574"/>
      <c r="I492" s="574"/>
      <c r="J492" s="574"/>
      <c r="K492" s="574"/>
      <c r="L492" s="574"/>
      <c r="M492" s="574"/>
      <c r="N492" s="574"/>
      <c r="O492" s="574"/>
      <c r="P492" s="574"/>
      <c r="Q492" s="574"/>
      <c r="R492" s="574"/>
    </row>
    <row r="493" spans="2:18">
      <c r="B493" s="574"/>
      <c r="C493" s="596" t="s">
        <v>328</v>
      </c>
      <c r="D493" s="615">
        <f>+SUM(D494:D499)</f>
        <v>0</v>
      </c>
      <c r="E493" s="615">
        <f t="shared" ref="E493:I493" si="158">+SUM(E494:E499)</f>
        <v>0</v>
      </c>
      <c r="F493" s="615">
        <f t="shared" si="158"/>
        <v>0</v>
      </c>
      <c r="G493" s="615">
        <f t="shared" si="158"/>
        <v>0</v>
      </c>
      <c r="H493" s="615">
        <f t="shared" ref="H493" si="159">+SUM(H494:H499)</f>
        <v>0</v>
      </c>
      <c r="I493" s="615">
        <f t="shared" si="158"/>
        <v>0</v>
      </c>
      <c r="J493" s="574"/>
      <c r="K493" s="574"/>
      <c r="L493" s="596" t="s">
        <v>328</v>
      </c>
      <c r="M493" s="615">
        <f>+SUM(M494:M499)</f>
        <v>0</v>
      </c>
      <c r="N493" s="615">
        <f t="shared" ref="N493:R493" si="160">+SUM(N494:N499)</f>
        <v>0</v>
      </c>
      <c r="O493" s="615">
        <f t="shared" si="160"/>
        <v>0</v>
      </c>
      <c r="P493" s="615">
        <f t="shared" si="160"/>
        <v>0</v>
      </c>
      <c r="Q493" s="615">
        <f t="shared" si="160"/>
        <v>0</v>
      </c>
      <c r="R493" s="615">
        <f t="shared" si="160"/>
        <v>0</v>
      </c>
    </row>
    <row r="494" spans="2:18">
      <c r="B494" s="574"/>
      <c r="C494" s="598" t="s">
        <v>5</v>
      </c>
      <c r="D494" s="616">
        <f t="shared" ref="D494:I499" si="161">+D348+D355+D362+D411+D369+D376+D383+D390+D397+D404</f>
        <v>0</v>
      </c>
      <c r="E494" s="616">
        <f t="shared" si="161"/>
        <v>0</v>
      </c>
      <c r="F494" s="616">
        <f t="shared" si="161"/>
        <v>0</v>
      </c>
      <c r="G494" s="616">
        <f t="shared" si="161"/>
        <v>0</v>
      </c>
      <c r="H494" s="616">
        <f t="shared" si="161"/>
        <v>0</v>
      </c>
      <c r="I494" s="616">
        <f t="shared" si="161"/>
        <v>0</v>
      </c>
      <c r="J494" s="574"/>
      <c r="K494" s="574"/>
      <c r="L494" s="598" t="s">
        <v>5</v>
      </c>
      <c r="M494" s="616">
        <f t="shared" ref="M494:R499" si="162">+M348+M355+M362+M411+M369+M376+M383+M390+M397+M404</f>
        <v>0</v>
      </c>
      <c r="N494" s="616">
        <f t="shared" si="162"/>
        <v>0</v>
      </c>
      <c r="O494" s="616">
        <f t="shared" si="162"/>
        <v>0</v>
      </c>
      <c r="P494" s="616">
        <f t="shared" si="162"/>
        <v>0</v>
      </c>
      <c r="Q494" s="616">
        <f t="shared" si="162"/>
        <v>0</v>
      </c>
      <c r="R494" s="616">
        <f t="shared" si="162"/>
        <v>0</v>
      </c>
    </row>
    <row r="495" spans="2:18">
      <c r="B495" s="574"/>
      <c r="C495" s="598" t="s">
        <v>6</v>
      </c>
      <c r="D495" s="616">
        <f t="shared" si="161"/>
        <v>0</v>
      </c>
      <c r="E495" s="616">
        <f t="shared" si="161"/>
        <v>0</v>
      </c>
      <c r="F495" s="616">
        <f t="shared" si="161"/>
        <v>0</v>
      </c>
      <c r="G495" s="616">
        <f t="shared" si="161"/>
        <v>0</v>
      </c>
      <c r="H495" s="616">
        <f t="shared" si="161"/>
        <v>0</v>
      </c>
      <c r="I495" s="616">
        <f t="shared" si="161"/>
        <v>0</v>
      </c>
      <c r="J495" s="574"/>
      <c r="K495" s="574"/>
      <c r="L495" s="598" t="s">
        <v>6</v>
      </c>
      <c r="M495" s="616">
        <f t="shared" si="162"/>
        <v>0</v>
      </c>
      <c r="N495" s="616">
        <f t="shared" si="162"/>
        <v>0</v>
      </c>
      <c r="O495" s="616">
        <f t="shared" si="162"/>
        <v>0</v>
      </c>
      <c r="P495" s="616">
        <f t="shared" si="162"/>
        <v>0</v>
      </c>
      <c r="Q495" s="616">
        <f t="shared" si="162"/>
        <v>0</v>
      </c>
      <c r="R495" s="616">
        <f t="shared" si="162"/>
        <v>0</v>
      </c>
    </row>
    <row r="496" spans="2:18">
      <c r="B496" s="574"/>
      <c r="C496" s="598" t="s">
        <v>7</v>
      </c>
      <c r="D496" s="616">
        <f t="shared" si="161"/>
        <v>0</v>
      </c>
      <c r="E496" s="616">
        <f t="shared" si="161"/>
        <v>0</v>
      </c>
      <c r="F496" s="616">
        <f t="shared" si="161"/>
        <v>0</v>
      </c>
      <c r="G496" s="616">
        <f t="shared" si="161"/>
        <v>0</v>
      </c>
      <c r="H496" s="616">
        <f t="shared" si="161"/>
        <v>0</v>
      </c>
      <c r="I496" s="616">
        <f t="shared" si="161"/>
        <v>0</v>
      </c>
      <c r="J496" s="574"/>
      <c r="K496" s="574"/>
      <c r="L496" s="598" t="s">
        <v>7</v>
      </c>
      <c r="M496" s="616">
        <f t="shared" si="162"/>
        <v>0</v>
      </c>
      <c r="N496" s="616">
        <f t="shared" si="162"/>
        <v>0</v>
      </c>
      <c r="O496" s="616">
        <f t="shared" si="162"/>
        <v>0</v>
      </c>
      <c r="P496" s="616">
        <f t="shared" si="162"/>
        <v>0</v>
      </c>
      <c r="Q496" s="616">
        <f t="shared" si="162"/>
        <v>0</v>
      </c>
      <c r="R496" s="616">
        <f t="shared" si="162"/>
        <v>0</v>
      </c>
    </row>
    <row r="497" spans="2:18">
      <c r="B497" s="574"/>
      <c r="C497" s="598" t="s">
        <v>8</v>
      </c>
      <c r="D497" s="616">
        <f t="shared" si="161"/>
        <v>0</v>
      </c>
      <c r="E497" s="616">
        <f t="shared" si="161"/>
        <v>0</v>
      </c>
      <c r="F497" s="616">
        <f t="shared" si="161"/>
        <v>0</v>
      </c>
      <c r="G497" s="616">
        <f t="shared" si="161"/>
        <v>0</v>
      </c>
      <c r="H497" s="616">
        <f t="shared" si="161"/>
        <v>0</v>
      </c>
      <c r="I497" s="616">
        <f t="shared" si="161"/>
        <v>0</v>
      </c>
      <c r="J497" s="574"/>
      <c r="K497" s="574"/>
      <c r="L497" s="598" t="s">
        <v>8</v>
      </c>
      <c r="M497" s="616">
        <f t="shared" si="162"/>
        <v>0</v>
      </c>
      <c r="N497" s="616">
        <f t="shared" si="162"/>
        <v>0</v>
      </c>
      <c r="O497" s="616">
        <f t="shared" si="162"/>
        <v>0</v>
      </c>
      <c r="P497" s="616">
        <f t="shared" si="162"/>
        <v>0</v>
      </c>
      <c r="Q497" s="616">
        <f t="shared" si="162"/>
        <v>0</v>
      </c>
      <c r="R497" s="616">
        <f t="shared" si="162"/>
        <v>0</v>
      </c>
    </row>
    <row r="498" spans="2:18">
      <c r="B498" s="574"/>
      <c r="C498" s="598" t="s">
        <v>25</v>
      </c>
      <c r="D498" s="616">
        <f t="shared" si="161"/>
        <v>0</v>
      </c>
      <c r="E498" s="616">
        <f t="shared" si="161"/>
        <v>0</v>
      </c>
      <c r="F498" s="616">
        <f t="shared" si="161"/>
        <v>0</v>
      </c>
      <c r="G498" s="616">
        <f t="shared" si="161"/>
        <v>0</v>
      </c>
      <c r="H498" s="616">
        <f t="shared" si="161"/>
        <v>0</v>
      </c>
      <c r="I498" s="616">
        <f t="shared" si="161"/>
        <v>0</v>
      </c>
      <c r="J498" s="574"/>
      <c r="K498" s="574"/>
      <c r="L498" s="598" t="s">
        <v>25</v>
      </c>
      <c r="M498" s="616">
        <f t="shared" si="162"/>
        <v>0</v>
      </c>
      <c r="N498" s="616">
        <f t="shared" si="162"/>
        <v>0</v>
      </c>
      <c r="O498" s="616">
        <f t="shared" si="162"/>
        <v>0</v>
      </c>
      <c r="P498" s="616">
        <f t="shared" si="162"/>
        <v>0</v>
      </c>
      <c r="Q498" s="616">
        <f t="shared" si="162"/>
        <v>0</v>
      </c>
      <c r="R498" s="616">
        <f t="shared" si="162"/>
        <v>0</v>
      </c>
    </row>
    <row r="499" spans="2:18">
      <c r="B499" s="574"/>
      <c r="C499" s="598" t="s">
        <v>9</v>
      </c>
      <c r="D499" s="616">
        <f t="shared" si="161"/>
        <v>0</v>
      </c>
      <c r="E499" s="616">
        <f t="shared" si="161"/>
        <v>0</v>
      </c>
      <c r="F499" s="616">
        <f t="shared" si="161"/>
        <v>0</v>
      </c>
      <c r="G499" s="616">
        <f t="shared" si="161"/>
        <v>0</v>
      </c>
      <c r="H499" s="616">
        <f t="shared" si="161"/>
        <v>0</v>
      </c>
      <c r="I499" s="616">
        <f t="shared" si="161"/>
        <v>0</v>
      </c>
      <c r="J499" s="574"/>
      <c r="K499" s="574"/>
      <c r="L499" s="598" t="s">
        <v>9</v>
      </c>
      <c r="M499" s="616">
        <f t="shared" si="162"/>
        <v>0</v>
      </c>
      <c r="N499" s="616">
        <f t="shared" si="162"/>
        <v>0</v>
      </c>
      <c r="O499" s="616">
        <f t="shared" si="162"/>
        <v>0</v>
      </c>
      <c r="P499" s="616">
        <f t="shared" si="162"/>
        <v>0</v>
      </c>
      <c r="Q499" s="616">
        <f t="shared" si="162"/>
        <v>0</v>
      </c>
      <c r="R499" s="616">
        <f t="shared" si="162"/>
        <v>0</v>
      </c>
    </row>
    <row r="500" spans="2:18">
      <c r="B500" s="574"/>
      <c r="C500" s="599" t="s">
        <v>340</v>
      </c>
      <c r="D500" s="617">
        <f>+SUM(D501:D506)</f>
        <v>0</v>
      </c>
      <c r="E500" s="617">
        <f t="shared" ref="E500:I500" si="163">+SUM(E501:E506)</f>
        <v>0</v>
      </c>
      <c r="F500" s="617">
        <f t="shared" si="163"/>
        <v>0</v>
      </c>
      <c r="G500" s="617">
        <f t="shared" si="163"/>
        <v>0</v>
      </c>
      <c r="H500" s="617">
        <f t="shared" ref="H500" si="164">+SUM(H501:H506)</f>
        <v>0</v>
      </c>
      <c r="I500" s="617">
        <f t="shared" si="163"/>
        <v>0</v>
      </c>
      <c r="J500" s="574"/>
      <c r="K500" s="574"/>
      <c r="L500" s="599" t="s">
        <v>340</v>
      </c>
      <c r="M500" s="617">
        <f>+SUM(M501:M506)</f>
        <v>0</v>
      </c>
      <c r="N500" s="617">
        <f t="shared" ref="N500:R500" si="165">+SUM(N501:N506)</f>
        <v>0</v>
      </c>
      <c r="O500" s="617">
        <f t="shared" si="165"/>
        <v>0</v>
      </c>
      <c r="P500" s="617">
        <f t="shared" si="165"/>
        <v>0</v>
      </c>
      <c r="Q500" s="617">
        <f t="shared" si="165"/>
        <v>0</v>
      </c>
      <c r="R500" s="617">
        <f t="shared" si="165"/>
        <v>0</v>
      </c>
    </row>
    <row r="501" spans="2:18">
      <c r="B501" s="574"/>
      <c r="C501" s="598" t="s">
        <v>5</v>
      </c>
      <c r="D501" s="616">
        <f t="shared" ref="D501:I506" si="166">+D421+D428+D435+D484+D442+D449+D456+D463+D470+D477</f>
        <v>0</v>
      </c>
      <c r="E501" s="616">
        <f t="shared" si="166"/>
        <v>0</v>
      </c>
      <c r="F501" s="616">
        <f t="shared" si="166"/>
        <v>0</v>
      </c>
      <c r="G501" s="616">
        <f t="shared" si="166"/>
        <v>0</v>
      </c>
      <c r="H501" s="616">
        <f t="shared" si="166"/>
        <v>0</v>
      </c>
      <c r="I501" s="616">
        <f t="shared" si="166"/>
        <v>0</v>
      </c>
      <c r="J501" s="574"/>
      <c r="K501" s="574"/>
      <c r="L501" s="598" t="s">
        <v>5</v>
      </c>
      <c r="M501" s="616">
        <f t="shared" ref="M501:R506" si="167">+M421+M428+M435+M484+M442+M449+M456+M463+M470+M477</f>
        <v>0</v>
      </c>
      <c r="N501" s="616">
        <f t="shared" si="167"/>
        <v>0</v>
      </c>
      <c r="O501" s="616">
        <f t="shared" si="167"/>
        <v>0</v>
      </c>
      <c r="P501" s="616">
        <f t="shared" si="167"/>
        <v>0</v>
      </c>
      <c r="Q501" s="616">
        <f t="shared" si="167"/>
        <v>0</v>
      </c>
      <c r="R501" s="616">
        <f t="shared" si="167"/>
        <v>0</v>
      </c>
    </row>
    <row r="502" spans="2:18">
      <c r="B502" s="574"/>
      <c r="C502" s="598" t="s">
        <v>6</v>
      </c>
      <c r="D502" s="616">
        <f t="shared" si="166"/>
        <v>0</v>
      </c>
      <c r="E502" s="616">
        <f t="shared" si="166"/>
        <v>0</v>
      </c>
      <c r="F502" s="616">
        <f t="shared" si="166"/>
        <v>0</v>
      </c>
      <c r="G502" s="616">
        <f t="shared" si="166"/>
        <v>0</v>
      </c>
      <c r="H502" s="616">
        <f t="shared" si="166"/>
        <v>0</v>
      </c>
      <c r="I502" s="616">
        <f t="shared" si="166"/>
        <v>0</v>
      </c>
      <c r="J502" s="574"/>
      <c r="K502" s="574"/>
      <c r="L502" s="598" t="s">
        <v>6</v>
      </c>
      <c r="M502" s="616">
        <f t="shared" si="167"/>
        <v>0</v>
      </c>
      <c r="N502" s="616">
        <f t="shared" si="167"/>
        <v>0</v>
      </c>
      <c r="O502" s="616">
        <f t="shared" si="167"/>
        <v>0</v>
      </c>
      <c r="P502" s="616">
        <f t="shared" si="167"/>
        <v>0</v>
      </c>
      <c r="Q502" s="616">
        <f t="shared" si="167"/>
        <v>0</v>
      </c>
      <c r="R502" s="616">
        <f t="shared" si="167"/>
        <v>0</v>
      </c>
    </row>
    <row r="503" spans="2:18">
      <c r="B503" s="574"/>
      <c r="C503" s="598" t="s">
        <v>7</v>
      </c>
      <c r="D503" s="616">
        <f t="shared" si="166"/>
        <v>0</v>
      </c>
      <c r="E503" s="616">
        <f t="shared" si="166"/>
        <v>0</v>
      </c>
      <c r="F503" s="616">
        <f t="shared" si="166"/>
        <v>0</v>
      </c>
      <c r="G503" s="616">
        <f t="shared" si="166"/>
        <v>0</v>
      </c>
      <c r="H503" s="616">
        <f t="shared" si="166"/>
        <v>0</v>
      </c>
      <c r="I503" s="616">
        <f t="shared" si="166"/>
        <v>0</v>
      </c>
      <c r="J503" s="574"/>
      <c r="K503" s="574"/>
      <c r="L503" s="598" t="s">
        <v>7</v>
      </c>
      <c r="M503" s="616">
        <f t="shared" si="167"/>
        <v>0</v>
      </c>
      <c r="N503" s="616">
        <f t="shared" si="167"/>
        <v>0</v>
      </c>
      <c r="O503" s="616">
        <f t="shared" si="167"/>
        <v>0</v>
      </c>
      <c r="P503" s="616">
        <f t="shared" si="167"/>
        <v>0</v>
      </c>
      <c r="Q503" s="616">
        <f t="shared" si="167"/>
        <v>0</v>
      </c>
      <c r="R503" s="616">
        <f t="shared" si="167"/>
        <v>0</v>
      </c>
    </row>
    <row r="504" spans="2:18">
      <c r="B504" s="574"/>
      <c r="C504" s="598" t="s">
        <v>8</v>
      </c>
      <c r="D504" s="616">
        <f t="shared" si="166"/>
        <v>0</v>
      </c>
      <c r="E504" s="616">
        <f t="shared" si="166"/>
        <v>0</v>
      </c>
      <c r="F504" s="616">
        <f t="shared" si="166"/>
        <v>0</v>
      </c>
      <c r="G504" s="616">
        <f t="shared" si="166"/>
        <v>0</v>
      </c>
      <c r="H504" s="616">
        <f t="shared" si="166"/>
        <v>0</v>
      </c>
      <c r="I504" s="616">
        <f t="shared" si="166"/>
        <v>0</v>
      </c>
      <c r="J504" s="574"/>
      <c r="K504" s="574"/>
      <c r="L504" s="598" t="s">
        <v>8</v>
      </c>
      <c r="M504" s="616">
        <f t="shared" si="167"/>
        <v>0</v>
      </c>
      <c r="N504" s="616">
        <f t="shared" si="167"/>
        <v>0</v>
      </c>
      <c r="O504" s="616">
        <f t="shared" si="167"/>
        <v>0</v>
      </c>
      <c r="P504" s="616">
        <f t="shared" si="167"/>
        <v>0</v>
      </c>
      <c r="Q504" s="616">
        <f t="shared" si="167"/>
        <v>0</v>
      </c>
      <c r="R504" s="616">
        <f t="shared" si="167"/>
        <v>0</v>
      </c>
    </row>
    <row r="505" spans="2:18">
      <c r="B505" s="574"/>
      <c r="C505" s="598" t="s">
        <v>25</v>
      </c>
      <c r="D505" s="616">
        <f t="shared" si="166"/>
        <v>0</v>
      </c>
      <c r="E505" s="616">
        <f t="shared" si="166"/>
        <v>0</v>
      </c>
      <c r="F505" s="616">
        <f t="shared" si="166"/>
        <v>0</v>
      </c>
      <c r="G505" s="616">
        <f t="shared" si="166"/>
        <v>0</v>
      </c>
      <c r="H505" s="616">
        <f t="shared" si="166"/>
        <v>0</v>
      </c>
      <c r="I505" s="616">
        <f t="shared" si="166"/>
        <v>0</v>
      </c>
      <c r="J505" s="574"/>
      <c r="K505" s="574"/>
      <c r="L505" s="598" t="s">
        <v>25</v>
      </c>
      <c r="M505" s="616">
        <f t="shared" si="167"/>
        <v>0</v>
      </c>
      <c r="N505" s="616">
        <f t="shared" si="167"/>
        <v>0</v>
      </c>
      <c r="O505" s="616">
        <f t="shared" si="167"/>
        <v>0</v>
      </c>
      <c r="P505" s="616">
        <f t="shared" si="167"/>
        <v>0</v>
      </c>
      <c r="Q505" s="616">
        <f t="shared" si="167"/>
        <v>0</v>
      </c>
      <c r="R505" s="616">
        <f t="shared" si="167"/>
        <v>0</v>
      </c>
    </row>
    <row r="506" spans="2:18">
      <c r="B506" s="574"/>
      <c r="C506" s="601" t="s">
        <v>9</v>
      </c>
      <c r="D506" s="618">
        <f t="shared" si="166"/>
        <v>0</v>
      </c>
      <c r="E506" s="618">
        <f t="shared" si="166"/>
        <v>0</v>
      </c>
      <c r="F506" s="618">
        <f t="shared" si="166"/>
        <v>0</v>
      </c>
      <c r="G506" s="618">
        <f t="shared" si="166"/>
        <v>0</v>
      </c>
      <c r="H506" s="618">
        <f t="shared" si="166"/>
        <v>0</v>
      </c>
      <c r="I506" s="618">
        <f t="shared" si="166"/>
        <v>0</v>
      </c>
      <c r="J506" s="574"/>
      <c r="K506" s="574"/>
      <c r="L506" s="601" t="s">
        <v>9</v>
      </c>
      <c r="M506" s="618">
        <f t="shared" si="167"/>
        <v>0</v>
      </c>
      <c r="N506" s="618">
        <f t="shared" si="167"/>
        <v>0</v>
      </c>
      <c r="O506" s="618">
        <f t="shared" si="167"/>
        <v>0</v>
      </c>
      <c r="P506" s="618">
        <f t="shared" si="167"/>
        <v>0</v>
      </c>
      <c r="Q506" s="618">
        <f t="shared" si="167"/>
        <v>0</v>
      </c>
      <c r="R506" s="618">
        <f t="shared" si="167"/>
        <v>0</v>
      </c>
    </row>
    <row r="507" spans="2:18">
      <c r="B507" s="574"/>
      <c r="C507" s="574"/>
      <c r="D507" s="574"/>
      <c r="E507" s="574"/>
      <c r="F507" s="574"/>
      <c r="G507" s="574"/>
      <c r="H507" s="574"/>
      <c r="I507" s="574"/>
      <c r="J507" s="574"/>
      <c r="K507" s="574"/>
      <c r="L507" s="574"/>
      <c r="M507" s="574"/>
      <c r="N507" s="574"/>
      <c r="O507" s="574"/>
      <c r="P507" s="574"/>
      <c r="Q507" s="574"/>
      <c r="R507" s="574"/>
    </row>
    <row r="508" spans="2:18" ht="15">
      <c r="B508" s="574"/>
      <c r="C508" s="602"/>
      <c r="D508" s="602"/>
      <c r="E508" s="574"/>
      <c r="F508" s="574"/>
      <c r="G508" s="574"/>
      <c r="H508" s="574"/>
      <c r="I508" s="574"/>
      <c r="J508" s="574"/>
      <c r="K508" s="574"/>
      <c r="L508" s="574"/>
      <c r="M508" s="574"/>
      <c r="N508" s="574"/>
      <c r="O508" s="574"/>
      <c r="P508" s="574"/>
      <c r="Q508" s="574"/>
      <c r="R508" s="574"/>
    </row>
    <row r="509" spans="2:18" ht="15">
      <c r="B509" s="574"/>
      <c r="C509" s="602"/>
      <c r="D509" s="602"/>
      <c r="E509" s="574"/>
      <c r="F509" s="574"/>
      <c r="G509" s="574"/>
      <c r="H509" s="574"/>
      <c r="I509" s="574"/>
      <c r="J509" s="574"/>
      <c r="K509" s="574"/>
      <c r="L509" s="574"/>
      <c r="M509" s="574"/>
      <c r="N509" s="574"/>
      <c r="O509" s="574"/>
      <c r="P509" s="574"/>
      <c r="Q509" s="574"/>
      <c r="R509" s="574"/>
    </row>
    <row r="510" spans="2:18" ht="15">
      <c r="B510" s="574"/>
      <c r="C510" s="602"/>
      <c r="D510" s="602"/>
      <c r="E510" s="574"/>
      <c r="F510" s="574"/>
      <c r="G510" s="574"/>
      <c r="H510" s="574"/>
      <c r="I510" s="574"/>
      <c r="J510" s="574"/>
      <c r="K510" s="574"/>
      <c r="L510" s="574"/>
      <c r="M510" s="574"/>
      <c r="N510" s="574"/>
      <c r="O510" s="574"/>
      <c r="P510" s="574"/>
      <c r="Q510" s="574"/>
      <c r="R510" s="574"/>
    </row>
    <row r="511" spans="2:18" ht="15">
      <c r="B511" s="574"/>
      <c r="C511" s="602" t="s">
        <v>139</v>
      </c>
      <c r="D511" s="574"/>
      <c r="E511" s="574"/>
      <c r="F511" s="574"/>
      <c r="G511" s="574"/>
      <c r="H511" s="574"/>
      <c r="I511" s="574"/>
      <c r="J511" s="574"/>
      <c r="K511" s="574"/>
      <c r="L511" s="574"/>
      <c r="M511" s="574"/>
      <c r="N511" s="574"/>
      <c r="O511" s="574"/>
      <c r="P511" s="574"/>
      <c r="Q511" s="574"/>
      <c r="R511" s="574"/>
    </row>
    <row r="512" spans="2:18" ht="15">
      <c r="B512" s="574"/>
      <c r="C512" s="574"/>
      <c r="D512" s="574"/>
      <c r="E512" s="574"/>
      <c r="F512" s="574"/>
      <c r="G512" s="574"/>
      <c r="H512" s="574"/>
      <c r="I512" s="603" t="s">
        <v>19</v>
      </c>
      <c r="J512" s="574"/>
      <c r="K512" s="574"/>
      <c r="L512" s="602"/>
      <c r="M512" s="574"/>
      <c r="N512" s="574"/>
      <c r="O512" s="574"/>
      <c r="P512" s="574"/>
      <c r="Q512" s="574"/>
      <c r="R512" s="603" t="s">
        <v>19</v>
      </c>
    </row>
    <row r="513" spans="2:18" ht="22.5">
      <c r="B513" s="574"/>
      <c r="C513" s="604" t="s">
        <v>336</v>
      </c>
      <c r="D513" s="605" t="s">
        <v>17</v>
      </c>
      <c r="E513" s="605" t="s">
        <v>35</v>
      </c>
      <c r="F513" s="605" t="s">
        <v>36</v>
      </c>
      <c r="G513" s="605" t="s">
        <v>326</v>
      </c>
      <c r="H513" s="605" t="s">
        <v>327</v>
      </c>
      <c r="I513" s="605" t="s">
        <v>18</v>
      </c>
      <c r="J513" s="574"/>
      <c r="K513" s="574"/>
      <c r="L513" s="604" t="s">
        <v>331</v>
      </c>
      <c r="M513" s="605" t="s">
        <v>17</v>
      </c>
      <c r="N513" s="605" t="s">
        <v>35</v>
      </c>
      <c r="O513" s="605" t="s">
        <v>36</v>
      </c>
      <c r="P513" s="605" t="s">
        <v>326</v>
      </c>
      <c r="Q513" s="605" t="s">
        <v>327</v>
      </c>
      <c r="R513" s="605" t="s">
        <v>18</v>
      </c>
    </row>
    <row r="514" spans="2:18" ht="15">
      <c r="B514" s="574"/>
      <c r="C514" s="606" t="s">
        <v>367</v>
      </c>
      <c r="D514" s="607"/>
      <c r="E514" s="607"/>
      <c r="F514" s="607"/>
      <c r="G514" s="607"/>
      <c r="H514" s="607"/>
      <c r="I514" s="607"/>
      <c r="J514" s="574"/>
      <c r="K514" s="574"/>
      <c r="L514" s="606" t="s">
        <v>367</v>
      </c>
      <c r="M514" s="607"/>
      <c r="N514" s="607"/>
      <c r="O514" s="607"/>
      <c r="P514" s="607"/>
      <c r="Q514" s="607"/>
      <c r="R514" s="607"/>
    </row>
    <row r="515" spans="2:18" ht="15">
      <c r="B515" s="574"/>
      <c r="C515" s="577" t="s">
        <v>28</v>
      </c>
      <c r="D515" s="608"/>
      <c r="E515" s="608"/>
      <c r="F515" s="608"/>
      <c r="G515" s="608"/>
      <c r="H515" s="608"/>
      <c r="I515" s="608"/>
      <c r="J515" s="574"/>
      <c r="K515" s="574"/>
      <c r="L515" s="577" t="s">
        <v>28</v>
      </c>
      <c r="M515" s="608"/>
      <c r="N515" s="608"/>
      <c r="O515" s="608"/>
      <c r="P515" s="608"/>
      <c r="Q515" s="608"/>
      <c r="R515" s="608"/>
    </row>
    <row r="516" spans="2:18" ht="15">
      <c r="B516" s="574"/>
      <c r="C516" s="577" t="s">
        <v>7</v>
      </c>
      <c r="D516" s="608"/>
      <c r="E516" s="608"/>
      <c r="F516" s="608"/>
      <c r="G516" s="608"/>
      <c r="H516" s="608"/>
      <c r="I516" s="608"/>
      <c r="J516" s="574"/>
      <c r="K516" s="574"/>
      <c r="L516" s="577" t="s">
        <v>7</v>
      </c>
      <c r="M516" s="608"/>
      <c r="N516" s="608"/>
      <c r="O516" s="608"/>
      <c r="P516" s="608"/>
      <c r="Q516" s="608"/>
      <c r="R516" s="608"/>
    </row>
    <row r="517" spans="2:18" ht="15">
      <c r="B517" s="574"/>
      <c r="C517" s="577" t="s">
        <v>8</v>
      </c>
      <c r="D517" s="608"/>
      <c r="E517" s="608"/>
      <c r="F517" s="608"/>
      <c r="G517" s="608"/>
      <c r="H517" s="608"/>
      <c r="I517" s="608"/>
      <c r="J517" s="574"/>
      <c r="K517" s="574"/>
      <c r="L517" s="577" t="s">
        <v>8</v>
      </c>
      <c r="M517" s="608"/>
      <c r="N517" s="608"/>
      <c r="O517" s="608"/>
      <c r="P517" s="608"/>
      <c r="Q517" s="608"/>
      <c r="R517" s="608"/>
    </row>
    <row r="518" spans="2:18" ht="15">
      <c r="B518" s="574"/>
      <c r="C518" s="577" t="s">
        <v>25</v>
      </c>
      <c r="D518" s="608"/>
      <c r="E518" s="608"/>
      <c r="F518" s="608"/>
      <c r="G518" s="608"/>
      <c r="H518" s="608"/>
      <c r="I518" s="608"/>
      <c r="J518" s="574"/>
      <c r="K518" s="574"/>
      <c r="L518" s="577" t="s">
        <v>25</v>
      </c>
      <c r="M518" s="608"/>
      <c r="N518" s="608"/>
      <c r="O518" s="608"/>
      <c r="P518" s="608"/>
      <c r="Q518" s="608"/>
      <c r="R518" s="608"/>
    </row>
    <row r="519" spans="2:18" ht="15">
      <c r="B519" s="574"/>
      <c r="C519" s="609" t="s">
        <v>9</v>
      </c>
      <c r="D519" s="610"/>
      <c r="E519" s="610"/>
      <c r="F519" s="610"/>
      <c r="G519" s="610"/>
      <c r="H519" s="610"/>
      <c r="I519" s="610"/>
      <c r="J519" s="574"/>
      <c r="K519" s="574"/>
      <c r="L519" s="609" t="s">
        <v>9</v>
      </c>
      <c r="M519" s="610"/>
      <c r="N519" s="610"/>
      <c r="O519" s="610"/>
      <c r="P519" s="610"/>
      <c r="Q519" s="610"/>
      <c r="R519" s="610"/>
    </row>
    <row r="520" spans="2:18" ht="15">
      <c r="B520" s="574"/>
      <c r="C520" s="611" t="s">
        <v>368</v>
      </c>
      <c r="D520" s="608"/>
      <c r="E520" s="608"/>
      <c r="F520" s="608"/>
      <c r="G520" s="608"/>
      <c r="H520" s="608"/>
      <c r="I520" s="608"/>
      <c r="J520" s="574"/>
      <c r="K520" s="574"/>
      <c r="L520" s="611" t="s">
        <v>368</v>
      </c>
      <c r="M520" s="608"/>
      <c r="N520" s="608"/>
      <c r="O520" s="608"/>
      <c r="P520" s="608"/>
      <c r="Q520" s="608"/>
      <c r="R520" s="608"/>
    </row>
    <row r="521" spans="2:18" ht="15">
      <c r="B521" s="574"/>
      <c r="C521" s="577" t="s">
        <v>28</v>
      </c>
      <c r="D521" s="608"/>
      <c r="E521" s="608"/>
      <c r="F521" s="608"/>
      <c r="G521" s="608"/>
      <c r="H521" s="608"/>
      <c r="I521" s="608"/>
      <c r="J521" s="574"/>
      <c r="K521" s="574"/>
      <c r="L521" s="577" t="s">
        <v>28</v>
      </c>
      <c r="M521" s="608"/>
      <c r="N521" s="608"/>
      <c r="O521" s="608"/>
      <c r="P521" s="608"/>
      <c r="Q521" s="608"/>
      <c r="R521" s="608"/>
    </row>
    <row r="522" spans="2:18" ht="15">
      <c r="B522" s="574"/>
      <c r="C522" s="577" t="s">
        <v>7</v>
      </c>
      <c r="D522" s="608"/>
      <c r="E522" s="608"/>
      <c r="F522" s="608"/>
      <c r="G522" s="608"/>
      <c r="H522" s="608"/>
      <c r="I522" s="608"/>
      <c r="J522" s="574"/>
      <c r="K522" s="574"/>
      <c r="L522" s="577" t="s">
        <v>7</v>
      </c>
      <c r="M522" s="608"/>
      <c r="N522" s="608"/>
      <c r="O522" s="608"/>
      <c r="P522" s="608"/>
      <c r="Q522" s="608"/>
      <c r="R522" s="608"/>
    </row>
    <row r="523" spans="2:18" ht="15">
      <c r="B523" s="574"/>
      <c r="C523" s="577" t="s">
        <v>8</v>
      </c>
      <c r="D523" s="608"/>
      <c r="E523" s="608"/>
      <c r="F523" s="608"/>
      <c r="G523" s="608"/>
      <c r="H523" s="608"/>
      <c r="I523" s="608"/>
      <c r="J523" s="574"/>
      <c r="K523" s="574"/>
      <c r="L523" s="577" t="s">
        <v>8</v>
      </c>
      <c r="M523" s="608"/>
      <c r="N523" s="608"/>
      <c r="O523" s="608"/>
      <c r="P523" s="608"/>
      <c r="Q523" s="608"/>
      <c r="R523" s="608"/>
    </row>
    <row r="524" spans="2:18" ht="15">
      <c r="B524" s="574"/>
      <c r="C524" s="577" t="s">
        <v>25</v>
      </c>
      <c r="D524" s="608"/>
      <c r="E524" s="608"/>
      <c r="F524" s="608"/>
      <c r="G524" s="608"/>
      <c r="H524" s="608"/>
      <c r="I524" s="608"/>
      <c r="J524" s="574"/>
      <c r="K524" s="574"/>
      <c r="L524" s="577" t="s">
        <v>25</v>
      </c>
      <c r="M524" s="608"/>
      <c r="N524" s="608"/>
      <c r="O524" s="608"/>
      <c r="P524" s="608"/>
      <c r="Q524" s="608"/>
      <c r="R524" s="608"/>
    </row>
    <row r="525" spans="2:18" ht="15">
      <c r="B525" s="574"/>
      <c r="C525" s="609" t="s">
        <v>9</v>
      </c>
      <c r="D525" s="610"/>
      <c r="E525" s="610"/>
      <c r="F525" s="610"/>
      <c r="G525" s="610"/>
      <c r="H525" s="610"/>
      <c r="I525" s="610"/>
      <c r="J525" s="574"/>
      <c r="K525" s="574"/>
      <c r="L525" s="609" t="s">
        <v>9</v>
      </c>
      <c r="M525" s="610"/>
      <c r="N525" s="610"/>
      <c r="O525" s="610"/>
      <c r="P525" s="610"/>
      <c r="Q525" s="610"/>
      <c r="R525" s="610"/>
    </row>
    <row r="526" spans="2:18" ht="15">
      <c r="B526" s="574"/>
      <c r="C526" s="612"/>
      <c r="D526" s="613"/>
      <c r="E526" s="613"/>
      <c r="F526" s="613"/>
      <c r="G526" s="613"/>
      <c r="H526" s="613"/>
      <c r="I526" s="613"/>
      <c r="J526" s="574"/>
      <c r="K526" s="574"/>
      <c r="L526" s="612"/>
      <c r="M526" s="613"/>
      <c r="N526" s="613"/>
      <c r="O526" s="613"/>
      <c r="P526" s="613"/>
      <c r="Q526" s="613"/>
      <c r="R526" s="613"/>
    </row>
    <row r="527" spans="2:18" ht="15">
      <c r="B527" s="574"/>
      <c r="C527" s="602" t="s">
        <v>140</v>
      </c>
      <c r="D527" s="602"/>
      <c r="E527" s="602"/>
      <c r="F527" s="602"/>
      <c r="G527" s="602"/>
      <c r="H527" s="602"/>
      <c r="I527" s="602"/>
      <c r="J527" s="574"/>
      <c r="K527" s="574"/>
      <c r="L527" s="574"/>
      <c r="M527" s="574"/>
      <c r="N527" s="574"/>
      <c r="O527" s="574"/>
      <c r="P527" s="574"/>
      <c r="Q527" s="574"/>
      <c r="R527" s="574"/>
    </row>
    <row r="528" spans="2:18" ht="15">
      <c r="B528" s="574"/>
      <c r="C528" s="574"/>
      <c r="D528" s="574"/>
      <c r="E528" s="574"/>
      <c r="F528" s="574"/>
      <c r="G528" s="574"/>
      <c r="H528" s="574"/>
      <c r="I528" s="603" t="s">
        <v>19</v>
      </c>
      <c r="J528" s="574"/>
      <c r="K528" s="574"/>
      <c r="L528" s="602"/>
      <c r="M528" s="574"/>
      <c r="N528" s="574"/>
      <c r="O528" s="574"/>
      <c r="P528" s="574"/>
      <c r="Q528" s="574"/>
      <c r="R528" s="603" t="s">
        <v>19</v>
      </c>
    </row>
    <row r="529" spans="2:18" ht="22.5">
      <c r="B529" s="574"/>
      <c r="C529" s="604" t="s">
        <v>336</v>
      </c>
      <c r="D529" s="605" t="s">
        <v>17</v>
      </c>
      <c r="E529" s="605" t="s">
        <v>35</v>
      </c>
      <c r="F529" s="605" t="s">
        <v>36</v>
      </c>
      <c r="G529" s="605" t="s">
        <v>326</v>
      </c>
      <c r="H529" s="605" t="s">
        <v>327</v>
      </c>
      <c r="I529" s="605" t="s">
        <v>18</v>
      </c>
      <c r="J529" s="574"/>
      <c r="K529" s="574"/>
      <c r="L529" s="604" t="s">
        <v>331</v>
      </c>
      <c r="M529" s="605" t="s">
        <v>17</v>
      </c>
      <c r="N529" s="605" t="s">
        <v>35</v>
      </c>
      <c r="O529" s="605" t="s">
        <v>36</v>
      </c>
      <c r="P529" s="605" t="s">
        <v>326</v>
      </c>
      <c r="Q529" s="605" t="s">
        <v>327</v>
      </c>
      <c r="R529" s="605" t="s">
        <v>18</v>
      </c>
    </row>
    <row r="530" spans="2:18" ht="15">
      <c r="B530" s="574"/>
      <c r="C530" s="606" t="s">
        <v>367</v>
      </c>
      <c r="D530" s="607"/>
      <c r="E530" s="607"/>
      <c r="F530" s="607"/>
      <c r="G530" s="607"/>
      <c r="H530" s="607"/>
      <c r="I530" s="607"/>
      <c r="J530" s="574"/>
      <c r="K530" s="574"/>
      <c r="L530" s="606" t="s">
        <v>367</v>
      </c>
      <c r="M530" s="607"/>
      <c r="N530" s="607"/>
      <c r="O530" s="607"/>
      <c r="P530" s="607"/>
      <c r="Q530" s="607"/>
      <c r="R530" s="607"/>
    </row>
    <row r="531" spans="2:18" ht="15">
      <c r="B531" s="574"/>
      <c r="C531" s="577" t="s">
        <v>28</v>
      </c>
      <c r="D531" s="608"/>
      <c r="E531" s="608"/>
      <c r="F531" s="608"/>
      <c r="G531" s="608"/>
      <c r="H531" s="608"/>
      <c r="I531" s="608"/>
      <c r="J531" s="574"/>
      <c r="K531" s="574"/>
      <c r="L531" s="577" t="s">
        <v>28</v>
      </c>
      <c r="M531" s="608"/>
      <c r="N531" s="608"/>
      <c r="O531" s="608"/>
      <c r="P531" s="608"/>
      <c r="Q531" s="608"/>
      <c r="R531" s="608"/>
    </row>
    <row r="532" spans="2:18" ht="15">
      <c r="B532" s="574"/>
      <c r="C532" s="577" t="s">
        <v>7</v>
      </c>
      <c r="D532" s="608"/>
      <c r="E532" s="608"/>
      <c r="F532" s="608"/>
      <c r="G532" s="608"/>
      <c r="H532" s="608"/>
      <c r="I532" s="608"/>
      <c r="J532" s="574"/>
      <c r="K532" s="574"/>
      <c r="L532" s="577" t="s">
        <v>7</v>
      </c>
      <c r="M532" s="608"/>
      <c r="N532" s="608"/>
      <c r="O532" s="608"/>
      <c r="P532" s="608"/>
      <c r="Q532" s="608"/>
      <c r="R532" s="608"/>
    </row>
    <row r="533" spans="2:18" ht="15">
      <c r="B533" s="574"/>
      <c r="C533" s="577" t="s">
        <v>8</v>
      </c>
      <c r="D533" s="608"/>
      <c r="E533" s="608"/>
      <c r="F533" s="608"/>
      <c r="G533" s="608"/>
      <c r="H533" s="608"/>
      <c r="I533" s="608"/>
      <c r="J533" s="574"/>
      <c r="K533" s="574"/>
      <c r="L533" s="577" t="s">
        <v>8</v>
      </c>
      <c r="M533" s="608"/>
      <c r="N533" s="608"/>
      <c r="O533" s="608"/>
      <c r="P533" s="608"/>
      <c r="Q533" s="608"/>
      <c r="R533" s="608"/>
    </row>
    <row r="534" spans="2:18" ht="15">
      <c r="B534" s="574"/>
      <c r="C534" s="577" t="s">
        <v>25</v>
      </c>
      <c r="D534" s="608"/>
      <c r="E534" s="608"/>
      <c r="F534" s="608"/>
      <c r="G534" s="608"/>
      <c r="H534" s="608"/>
      <c r="I534" s="608"/>
      <c r="J534" s="574"/>
      <c r="K534" s="574"/>
      <c r="L534" s="577" t="s">
        <v>25</v>
      </c>
      <c r="M534" s="608"/>
      <c r="N534" s="608"/>
      <c r="O534" s="608"/>
      <c r="P534" s="608"/>
      <c r="Q534" s="608"/>
      <c r="R534" s="608"/>
    </row>
    <row r="535" spans="2:18" ht="15">
      <c r="B535" s="574"/>
      <c r="C535" s="609" t="s">
        <v>9</v>
      </c>
      <c r="D535" s="610"/>
      <c r="E535" s="610"/>
      <c r="F535" s="610"/>
      <c r="G535" s="610"/>
      <c r="H535" s="610"/>
      <c r="I535" s="610"/>
      <c r="J535" s="574"/>
      <c r="K535" s="574"/>
      <c r="L535" s="609" t="s">
        <v>9</v>
      </c>
      <c r="M535" s="610"/>
      <c r="N535" s="610"/>
      <c r="O535" s="610"/>
      <c r="P535" s="610"/>
      <c r="Q535" s="610"/>
      <c r="R535" s="610"/>
    </row>
    <row r="536" spans="2:18" ht="15">
      <c r="B536" s="574"/>
      <c r="C536" s="611" t="s">
        <v>368</v>
      </c>
      <c r="D536" s="608"/>
      <c r="E536" s="608"/>
      <c r="F536" s="608"/>
      <c r="G536" s="608"/>
      <c r="H536" s="608"/>
      <c r="I536" s="608"/>
      <c r="J536" s="574"/>
      <c r="K536" s="574"/>
      <c r="L536" s="611" t="s">
        <v>368</v>
      </c>
      <c r="M536" s="608"/>
      <c r="N536" s="608"/>
      <c r="O536" s="608"/>
      <c r="P536" s="608"/>
      <c r="Q536" s="608"/>
      <c r="R536" s="608"/>
    </row>
    <row r="537" spans="2:18" ht="15">
      <c r="B537" s="574"/>
      <c r="C537" s="577" t="s">
        <v>28</v>
      </c>
      <c r="D537" s="608"/>
      <c r="E537" s="608"/>
      <c r="F537" s="608"/>
      <c r="G537" s="608"/>
      <c r="H537" s="608"/>
      <c r="I537" s="608"/>
      <c r="J537" s="574"/>
      <c r="K537" s="574"/>
      <c r="L537" s="577" t="s">
        <v>28</v>
      </c>
      <c r="M537" s="608"/>
      <c r="N537" s="608"/>
      <c r="O537" s="608"/>
      <c r="P537" s="608"/>
      <c r="Q537" s="608"/>
      <c r="R537" s="608"/>
    </row>
    <row r="538" spans="2:18" ht="15">
      <c r="B538" s="574"/>
      <c r="C538" s="577" t="s">
        <v>7</v>
      </c>
      <c r="D538" s="608"/>
      <c r="E538" s="608"/>
      <c r="F538" s="608"/>
      <c r="G538" s="608"/>
      <c r="H538" s="608"/>
      <c r="I538" s="608"/>
      <c r="J538" s="574"/>
      <c r="K538" s="574"/>
      <c r="L538" s="577" t="s">
        <v>7</v>
      </c>
      <c r="M538" s="608"/>
      <c r="N538" s="608"/>
      <c r="O538" s="608"/>
      <c r="P538" s="608"/>
      <c r="Q538" s="608"/>
      <c r="R538" s="608"/>
    </row>
    <row r="539" spans="2:18" ht="15">
      <c r="B539" s="574"/>
      <c r="C539" s="577" t="s">
        <v>8</v>
      </c>
      <c r="D539" s="608"/>
      <c r="E539" s="608"/>
      <c r="F539" s="608"/>
      <c r="G539" s="608"/>
      <c r="H539" s="608"/>
      <c r="I539" s="608"/>
      <c r="J539" s="574"/>
      <c r="K539" s="574"/>
      <c r="L539" s="577" t="s">
        <v>8</v>
      </c>
      <c r="M539" s="608"/>
      <c r="N539" s="608"/>
      <c r="O539" s="608"/>
      <c r="P539" s="608"/>
      <c r="Q539" s="608"/>
      <c r="R539" s="608"/>
    </row>
    <row r="540" spans="2:18" ht="15">
      <c r="B540" s="574"/>
      <c r="C540" s="577" t="s">
        <v>25</v>
      </c>
      <c r="D540" s="608"/>
      <c r="E540" s="608"/>
      <c r="F540" s="608"/>
      <c r="G540" s="608"/>
      <c r="H540" s="608"/>
      <c r="I540" s="608"/>
      <c r="J540" s="574"/>
      <c r="K540" s="574"/>
      <c r="L540" s="577" t="s">
        <v>25</v>
      </c>
      <c r="M540" s="608"/>
      <c r="N540" s="608"/>
      <c r="O540" s="608"/>
      <c r="P540" s="608"/>
      <c r="Q540" s="608"/>
      <c r="R540" s="608"/>
    </row>
    <row r="541" spans="2:18" ht="15">
      <c r="B541" s="574"/>
      <c r="C541" s="609" t="s">
        <v>9</v>
      </c>
      <c r="D541" s="610"/>
      <c r="E541" s="610"/>
      <c r="F541" s="610"/>
      <c r="G541" s="610"/>
      <c r="H541" s="610"/>
      <c r="I541" s="610"/>
      <c r="J541" s="574"/>
      <c r="K541" s="574"/>
      <c r="L541" s="609" t="s">
        <v>9</v>
      </c>
      <c r="M541" s="610"/>
      <c r="N541" s="610"/>
      <c r="O541" s="610"/>
      <c r="P541" s="610"/>
      <c r="Q541" s="610"/>
      <c r="R541" s="610"/>
    </row>
    <row r="542" spans="2:18">
      <c r="B542" s="574"/>
      <c r="C542" s="574"/>
      <c r="D542" s="574"/>
      <c r="E542" s="574"/>
      <c r="F542" s="574"/>
      <c r="G542" s="574"/>
      <c r="H542" s="574"/>
      <c r="I542" s="574"/>
      <c r="J542" s="574"/>
      <c r="K542" s="574"/>
      <c r="L542" s="574"/>
      <c r="M542" s="574"/>
      <c r="N542" s="574"/>
      <c r="O542" s="574"/>
      <c r="P542" s="574"/>
      <c r="Q542" s="574"/>
      <c r="R542" s="574"/>
    </row>
    <row r="543" spans="2:18" ht="15">
      <c r="B543" s="574"/>
      <c r="C543" s="602" t="s">
        <v>141</v>
      </c>
      <c r="D543" s="574"/>
      <c r="E543" s="574"/>
      <c r="F543" s="574"/>
      <c r="G543" s="574"/>
      <c r="H543" s="574"/>
      <c r="I543" s="574"/>
      <c r="J543" s="574"/>
      <c r="K543" s="574"/>
      <c r="L543" s="574"/>
      <c r="M543" s="574"/>
      <c r="N543" s="574"/>
      <c r="O543" s="574"/>
      <c r="P543" s="574"/>
      <c r="Q543" s="574"/>
      <c r="R543" s="574"/>
    </row>
    <row r="544" spans="2:18" ht="15">
      <c r="B544" s="574"/>
      <c r="C544" s="574"/>
      <c r="D544" s="574"/>
      <c r="E544" s="574"/>
      <c r="F544" s="574"/>
      <c r="G544" s="574"/>
      <c r="H544" s="574"/>
      <c r="I544" s="603" t="s">
        <v>19</v>
      </c>
      <c r="J544" s="574"/>
      <c r="K544" s="574"/>
      <c r="L544" s="602"/>
      <c r="M544" s="574"/>
      <c r="N544" s="574"/>
      <c r="O544" s="574"/>
      <c r="P544" s="574"/>
      <c r="Q544" s="574"/>
      <c r="R544" s="603" t="s">
        <v>19</v>
      </c>
    </row>
    <row r="545" spans="2:18" ht="22.5">
      <c r="B545" s="574"/>
      <c r="C545" s="604" t="s">
        <v>336</v>
      </c>
      <c r="D545" s="605" t="s">
        <v>17</v>
      </c>
      <c r="E545" s="605" t="s">
        <v>35</v>
      </c>
      <c r="F545" s="605" t="s">
        <v>36</v>
      </c>
      <c r="G545" s="605" t="s">
        <v>326</v>
      </c>
      <c r="H545" s="605" t="s">
        <v>327</v>
      </c>
      <c r="I545" s="605" t="s">
        <v>18</v>
      </c>
      <c r="J545" s="574"/>
      <c r="K545" s="574"/>
      <c r="L545" s="604" t="s">
        <v>331</v>
      </c>
      <c r="M545" s="605" t="s">
        <v>17</v>
      </c>
      <c r="N545" s="605" t="s">
        <v>35</v>
      </c>
      <c r="O545" s="605" t="s">
        <v>36</v>
      </c>
      <c r="P545" s="605" t="s">
        <v>326</v>
      </c>
      <c r="Q545" s="605" t="s">
        <v>327</v>
      </c>
      <c r="R545" s="605" t="s">
        <v>18</v>
      </c>
    </row>
    <row r="546" spans="2:18" ht="15">
      <c r="B546" s="574"/>
      <c r="C546" s="606" t="s">
        <v>367</v>
      </c>
      <c r="D546" s="607"/>
      <c r="E546" s="607"/>
      <c r="F546" s="607"/>
      <c r="G546" s="607"/>
      <c r="H546" s="607"/>
      <c r="I546" s="607"/>
      <c r="J546" s="574"/>
      <c r="K546" s="574"/>
      <c r="L546" s="606" t="s">
        <v>367</v>
      </c>
      <c r="M546" s="607"/>
      <c r="N546" s="607"/>
      <c r="O546" s="607"/>
      <c r="P546" s="607"/>
      <c r="Q546" s="607"/>
      <c r="R546" s="607"/>
    </row>
    <row r="547" spans="2:18" ht="15">
      <c r="B547" s="574"/>
      <c r="C547" s="577" t="s">
        <v>28</v>
      </c>
      <c r="D547" s="608"/>
      <c r="E547" s="608"/>
      <c r="F547" s="608"/>
      <c r="G547" s="608"/>
      <c r="H547" s="608"/>
      <c r="I547" s="608"/>
      <c r="J547" s="574"/>
      <c r="K547" s="574"/>
      <c r="L547" s="577" t="s">
        <v>28</v>
      </c>
      <c r="M547" s="608"/>
      <c r="N547" s="608"/>
      <c r="O547" s="608"/>
      <c r="P547" s="608"/>
      <c r="Q547" s="608"/>
      <c r="R547" s="608"/>
    </row>
    <row r="548" spans="2:18" ht="15">
      <c r="B548" s="574"/>
      <c r="C548" s="577" t="s">
        <v>7</v>
      </c>
      <c r="D548" s="608"/>
      <c r="E548" s="608"/>
      <c r="F548" s="608"/>
      <c r="G548" s="608"/>
      <c r="H548" s="608"/>
      <c r="I548" s="608"/>
      <c r="J548" s="574"/>
      <c r="K548" s="574"/>
      <c r="L548" s="577" t="s">
        <v>7</v>
      </c>
      <c r="M548" s="608"/>
      <c r="N548" s="608"/>
      <c r="O548" s="608"/>
      <c r="P548" s="608"/>
      <c r="Q548" s="608"/>
      <c r="R548" s="608"/>
    </row>
    <row r="549" spans="2:18" ht="15">
      <c r="B549" s="574"/>
      <c r="C549" s="577" t="s">
        <v>8</v>
      </c>
      <c r="D549" s="608"/>
      <c r="E549" s="608"/>
      <c r="F549" s="608"/>
      <c r="G549" s="608"/>
      <c r="H549" s="608"/>
      <c r="I549" s="608"/>
      <c r="J549" s="574"/>
      <c r="K549" s="574"/>
      <c r="L549" s="577" t="s">
        <v>8</v>
      </c>
      <c r="M549" s="608"/>
      <c r="N549" s="608"/>
      <c r="O549" s="608"/>
      <c r="P549" s="608"/>
      <c r="Q549" s="608"/>
      <c r="R549" s="608"/>
    </row>
    <row r="550" spans="2:18" ht="15">
      <c r="B550" s="574"/>
      <c r="C550" s="577" t="s">
        <v>25</v>
      </c>
      <c r="D550" s="608"/>
      <c r="E550" s="608"/>
      <c r="F550" s="608"/>
      <c r="G550" s="608"/>
      <c r="H550" s="608"/>
      <c r="I550" s="608"/>
      <c r="J550" s="574"/>
      <c r="K550" s="574"/>
      <c r="L550" s="577" t="s">
        <v>25</v>
      </c>
      <c r="M550" s="608"/>
      <c r="N550" s="608"/>
      <c r="O550" s="608"/>
      <c r="P550" s="608"/>
      <c r="Q550" s="608"/>
      <c r="R550" s="608"/>
    </row>
    <row r="551" spans="2:18" ht="15">
      <c r="B551" s="574"/>
      <c r="C551" s="609" t="s">
        <v>9</v>
      </c>
      <c r="D551" s="610"/>
      <c r="E551" s="610"/>
      <c r="F551" s="610"/>
      <c r="G551" s="610"/>
      <c r="H551" s="610"/>
      <c r="I551" s="610"/>
      <c r="J551" s="574"/>
      <c r="K551" s="574"/>
      <c r="L551" s="609" t="s">
        <v>9</v>
      </c>
      <c r="M551" s="610"/>
      <c r="N551" s="610"/>
      <c r="O551" s="610"/>
      <c r="P551" s="610"/>
      <c r="Q551" s="610"/>
      <c r="R551" s="610"/>
    </row>
    <row r="552" spans="2:18" ht="15">
      <c r="B552" s="574"/>
      <c r="C552" s="611" t="s">
        <v>368</v>
      </c>
      <c r="D552" s="608"/>
      <c r="E552" s="608"/>
      <c r="F552" s="608"/>
      <c r="G552" s="608"/>
      <c r="H552" s="608"/>
      <c r="I552" s="608"/>
      <c r="J552" s="574"/>
      <c r="K552" s="574"/>
      <c r="L552" s="611" t="s">
        <v>368</v>
      </c>
      <c r="M552" s="608"/>
      <c r="N552" s="608"/>
      <c r="O552" s="608"/>
      <c r="P552" s="608"/>
      <c r="Q552" s="608"/>
      <c r="R552" s="608"/>
    </row>
    <row r="553" spans="2:18" ht="15">
      <c r="B553" s="574"/>
      <c r="C553" s="577" t="s">
        <v>28</v>
      </c>
      <c r="D553" s="608"/>
      <c r="E553" s="608"/>
      <c r="F553" s="608"/>
      <c r="G553" s="608"/>
      <c r="H553" s="608"/>
      <c r="I553" s="608"/>
      <c r="J553" s="574"/>
      <c r="K553" s="574"/>
      <c r="L553" s="577" t="s">
        <v>28</v>
      </c>
      <c r="M553" s="608"/>
      <c r="N553" s="608"/>
      <c r="O553" s="608"/>
      <c r="P553" s="608"/>
      <c r="Q553" s="608"/>
      <c r="R553" s="608"/>
    </row>
    <row r="554" spans="2:18" ht="15">
      <c r="B554" s="574"/>
      <c r="C554" s="577" t="s">
        <v>7</v>
      </c>
      <c r="D554" s="608"/>
      <c r="E554" s="608"/>
      <c r="F554" s="608"/>
      <c r="G554" s="608"/>
      <c r="H554" s="608"/>
      <c r="I554" s="608"/>
      <c r="J554" s="574"/>
      <c r="K554" s="574"/>
      <c r="L554" s="577" t="s">
        <v>7</v>
      </c>
      <c r="M554" s="608"/>
      <c r="N554" s="608"/>
      <c r="O554" s="608"/>
      <c r="P554" s="608"/>
      <c r="Q554" s="608"/>
      <c r="R554" s="608"/>
    </row>
    <row r="555" spans="2:18" ht="15">
      <c r="B555" s="574"/>
      <c r="C555" s="577" t="s">
        <v>8</v>
      </c>
      <c r="D555" s="608"/>
      <c r="E555" s="608"/>
      <c r="F555" s="608"/>
      <c r="G555" s="608"/>
      <c r="H555" s="608"/>
      <c r="I555" s="608"/>
      <c r="J555" s="574"/>
      <c r="K555" s="574"/>
      <c r="L555" s="577" t="s">
        <v>8</v>
      </c>
      <c r="M555" s="608"/>
      <c r="N555" s="608"/>
      <c r="O555" s="608"/>
      <c r="P555" s="608"/>
      <c r="Q555" s="608"/>
      <c r="R555" s="608"/>
    </row>
    <row r="556" spans="2:18" ht="15">
      <c r="B556" s="574"/>
      <c r="C556" s="577" t="s">
        <v>25</v>
      </c>
      <c r="D556" s="608"/>
      <c r="E556" s="608"/>
      <c r="F556" s="608"/>
      <c r="G556" s="608"/>
      <c r="H556" s="608"/>
      <c r="I556" s="608"/>
      <c r="J556" s="574"/>
      <c r="K556" s="574"/>
      <c r="L556" s="577" t="s">
        <v>25</v>
      </c>
      <c r="M556" s="608"/>
      <c r="N556" s="608"/>
      <c r="O556" s="608"/>
      <c r="P556" s="608"/>
      <c r="Q556" s="608"/>
      <c r="R556" s="608"/>
    </row>
    <row r="557" spans="2:18" ht="15">
      <c r="B557" s="574"/>
      <c r="C557" s="609" t="s">
        <v>9</v>
      </c>
      <c r="D557" s="610"/>
      <c r="E557" s="610"/>
      <c r="F557" s="610"/>
      <c r="G557" s="610"/>
      <c r="H557" s="610"/>
      <c r="I557" s="610"/>
      <c r="J557" s="574"/>
      <c r="K557" s="574"/>
      <c r="L557" s="609" t="s">
        <v>9</v>
      </c>
      <c r="M557" s="610"/>
      <c r="N557" s="610"/>
      <c r="O557" s="610"/>
      <c r="P557" s="610"/>
      <c r="Q557" s="610"/>
      <c r="R557" s="610"/>
    </row>
    <row r="558" spans="2:18">
      <c r="B558" s="574"/>
      <c r="C558" s="574"/>
      <c r="D558" s="574"/>
      <c r="E558" s="574"/>
      <c r="F558" s="574"/>
      <c r="G558" s="574"/>
      <c r="H558" s="574"/>
      <c r="I558" s="574"/>
      <c r="J558" s="574"/>
      <c r="K558" s="574"/>
      <c r="L558" s="574"/>
      <c r="M558" s="574"/>
      <c r="N558" s="574"/>
      <c r="O558" s="574"/>
      <c r="P558" s="574"/>
      <c r="Q558" s="574"/>
      <c r="R558" s="574"/>
    </row>
    <row r="559" spans="2:18">
      <c r="B559" s="574"/>
      <c r="C559" s="574"/>
      <c r="D559" s="574"/>
      <c r="E559" s="574"/>
      <c r="F559" s="574"/>
      <c r="G559" s="574"/>
      <c r="H559" s="574"/>
      <c r="I559" s="574"/>
      <c r="J559" s="574"/>
      <c r="K559" s="574"/>
      <c r="L559" s="574"/>
      <c r="M559" s="574"/>
      <c r="N559" s="574"/>
      <c r="O559" s="574"/>
      <c r="P559" s="574"/>
      <c r="Q559" s="574"/>
      <c r="R559" s="574"/>
    </row>
    <row r="560" spans="2:18">
      <c r="B560" s="574"/>
      <c r="C560" s="574"/>
      <c r="D560" s="574"/>
      <c r="E560" s="574"/>
      <c r="F560" s="574"/>
      <c r="G560" s="574"/>
      <c r="H560" s="574"/>
      <c r="I560" s="574"/>
      <c r="J560" s="574"/>
      <c r="K560" s="574"/>
      <c r="L560" s="574"/>
      <c r="M560" s="574"/>
      <c r="N560" s="574"/>
      <c r="O560" s="574"/>
      <c r="P560" s="574"/>
      <c r="Q560" s="574"/>
      <c r="R560" s="574"/>
    </row>
    <row r="561" spans="2:18">
      <c r="B561" s="574"/>
      <c r="C561" s="574"/>
      <c r="D561" s="574"/>
      <c r="E561" s="574"/>
      <c r="F561" s="574"/>
      <c r="G561" s="574"/>
      <c r="H561" s="574"/>
      <c r="I561" s="574"/>
      <c r="J561" s="574"/>
      <c r="K561" s="574"/>
      <c r="L561" s="574"/>
      <c r="M561" s="574"/>
      <c r="N561" s="574"/>
      <c r="O561" s="574"/>
      <c r="P561" s="574"/>
      <c r="Q561" s="574"/>
      <c r="R561" s="574"/>
    </row>
    <row r="562" spans="2:18">
      <c r="B562" s="574"/>
      <c r="C562" s="574"/>
      <c r="D562" s="574"/>
      <c r="E562" s="574"/>
      <c r="F562" s="574"/>
      <c r="G562" s="574"/>
      <c r="H562" s="574"/>
      <c r="I562" s="574"/>
      <c r="J562" s="574"/>
      <c r="K562" s="574"/>
      <c r="L562" s="574"/>
      <c r="M562" s="574"/>
      <c r="N562" s="574"/>
      <c r="O562" s="574"/>
      <c r="P562" s="574"/>
      <c r="Q562" s="574"/>
      <c r="R562" s="574"/>
    </row>
    <row r="563" spans="2:18">
      <c r="B563" s="574"/>
      <c r="C563" s="574"/>
      <c r="D563" s="574"/>
      <c r="E563" s="574"/>
      <c r="F563" s="574"/>
      <c r="G563" s="574"/>
      <c r="H563" s="574"/>
      <c r="I563" s="574"/>
      <c r="J563" s="574"/>
      <c r="K563" s="574"/>
      <c r="L563" s="574"/>
      <c r="M563" s="574"/>
      <c r="N563" s="574"/>
      <c r="O563" s="574"/>
      <c r="P563" s="574"/>
      <c r="Q563" s="574"/>
      <c r="R563" s="574"/>
    </row>
    <row r="564" spans="2:18">
      <c r="B564" s="574"/>
      <c r="C564" s="574"/>
      <c r="D564" s="574"/>
      <c r="E564" s="574"/>
      <c r="F564" s="574"/>
      <c r="G564" s="574"/>
      <c r="H564" s="574"/>
      <c r="I564" s="574"/>
      <c r="J564" s="574"/>
      <c r="K564" s="574"/>
      <c r="L564" s="574"/>
      <c r="M564" s="574"/>
      <c r="N564" s="574"/>
      <c r="O564" s="574"/>
      <c r="P564" s="574"/>
      <c r="Q564" s="574"/>
      <c r="R564" s="574"/>
    </row>
    <row r="565" spans="2:18">
      <c r="B565" s="574"/>
      <c r="C565" s="574"/>
      <c r="D565" s="574"/>
      <c r="E565" s="574"/>
      <c r="F565" s="574"/>
      <c r="G565" s="574"/>
      <c r="H565" s="574"/>
      <c r="I565" s="574"/>
      <c r="J565" s="574"/>
      <c r="K565" s="574"/>
      <c r="L565" s="574"/>
      <c r="M565" s="574"/>
      <c r="N565" s="574"/>
      <c r="O565" s="574"/>
      <c r="P565" s="574"/>
      <c r="Q565" s="574"/>
      <c r="R565" s="574"/>
    </row>
    <row r="566" spans="2:18">
      <c r="B566" s="574"/>
      <c r="C566" s="574"/>
      <c r="D566" s="574"/>
      <c r="E566" s="574"/>
      <c r="F566" s="574"/>
      <c r="G566" s="574"/>
      <c r="H566" s="574"/>
      <c r="I566" s="574"/>
      <c r="J566" s="574"/>
      <c r="K566" s="574"/>
      <c r="L566" s="574"/>
      <c r="M566" s="574"/>
      <c r="N566" s="574"/>
      <c r="O566" s="574"/>
      <c r="P566" s="574"/>
      <c r="Q566" s="574"/>
      <c r="R566" s="574"/>
    </row>
    <row r="567" spans="2:18">
      <c r="B567" s="574"/>
      <c r="C567" s="574"/>
      <c r="D567" s="574"/>
      <c r="E567" s="574"/>
      <c r="F567" s="574"/>
      <c r="G567" s="574"/>
      <c r="H567" s="574"/>
      <c r="I567" s="574"/>
      <c r="J567" s="574"/>
      <c r="K567" s="574"/>
      <c r="L567" s="574"/>
      <c r="M567" s="574"/>
      <c r="N567" s="574"/>
      <c r="O567" s="574"/>
      <c r="P567" s="574"/>
      <c r="Q567" s="574"/>
      <c r="R567" s="574"/>
    </row>
    <row r="568" spans="2:18">
      <c r="B568" s="574"/>
      <c r="C568" s="574"/>
      <c r="D568" s="574"/>
      <c r="E568" s="574"/>
      <c r="F568" s="574"/>
      <c r="G568" s="574"/>
      <c r="H568" s="574"/>
      <c r="I568" s="574"/>
      <c r="J568" s="574"/>
      <c r="K568" s="574"/>
      <c r="L568" s="574"/>
      <c r="M568" s="574"/>
      <c r="N568" s="574"/>
      <c r="O568" s="574"/>
      <c r="P568" s="574"/>
      <c r="Q568" s="574"/>
      <c r="R568" s="574"/>
    </row>
    <row r="569" spans="2:18">
      <c r="B569" s="574"/>
      <c r="C569" s="574"/>
      <c r="D569" s="574"/>
      <c r="E569" s="574"/>
      <c r="F569" s="574"/>
      <c r="G569" s="574"/>
      <c r="H569" s="574"/>
      <c r="I569" s="574"/>
      <c r="J569" s="574"/>
      <c r="K569" s="574"/>
      <c r="L569" s="574"/>
      <c r="M569" s="574"/>
      <c r="N569" s="574"/>
      <c r="O569" s="574"/>
      <c r="P569" s="574"/>
      <c r="Q569" s="574"/>
      <c r="R569" s="574"/>
    </row>
    <row r="570" spans="2:18">
      <c r="B570" s="574"/>
      <c r="C570" s="574"/>
      <c r="D570" s="574"/>
      <c r="E570" s="574"/>
      <c r="F570" s="574"/>
      <c r="G570" s="574"/>
      <c r="H570" s="574"/>
      <c r="I570" s="574"/>
      <c r="J570" s="574"/>
      <c r="K570" s="574"/>
      <c r="L570" s="574"/>
      <c r="M570" s="574"/>
      <c r="N570" s="574"/>
      <c r="O570" s="574"/>
      <c r="P570" s="574"/>
      <c r="Q570" s="574"/>
      <c r="R570" s="574"/>
    </row>
    <row r="571" spans="2:18">
      <c r="B571" s="574"/>
      <c r="C571" s="574"/>
      <c r="D571" s="574"/>
      <c r="E571" s="574"/>
      <c r="F571" s="574"/>
      <c r="G571" s="574"/>
      <c r="H571" s="574"/>
      <c r="I571" s="574"/>
      <c r="J571" s="574"/>
      <c r="K571" s="574"/>
      <c r="L571" s="574"/>
      <c r="M571" s="574"/>
      <c r="N571" s="574"/>
      <c r="O571" s="574"/>
      <c r="P571" s="574"/>
      <c r="Q571" s="574"/>
      <c r="R571" s="574"/>
    </row>
    <row r="572" spans="2:18">
      <c r="B572" s="574"/>
      <c r="C572" s="574"/>
      <c r="D572" s="574"/>
      <c r="E572" s="574"/>
      <c r="F572" s="574"/>
      <c r="G572" s="574"/>
      <c r="H572" s="574"/>
      <c r="I572" s="574"/>
      <c r="J572" s="574"/>
      <c r="K572" s="574"/>
      <c r="L572" s="574"/>
      <c r="M572" s="574"/>
      <c r="N572" s="574"/>
      <c r="O572" s="574"/>
      <c r="P572" s="574"/>
      <c r="Q572" s="574"/>
      <c r="R572" s="574"/>
    </row>
    <row r="573" spans="2:18">
      <c r="B573" s="574"/>
      <c r="C573" s="574"/>
      <c r="D573" s="574"/>
      <c r="E573" s="574"/>
      <c r="F573" s="574"/>
      <c r="G573" s="574"/>
      <c r="H573" s="574"/>
      <c r="I573" s="574"/>
      <c r="J573" s="574"/>
      <c r="K573" s="574"/>
      <c r="L573" s="574"/>
      <c r="M573" s="574"/>
      <c r="N573" s="574"/>
      <c r="O573" s="574"/>
      <c r="P573" s="574"/>
      <c r="Q573" s="574"/>
      <c r="R573" s="574"/>
    </row>
    <row r="574" spans="2:18">
      <c r="B574" s="574"/>
      <c r="C574" s="574"/>
      <c r="D574" s="574"/>
      <c r="E574" s="574"/>
      <c r="F574" s="574"/>
      <c r="G574" s="574"/>
      <c r="H574" s="574"/>
      <c r="I574" s="574"/>
      <c r="J574" s="574"/>
      <c r="K574" s="574"/>
      <c r="L574" s="574"/>
      <c r="M574" s="574"/>
      <c r="N574" s="574"/>
      <c r="O574" s="574"/>
      <c r="P574" s="574"/>
      <c r="Q574" s="574"/>
      <c r="R574" s="574"/>
    </row>
    <row r="575" spans="2:18">
      <c r="B575" s="574"/>
      <c r="C575" s="574"/>
      <c r="D575" s="574"/>
      <c r="E575" s="574"/>
      <c r="F575" s="574"/>
      <c r="G575" s="574"/>
      <c r="H575" s="574"/>
      <c r="I575" s="574"/>
      <c r="J575" s="574"/>
      <c r="K575" s="574"/>
      <c r="L575" s="574"/>
      <c r="M575" s="574"/>
      <c r="N575" s="574"/>
      <c r="O575" s="574"/>
      <c r="P575" s="574"/>
      <c r="Q575" s="574"/>
      <c r="R575" s="574"/>
    </row>
    <row r="576" spans="2:18">
      <c r="B576" s="574"/>
      <c r="C576" s="574"/>
      <c r="D576" s="574"/>
      <c r="E576" s="574"/>
      <c r="F576" s="574"/>
      <c r="G576" s="574"/>
      <c r="H576" s="574"/>
      <c r="I576" s="574"/>
      <c r="J576" s="574"/>
      <c r="K576" s="574"/>
      <c r="L576" s="574"/>
      <c r="M576" s="574"/>
      <c r="N576" s="574"/>
      <c r="O576" s="574"/>
      <c r="P576" s="574"/>
      <c r="Q576" s="574"/>
      <c r="R576" s="574"/>
    </row>
    <row r="577" spans="2:18">
      <c r="B577" s="574"/>
      <c r="C577" s="574"/>
      <c r="D577" s="574"/>
      <c r="E577" s="574"/>
      <c r="F577" s="574"/>
      <c r="G577" s="574"/>
      <c r="H577" s="574"/>
      <c r="I577" s="574"/>
      <c r="J577" s="574"/>
      <c r="K577" s="574"/>
      <c r="L577" s="574"/>
      <c r="M577" s="574"/>
      <c r="N577" s="574"/>
      <c r="O577" s="574"/>
      <c r="P577" s="574"/>
      <c r="Q577" s="574"/>
      <c r="R577" s="574"/>
    </row>
    <row r="578" spans="2:18">
      <c r="B578" s="574"/>
      <c r="C578" s="574"/>
      <c r="D578" s="574"/>
      <c r="E578" s="574"/>
      <c r="F578" s="574"/>
      <c r="G578" s="574"/>
      <c r="H578" s="574"/>
      <c r="I578" s="574"/>
      <c r="J578" s="574"/>
      <c r="K578" s="574"/>
      <c r="L578" s="574"/>
      <c r="M578" s="574"/>
      <c r="N578" s="574"/>
      <c r="O578" s="574"/>
      <c r="P578" s="574"/>
      <c r="Q578" s="574"/>
      <c r="R578" s="574"/>
    </row>
    <row r="579" spans="2:18">
      <c r="B579" s="574"/>
      <c r="C579" s="574"/>
      <c r="D579" s="574"/>
      <c r="E579" s="574"/>
      <c r="F579" s="574"/>
      <c r="G579" s="574"/>
      <c r="H579" s="574"/>
      <c r="I579" s="574"/>
      <c r="J579" s="574"/>
      <c r="K579" s="574"/>
      <c r="L579" s="574"/>
      <c r="M579" s="574"/>
      <c r="N579" s="574"/>
      <c r="O579" s="574"/>
      <c r="P579" s="574"/>
      <c r="Q579" s="574"/>
      <c r="R579" s="574"/>
    </row>
    <row r="580" spans="2:18">
      <c r="B580" s="574"/>
      <c r="C580" s="574"/>
      <c r="D580" s="574"/>
      <c r="E580" s="574"/>
      <c r="F580" s="574"/>
      <c r="G580" s="574"/>
      <c r="H580" s="574"/>
      <c r="I580" s="574"/>
      <c r="J580" s="574"/>
      <c r="K580" s="574"/>
      <c r="L580" s="574"/>
      <c r="M580" s="574"/>
      <c r="N580" s="574"/>
      <c r="O580" s="574"/>
      <c r="P580" s="574"/>
      <c r="Q580" s="574"/>
      <c r="R580" s="574"/>
    </row>
    <row r="581" spans="2:18">
      <c r="B581" s="574"/>
      <c r="C581" s="574"/>
      <c r="D581" s="574"/>
      <c r="E581" s="574"/>
      <c r="F581" s="574"/>
      <c r="G581" s="574"/>
      <c r="H581" s="574"/>
      <c r="I581" s="574"/>
      <c r="J581" s="574"/>
      <c r="K581" s="574"/>
      <c r="L581" s="574"/>
      <c r="M581" s="574"/>
      <c r="N581" s="574"/>
      <c r="O581" s="574"/>
      <c r="P581" s="574"/>
      <c r="Q581" s="574"/>
      <c r="R581" s="574"/>
    </row>
    <row r="582" spans="2:18">
      <c r="B582" s="574"/>
      <c r="C582" s="574"/>
      <c r="D582" s="574"/>
      <c r="E582" s="574"/>
      <c r="F582" s="574"/>
      <c r="G582" s="574"/>
      <c r="H582" s="574"/>
      <c r="I582" s="574"/>
      <c r="J582" s="574"/>
      <c r="K582" s="574"/>
      <c r="L582" s="574"/>
      <c r="M582" s="574"/>
      <c r="N582" s="574"/>
      <c r="O582" s="574"/>
      <c r="P582" s="574"/>
      <c r="Q582" s="574"/>
      <c r="R582" s="574"/>
    </row>
    <row r="583" spans="2:18">
      <c r="B583" s="574"/>
      <c r="C583" s="574"/>
      <c r="D583" s="574"/>
      <c r="E583" s="574"/>
      <c r="F583" s="574"/>
      <c r="G583" s="574"/>
      <c r="H583" s="574"/>
      <c r="I583" s="574"/>
      <c r="J583" s="574"/>
      <c r="K583" s="574"/>
      <c r="L583" s="574"/>
      <c r="M583" s="574"/>
      <c r="N583" s="574"/>
      <c r="O583" s="574"/>
      <c r="P583" s="574"/>
      <c r="Q583" s="574"/>
      <c r="R583" s="574"/>
    </row>
    <row r="584" spans="2:18">
      <c r="B584" s="574"/>
      <c r="C584" s="574"/>
      <c r="D584" s="574"/>
      <c r="E584" s="574"/>
      <c r="F584" s="574"/>
      <c r="G584" s="574"/>
      <c r="H584" s="574"/>
      <c r="I584" s="574"/>
      <c r="J584" s="574"/>
      <c r="K584" s="574"/>
      <c r="L584" s="574"/>
      <c r="M584" s="574"/>
      <c r="N584" s="574"/>
      <c r="O584" s="574"/>
      <c r="P584" s="574"/>
      <c r="Q584" s="574"/>
      <c r="R584" s="574"/>
    </row>
    <row r="585" spans="2:18">
      <c r="B585" s="574"/>
      <c r="C585" s="574"/>
      <c r="D585" s="574"/>
      <c r="E585" s="574"/>
      <c r="F585" s="574"/>
      <c r="G585" s="574"/>
      <c r="H585" s="574"/>
      <c r="I585" s="574"/>
      <c r="J585" s="574"/>
      <c r="K585" s="574"/>
      <c r="L585" s="574"/>
      <c r="M585" s="574"/>
      <c r="N585" s="574"/>
      <c r="O585" s="574"/>
      <c r="P585" s="574"/>
      <c r="Q585" s="574"/>
      <c r="R585" s="574"/>
    </row>
    <row r="586" spans="2:18">
      <c r="B586" s="574"/>
      <c r="C586" s="574"/>
      <c r="D586" s="574"/>
      <c r="E586" s="574"/>
      <c r="F586" s="574"/>
      <c r="G586" s="574"/>
      <c r="H586" s="574"/>
      <c r="I586" s="574"/>
      <c r="J586" s="574"/>
      <c r="K586" s="574"/>
      <c r="L586" s="574"/>
      <c r="M586" s="574"/>
      <c r="N586" s="574"/>
      <c r="O586" s="574"/>
      <c r="P586" s="574"/>
      <c r="Q586" s="574"/>
      <c r="R586" s="574"/>
    </row>
    <row r="587" spans="2:18">
      <c r="B587" s="574"/>
      <c r="C587" s="574"/>
      <c r="D587" s="574"/>
      <c r="E587" s="574"/>
      <c r="F587" s="574"/>
      <c r="G587" s="574"/>
      <c r="H587" s="574"/>
      <c r="I587" s="574"/>
      <c r="J587" s="574"/>
      <c r="K587" s="574"/>
      <c r="L587" s="574"/>
      <c r="M587" s="574"/>
      <c r="N587" s="574"/>
      <c r="O587" s="574"/>
      <c r="P587" s="574"/>
      <c r="Q587" s="574"/>
      <c r="R587" s="574"/>
    </row>
    <row r="588" spans="2:18">
      <c r="B588" s="574"/>
      <c r="C588" s="574"/>
      <c r="D588" s="574"/>
      <c r="E588" s="574"/>
      <c r="F588" s="574"/>
      <c r="G588" s="574"/>
      <c r="H588" s="574"/>
      <c r="I588" s="574"/>
      <c r="J588" s="574"/>
      <c r="K588" s="574"/>
      <c r="L588" s="574"/>
      <c r="M588" s="574"/>
      <c r="N588" s="574"/>
      <c r="O588" s="574"/>
      <c r="P588" s="574"/>
      <c r="Q588" s="574"/>
      <c r="R588" s="574"/>
    </row>
    <row r="589" spans="2:18">
      <c r="B589" s="574"/>
      <c r="C589" s="574"/>
      <c r="D589" s="574"/>
      <c r="E589" s="574"/>
      <c r="F589" s="574"/>
      <c r="G589" s="574"/>
      <c r="H589" s="574"/>
      <c r="I589" s="574"/>
      <c r="J589" s="574"/>
      <c r="K589" s="574"/>
      <c r="L589" s="574"/>
      <c r="M589" s="574"/>
      <c r="N589" s="574"/>
      <c r="O589" s="574"/>
      <c r="P589" s="574"/>
      <c r="Q589" s="574"/>
      <c r="R589" s="574"/>
    </row>
    <row r="590" spans="2:18">
      <c r="B590" s="574"/>
      <c r="C590" s="574"/>
      <c r="D590" s="574"/>
      <c r="E590" s="574"/>
      <c r="F590" s="574"/>
      <c r="G590" s="574"/>
      <c r="H590" s="574"/>
      <c r="I590" s="574"/>
      <c r="J590" s="574"/>
      <c r="K590" s="574"/>
      <c r="L590" s="574"/>
      <c r="M590" s="574"/>
      <c r="N590" s="574"/>
      <c r="O590" s="574"/>
      <c r="P590" s="574"/>
      <c r="Q590" s="574"/>
      <c r="R590" s="574"/>
    </row>
    <row r="591" spans="2:18">
      <c r="B591" s="574"/>
      <c r="C591" s="574"/>
      <c r="D591" s="574"/>
      <c r="E591" s="574"/>
      <c r="F591" s="574"/>
      <c r="G591" s="574"/>
      <c r="H591" s="574"/>
      <c r="I591" s="574"/>
      <c r="J591" s="574"/>
      <c r="K591" s="574"/>
      <c r="L591" s="574"/>
      <c r="M591" s="574"/>
      <c r="N591" s="574"/>
      <c r="O591" s="574"/>
      <c r="P591" s="574"/>
      <c r="Q591" s="574"/>
      <c r="R591" s="574"/>
    </row>
    <row r="592" spans="2:18">
      <c r="B592" s="574"/>
      <c r="C592" s="574"/>
      <c r="D592" s="574"/>
      <c r="E592" s="574"/>
      <c r="F592" s="574"/>
      <c r="G592" s="574"/>
      <c r="H592" s="574"/>
      <c r="I592" s="574"/>
      <c r="J592" s="574"/>
      <c r="K592" s="574"/>
      <c r="L592" s="574"/>
      <c r="M592" s="574"/>
      <c r="N592" s="574"/>
      <c r="O592" s="574"/>
      <c r="P592" s="574"/>
      <c r="Q592" s="574"/>
      <c r="R592" s="574"/>
    </row>
    <row r="593" spans="2:18">
      <c r="B593" s="574"/>
      <c r="C593" s="574"/>
      <c r="D593" s="574"/>
      <c r="E593" s="574"/>
      <c r="F593" s="574"/>
      <c r="G593" s="574"/>
      <c r="H593" s="574"/>
      <c r="I593" s="574"/>
      <c r="J593" s="574"/>
      <c r="K593" s="574"/>
      <c r="L593" s="574"/>
      <c r="M593" s="574"/>
      <c r="N593" s="574"/>
      <c r="O593" s="574"/>
      <c r="P593" s="574"/>
      <c r="Q593" s="574"/>
      <c r="R593" s="574"/>
    </row>
    <row r="594" spans="2:18">
      <c r="B594" s="574"/>
      <c r="C594" s="574"/>
      <c r="D594" s="574"/>
      <c r="E594" s="574"/>
      <c r="F594" s="574"/>
      <c r="G594" s="574"/>
      <c r="H594" s="574"/>
      <c r="I594" s="574"/>
      <c r="J594" s="574"/>
      <c r="K594" s="574"/>
      <c r="L594" s="574"/>
      <c r="M594" s="574"/>
      <c r="N594" s="574"/>
      <c r="O594" s="574"/>
      <c r="P594" s="574"/>
      <c r="Q594" s="574"/>
      <c r="R594" s="574"/>
    </row>
    <row r="595" spans="2:18">
      <c r="B595" s="574"/>
      <c r="C595" s="574"/>
      <c r="D595" s="574"/>
      <c r="E595" s="574"/>
      <c r="F595" s="574"/>
      <c r="G595" s="574"/>
      <c r="H595" s="574"/>
      <c r="I595" s="574"/>
      <c r="J595" s="574"/>
      <c r="K595" s="574"/>
      <c r="L595" s="574"/>
      <c r="M595" s="574"/>
      <c r="N595" s="574"/>
      <c r="O595" s="574"/>
      <c r="P595" s="574"/>
      <c r="Q595" s="574"/>
      <c r="R595" s="574"/>
    </row>
    <row r="596" spans="2:18">
      <c r="B596" s="574"/>
      <c r="C596" s="574"/>
      <c r="D596" s="574"/>
      <c r="E596" s="574"/>
      <c r="F596" s="574"/>
      <c r="G596" s="574"/>
      <c r="H596" s="574"/>
      <c r="I596" s="574"/>
      <c r="J596" s="574"/>
      <c r="K596" s="574"/>
      <c r="L596" s="574"/>
      <c r="M596" s="574"/>
      <c r="N596" s="574"/>
      <c r="O596" s="574"/>
      <c r="P596" s="574"/>
      <c r="Q596" s="574"/>
      <c r="R596" s="574"/>
    </row>
    <row r="597" spans="2:18">
      <c r="B597" s="574"/>
      <c r="C597" s="574"/>
      <c r="D597" s="574"/>
      <c r="E597" s="574"/>
      <c r="F597" s="574"/>
      <c r="G597" s="574"/>
      <c r="H597" s="574"/>
      <c r="I597" s="574"/>
      <c r="J597" s="574"/>
      <c r="K597" s="574"/>
      <c r="L597" s="574"/>
      <c r="M597" s="574"/>
      <c r="N597" s="574"/>
      <c r="O597" s="574"/>
      <c r="P597" s="574"/>
      <c r="Q597" s="574"/>
      <c r="R597" s="574"/>
    </row>
    <row r="598" spans="2:18">
      <c r="B598" s="574"/>
      <c r="C598" s="574"/>
      <c r="D598" s="574"/>
      <c r="E598" s="574"/>
      <c r="F598" s="574"/>
      <c r="G598" s="574"/>
      <c r="H598" s="574"/>
      <c r="I598" s="574"/>
      <c r="J598" s="574"/>
      <c r="K598" s="574"/>
      <c r="L598" s="574"/>
      <c r="M598" s="574"/>
      <c r="N598" s="574"/>
      <c r="O598" s="574"/>
      <c r="P598" s="574"/>
      <c r="Q598" s="574"/>
      <c r="R598" s="574"/>
    </row>
    <row r="599" spans="2:18">
      <c r="B599" s="574"/>
      <c r="C599" s="574"/>
      <c r="D599" s="574"/>
      <c r="E599" s="574"/>
      <c r="F599" s="574"/>
      <c r="G599" s="574"/>
      <c r="H599" s="574"/>
      <c r="I599" s="574"/>
      <c r="J599" s="574"/>
      <c r="K599" s="574"/>
      <c r="L599" s="574"/>
      <c r="M599" s="574"/>
      <c r="N599" s="574"/>
      <c r="O599" s="574"/>
      <c r="P599" s="574"/>
      <c r="Q599" s="574"/>
      <c r="R599" s="574"/>
    </row>
    <row r="600" spans="2:18">
      <c r="B600" s="574"/>
      <c r="C600" s="574"/>
      <c r="D600" s="574"/>
      <c r="E600" s="574"/>
      <c r="F600" s="574"/>
      <c r="G600" s="574"/>
      <c r="H600" s="574"/>
      <c r="I600" s="574"/>
      <c r="J600" s="574"/>
      <c r="K600" s="574"/>
      <c r="L600" s="574"/>
      <c r="M600" s="574"/>
      <c r="N600" s="574"/>
      <c r="O600" s="574"/>
      <c r="P600" s="574"/>
      <c r="Q600" s="574"/>
      <c r="R600" s="574"/>
    </row>
    <row r="601" spans="2:18">
      <c r="B601" s="574"/>
      <c r="C601" s="574"/>
      <c r="D601" s="574"/>
      <c r="E601" s="574"/>
      <c r="F601" s="574"/>
      <c r="G601" s="574"/>
      <c r="H601" s="574"/>
      <c r="I601" s="574"/>
      <c r="J601" s="574"/>
      <c r="K601" s="574"/>
      <c r="L601" s="574"/>
      <c r="M601" s="574"/>
      <c r="N601" s="574"/>
      <c r="O601" s="574"/>
      <c r="P601" s="574"/>
      <c r="Q601" s="574"/>
      <c r="R601" s="574"/>
    </row>
    <row r="602" spans="2:18">
      <c r="B602" s="574"/>
      <c r="C602" s="574"/>
      <c r="D602" s="574"/>
      <c r="E602" s="574"/>
      <c r="F602" s="574"/>
      <c r="G602" s="574"/>
      <c r="H602" s="574"/>
      <c r="I602" s="574"/>
      <c r="J602" s="574"/>
      <c r="K602" s="574"/>
      <c r="L602" s="574"/>
      <c r="M602" s="574"/>
      <c r="N602" s="574"/>
      <c r="O602" s="574"/>
      <c r="P602" s="574"/>
      <c r="Q602" s="574"/>
      <c r="R602" s="574"/>
    </row>
    <row r="603" spans="2:18">
      <c r="B603" s="574"/>
      <c r="C603" s="574"/>
      <c r="D603" s="574"/>
      <c r="E603" s="574"/>
      <c r="F603" s="574"/>
      <c r="G603" s="574"/>
      <c r="H603" s="574"/>
      <c r="I603" s="574"/>
      <c r="J603" s="574"/>
      <c r="K603" s="574"/>
      <c r="L603" s="574"/>
      <c r="M603" s="574"/>
      <c r="N603" s="574"/>
      <c r="O603" s="574"/>
      <c r="P603" s="574"/>
      <c r="Q603" s="574"/>
      <c r="R603" s="574"/>
    </row>
    <row r="604" spans="2:18">
      <c r="B604" s="574"/>
      <c r="C604" s="574"/>
      <c r="D604" s="574"/>
      <c r="E604" s="574"/>
      <c r="F604" s="574"/>
      <c r="G604" s="574"/>
      <c r="H604" s="574"/>
      <c r="I604" s="574"/>
      <c r="J604" s="574"/>
      <c r="K604" s="574"/>
      <c r="L604" s="574"/>
      <c r="M604" s="574"/>
      <c r="N604" s="574"/>
      <c r="O604" s="574"/>
      <c r="P604" s="574"/>
      <c r="Q604" s="574"/>
      <c r="R604" s="574"/>
    </row>
    <row r="605" spans="2:18">
      <c r="B605" s="574"/>
      <c r="C605" s="574"/>
      <c r="D605" s="574"/>
      <c r="E605" s="574"/>
      <c r="F605" s="574"/>
      <c r="G605" s="574"/>
      <c r="H605" s="574"/>
      <c r="I605" s="574"/>
      <c r="J605" s="574"/>
      <c r="K605" s="574"/>
      <c r="L605" s="574"/>
      <c r="M605" s="574"/>
      <c r="N605" s="574"/>
      <c r="O605" s="574"/>
      <c r="P605" s="574"/>
      <c r="Q605" s="574"/>
      <c r="R605" s="574"/>
    </row>
    <row r="606" spans="2:18">
      <c r="B606" s="574"/>
      <c r="C606" s="574"/>
      <c r="D606" s="574"/>
      <c r="E606" s="574"/>
      <c r="F606" s="574"/>
      <c r="G606" s="574"/>
      <c r="H606" s="574"/>
      <c r="I606" s="574"/>
      <c r="J606" s="574"/>
      <c r="K606" s="574"/>
      <c r="L606" s="574"/>
      <c r="M606" s="574"/>
      <c r="N606" s="574"/>
      <c r="O606" s="574"/>
      <c r="P606" s="574"/>
      <c r="Q606" s="574"/>
      <c r="R606" s="574"/>
    </row>
    <row r="607" spans="2:18">
      <c r="B607" s="574"/>
      <c r="C607" s="574"/>
      <c r="D607" s="574"/>
      <c r="E607" s="574"/>
      <c r="F607" s="574"/>
      <c r="G607" s="574"/>
      <c r="H607" s="574"/>
      <c r="I607" s="574"/>
      <c r="J607" s="574"/>
      <c r="K607" s="574"/>
      <c r="L607" s="574"/>
      <c r="M607" s="574"/>
      <c r="N607" s="574"/>
      <c r="O607" s="574"/>
      <c r="P607" s="574"/>
      <c r="Q607" s="574"/>
      <c r="R607" s="574"/>
    </row>
    <row r="608" spans="2:18">
      <c r="B608" s="574"/>
      <c r="C608" s="574"/>
      <c r="D608" s="574"/>
      <c r="E608" s="574"/>
      <c r="F608" s="574"/>
      <c r="G608" s="574"/>
      <c r="H608" s="574"/>
      <c r="I608" s="574"/>
      <c r="J608" s="574"/>
      <c r="K608" s="574"/>
      <c r="L608" s="574"/>
      <c r="M608" s="574"/>
      <c r="N608" s="574"/>
      <c r="O608" s="574"/>
      <c r="P608" s="574"/>
      <c r="Q608" s="574"/>
      <c r="R608" s="574"/>
    </row>
    <row r="609" spans="2:18">
      <c r="B609" s="574"/>
      <c r="C609" s="574"/>
      <c r="D609" s="574"/>
      <c r="E609" s="574"/>
      <c r="F609" s="574"/>
      <c r="G609" s="574"/>
      <c r="H609" s="574"/>
      <c r="I609" s="574"/>
      <c r="J609" s="574"/>
      <c r="K609" s="574"/>
      <c r="L609" s="574"/>
      <c r="M609" s="574"/>
      <c r="N609" s="574"/>
      <c r="O609" s="574"/>
      <c r="P609" s="574"/>
      <c r="Q609" s="574"/>
      <c r="R609" s="574"/>
    </row>
    <row r="610" spans="2:18">
      <c r="B610" s="574"/>
      <c r="C610" s="574"/>
      <c r="D610" s="574"/>
      <c r="E610" s="574"/>
      <c r="F610" s="574"/>
      <c r="G610" s="574"/>
      <c r="H610" s="574"/>
      <c r="I610" s="574"/>
      <c r="J610" s="574"/>
      <c r="K610" s="574"/>
      <c r="L610" s="574"/>
      <c r="M610" s="574"/>
      <c r="N610" s="574"/>
      <c r="O610" s="574"/>
      <c r="P610" s="574"/>
      <c r="Q610" s="574"/>
      <c r="R610" s="574"/>
    </row>
    <row r="611" spans="2:18">
      <c r="B611" s="574"/>
      <c r="C611" s="574"/>
      <c r="D611" s="574"/>
      <c r="E611" s="574"/>
      <c r="F611" s="574"/>
      <c r="G611" s="574"/>
      <c r="H611" s="574"/>
      <c r="I611" s="574"/>
      <c r="J611" s="574"/>
      <c r="K611" s="574"/>
      <c r="L611" s="574"/>
      <c r="M611" s="574"/>
      <c r="N611" s="574"/>
      <c r="O611" s="574"/>
      <c r="P611" s="574"/>
      <c r="Q611" s="574"/>
      <c r="R611" s="574"/>
    </row>
    <row r="612" spans="2:18">
      <c r="B612" s="574"/>
      <c r="C612" s="574"/>
      <c r="D612" s="574"/>
      <c r="E612" s="574"/>
      <c r="F612" s="574"/>
      <c r="G612" s="574"/>
      <c r="H612" s="574"/>
      <c r="I612" s="574"/>
      <c r="J612" s="574"/>
      <c r="K612" s="574"/>
      <c r="L612" s="574"/>
      <c r="M612" s="574"/>
      <c r="N612" s="574"/>
      <c r="O612" s="574"/>
      <c r="P612" s="574"/>
      <c r="Q612" s="574"/>
      <c r="R612" s="574"/>
    </row>
    <row r="613" spans="2:18">
      <c r="B613" s="574"/>
      <c r="C613" s="574"/>
      <c r="D613" s="574"/>
      <c r="E613" s="574"/>
      <c r="F613" s="574"/>
      <c r="G613" s="574"/>
      <c r="H613" s="574"/>
      <c r="I613" s="574"/>
      <c r="J613" s="574"/>
      <c r="K613" s="574"/>
      <c r="L613" s="574"/>
      <c r="M613" s="574"/>
      <c r="N613" s="574"/>
      <c r="O613" s="574"/>
      <c r="P613" s="574"/>
      <c r="Q613" s="574"/>
      <c r="R613" s="574"/>
    </row>
    <row r="614" spans="2:18">
      <c r="B614" s="574"/>
      <c r="C614" s="574"/>
      <c r="D614" s="574"/>
      <c r="E614" s="574"/>
      <c r="F614" s="574"/>
      <c r="G614" s="574"/>
      <c r="H614" s="574"/>
      <c r="I614" s="574"/>
      <c r="J614" s="574"/>
      <c r="K614" s="574"/>
      <c r="L614" s="574"/>
      <c r="M614" s="574"/>
      <c r="N614" s="574"/>
      <c r="O614" s="574"/>
      <c r="P614" s="574"/>
      <c r="Q614" s="574"/>
      <c r="R614" s="574"/>
    </row>
    <row r="615" spans="2:18">
      <c r="B615" s="574"/>
      <c r="C615" s="574"/>
      <c r="D615" s="574"/>
      <c r="E615" s="574"/>
      <c r="F615" s="574"/>
      <c r="G615" s="574"/>
      <c r="H615" s="574"/>
      <c r="I615" s="574"/>
      <c r="J615" s="574"/>
      <c r="K615" s="574"/>
      <c r="L615" s="574"/>
      <c r="M615" s="574"/>
      <c r="N615" s="574"/>
      <c r="O615" s="574"/>
      <c r="P615" s="574"/>
      <c r="Q615" s="574"/>
      <c r="R615" s="574"/>
    </row>
    <row r="616" spans="2:18">
      <c r="B616" s="574"/>
      <c r="C616" s="574"/>
      <c r="D616" s="574"/>
      <c r="E616" s="574"/>
      <c r="F616" s="574"/>
      <c r="G616" s="574"/>
      <c r="H616" s="574"/>
      <c r="I616" s="574"/>
      <c r="J616" s="574"/>
      <c r="K616" s="574"/>
      <c r="L616" s="574"/>
      <c r="M616" s="574"/>
      <c r="N616" s="574"/>
      <c r="O616" s="574"/>
      <c r="P616" s="574"/>
      <c r="Q616" s="574"/>
      <c r="R616" s="574"/>
    </row>
    <row r="617" spans="2:18">
      <c r="B617" s="574"/>
      <c r="C617" s="574"/>
      <c r="D617" s="574"/>
      <c r="E617" s="574"/>
      <c r="F617" s="574"/>
      <c r="G617" s="574"/>
      <c r="H617" s="574"/>
      <c r="I617" s="574"/>
      <c r="J617" s="574"/>
      <c r="K617" s="574"/>
      <c r="L617" s="574"/>
      <c r="M617" s="574"/>
      <c r="N617" s="574"/>
      <c r="O617" s="574"/>
      <c r="P617" s="574"/>
      <c r="Q617" s="574"/>
      <c r="R617" s="574"/>
    </row>
    <row r="618" spans="2:18">
      <c r="B618" s="574"/>
      <c r="C618" s="574"/>
      <c r="D618" s="574"/>
      <c r="E618" s="574"/>
      <c r="F618" s="574"/>
      <c r="G618" s="574"/>
      <c r="H618" s="574"/>
      <c r="I618" s="574"/>
      <c r="J618" s="574"/>
      <c r="K618" s="574"/>
      <c r="L618" s="574"/>
      <c r="M618" s="574"/>
      <c r="N618" s="574"/>
      <c r="O618" s="574"/>
      <c r="P618" s="574"/>
      <c r="Q618" s="574"/>
      <c r="R618" s="574"/>
    </row>
    <row r="619" spans="2:18">
      <c r="B619" s="574"/>
      <c r="C619" s="574"/>
      <c r="D619" s="574"/>
      <c r="E619" s="574"/>
      <c r="F619" s="574"/>
      <c r="G619" s="574"/>
      <c r="H619" s="574"/>
      <c r="I619" s="574"/>
      <c r="J619" s="574"/>
      <c r="K619" s="574"/>
      <c r="L619" s="574"/>
      <c r="M619" s="574"/>
      <c r="N619" s="574"/>
      <c r="O619" s="574"/>
      <c r="P619" s="574"/>
      <c r="Q619" s="574"/>
      <c r="R619" s="574"/>
    </row>
    <row r="620" spans="2:18">
      <c r="B620" s="574"/>
      <c r="C620" s="574"/>
      <c r="D620" s="574"/>
      <c r="E620" s="574"/>
      <c r="F620" s="574"/>
      <c r="G620" s="574"/>
      <c r="H620" s="574"/>
      <c r="I620" s="574"/>
      <c r="J620" s="574"/>
      <c r="K620" s="574"/>
      <c r="L620" s="574"/>
      <c r="M620" s="574"/>
      <c r="N620" s="574"/>
      <c r="O620" s="574"/>
      <c r="P620" s="574"/>
      <c r="Q620" s="574"/>
      <c r="R620" s="574"/>
    </row>
    <row r="621" spans="2:18">
      <c r="B621" s="574"/>
      <c r="C621" s="574"/>
      <c r="D621" s="574"/>
      <c r="E621" s="574"/>
      <c r="F621" s="574"/>
      <c r="G621" s="574"/>
      <c r="H621" s="574"/>
      <c r="I621" s="574"/>
      <c r="J621" s="574"/>
      <c r="K621" s="574"/>
      <c r="L621" s="574"/>
      <c r="M621" s="574"/>
      <c r="N621" s="574"/>
      <c r="O621" s="574"/>
      <c r="P621" s="574"/>
      <c r="Q621" s="574"/>
      <c r="R621" s="574"/>
    </row>
    <row r="622" spans="2:18">
      <c r="B622" s="574"/>
      <c r="C622" s="574"/>
      <c r="D622" s="574"/>
      <c r="E622" s="574"/>
      <c r="F622" s="574"/>
      <c r="G622" s="574"/>
      <c r="H622" s="574"/>
      <c r="I622" s="574"/>
      <c r="J622" s="574"/>
      <c r="K622" s="574"/>
      <c r="L622" s="574"/>
      <c r="M622" s="574"/>
      <c r="N622" s="574"/>
      <c r="O622" s="574"/>
      <c r="P622" s="574"/>
      <c r="Q622" s="574"/>
      <c r="R622" s="574"/>
    </row>
    <row r="623" spans="2:18">
      <c r="B623" s="574"/>
      <c r="C623" s="574"/>
      <c r="D623" s="574"/>
      <c r="E623" s="574"/>
      <c r="F623" s="574"/>
      <c r="G623" s="574"/>
      <c r="H623" s="574"/>
      <c r="I623" s="574"/>
      <c r="J623" s="574"/>
      <c r="K623" s="574"/>
      <c r="L623" s="574"/>
      <c r="M623" s="574"/>
      <c r="N623" s="574"/>
      <c r="O623" s="574"/>
      <c r="P623" s="574"/>
      <c r="Q623" s="574"/>
      <c r="R623" s="574"/>
    </row>
    <row r="624" spans="2:18">
      <c r="B624" s="574"/>
      <c r="C624" s="574"/>
      <c r="D624" s="574"/>
      <c r="E624" s="574"/>
      <c r="F624" s="574"/>
      <c r="G624" s="574"/>
      <c r="H624" s="574"/>
      <c r="I624" s="574"/>
      <c r="J624" s="574"/>
      <c r="K624" s="574"/>
      <c r="L624" s="574"/>
      <c r="M624" s="574"/>
      <c r="N624" s="574"/>
      <c r="O624" s="574"/>
      <c r="P624" s="574"/>
      <c r="Q624" s="574"/>
      <c r="R624" s="574"/>
    </row>
    <row r="625" spans="2:18">
      <c r="B625" s="574"/>
      <c r="C625" s="574"/>
      <c r="D625" s="574"/>
      <c r="E625" s="574"/>
      <c r="F625" s="574"/>
      <c r="G625" s="574"/>
      <c r="H625" s="574"/>
      <c r="I625" s="574"/>
      <c r="J625" s="574"/>
      <c r="K625" s="574"/>
      <c r="L625" s="574"/>
      <c r="M625" s="574"/>
      <c r="N625" s="574"/>
      <c r="O625" s="574"/>
      <c r="P625" s="574"/>
      <c r="Q625" s="574"/>
      <c r="R625" s="574"/>
    </row>
    <row r="626" spans="2:18">
      <c r="B626" s="574"/>
      <c r="C626" s="574"/>
      <c r="D626" s="574"/>
      <c r="E626" s="574"/>
      <c r="F626" s="574"/>
      <c r="G626" s="574"/>
      <c r="H626" s="574"/>
      <c r="I626" s="574"/>
      <c r="J626" s="574"/>
      <c r="K626" s="574"/>
      <c r="L626" s="574"/>
      <c r="M626" s="574"/>
      <c r="N626" s="574"/>
      <c r="O626" s="574"/>
      <c r="P626" s="574"/>
      <c r="Q626" s="574"/>
      <c r="R626" s="574"/>
    </row>
    <row r="627" spans="2:18">
      <c r="B627" s="574"/>
      <c r="C627" s="574"/>
      <c r="D627" s="574"/>
      <c r="E627" s="574"/>
      <c r="F627" s="574"/>
      <c r="G627" s="574"/>
      <c r="H627" s="574"/>
      <c r="I627" s="574"/>
      <c r="J627" s="574"/>
      <c r="K627" s="574"/>
      <c r="L627" s="574"/>
      <c r="M627" s="574"/>
      <c r="N627" s="574"/>
      <c r="O627" s="574"/>
      <c r="P627" s="574"/>
      <c r="Q627" s="574"/>
      <c r="R627" s="574"/>
    </row>
    <row r="628" spans="2:18">
      <c r="B628" s="574"/>
      <c r="C628" s="574"/>
      <c r="D628" s="574"/>
      <c r="E628" s="574"/>
      <c r="F628" s="574"/>
      <c r="G628" s="574"/>
      <c r="H628" s="574"/>
      <c r="I628" s="574"/>
      <c r="J628" s="574"/>
      <c r="K628" s="574"/>
      <c r="L628" s="574"/>
      <c r="M628" s="574"/>
      <c r="N628" s="574"/>
      <c r="O628" s="574"/>
      <c r="P628" s="574"/>
      <c r="Q628" s="574"/>
      <c r="R628" s="574"/>
    </row>
    <row r="629" spans="2:18">
      <c r="B629" s="574"/>
      <c r="C629" s="574"/>
      <c r="D629" s="574"/>
      <c r="E629" s="574"/>
      <c r="F629" s="574"/>
      <c r="G629" s="574"/>
      <c r="H629" s="574"/>
      <c r="I629" s="574"/>
      <c r="J629" s="574"/>
      <c r="K629" s="574"/>
      <c r="L629" s="574"/>
      <c r="M629" s="574"/>
      <c r="N629" s="574"/>
      <c r="O629" s="574"/>
      <c r="P629" s="574"/>
      <c r="Q629" s="574"/>
      <c r="R629" s="574"/>
    </row>
    <row r="630" spans="2:18">
      <c r="B630" s="574"/>
      <c r="C630" s="574"/>
      <c r="D630" s="574"/>
      <c r="E630" s="574"/>
      <c r="F630" s="574"/>
      <c r="G630" s="574"/>
      <c r="H630" s="574"/>
      <c r="I630" s="574"/>
      <c r="J630" s="574"/>
      <c r="K630" s="574"/>
      <c r="L630" s="574"/>
      <c r="M630" s="574"/>
      <c r="N630" s="574"/>
      <c r="O630" s="574"/>
      <c r="P630" s="574"/>
      <c r="Q630" s="574"/>
      <c r="R630" s="574"/>
    </row>
    <row r="631" spans="2:18">
      <c r="B631" s="574"/>
      <c r="C631" s="574"/>
      <c r="D631" s="574"/>
      <c r="E631" s="574"/>
      <c r="F631" s="574"/>
      <c r="G631" s="574"/>
      <c r="H631" s="574"/>
      <c r="I631" s="574"/>
      <c r="J631" s="574"/>
      <c r="K631" s="574"/>
      <c r="L631" s="574"/>
      <c r="M631" s="574"/>
      <c r="N631" s="574"/>
      <c r="O631" s="574"/>
      <c r="P631" s="574"/>
      <c r="Q631" s="574"/>
      <c r="R631" s="574"/>
    </row>
    <row r="632" spans="2:18">
      <c r="B632" s="574"/>
      <c r="C632" s="574"/>
      <c r="D632" s="574"/>
      <c r="E632" s="574"/>
      <c r="F632" s="574"/>
      <c r="G632" s="574"/>
      <c r="H632" s="574"/>
      <c r="I632" s="574"/>
      <c r="J632" s="574"/>
      <c r="K632" s="574"/>
      <c r="L632" s="574"/>
      <c r="M632" s="574"/>
      <c r="N632" s="574"/>
      <c r="O632" s="574"/>
      <c r="P632" s="574"/>
      <c r="Q632" s="574"/>
      <c r="R632" s="574"/>
    </row>
    <row r="633" spans="2:18">
      <c r="B633" s="574"/>
      <c r="C633" s="574"/>
      <c r="D633" s="574"/>
      <c r="E633" s="574"/>
      <c r="F633" s="574"/>
      <c r="G633" s="574"/>
      <c r="H633" s="574"/>
      <c r="I633" s="574"/>
      <c r="J633" s="574"/>
      <c r="K633" s="574"/>
      <c r="L633" s="574"/>
      <c r="M633" s="574"/>
      <c r="N633" s="574"/>
      <c r="O633" s="574"/>
      <c r="P633" s="574"/>
      <c r="Q633" s="574"/>
      <c r="R633" s="574"/>
    </row>
    <row r="634" spans="2:18">
      <c r="B634" s="574"/>
      <c r="C634" s="574"/>
      <c r="D634" s="574"/>
      <c r="E634" s="574"/>
      <c r="F634" s="574"/>
      <c r="G634" s="574"/>
      <c r="H634" s="574"/>
      <c r="I634" s="574"/>
      <c r="J634" s="574"/>
      <c r="K634" s="574"/>
      <c r="L634" s="574"/>
      <c r="M634" s="574"/>
      <c r="N634" s="574"/>
      <c r="O634" s="574"/>
      <c r="P634" s="574"/>
      <c r="Q634" s="574"/>
      <c r="R634" s="574"/>
    </row>
    <row r="635" spans="2:18">
      <c r="B635" s="574"/>
      <c r="C635" s="574"/>
      <c r="D635" s="574"/>
      <c r="E635" s="574"/>
      <c r="F635" s="574"/>
      <c r="G635" s="574"/>
      <c r="H635" s="574"/>
      <c r="I635" s="574"/>
      <c r="J635" s="574"/>
      <c r="K635" s="574"/>
      <c r="L635" s="574"/>
      <c r="M635" s="574"/>
      <c r="N635" s="574"/>
      <c r="O635" s="574"/>
      <c r="P635" s="574"/>
      <c r="Q635" s="574"/>
      <c r="R635" s="574"/>
    </row>
    <row r="636" spans="2:18">
      <c r="B636" s="574"/>
      <c r="C636" s="574"/>
      <c r="D636" s="574"/>
      <c r="E636" s="574"/>
      <c r="F636" s="574"/>
      <c r="G636" s="574"/>
      <c r="H636" s="574"/>
      <c r="I636" s="574"/>
      <c r="J636" s="574"/>
      <c r="K636" s="574"/>
      <c r="L636" s="574"/>
      <c r="M636" s="574"/>
      <c r="N636" s="574"/>
      <c r="O636" s="574"/>
      <c r="P636" s="574"/>
      <c r="Q636" s="574"/>
      <c r="R636" s="574"/>
    </row>
    <row r="637" spans="2:18">
      <c r="B637" s="574"/>
      <c r="C637" s="574"/>
      <c r="D637" s="574"/>
      <c r="E637" s="574"/>
      <c r="F637" s="574"/>
      <c r="G637" s="574"/>
      <c r="H637" s="574"/>
      <c r="I637" s="574"/>
      <c r="J637" s="574"/>
      <c r="K637" s="574"/>
      <c r="L637" s="574"/>
      <c r="M637" s="574"/>
      <c r="N637" s="574"/>
      <c r="O637" s="574"/>
      <c r="P637" s="574"/>
      <c r="Q637" s="574"/>
      <c r="R637" s="574"/>
    </row>
    <row r="638" spans="2:18">
      <c r="B638" s="574"/>
      <c r="C638" s="574"/>
      <c r="D638" s="574"/>
      <c r="E638" s="574"/>
      <c r="F638" s="574"/>
      <c r="G638" s="574"/>
      <c r="H638" s="574"/>
      <c r="I638" s="574"/>
      <c r="J638" s="574"/>
      <c r="K638" s="574"/>
      <c r="L638" s="574"/>
      <c r="M638" s="574"/>
      <c r="N638" s="574"/>
      <c r="O638" s="574"/>
      <c r="P638" s="574"/>
      <c r="Q638" s="574"/>
      <c r="R638" s="574"/>
    </row>
    <row r="639" spans="2:18">
      <c r="B639" s="574"/>
      <c r="C639" s="574"/>
      <c r="D639" s="574"/>
      <c r="E639" s="574"/>
      <c r="F639" s="574"/>
      <c r="G639" s="574"/>
      <c r="H639" s="574"/>
      <c r="I639" s="574"/>
      <c r="J639" s="574"/>
      <c r="K639" s="574"/>
      <c r="L639" s="574"/>
      <c r="M639" s="574"/>
      <c r="N639" s="574"/>
      <c r="O639" s="574"/>
      <c r="P639" s="574"/>
      <c r="Q639" s="574"/>
      <c r="R639" s="574"/>
    </row>
    <row r="640" spans="2:18">
      <c r="B640" s="574"/>
      <c r="C640" s="574"/>
      <c r="D640" s="574"/>
      <c r="E640" s="574"/>
      <c r="F640" s="574"/>
      <c r="G640" s="574"/>
      <c r="H640" s="574"/>
      <c r="I640" s="574"/>
      <c r="J640" s="574"/>
      <c r="K640" s="574"/>
      <c r="L640" s="574"/>
      <c r="M640" s="574"/>
      <c r="N640" s="574"/>
      <c r="O640" s="574"/>
      <c r="P640" s="574"/>
      <c r="Q640" s="574"/>
      <c r="R640" s="574"/>
    </row>
    <row r="641" spans="2:18">
      <c r="B641" s="574"/>
      <c r="C641" s="574"/>
      <c r="D641" s="574"/>
      <c r="E641" s="574"/>
      <c r="F641" s="574"/>
      <c r="G641" s="574"/>
      <c r="H641" s="574"/>
      <c r="I641" s="574"/>
      <c r="J641" s="574"/>
      <c r="K641" s="574"/>
      <c r="L641" s="574"/>
      <c r="M641" s="574"/>
      <c r="N641" s="574"/>
      <c r="O641" s="574"/>
      <c r="P641" s="574"/>
      <c r="Q641" s="574"/>
      <c r="R641" s="574"/>
    </row>
    <row r="642" spans="2:18">
      <c r="B642" s="574"/>
      <c r="C642" s="574"/>
      <c r="D642" s="574"/>
      <c r="E642" s="574"/>
      <c r="F642" s="574"/>
      <c r="G642" s="574"/>
      <c r="H642" s="574"/>
      <c r="I642" s="574"/>
      <c r="J642" s="574"/>
      <c r="K642" s="574"/>
      <c r="L642" s="574"/>
      <c r="M642" s="574"/>
      <c r="N642" s="574"/>
      <c r="O642" s="574"/>
      <c r="P642" s="574"/>
      <c r="Q642" s="574"/>
      <c r="R642" s="574"/>
    </row>
    <row r="643" spans="2:18">
      <c r="B643" s="574"/>
      <c r="C643" s="574"/>
      <c r="D643" s="574"/>
      <c r="E643" s="574"/>
      <c r="F643" s="574"/>
      <c r="G643" s="574"/>
      <c r="H643" s="574"/>
      <c r="I643" s="574"/>
      <c r="J643" s="574"/>
      <c r="K643" s="574"/>
      <c r="L643" s="574"/>
      <c r="M643" s="574"/>
      <c r="N643" s="574"/>
      <c r="O643" s="574"/>
      <c r="P643" s="574"/>
      <c r="Q643" s="574"/>
      <c r="R643" s="574"/>
    </row>
    <row r="644" spans="2:18">
      <c r="B644" s="574"/>
      <c r="C644" s="574"/>
      <c r="D644" s="574"/>
      <c r="E644" s="574"/>
      <c r="F644" s="574"/>
      <c r="G644" s="574"/>
      <c r="H644" s="574"/>
      <c r="I644" s="574"/>
      <c r="J644" s="574"/>
      <c r="K644" s="574"/>
      <c r="L644" s="574"/>
      <c r="M644" s="574"/>
      <c r="N644" s="574"/>
      <c r="O644" s="574"/>
      <c r="P644" s="574"/>
      <c r="Q644" s="574"/>
      <c r="R644" s="574"/>
    </row>
    <row r="645" spans="2:18">
      <c r="B645" s="574"/>
      <c r="C645" s="574"/>
      <c r="D645" s="574"/>
      <c r="E645" s="574"/>
      <c r="F645" s="574"/>
      <c r="G645" s="574"/>
      <c r="H645" s="574"/>
      <c r="I645" s="574"/>
      <c r="J645" s="574"/>
      <c r="K645" s="574"/>
      <c r="L645" s="574"/>
      <c r="M645" s="574"/>
      <c r="N645" s="574"/>
      <c r="O645" s="574"/>
      <c r="P645" s="574"/>
      <c r="Q645" s="574"/>
      <c r="R645" s="574"/>
    </row>
    <row r="646" spans="2:18">
      <c r="B646" s="574"/>
      <c r="C646" s="574"/>
      <c r="D646" s="574"/>
      <c r="E646" s="574"/>
      <c r="F646" s="574"/>
      <c r="G646" s="574"/>
      <c r="H646" s="574"/>
      <c r="I646" s="574"/>
      <c r="J646" s="574"/>
      <c r="K646" s="574"/>
      <c r="L646" s="574"/>
      <c r="M646" s="574"/>
      <c r="N646" s="574"/>
      <c r="O646" s="574"/>
      <c r="P646" s="574"/>
      <c r="Q646" s="574"/>
      <c r="R646" s="574"/>
    </row>
    <row r="647" spans="2:18">
      <c r="B647" s="574"/>
      <c r="C647" s="574"/>
      <c r="D647" s="574"/>
      <c r="E647" s="574"/>
      <c r="F647" s="574"/>
      <c r="G647" s="574"/>
      <c r="H647" s="574"/>
      <c r="I647" s="574"/>
      <c r="J647" s="574"/>
      <c r="K647" s="574"/>
      <c r="L647" s="574"/>
      <c r="M647" s="574"/>
      <c r="N647" s="574"/>
      <c r="O647" s="574"/>
      <c r="P647" s="574"/>
      <c r="Q647" s="574"/>
      <c r="R647" s="574"/>
    </row>
    <row r="648" spans="2:18">
      <c r="B648" s="574"/>
      <c r="C648" s="574"/>
      <c r="D648" s="574"/>
      <c r="E648" s="574"/>
      <c r="F648" s="574"/>
      <c r="G648" s="574"/>
      <c r="H648" s="574"/>
      <c r="I648" s="574"/>
      <c r="J648" s="574"/>
      <c r="K648" s="574"/>
      <c r="L648" s="574"/>
      <c r="M648" s="574"/>
      <c r="N648" s="574"/>
      <c r="O648" s="574"/>
      <c r="P648" s="574"/>
      <c r="Q648" s="574"/>
      <c r="R648" s="574"/>
    </row>
    <row r="649" spans="2:18">
      <c r="B649" s="574"/>
      <c r="C649" s="574"/>
      <c r="D649" s="574"/>
      <c r="E649" s="574"/>
      <c r="F649" s="574"/>
      <c r="G649" s="574"/>
      <c r="H649" s="574"/>
      <c r="I649" s="574"/>
      <c r="J649" s="574"/>
      <c r="K649" s="574"/>
      <c r="L649" s="574"/>
      <c r="M649" s="574"/>
      <c r="N649" s="574"/>
      <c r="O649" s="574"/>
      <c r="P649" s="574"/>
      <c r="Q649" s="574"/>
      <c r="R649" s="574"/>
    </row>
    <row r="650" spans="2:18">
      <c r="B650" s="574"/>
      <c r="C650" s="574"/>
      <c r="D650" s="574"/>
      <c r="E650" s="574"/>
      <c r="F650" s="574"/>
      <c r="G650" s="574"/>
      <c r="H650" s="574"/>
      <c r="I650" s="574"/>
      <c r="J650" s="574"/>
      <c r="K650" s="574"/>
      <c r="L650" s="574"/>
      <c r="M650" s="574"/>
      <c r="N650" s="574"/>
      <c r="O650" s="574"/>
      <c r="P650" s="574"/>
      <c r="Q650" s="574"/>
      <c r="R650" s="574"/>
    </row>
    <row r="651" spans="2:18">
      <c r="B651" s="574"/>
      <c r="C651" s="574"/>
      <c r="D651" s="574"/>
      <c r="E651" s="574"/>
      <c r="F651" s="574"/>
      <c r="G651" s="574"/>
      <c r="H651" s="574"/>
      <c r="I651" s="574"/>
      <c r="J651" s="574"/>
      <c r="K651" s="574"/>
      <c r="L651" s="574"/>
      <c r="M651" s="574"/>
      <c r="N651" s="574"/>
      <c r="O651" s="574"/>
      <c r="P651" s="574"/>
      <c r="Q651" s="574"/>
      <c r="R651" s="574"/>
    </row>
    <row r="652" spans="2:18">
      <c r="B652" s="574"/>
      <c r="C652" s="574"/>
      <c r="D652" s="574"/>
      <c r="E652" s="574"/>
      <c r="F652" s="574"/>
      <c r="G652" s="574"/>
      <c r="H652" s="574"/>
      <c r="I652" s="574"/>
      <c r="J652" s="574"/>
      <c r="K652" s="574"/>
      <c r="L652" s="574"/>
      <c r="M652" s="574"/>
      <c r="N652" s="574"/>
      <c r="O652" s="574"/>
      <c r="P652" s="574"/>
      <c r="Q652" s="574"/>
      <c r="R652" s="574"/>
    </row>
    <row r="653" spans="2:18">
      <c r="B653" s="574"/>
      <c r="C653" s="574"/>
      <c r="D653" s="574"/>
      <c r="E653" s="574"/>
      <c r="F653" s="574"/>
      <c r="G653" s="574"/>
      <c r="H653" s="574"/>
      <c r="I653" s="574"/>
      <c r="J653" s="574"/>
      <c r="K653" s="574"/>
      <c r="L653" s="574"/>
      <c r="M653" s="574"/>
      <c r="N653" s="574"/>
      <c r="O653" s="574"/>
      <c r="P653" s="574"/>
      <c r="Q653" s="574"/>
      <c r="R653" s="574"/>
    </row>
  </sheetData>
  <mergeCells count="6">
    <mergeCell ref="B342:I342"/>
    <mergeCell ref="K342:R342"/>
    <mergeCell ref="B172:I172"/>
    <mergeCell ref="K172:R172"/>
    <mergeCell ref="B2:I2"/>
    <mergeCell ref="K2:R2"/>
  </mergeCells>
  <hyperlinks>
    <hyperlink ref="A1" location="Índice!A1" display="Índice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1"/>
  <sheetViews>
    <sheetView showGridLines="0" zoomScale="75" zoomScaleNormal="75" workbookViewId="0">
      <selection activeCell="C7" sqref="B7:P281"/>
    </sheetView>
  </sheetViews>
  <sheetFormatPr defaultColWidth="8.7109375" defaultRowHeight="11.25"/>
  <cols>
    <col min="1" max="1" width="3.28515625" style="424" customWidth="1"/>
    <col min="2" max="2" width="8.7109375" style="424"/>
    <col min="3" max="3" width="33.28515625" style="424" customWidth="1"/>
    <col min="4" max="8" width="14.7109375" style="424" customWidth="1"/>
    <col min="9" max="10" width="8.7109375" style="424"/>
    <col min="11" max="11" width="33.28515625" style="424" customWidth="1"/>
    <col min="12" max="16" width="16.5703125" style="424" customWidth="1"/>
    <col min="17" max="16384" width="8.7109375" style="424"/>
  </cols>
  <sheetData>
    <row r="1" spans="1:16" ht="12.75">
      <c r="A1" s="399" t="s">
        <v>136</v>
      </c>
    </row>
    <row r="2" spans="1:16" ht="14.45" customHeight="1">
      <c r="B2" s="512" t="s">
        <v>443</v>
      </c>
      <c r="C2" s="512"/>
      <c r="D2" s="512"/>
      <c r="E2" s="512"/>
      <c r="F2" s="512"/>
      <c r="G2" s="512"/>
      <c r="H2" s="512"/>
      <c r="J2" s="512" t="s">
        <v>444</v>
      </c>
      <c r="K2" s="512"/>
      <c r="L2" s="512"/>
      <c r="M2" s="512"/>
      <c r="N2" s="512"/>
      <c r="O2" s="512"/>
      <c r="P2" s="512"/>
    </row>
    <row r="3" spans="1:16" ht="15">
      <c r="B3" s="321" t="s">
        <v>325</v>
      </c>
    </row>
    <row r="4" spans="1:16">
      <c r="H4" s="5" t="s">
        <v>19</v>
      </c>
      <c r="P4" s="5" t="s">
        <v>19</v>
      </c>
    </row>
    <row r="5" spans="1:16" ht="28.9" customHeight="1">
      <c r="D5" s="344" t="s">
        <v>17</v>
      </c>
      <c r="E5" s="344" t="s">
        <v>343</v>
      </c>
      <c r="F5" s="344" t="s">
        <v>326</v>
      </c>
      <c r="G5" s="344" t="s">
        <v>327</v>
      </c>
      <c r="H5" s="344" t="s">
        <v>18</v>
      </c>
      <c r="L5" s="344" t="s">
        <v>17</v>
      </c>
      <c r="M5" s="344" t="s">
        <v>343</v>
      </c>
      <c r="N5" s="344" t="s">
        <v>326</v>
      </c>
      <c r="O5" s="344" t="s">
        <v>327</v>
      </c>
      <c r="P5" s="344" t="s">
        <v>18</v>
      </c>
    </row>
    <row r="6" spans="1:16">
      <c r="C6" s="345" t="s">
        <v>328</v>
      </c>
      <c r="D6" s="345"/>
      <c r="E6" s="345"/>
      <c r="F6" s="345"/>
      <c r="G6" s="345"/>
      <c r="H6" s="345"/>
      <c r="K6" s="345" t="s">
        <v>328</v>
      </c>
      <c r="L6" s="345"/>
      <c r="M6" s="345"/>
      <c r="N6" s="345"/>
      <c r="O6" s="345"/>
      <c r="P6" s="345"/>
    </row>
    <row r="7" spans="1:16">
      <c r="B7" s="574"/>
      <c r="C7" s="575" t="s">
        <v>332</v>
      </c>
      <c r="D7" s="576">
        <f>+SUM(D8:D13)</f>
        <v>0</v>
      </c>
      <c r="E7" s="576">
        <f t="shared" ref="E7:H7" si="0">+SUM(E8:E13)</f>
        <v>0</v>
      </c>
      <c r="F7" s="576">
        <f t="shared" si="0"/>
        <v>0</v>
      </c>
      <c r="G7" s="576">
        <f t="shared" si="0"/>
        <v>0</v>
      </c>
      <c r="H7" s="576">
        <f t="shared" si="0"/>
        <v>0</v>
      </c>
      <c r="I7" s="574"/>
      <c r="J7" s="574"/>
      <c r="K7" s="575" t="s">
        <v>332</v>
      </c>
      <c r="L7" s="576">
        <f>+SUM(L8:L13)</f>
        <v>0</v>
      </c>
      <c r="M7" s="576">
        <f t="shared" ref="M7:P7" si="1">+SUM(M8:M13)</f>
        <v>0</v>
      </c>
      <c r="N7" s="576">
        <f t="shared" si="1"/>
        <v>0</v>
      </c>
      <c r="O7" s="576">
        <f t="shared" si="1"/>
        <v>0</v>
      </c>
      <c r="P7" s="576">
        <f t="shared" si="1"/>
        <v>0</v>
      </c>
    </row>
    <row r="8" spans="1:16">
      <c r="B8" s="574"/>
      <c r="C8" s="577" t="s">
        <v>5</v>
      </c>
      <c r="D8" s="576"/>
      <c r="E8" s="576"/>
      <c r="F8" s="576"/>
      <c r="G8" s="576"/>
      <c r="H8" s="576"/>
      <c r="I8" s="574"/>
      <c r="J8" s="574"/>
      <c r="K8" s="577" t="s">
        <v>5</v>
      </c>
      <c r="L8" s="576"/>
      <c r="M8" s="576"/>
      <c r="N8" s="576"/>
      <c r="O8" s="576"/>
      <c r="P8" s="576"/>
    </row>
    <row r="9" spans="1:16">
      <c r="B9" s="574"/>
      <c r="C9" s="577" t="s">
        <v>6</v>
      </c>
      <c r="D9" s="576"/>
      <c r="E9" s="576"/>
      <c r="F9" s="576"/>
      <c r="G9" s="576"/>
      <c r="H9" s="576"/>
      <c r="I9" s="574"/>
      <c r="J9" s="574"/>
      <c r="K9" s="577" t="s">
        <v>6</v>
      </c>
      <c r="L9" s="576"/>
      <c r="M9" s="576"/>
      <c r="N9" s="576"/>
      <c r="O9" s="576"/>
      <c r="P9" s="576"/>
    </row>
    <row r="10" spans="1:16">
      <c r="B10" s="574"/>
      <c r="C10" s="577" t="s">
        <v>7</v>
      </c>
      <c r="D10" s="576"/>
      <c r="E10" s="576"/>
      <c r="F10" s="576"/>
      <c r="G10" s="576"/>
      <c r="H10" s="576"/>
      <c r="I10" s="574"/>
      <c r="J10" s="574"/>
      <c r="K10" s="577" t="s">
        <v>7</v>
      </c>
      <c r="L10" s="576"/>
      <c r="M10" s="576"/>
      <c r="N10" s="576"/>
      <c r="O10" s="576"/>
      <c r="P10" s="576"/>
    </row>
    <row r="11" spans="1:16">
      <c r="B11" s="574"/>
      <c r="C11" s="577" t="s">
        <v>8</v>
      </c>
      <c r="D11" s="576"/>
      <c r="E11" s="576"/>
      <c r="F11" s="576"/>
      <c r="G11" s="576"/>
      <c r="H11" s="576"/>
      <c r="I11" s="574"/>
      <c r="J11" s="574"/>
      <c r="K11" s="577" t="s">
        <v>8</v>
      </c>
      <c r="L11" s="576"/>
      <c r="M11" s="576"/>
      <c r="N11" s="576"/>
      <c r="O11" s="576"/>
      <c r="P11" s="576"/>
    </row>
    <row r="12" spans="1:16">
      <c r="B12" s="574"/>
      <c r="C12" s="577" t="s">
        <v>25</v>
      </c>
      <c r="D12" s="576"/>
      <c r="E12" s="576"/>
      <c r="F12" s="576"/>
      <c r="G12" s="576"/>
      <c r="H12" s="576"/>
      <c r="I12" s="574"/>
      <c r="J12" s="574"/>
      <c r="K12" s="577" t="s">
        <v>25</v>
      </c>
      <c r="L12" s="576"/>
      <c r="M12" s="576"/>
      <c r="N12" s="576"/>
      <c r="O12" s="576"/>
      <c r="P12" s="576"/>
    </row>
    <row r="13" spans="1:16">
      <c r="B13" s="574"/>
      <c r="C13" s="577" t="s">
        <v>9</v>
      </c>
      <c r="D13" s="576"/>
      <c r="E13" s="576"/>
      <c r="F13" s="576"/>
      <c r="G13" s="576"/>
      <c r="H13" s="576"/>
      <c r="I13" s="574"/>
      <c r="J13" s="574"/>
      <c r="K13" s="577" t="s">
        <v>9</v>
      </c>
      <c r="L13" s="576"/>
      <c r="M13" s="576"/>
      <c r="N13" s="576"/>
      <c r="O13" s="576"/>
      <c r="P13" s="576"/>
    </row>
    <row r="14" spans="1:16">
      <c r="B14" s="574"/>
      <c r="C14" s="578" t="s">
        <v>329</v>
      </c>
      <c r="D14" s="576">
        <f>+SUM(D15:D20)</f>
        <v>0</v>
      </c>
      <c r="E14" s="576">
        <f t="shared" ref="E14:H14" si="2">+SUM(E15:E20)</f>
        <v>0</v>
      </c>
      <c r="F14" s="576">
        <f t="shared" si="2"/>
        <v>0</v>
      </c>
      <c r="G14" s="576">
        <f t="shared" si="2"/>
        <v>0</v>
      </c>
      <c r="H14" s="576">
        <f t="shared" si="2"/>
        <v>0</v>
      </c>
      <c r="I14" s="574"/>
      <c r="J14" s="574"/>
      <c r="K14" s="578" t="s">
        <v>329</v>
      </c>
      <c r="L14" s="576">
        <f>+SUM(L15:L20)</f>
        <v>0</v>
      </c>
      <c r="M14" s="576">
        <f t="shared" ref="M14:P14" si="3">+SUM(M15:M20)</f>
        <v>0</v>
      </c>
      <c r="N14" s="576">
        <f t="shared" si="3"/>
        <v>0</v>
      </c>
      <c r="O14" s="576">
        <f t="shared" si="3"/>
        <v>0</v>
      </c>
      <c r="P14" s="576">
        <f t="shared" si="3"/>
        <v>0</v>
      </c>
    </row>
    <row r="15" spans="1:16">
      <c r="B15" s="574"/>
      <c r="C15" s="577" t="s">
        <v>5</v>
      </c>
      <c r="D15" s="576"/>
      <c r="E15" s="576"/>
      <c r="F15" s="576"/>
      <c r="G15" s="576"/>
      <c r="H15" s="576"/>
      <c r="I15" s="574"/>
      <c r="J15" s="574"/>
      <c r="K15" s="577" t="s">
        <v>5</v>
      </c>
      <c r="L15" s="576"/>
      <c r="M15" s="576"/>
      <c r="N15" s="576"/>
      <c r="O15" s="576"/>
      <c r="P15" s="576"/>
    </row>
    <row r="16" spans="1:16">
      <c r="B16" s="574"/>
      <c r="C16" s="577" t="s">
        <v>6</v>
      </c>
      <c r="D16" s="576"/>
      <c r="E16" s="576"/>
      <c r="F16" s="576"/>
      <c r="G16" s="576"/>
      <c r="H16" s="576"/>
      <c r="I16" s="574"/>
      <c r="J16" s="574"/>
      <c r="K16" s="577" t="s">
        <v>6</v>
      </c>
      <c r="L16" s="576"/>
      <c r="M16" s="576"/>
      <c r="N16" s="576"/>
      <c r="O16" s="576"/>
      <c r="P16" s="576"/>
    </row>
    <row r="17" spans="2:16">
      <c r="B17" s="574"/>
      <c r="C17" s="577" t="s">
        <v>7</v>
      </c>
      <c r="D17" s="576"/>
      <c r="E17" s="576"/>
      <c r="F17" s="576"/>
      <c r="G17" s="576"/>
      <c r="H17" s="576"/>
      <c r="I17" s="574"/>
      <c r="J17" s="574"/>
      <c r="K17" s="577" t="s">
        <v>7</v>
      </c>
      <c r="L17" s="576"/>
      <c r="M17" s="576"/>
      <c r="N17" s="576"/>
      <c r="O17" s="576"/>
      <c r="P17" s="576"/>
    </row>
    <row r="18" spans="2:16">
      <c r="B18" s="574"/>
      <c r="C18" s="577" t="s">
        <v>8</v>
      </c>
      <c r="D18" s="576"/>
      <c r="E18" s="576"/>
      <c r="F18" s="576"/>
      <c r="G18" s="576"/>
      <c r="H18" s="576"/>
      <c r="I18" s="574"/>
      <c r="J18" s="574"/>
      <c r="K18" s="577" t="s">
        <v>8</v>
      </c>
      <c r="L18" s="576"/>
      <c r="M18" s="576"/>
      <c r="N18" s="576"/>
      <c r="O18" s="576"/>
      <c r="P18" s="576"/>
    </row>
    <row r="19" spans="2:16">
      <c r="B19" s="574"/>
      <c r="C19" s="577" t="s">
        <v>25</v>
      </c>
      <c r="D19" s="576"/>
      <c r="E19" s="576"/>
      <c r="F19" s="576"/>
      <c r="G19" s="576"/>
      <c r="H19" s="576"/>
      <c r="I19" s="574"/>
      <c r="J19" s="574"/>
      <c r="K19" s="577" t="s">
        <v>25</v>
      </c>
      <c r="L19" s="576"/>
      <c r="M19" s="576"/>
      <c r="N19" s="576"/>
      <c r="O19" s="576"/>
      <c r="P19" s="576"/>
    </row>
    <row r="20" spans="2:16">
      <c r="B20" s="574"/>
      <c r="C20" s="577" t="s">
        <v>9</v>
      </c>
      <c r="D20" s="576"/>
      <c r="E20" s="576"/>
      <c r="F20" s="576"/>
      <c r="G20" s="576"/>
      <c r="H20" s="576"/>
      <c r="I20" s="574"/>
      <c r="J20" s="574"/>
      <c r="K20" s="577" t="s">
        <v>9</v>
      </c>
      <c r="L20" s="576"/>
      <c r="M20" s="576"/>
      <c r="N20" s="576"/>
      <c r="O20" s="576"/>
      <c r="P20" s="576"/>
    </row>
    <row r="21" spans="2:16">
      <c r="B21" s="574"/>
      <c r="C21" s="578" t="s">
        <v>330</v>
      </c>
      <c r="D21" s="576">
        <f>+SUM(D22:D27)</f>
        <v>0</v>
      </c>
      <c r="E21" s="576">
        <f t="shared" ref="E21:H21" si="4">+SUM(E22:E27)</f>
        <v>0</v>
      </c>
      <c r="F21" s="576">
        <f t="shared" si="4"/>
        <v>0</v>
      </c>
      <c r="G21" s="576">
        <f t="shared" si="4"/>
        <v>0</v>
      </c>
      <c r="H21" s="576">
        <f t="shared" si="4"/>
        <v>0</v>
      </c>
      <c r="I21" s="574"/>
      <c r="J21" s="574"/>
      <c r="K21" s="578" t="s">
        <v>330</v>
      </c>
      <c r="L21" s="576">
        <f>+SUM(L22:L27)</f>
        <v>0</v>
      </c>
      <c r="M21" s="576">
        <f t="shared" ref="M21:P21" si="5">+SUM(M22:M27)</f>
        <v>0</v>
      </c>
      <c r="N21" s="576">
        <f t="shared" si="5"/>
        <v>0</v>
      </c>
      <c r="O21" s="576">
        <f t="shared" si="5"/>
        <v>0</v>
      </c>
      <c r="P21" s="576">
        <f t="shared" si="5"/>
        <v>0</v>
      </c>
    </row>
    <row r="22" spans="2:16">
      <c r="B22" s="574"/>
      <c r="C22" s="577" t="s">
        <v>5</v>
      </c>
      <c r="D22" s="576"/>
      <c r="E22" s="576"/>
      <c r="F22" s="576"/>
      <c r="G22" s="576"/>
      <c r="H22" s="576"/>
      <c r="I22" s="574"/>
      <c r="J22" s="574"/>
      <c r="K22" s="577" t="s">
        <v>5</v>
      </c>
      <c r="L22" s="576"/>
      <c r="M22" s="576"/>
      <c r="N22" s="576"/>
      <c r="O22" s="576"/>
      <c r="P22" s="576"/>
    </row>
    <row r="23" spans="2:16">
      <c r="B23" s="574"/>
      <c r="C23" s="577" t="s">
        <v>6</v>
      </c>
      <c r="D23" s="576"/>
      <c r="E23" s="576"/>
      <c r="F23" s="576"/>
      <c r="G23" s="576"/>
      <c r="H23" s="576"/>
      <c r="I23" s="574"/>
      <c r="J23" s="574"/>
      <c r="K23" s="577" t="s">
        <v>6</v>
      </c>
      <c r="L23" s="576"/>
      <c r="M23" s="576"/>
      <c r="N23" s="576"/>
      <c r="O23" s="576"/>
      <c r="P23" s="576"/>
    </row>
    <row r="24" spans="2:16">
      <c r="B24" s="574"/>
      <c r="C24" s="577" t="s">
        <v>7</v>
      </c>
      <c r="D24" s="576"/>
      <c r="E24" s="576"/>
      <c r="F24" s="576"/>
      <c r="G24" s="576"/>
      <c r="H24" s="576"/>
      <c r="I24" s="574"/>
      <c r="J24" s="574"/>
      <c r="K24" s="577" t="s">
        <v>7</v>
      </c>
      <c r="L24" s="576"/>
      <c r="M24" s="576"/>
      <c r="N24" s="576"/>
      <c r="O24" s="576"/>
      <c r="P24" s="576"/>
    </row>
    <row r="25" spans="2:16">
      <c r="B25" s="574"/>
      <c r="C25" s="577" t="s">
        <v>8</v>
      </c>
      <c r="D25" s="576"/>
      <c r="E25" s="576"/>
      <c r="F25" s="576"/>
      <c r="G25" s="576"/>
      <c r="H25" s="576"/>
      <c r="I25" s="574"/>
      <c r="J25" s="574"/>
      <c r="K25" s="577" t="s">
        <v>8</v>
      </c>
      <c r="L25" s="576"/>
      <c r="M25" s="576"/>
      <c r="N25" s="576"/>
      <c r="O25" s="576"/>
      <c r="P25" s="576"/>
    </row>
    <row r="26" spans="2:16">
      <c r="B26" s="574"/>
      <c r="C26" s="577" t="s">
        <v>25</v>
      </c>
      <c r="D26" s="576"/>
      <c r="E26" s="576"/>
      <c r="F26" s="576"/>
      <c r="G26" s="576"/>
      <c r="H26" s="576"/>
      <c r="I26" s="574"/>
      <c r="J26" s="574"/>
      <c r="K26" s="577" t="s">
        <v>25</v>
      </c>
      <c r="L26" s="576"/>
      <c r="M26" s="576"/>
      <c r="N26" s="576"/>
      <c r="O26" s="576"/>
      <c r="P26" s="576"/>
    </row>
    <row r="27" spans="2:16">
      <c r="B27" s="574"/>
      <c r="C27" s="577" t="s">
        <v>9</v>
      </c>
      <c r="D27" s="576"/>
      <c r="E27" s="576"/>
      <c r="F27" s="576"/>
      <c r="G27" s="576"/>
      <c r="H27" s="576"/>
      <c r="I27" s="574"/>
      <c r="J27" s="574"/>
      <c r="K27" s="577" t="s">
        <v>9</v>
      </c>
      <c r="L27" s="576"/>
      <c r="M27" s="576"/>
      <c r="N27" s="576"/>
      <c r="O27" s="576"/>
      <c r="P27" s="576"/>
    </row>
    <row r="28" spans="2:16">
      <c r="B28" s="574"/>
      <c r="C28" s="578" t="s">
        <v>333</v>
      </c>
      <c r="D28" s="576">
        <f>+SUM(D29:D34)</f>
        <v>0</v>
      </c>
      <c r="E28" s="576">
        <f t="shared" ref="E28:H28" si="6">+SUM(E29:E34)</f>
        <v>0</v>
      </c>
      <c r="F28" s="576">
        <f t="shared" si="6"/>
        <v>0</v>
      </c>
      <c r="G28" s="576">
        <f t="shared" si="6"/>
        <v>0</v>
      </c>
      <c r="H28" s="576">
        <f t="shared" si="6"/>
        <v>0</v>
      </c>
      <c r="I28" s="574"/>
      <c r="J28" s="574"/>
      <c r="K28" s="578" t="s">
        <v>333</v>
      </c>
      <c r="L28" s="576">
        <f>+SUM(L29:L34)</f>
        <v>0</v>
      </c>
      <c r="M28" s="576">
        <f t="shared" ref="M28:P28" si="7">+SUM(M29:M34)</f>
        <v>0</v>
      </c>
      <c r="N28" s="576">
        <f t="shared" si="7"/>
        <v>0</v>
      </c>
      <c r="O28" s="576">
        <f t="shared" si="7"/>
        <v>0</v>
      </c>
      <c r="P28" s="576">
        <f t="shared" si="7"/>
        <v>0</v>
      </c>
    </row>
    <row r="29" spans="2:16">
      <c r="B29" s="574"/>
      <c r="C29" s="577" t="s">
        <v>5</v>
      </c>
      <c r="D29" s="576"/>
      <c r="E29" s="576"/>
      <c r="F29" s="576"/>
      <c r="G29" s="576"/>
      <c r="H29" s="576"/>
      <c r="I29" s="574"/>
      <c r="J29" s="574"/>
      <c r="K29" s="577" t="s">
        <v>5</v>
      </c>
      <c r="L29" s="576"/>
      <c r="M29" s="576"/>
      <c r="N29" s="576"/>
      <c r="O29" s="576"/>
      <c r="P29" s="576"/>
    </row>
    <row r="30" spans="2:16">
      <c r="B30" s="574"/>
      <c r="C30" s="577" t="s">
        <v>6</v>
      </c>
      <c r="D30" s="576"/>
      <c r="E30" s="576"/>
      <c r="F30" s="576"/>
      <c r="G30" s="576"/>
      <c r="H30" s="576"/>
      <c r="I30" s="574"/>
      <c r="J30" s="574"/>
      <c r="K30" s="577" t="s">
        <v>6</v>
      </c>
      <c r="L30" s="576"/>
      <c r="M30" s="576"/>
      <c r="N30" s="576"/>
      <c r="O30" s="576"/>
      <c r="P30" s="576"/>
    </row>
    <row r="31" spans="2:16">
      <c r="B31" s="574"/>
      <c r="C31" s="577" t="s">
        <v>7</v>
      </c>
      <c r="D31" s="576"/>
      <c r="E31" s="576"/>
      <c r="F31" s="576"/>
      <c r="G31" s="576"/>
      <c r="H31" s="576"/>
      <c r="I31" s="574"/>
      <c r="J31" s="574"/>
      <c r="K31" s="577" t="s">
        <v>7</v>
      </c>
      <c r="L31" s="576"/>
      <c r="M31" s="576"/>
      <c r="N31" s="576"/>
      <c r="O31" s="576"/>
      <c r="P31" s="576"/>
    </row>
    <row r="32" spans="2:16">
      <c r="B32" s="574"/>
      <c r="C32" s="577" t="s">
        <v>8</v>
      </c>
      <c r="D32" s="576"/>
      <c r="E32" s="576"/>
      <c r="F32" s="576"/>
      <c r="G32" s="576"/>
      <c r="H32" s="576"/>
      <c r="I32" s="574"/>
      <c r="J32" s="574"/>
      <c r="K32" s="577" t="s">
        <v>8</v>
      </c>
      <c r="L32" s="576"/>
      <c r="M32" s="576"/>
      <c r="N32" s="576"/>
      <c r="O32" s="576"/>
      <c r="P32" s="576"/>
    </row>
    <row r="33" spans="2:16">
      <c r="B33" s="574"/>
      <c r="C33" s="577" t="s">
        <v>25</v>
      </c>
      <c r="D33" s="576"/>
      <c r="E33" s="576"/>
      <c r="F33" s="576"/>
      <c r="G33" s="576"/>
      <c r="H33" s="576"/>
      <c r="I33" s="574"/>
      <c r="J33" s="574"/>
      <c r="K33" s="577" t="s">
        <v>25</v>
      </c>
      <c r="L33" s="576"/>
      <c r="M33" s="576"/>
      <c r="N33" s="576"/>
      <c r="O33" s="576"/>
      <c r="P33" s="576"/>
    </row>
    <row r="34" spans="2:16">
      <c r="B34" s="574"/>
      <c r="C34" s="577" t="s">
        <v>9</v>
      </c>
      <c r="D34" s="576"/>
      <c r="E34" s="576"/>
      <c r="F34" s="576"/>
      <c r="G34" s="576"/>
      <c r="H34" s="576"/>
      <c r="I34" s="574"/>
      <c r="J34" s="574"/>
      <c r="K34" s="577" t="s">
        <v>9</v>
      </c>
      <c r="L34" s="576"/>
      <c r="M34" s="576"/>
      <c r="N34" s="576"/>
      <c r="O34" s="576"/>
      <c r="P34" s="576"/>
    </row>
    <row r="35" spans="2:16">
      <c r="B35" s="574"/>
      <c r="C35" s="578" t="s">
        <v>334</v>
      </c>
      <c r="D35" s="576">
        <f>+SUM(D36:D41)</f>
        <v>0</v>
      </c>
      <c r="E35" s="576">
        <f t="shared" ref="E35:H35" si="8">+SUM(E36:E41)</f>
        <v>0</v>
      </c>
      <c r="F35" s="576">
        <f t="shared" si="8"/>
        <v>0</v>
      </c>
      <c r="G35" s="576">
        <f t="shared" si="8"/>
        <v>0</v>
      </c>
      <c r="H35" s="576">
        <f t="shared" si="8"/>
        <v>0</v>
      </c>
      <c r="I35" s="574"/>
      <c r="J35" s="574"/>
      <c r="K35" s="578" t="s">
        <v>334</v>
      </c>
      <c r="L35" s="576">
        <f>+SUM(L36:L41)</f>
        <v>0</v>
      </c>
      <c r="M35" s="576">
        <f t="shared" ref="M35:P35" si="9">+SUM(M36:M41)</f>
        <v>0</v>
      </c>
      <c r="N35" s="576">
        <f t="shared" si="9"/>
        <v>0</v>
      </c>
      <c r="O35" s="576">
        <f t="shared" si="9"/>
        <v>0</v>
      </c>
      <c r="P35" s="576">
        <f t="shared" si="9"/>
        <v>0</v>
      </c>
    </row>
    <row r="36" spans="2:16">
      <c r="B36" s="574"/>
      <c r="C36" s="577" t="s">
        <v>5</v>
      </c>
      <c r="D36" s="576"/>
      <c r="E36" s="576"/>
      <c r="F36" s="576"/>
      <c r="G36" s="576"/>
      <c r="H36" s="576"/>
      <c r="I36" s="574"/>
      <c r="J36" s="574"/>
      <c r="K36" s="577" t="s">
        <v>5</v>
      </c>
      <c r="L36" s="576"/>
      <c r="M36" s="576"/>
      <c r="N36" s="576"/>
      <c r="O36" s="576"/>
      <c r="P36" s="576"/>
    </row>
    <row r="37" spans="2:16">
      <c r="B37" s="574"/>
      <c r="C37" s="577" t="s">
        <v>6</v>
      </c>
      <c r="D37" s="576"/>
      <c r="E37" s="576"/>
      <c r="F37" s="576"/>
      <c r="G37" s="576"/>
      <c r="H37" s="576"/>
      <c r="I37" s="574"/>
      <c r="J37" s="574"/>
      <c r="K37" s="577" t="s">
        <v>6</v>
      </c>
      <c r="L37" s="576"/>
      <c r="M37" s="576"/>
      <c r="N37" s="576"/>
      <c r="O37" s="576"/>
      <c r="P37" s="576"/>
    </row>
    <row r="38" spans="2:16">
      <c r="B38" s="574"/>
      <c r="C38" s="577" t="s">
        <v>7</v>
      </c>
      <c r="D38" s="576"/>
      <c r="E38" s="576"/>
      <c r="F38" s="576"/>
      <c r="G38" s="576"/>
      <c r="H38" s="576"/>
      <c r="I38" s="574"/>
      <c r="J38" s="574"/>
      <c r="K38" s="577" t="s">
        <v>7</v>
      </c>
      <c r="L38" s="576"/>
      <c r="M38" s="576"/>
      <c r="N38" s="576"/>
      <c r="O38" s="576"/>
      <c r="P38" s="576"/>
    </row>
    <row r="39" spans="2:16">
      <c r="B39" s="574"/>
      <c r="C39" s="577" t="s">
        <v>8</v>
      </c>
      <c r="D39" s="576"/>
      <c r="E39" s="576"/>
      <c r="F39" s="576"/>
      <c r="G39" s="576"/>
      <c r="H39" s="576"/>
      <c r="I39" s="574"/>
      <c r="J39" s="574"/>
      <c r="K39" s="577" t="s">
        <v>8</v>
      </c>
      <c r="L39" s="576"/>
      <c r="M39" s="576"/>
      <c r="N39" s="576"/>
      <c r="O39" s="576"/>
      <c r="P39" s="576"/>
    </row>
    <row r="40" spans="2:16">
      <c r="B40" s="574"/>
      <c r="C40" s="577" t="s">
        <v>25</v>
      </c>
      <c r="D40" s="576"/>
      <c r="E40" s="576"/>
      <c r="F40" s="576"/>
      <c r="G40" s="576"/>
      <c r="H40" s="576"/>
      <c r="I40" s="574"/>
      <c r="J40" s="574"/>
      <c r="K40" s="577" t="s">
        <v>25</v>
      </c>
      <c r="L40" s="576"/>
      <c r="M40" s="576"/>
      <c r="N40" s="576"/>
      <c r="O40" s="576"/>
      <c r="P40" s="576"/>
    </row>
    <row r="41" spans="2:16">
      <c r="B41" s="574"/>
      <c r="C41" s="577" t="s">
        <v>9</v>
      </c>
      <c r="D41" s="576"/>
      <c r="E41" s="576"/>
      <c r="F41" s="576"/>
      <c r="G41" s="576"/>
      <c r="H41" s="576"/>
      <c r="I41" s="574"/>
      <c r="J41" s="574"/>
      <c r="K41" s="577" t="s">
        <v>9</v>
      </c>
      <c r="L41" s="576"/>
      <c r="M41" s="576"/>
      <c r="N41" s="576"/>
      <c r="O41" s="576"/>
      <c r="P41" s="576"/>
    </row>
    <row r="42" spans="2:16">
      <c r="B42" s="574"/>
      <c r="C42" s="578" t="s">
        <v>338</v>
      </c>
      <c r="D42" s="576">
        <f>+SUM(D43:D48)</f>
        <v>0</v>
      </c>
      <c r="E42" s="576">
        <f t="shared" ref="E42:H42" si="10">+SUM(E43:E48)</f>
        <v>0</v>
      </c>
      <c r="F42" s="576">
        <f t="shared" si="10"/>
        <v>0</v>
      </c>
      <c r="G42" s="576">
        <f t="shared" si="10"/>
        <v>0</v>
      </c>
      <c r="H42" s="576">
        <f t="shared" si="10"/>
        <v>0</v>
      </c>
      <c r="I42" s="574"/>
      <c r="J42" s="574"/>
      <c r="K42" s="578" t="s">
        <v>338</v>
      </c>
      <c r="L42" s="576">
        <f>+SUM(L43:L48)</f>
        <v>0</v>
      </c>
      <c r="M42" s="576">
        <f t="shared" ref="M42:P42" si="11">+SUM(M43:M48)</f>
        <v>0</v>
      </c>
      <c r="N42" s="576">
        <f t="shared" si="11"/>
        <v>0</v>
      </c>
      <c r="O42" s="576">
        <f t="shared" si="11"/>
        <v>0</v>
      </c>
      <c r="P42" s="576">
        <f t="shared" si="11"/>
        <v>0</v>
      </c>
    </row>
    <row r="43" spans="2:16">
      <c r="B43" s="574"/>
      <c r="C43" s="577" t="s">
        <v>5</v>
      </c>
      <c r="D43" s="576"/>
      <c r="E43" s="576"/>
      <c r="F43" s="576"/>
      <c r="G43" s="576"/>
      <c r="H43" s="576"/>
      <c r="I43" s="574"/>
      <c r="J43" s="574"/>
      <c r="K43" s="577" t="s">
        <v>5</v>
      </c>
      <c r="L43" s="576"/>
      <c r="M43" s="576"/>
      <c r="N43" s="576"/>
      <c r="O43" s="576"/>
      <c r="P43" s="576"/>
    </row>
    <row r="44" spans="2:16">
      <c r="B44" s="574"/>
      <c r="C44" s="577" t="s">
        <v>6</v>
      </c>
      <c r="D44" s="576"/>
      <c r="E44" s="576"/>
      <c r="F44" s="576"/>
      <c r="G44" s="576"/>
      <c r="H44" s="576"/>
      <c r="I44" s="574"/>
      <c r="J44" s="574"/>
      <c r="K44" s="577" t="s">
        <v>6</v>
      </c>
      <c r="L44" s="576"/>
      <c r="M44" s="576"/>
      <c r="N44" s="576"/>
      <c r="O44" s="576"/>
      <c r="P44" s="576"/>
    </row>
    <row r="45" spans="2:16">
      <c r="B45" s="574"/>
      <c r="C45" s="577" t="s">
        <v>7</v>
      </c>
      <c r="D45" s="576"/>
      <c r="E45" s="576"/>
      <c r="F45" s="576"/>
      <c r="G45" s="576"/>
      <c r="H45" s="576"/>
      <c r="I45" s="574"/>
      <c r="J45" s="574"/>
      <c r="K45" s="577" t="s">
        <v>7</v>
      </c>
      <c r="L45" s="576"/>
      <c r="M45" s="576"/>
      <c r="N45" s="576"/>
      <c r="O45" s="576"/>
      <c r="P45" s="576"/>
    </row>
    <row r="46" spans="2:16">
      <c r="B46" s="574"/>
      <c r="C46" s="577" t="s">
        <v>8</v>
      </c>
      <c r="D46" s="576"/>
      <c r="E46" s="576"/>
      <c r="F46" s="576"/>
      <c r="G46" s="576"/>
      <c r="H46" s="576"/>
      <c r="I46" s="574"/>
      <c r="J46" s="574"/>
      <c r="K46" s="577" t="s">
        <v>8</v>
      </c>
      <c r="L46" s="576"/>
      <c r="M46" s="576"/>
      <c r="N46" s="576"/>
      <c r="O46" s="576"/>
      <c r="P46" s="576"/>
    </row>
    <row r="47" spans="2:16">
      <c r="B47" s="574"/>
      <c r="C47" s="577" t="s">
        <v>25</v>
      </c>
      <c r="D47" s="576"/>
      <c r="E47" s="576"/>
      <c r="F47" s="576"/>
      <c r="G47" s="576"/>
      <c r="H47" s="576"/>
      <c r="I47" s="574"/>
      <c r="J47" s="574"/>
      <c r="K47" s="577" t="s">
        <v>25</v>
      </c>
      <c r="L47" s="576"/>
      <c r="M47" s="576"/>
      <c r="N47" s="576"/>
      <c r="O47" s="576"/>
      <c r="P47" s="576"/>
    </row>
    <row r="48" spans="2:16">
      <c r="B48" s="574"/>
      <c r="C48" s="577" t="s">
        <v>9</v>
      </c>
      <c r="D48" s="576"/>
      <c r="E48" s="576"/>
      <c r="F48" s="576"/>
      <c r="G48" s="576"/>
      <c r="H48" s="576"/>
      <c r="I48" s="574"/>
      <c r="J48" s="574"/>
      <c r="K48" s="577" t="s">
        <v>9</v>
      </c>
      <c r="L48" s="576"/>
      <c r="M48" s="576"/>
      <c r="N48" s="576"/>
      <c r="O48" s="576"/>
      <c r="P48" s="576"/>
    </row>
    <row r="49" spans="2:16">
      <c r="B49" s="574"/>
      <c r="C49" s="578" t="s">
        <v>335</v>
      </c>
      <c r="D49" s="576">
        <f>+SUM(D50:D55)</f>
        <v>0</v>
      </c>
      <c r="E49" s="576">
        <f t="shared" ref="E49:H49" si="12">+SUM(E50:E55)</f>
        <v>0</v>
      </c>
      <c r="F49" s="576">
        <f t="shared" si="12"/>
        <v>0</v>
      </c>
      <c r="G49" s="576">
        <f t="shared" si="12"/>
        <v>0</v>
      </c>
      <c r="H49" s="576">
        <f t="shared" si="12"/>
        <v>0</v>
      </c>
      <c r="I49" s="574"/>
      <c r="J49" s="574"/>
      <c r="K49" s="578" t="s">
        <v>335</v>
      </c>
      <c r="L49" s="576">
        <f>+SUM(L50:L55)</f>
        <v>0</v>
      </c>
      <c r="M49" s="576">
        <f t="shared" ref="M49:P49" si="13">+SUM(M50:M55)</f>
        <v>0</v>
      </c>
      <c r="N49" s="576">
        <f t="shared" si="13"/>
        <v>0</v>
      </c>
      <c r="O49" s="576">
        <f t="shared" si="13"/>
        <v>0</v>
      </c>
      <c r="P49" s="576">
        <f t="shared" si="13"/>
        <v>0</v>
      </c>
    </row>
    <row r="50" spans="2:16">
      <c r="B50" s="574"/>
      <c r="C50" s="577" t="s">
        <v>5</v>
      </c>
      <c r="D50" s="576"/>
      <c r="E50" s="576"/>
      <c r="F50" s="576"/>
      <c r="G50" s="576"/>
      <c r="H50" s="576"/>
      <c r="I50" s="574"/>
      <c r="J50" s="574"/>
      <c r="K50" s="577" t="s">
        <v>5</v>
      </c>
      <c r="L50" s="576"/>
      <c r="M50" s="576"/>
      <c r="N50" s="576"/>
      <c r="O50" s="576"/>
      <c r="P50" s="576"/>
    </row>
    <row r="51" spans="2:16">
      <c r="B51" s="574"/>
      <c r="C51" s="577" t="s">
        <v>6</v>
      </c>
      <c r="D51" s="576"/>
      <c r="E51" s="576"/>
      <c r="F51" s="576"/>
      <c r="G51" s="576"/>
      <c r="H51" s="576"/>
      <c r="I51" s="574"/>
      <c r="J51" s="574"/>
      <c r="K51" s="577" t="s">
        <v>6</v>
      </c>
      <c r="L51" s="576"/>
      <c r="M51" s="576"/>
      <c r="N51" s="576"/>
      <c r="O51" s="576"/>
      <c r="P51" s="576"/>
    </row>
    <row r="52" spans="2:16">
      <c r="B52" s="574"/>
      <c r="C52" s="577" t="s">
        <v>7</v>
      </c>
      <c r="D52" s="576"/>
      <c r="E52" s="576"/>
      <c r="F52" s="576"/>
      <c r="G52" s="576"/>
      <c r="H52" s="576"/>
      <c r="I52" s="574"/>
      <c r="J52" s="574"/>
      <c r="K52" s="577" t="s">
        <v>7</v>
      </c>
      <c r="L52" s="576"/>
      <c r="M52" s="576"/>
      <c r="N52" s="576"/>
      <c r="O52" s="576"/>
      <c r="P52" s="576"/>
    </row>
    <row r="53" spans="2:16">
      <c r="B53" s="574"/>
      <c r="C53" s="577" t="s">
        <v>8</v>
      </c>
      <c r="D53" s="576"/>
      <c r="E53" s="576"/>
      <c r="F53" s="576"/>
      <c r="G53" s="576"/>
      <c r="H53" s="576"/>
      <c r="I53" s="574"/>
      <c r="J53" s="574"/>
      <c r="K53" s="577" t="s">
        <v>8</v>
      </c>
      <c r="L53" s="576"/>
      <c r="M53" s="576"/>
      <c r="N53" s="576"/>
      <c r="O53" s="576"/>
      <c r="P53" s="576"/>
    </row>
    <row r="54" spans="2:16">
      <c r="B54" s="574"/>
      <c r="C54" s="577" t="s">
        <v>25</v>
      </c>
      <c r="D54" s="576"/>
      <c r="E54" s="576"/>
      <c r="F54" s="576"/>
      <c r="G54" s="576"/>
      <c r="H54" s="576"/>
      <c r="I54" s="574"/>
      <c r="J54" s="574"/>
      <c r="K54" s="577" t="s">
        <v>25</v>
      </c>
      <c r="L54" s="576"/>
      <c r="M54" s="576"/>
      <c r="N54" s="576"/>
      <c r="O54" s="576"/>
      <c r="P54" s="576"/>
    </row>
    <row r="55" spans="2:16">
      <c r="B55" s="574"/>
      <c r="C55" s="577" t="s">
        <v>9</v>
      </c>
      <c r="D55" s="576"/>
      <c r="E55" s="576"/>
      <c r="F55" s="576"/>
      <c r="G55" s="576"/>
      <c r="H55" s="576"/>
      <c r="I55" s="574"/>
      <c r="J55" s="574"/>
      <c r="K55" s="577" t="s">
        <v>9</v>
      </c>
      <c r="L55" s="576"/>
      <c r="M55" s="576"/>
      <c r="N55" s="576"/>
      <c r="O55" s="576"/>
      <c r="P55" s="576"/>
    </row>
    <row r="56" spans="2:16">
      <c r="B56" s="574"/>
      <c r="C56" s="578" t="s">
        <v>337</v>
      </c>
      <c r="D56" s="576">
        <f>+SUM(D57:D62)</f>
        <v>0</v>
      </c>
      <c r="E56" s="576">
        <f t="shared" ref="E56:H56" si="14">+SUM(E57:E62)</f>
        <v>0</v>
      </c>
      <c r="F56" s="576">
        <f t="shared" si="14"/>
        <v>0</v>
      </c>
      <c r="G56" s="576">
        <f t="shared" si="14"/>
        <v>0</v>
      </c>
      <c r="H56" s="576">
        <f t="shared" si="14"/>
        <v>0</v>
      </c>
      <c r="I56" s="574"/>
      <c r="J56" s="574"/>
      <c r="K56" s="578" t="s">
        <v>337</v>
      </c>
      <c r="L56" s="576">
        <f>+SUM(L57:L62)</f>
        <v>0</v>
      </c>
      <c r="M56" s="576">
        <f t="shared" ref="M56:P56" si="15">+SUM(M57:M62)</f>
        <v>0</v>
      </c>
      <c r="N56" s="576">
        <f t="shared" si="15"/>
        <v>0</v>
      </c>
      <c r="O56" s="576">
        <f t="shared" si="15"/>
        <v>0</v>
      </c>
      <c r="P56" s="576">
        <f t="shared" si="15"/>
        <v>0</v>
      </c>
    </row>
    <row r="57" spans="2:16">
      <c r="B57" s="574"/>
      <c r="C57" s="577" t="s">
        <v>5</v>
      </c>
      <c r="D57" s="576"/>
      <c r="E57" s="576"/>
      <c r="F57" s="576"/>
      <c r="G57" s="576"/>
      <c r="H57" s="576"/>
      <c r="I57" s="574"/>
      <c r="J57" s="574"/>
      <c r="K57" s="577" t="s">
        <v>5</v>
      </c>
      <c r="L57" s="576"/>
      <c r="M57" s="576"/>
      <c r="N57" s="576"/>
      <c r="O57" s="576"/>
      <c r="P57" s="576"/>
    </row>
    <row r="58" spans="2:16">
      <c r="B58" s="574"/>
      <c r="C58" s="577" t="s">
        <v>6</v>
      </c>
      <c r="D58" s="576"/>
      <c r="E58" s="576"/>
      <c r="F58" s="576"/>
      <c r="G58" s="576"/>
      <c r="H58" s="576"/>
      <c r="I58" s="574"/>
      <c r="J58" s="574"/>
      <c r="K58" s="577" t="s">
        <v>6</v>
      </c>
      <c r="L58" s="576"/>
      <c r="M58" s="576"/>
      <c r="N58" s="576"/>
      <c r="O58" s="576"/>
      <c r="P58" s="576"/>
    </row>
    <row r="59" spans="2:16">
      <c r="B59" s="574"/>
      <c r="C59" s="577" t="s">
        <v>7</v>
      </c>
      <c r="D59" s="576"/>
      <c r="E59" s="576"/>
      <c r="F59" s="576"/>
      <c r="G59" s="576"/>
      <c r="H59" s="576"/>
      <c r="I59" s="574"/>
      <c r="J59" s="574"/>
      <c r="K59" s="577" t="s">
        <v>7</v>
      </c>
      <c r="L59" s="576"/>
      <c r="M59" s="576"/>
      <c r="N59" s="576"/>
      <c r="O59" s="576"/>
      <c r="P59" s="576"/>
    </row>
    <row r="60" spans="2:16">
      <c r="B60" s="574"/>
      <c r="C60" s="577" t="s">
        <v>8</v>
      </c>
      <c r="D60" s="576"/>
      <c r="E60" s="576"/>
      <c r="F60" s="576"/>
      <c r="G60" s="576"/>
      <c r="H60" s="576"/>
      <c r="I60" s="574"/>
      <c r="J60" s="574"/>
      <c r="K60" s="577" t="s">
        <v>8</v>
      </c>
      <c r="L60" s="576"/>
      <c r="M60" s="576"/>
      <c r="N60" s="576"/>
      <c r="O60" s="576"/>
      <c r="P60" s="576"/>
    </row>
    <row r="61" spans="2:16">
      <c r="B61" s="574"/>
      <c r="C61" s="577" t="s">
        <v>25</v>
      </c>
      <c r="D61" s="576"/>
      <c r="E61" s="576"/>
      <c r="F61" s="576"/>
      <c r="G61" s="576"/>
      <c r="H61" s="576"/>
      <c r="I61" s="574"/>
      <c r="J61" s="574"/>
      <c r="K61" s="577" t="s">
        <v>25</v>
      </c>
      <c r="L61" s="576"/>
      <c r="M61" s="576"/>
      <c r="N61" s="576"/>
      <c r="O61" s="576"/>
      <c r="P61" s="576"/>
    </row>
    <row r="62" spans="2:16">
      <c r="B62" s="574"/>
      <c r="C62" s="577" t="s">
        <v>9</v>
      </c>
      <c r="D62" s="576"/>
      <c r="E62" s="576"/>
      <c r="F62" s="576"/>
      <c r="G62" s="576"/>
      <c r="H62" s="576"/>
      <c r="I62" s="574"/>
      <c r="J62" s="574"/>
      <c r="K62" s="577" t="s">
        <v>9</v>
      </c>
      <c r="L62" s="576"/>
      <c r="M62" s="576"/>
      <c r="N62" s="576"/>
      <c r="O62" s="576"/>
      <c r="P62" s="576"/>
    </row>
    <row r="63" spans="2:16">
      <c r="B63" s="574"/>
      <c r="C63" s="578" t="s">
        <v>336</v>
      </c>
      <c r="D63" s="576">
        <f>+SUM(D64:D69)</f>
        <v>0</v>
      </c>
      <c r="E63" s="576">
        <f t="shared" ref="E63:H63" si="16">+SUM(E64:E69)</f>
        <v>0</v>
      </c>
      <c r="F63" s="576">
        <f t="shared" si="16"/>
        <v>0</v>
      </c>
      <c r="G63" s="576">
        <f t="shared" si="16"/>
        <v>0</v>
      </c>
      <c r="H63" s="576">
        <f t="shared" si="16"/>
        <v>0</v>
      </c>
      <c r="I63" s="574"/>
      <c r="J63" s="574"/>
      <c r="K63" s="578" t="s">
        <v>336</v>
      </c>
      <c r="L63" s="576">
        <f>+SUM(L64:L69)</f>
        <v>0</v>
      </c>
      <c r="M63" s="576">
        <f t="shared" ref="M63:P63" si="17">+SUM(M64:M69)</f>
        <v>0</v>
      </c>
      <c r="N63" s="576">
        <f t="shared" si="17"/>
        <v>0</v>
      </c>
      <c r="O63" s="576">
        <f t="shared" si="17"/>
        <v>0</v>
      </c>
      <c r="P63" s="576">
        <f t="shared" si="17"/>
        <v>0</v>
      </c>
    </row>
    <row r="64" spans="2:16">
      <c r="B64" s="574"/>
      <c r="C64" s="577" t="s">
        <v>5</v>
      </c>
      <c r="D64" s="576"/>
      <c r="E64" s="576"/>
      <c r="F64" s="576"/>
      <c r="G64" s="576"/>
      <c r="H64" s="576"/>
      <c r="I64" s="574"/>
      <c r="J64" s="574"/>
      <c r="K64" s="577" t="s">
        <v>5</v>
      </c>
      <c r="L64" s="576"/>
      <c r="M64" s="576"/>
      <c r="N64" s="576"/>
      <c r="O64" s="576"/>
      <c r="P64" s="576"/>
    </row>
    <row r="65" spans="2:16">
      <c r="B65" s="574"/>
      <c r="C65" s="577" t="s">
        <v>6</v>
      </c>
      <c r="D65" s="576"/>
      <c r="E65" s="576"/>
      <c r="F65" s="576"/>
      <c r="G65" s="576"/>
      <c r="H65" s="576"/>
      <c r="I65" s="574"/>
      <c r="J65" s="574"/>
      <c r="K65" s="577" t="s">
        <v>6</v>
      </c>
      <c r="L65" s="576"/>
      <c r="M65" s="576"/>
      <c r="N65" s="576"/>
      <c r="O65" s="576"/>
      <c r="P65" s="576"/>
    </row>
    <row r="66" spans="2:16">
      <c r="B66" s="574"/>
      <c r="C66" s="577" t="s">
        <v>7</v>
      </c>
      <c r="D66" s="576"/>
      <c r="E66" s="576"/>
      <c r="F66" s="576"/>
      <c r="G66" s="576"/>
      <c r="H66" s="576"/>
      <c r="I66" s="574"/>
      <c r="J66" s="574"/>
      <c r="K66" s="577" t="s">
        <v>7</v>
      </c>
      <c r="L66" s="576"/>
      <c r="M66" s="576"/>
      <c r="N66" s="576"/>
      <c r="O66" s="576"/>
      <c r="P66" s="576"/>
    </row>
    <row r="67" spans="2:16">
      <c r="B67" s="574"/>
      <c r="C67" s="577" t="s">
        <v>8</v>
      </c>
      <c r="D67" s="576"/>
      <c r="E67" s="576"/>
      <c r="F67" s="576"/>
      <c r="G67" s="576"/>
      <c r="H67" s="576"/>
      <c r="I67" s="574"/>
      <c r="J67" s="574"/>
      <c r="K67" s="577" t="s">
        <v>8</v>
      </c>
      <c r="L67" s="576"/>
      <c r="M67" s="576"/>
      <c r="N67" s="576"/>
      <c r="O67" s="576"/>
      <c r="P67" s="576"/>
    </row>
    <row r="68" spans="2:16">
      <c r="B68" s="574"/>
      <c r="C68" s="577" t="s">
        <v>25</v>
      </c>
      <c r="D68" s="576"/>
      <c r="E68" s="576"/>
      <c r="F68" s="576"/>
      <c r="G68" s="576"/>
      <c r="H68" s="576"/>
      <c r="I68" s="574"/>
      <c r="J68" s="574"/>
      <c r="K68" s="577" t="s">
        <v>25</v>
      </c>
      <c r="L68" s="576"/>
      <c r="M68" s="576"/>
      <c r="N68" s="576"/>
      <c r="O68" s="576"/>
      <c r="P68" s="576"/>
    </row>
    <row r="69" spans="2:16">
      <c r="B69" s="574"/>
      <c r="C69" s="577" t="s">
        <v>9</v>
      </c>
      <c r="D69" s="576"/>
      <c r="E69" s="576"/>
      <c r="F69" s="576"/>
      <c r="G69" s="576"/>
      <c r="H69" s="576"/>
      <c r="I69" s="574"/>
      <c r="J69" s="574"/>
      <c r="K69" s="577" t="s">
        <v>9</v>
      </c>
      <c r="L69" s="576"/>
      <c r="M69" s="576"/>
      <c r="N69" s="576"/>
      <c r="O69" s="576"/>
      <c r="P69" s="576"/>
    </row>
    <row r="70" spans="2:16">
      <c r="B70" s="574"/>
      <c r="C70" s="578" t="s">
        <v>331</v>
      </c>
      <c r="D70" s="576">
        <f>+SUM(D71:D76)</f>
        <v>0</v>
      </c>
      <c r="E70" s="576">
        <f t="shared" ref="E70:H70" si="18">+SUM(E71:E76)</f>
        <v>0</v>
      </c>
      <c r="F70" s="576">
        <f t="shared" si="18"/>
        <v>0</v>
      </c>
      <c r="G70" s="576">
        <f t="shared" si="18"/>
        <v>0</v>
      </c>
      <c r="H70" s="576">
        <f t="shared" si="18"/>
        <v>0</v>
      </c>
      <c r="I70" s="574"/>
      <c r="J70" s="574"/>
      <c r="K70" s="578" t="s">
        <v>331</v>
      </c>
      <c r="L70" s="576">
        <f>+SUM(L71:L76)</f>
        <v>0</v>
      </c>
      <c r="M70" s="576">
        <f t="shared" ref="M70:P70" si="19">+SUM(M71:M76)</f>
        <v>0</v>
      </c>
      <c r="N70" s="576">
        <f t="shared" si="19"/>
        <v>0</v>
      </c>
      <c r="O70" s="576">
        <f t="shared" si="19"/>
        <v>0</v>
      </c>
      <c r="P70" s="576">
        <f t="shared" si="19"/>
        <v>0</v>
      </c>
    </row>
    <row r="71" spans="2:16">
      <c r="B71" s="574"/>
      <c r="C71" s="577" t="s">
        <v>5</v>
      </c>
      <c r="D71" s="576"/>
      <c r="E71" s="576"/>
      <c r="F71" s="576"/>
      <c r="G71" s="576"/>
      <c r="H71" s="576"/>
      <c r="I71" s="574"/>
      <c r="J71" s="574"/>
      <c r="K71" s="577" t="s">
        <v>5</v>
      </c>
      <c r="L71" s="576"/>
      <c r="M71" s="576"/>
      <c r="N71" s="576"/>
      <c r="O71" s="576"/>
      <c r="P71" s="576"/>
    </row>
    <row r="72" spans="2:16">
      <c r="B72" s="574"/>
      <c r="C72" s="577" t="s">
        <v>6</v>
      </c>
      <c r="D72" s="576"/>
      <c r="E72" s="576"/>
      <c r="F72" s="576"/>
      <c r="G72" s="576"/>
      <c r="H72" s="576"/>
      <c r="I72" s="574"/>
      <c r="J72" s="574"/>
      <c r="K72" s="577" t="s">
        <v>6</v>
      </c>
      <c r="L72" s="576"/>
      <c r="M72" s="576"/>
      <c r="N72" s="576"/>
      <c r="O72" s="576"/>
      <c r="P72" s="576"/>
    </row>
    <row r="73" spans="2:16">
      <c r="B73" s="574"/>
      <c r="C73" s="577" t="s">
        <v>7</v>
      </c>
      <c r="D73" s="576"/>
      <c r="E73" s="576"/>
      <c r="F73" s="576"/>
      <c r="G73" s="576"/>
      <c r="H73" s="576"/>
      <c r="I73" s="574"/>
      <c r="J73" s="574"/>
      <c r="K73" s="577" t="s">
        <v>7</v>
      </c>
      <c r="L73" s="576"/>
      <c r="M73" s="576"/>
      <c r="N73" s="576"/>
      <c r="O73" s="576"/>
      <c r="P73" s="576"/>
    </row>
    <row r="74" spans="2:16">
      <c r="B74" s="574"/>
      <c r="C74" s="577" t="s">
        <v>8</v>
      </c>
      <c r="D74" s="576"/>
      <c r="E74" s="576"/>
      <c r="F74" s="576"/>
      <c r="G74" s="576"/>
      <c r="H74" s="576"/>
      <c r="I74" s="574"/>
      <c r="J74" s="574"/>
      <c r="K74" s="577" t="s">
        <v>8</v>
      </c>
      <c r="L74" s="576"/>
      <c r="M74" s="576"/>
      <c r="N74" s="576"/>
      <c r="O74" s="576"/>
      <c r="P74" s="576"/>
    </row>
    <row r="75" spans="2:16">
      <c r="B75" s="574"/>
      <c r="C75" s="577" t="s">
        <v>25</v>
      </c>
      <c r="D75" s="576"/>
      <c r="E75" s="576"/>
      <c r="F75" s="576"/>
      <c r="G75" s="576"/>
      <c r="H75" s="576"/>
      <c r="I75" s="574"/>
      <c r="J75" s="574"/>
      <c r="K75" s="577" t="s">
        <v>25</v>
      </c>
      <c r="L75" s="576"/>
      <c r="M75" s="576"/>
      <c r="N75" s="576"/>
      <c r="O75" s="576"/>
      <c r="P75" s="576"/>
    </row>
    <row r="76" spans="2:16">
      <c r="B76" s="574"/>
      <c r="C76" s="577" t="s">
        <v>9</v>
      </c>
      <c r="D76" s="576"/>
      <c r="E76" s="576"/>
      <c r="F76" s="576"/>
      <c r="G76" s="576"/>
      <c r="H76" s="576"/>
      <c r="I76" s="574"/>
      <c r="J76" s="574"/>
      <c r="K76" s="577" t="s">
        <v>9</v>
      </c>
      <c r="L76" s="576"/>
      <c r="M76" s="576"/>
      <c r="N76" s="576"/>
      <c r="O76" s="576"/>
      <c r="P76" s="576"/>
    </row>
    <row r="77" spans="2:16" ht="45">
      <c r="B77" s="574"/>
      <c r="C77" s="579" t="s">
        <v>344</v>
      </c>
      <c r="D77" s="593">
        <f>+D70+D63+D56+D49+D42+D35+D28+D21+D14+D7</f>
        <v>0</v>
      </c>
      <c r="E77" s="593">
        <f t="shared" ref="E77:H77" si="20">+E70+E63+E56+E49+E42+E35+E28+E21+E14+E7</f>
        <v>0</v>
      </c>
      <c r="F77" s="593">
        <f t="shared" si="20"/>
        <v>0</v>
      </c>
      <c r="G77" s="593">
        <f t="shared" si="20"/>
        <v>0</v>
      </c>
      <c r="H77" s="593">
        <f t="shared" si="20"/>
        <v>0</v>
      </c>
      <c r="I77" s="574"/>
      <c r="J77" s="574"/>
      <c r="K77" s="579" t="s">
        <v>344</v>
      </c>
      <c r="L77" s="593">
        <f>+L70+L63+L56+L49+L42+L35+L28+L21+L14+L7</f>
        <v>0</v>
      </c>
      <c r="M77" s="593">
        <f t="shared" ref="M77:P77" si="21">+M70+M63+M56+M49+M42+M35+M28+M21+M14+M7</f>
        <v>0</v>
      </c>
      <c r="N77" s="593">
        <f t="shared" si="21"/>
        <v>0</v>
      </c>
      <c r="O77" s="593">
        <f t="shared" si="21"/>
        <v>0</v>
      </c>
      <c r="P77" s="593">
        <f t="shared" si="21"/>
        <v>0</v>
      </c>
    </row>
    <row r="78" spans="2:16">
      <c r="B78" s="574"/>
      <c r="C78" s="574"/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</row>
    <row r="79" spans="2:16">
      <c r="B79" s="574"/>
      <c r="C79" s="581" t="s">
        <v>5</v>
      </c>
      <c r="D79" s="619">
        <f>+D8+D15+D22+D29+D36+D43+D50+D57+D64+D71</f>
        <v>0</v>
      </c>
      <c r="E79" s="619">
        <f t="shared" ref="E79:H84" si="22">+E8+E15+E22+E29+E36+E43+E50+E57+E64+E71</f>
        <v>0</v>
      </c>
      <c r="F79" s="619">
        <f t="shared" si="22"/>
        <v>0</v>
      </c>
      <c r="G79" s="619">
        <f t="shared" si="22"/>
        <v>0</v>
      </c>
      <c r="H79" s="619">
        <f t="shared" si="22"/>
        <v>0</v>
      </c>
      <c r="I79" s="574"/>
      <c r="J79" s="574"/>
      <c r="K79" s="581" t="s">
        <v>5</v>
      </c>
      <c r="L79" s="619">
        <f>+L8+L15+L22+L29+L36+L43+L50+L57+L64+L71</f>
        <v>0</v>
      </c>
      <c r="M79" s="619">
        <f t="shared" ref="M79:P84" si="23">+M8+M15+M22+M29+M36+M43+M50+M57+M64+M71</f>
        <v>0</v>
      </c>
      <c r="N79" s="619">
        <f t="shared" si="23"/>
        <v>0</v>
      </c>
      <c r="O79" s="619">
        <f t="shared" si="23"/>
        <v>0</v>
      </c>
      <c r="P79" s="619">
        <f t="shared" si="23"/>
        <v>0</v>
      </c>
    </row>
    <row r="80" spans="2:16">
      <c r="B80" s="574"/>
      <c r="C80" s="583" t="s">
        <v>6</v>
      </c>
      <c r="D80" s="616">
        <f t="shared" ref="D80:H84" si="24">+D9+D16+D23+D30+D37+D44+D51+D58+D65+D72</f>
        <v>0</v>
      </c>
      <c r="E80" s="616">
        <f t="shared" si="24"/>
        <v>0</v>
      </c>
      <c r="F80" s="616">
        <f t="shared" si="24"/>
        <v>0</v>
      </c>
      <c r="G80" s="616">
        <f t="shared" si="22"/>
        <v>0</v>
      </c>
      <c r="H80" s="616">
        <f t="shared" si="24"/>
        <v>0</v>
      </c>
      <c r="I80" s="574"/>
      <c r="J80" s="574"/>
      <c r="K80" s="583" t="s">
        <v>6</v>
      </c>
      <c r="L80" s="616">
        <f t="shared" ref="L80:P84" si="25">+L9+L16+L23+L30+L37+L44+L51+L58+L65+L72</f>
        <v>0</v>
      </c>
      <c r="M80" s="616">
        <f t="shared" si="25"/>
        <v>0</v>
      </c>
      <c r="N80" s="616">
        <f t="shared" si="25"/>
        <v>0</v>
      </c>
      <c r="O80" s="616">
        <f t="shared" si="23"/>
        <v>0</v>
      </c>
      <c r="P80" s="616">
        <f t="shared" si="25"/>
        <v>0</v>
      </c>
    </row>
    <row r="81" spans="2:16">
      <c r="B81" s="574"/>
      <c r="C81" s="583" t="s">
        <v>7</v>
      </c>
      <c r="D81" s="616">
        <f t="shared" si="24"/>
        <v>0</v>
      </c>
      <c r="E81" s="616">
        <f t="shared" si="24"/>
        <v>0</v>
      </c>
      <c r="F81" s="616">
        <f t="shared" si="24"/>
        <v>0</v>
      </c>
      <c r="G81" s="616">
        <f t="shared" si="22"/>
        <v>0</v>
      </c>
      <c r="H81" s="616">
        <f t="shared" si="24"/>
        <v>0</v>
      </c>
      <c r="I81" s="574"/>
      <c r="J81" s="574"/>
      <c r="K81" s="583" t="s">
        <v>7</v>
      </c>
      <c r="L81" s="616">
        <f t="shared" si="25"/>
        <v>0</v>
      </c>
      <c r="M81" s="616">
        <f t="shared" si="25"/>
        <v>0</v>
      </c>
      <c r="N81" s="616">
        <f t="shared" si="25"/>
        <v>0</v>
      </c>
      <c r="O81" s="616">
        <f t="shared" si="23"/>
        <v>0</v>
      </c>
      <c r="P81" s="616">
        <f t="shared" si="25"/>
        <v>0</v>
      </c>
    </row>
    <row r="82" spans="2:16">
      <c r="B82" s="574"/>
      <c r="C82" s="583" t="s">
        <v>8</v>
      </c>
      <c r="D82" s="616">
        <f t="shared" si="24"/>
        <v>0</v>
      </c>
      <c r="E82" s="616">
        <f t="shared" si="24"/>
        <v>0</v>
      </c>
      <c r="F82" s="616">
        <f t="shared" si="24"/>
        <v>0</v>
      </c>
      <c r="G82" s="616">
        <f t="shared" si="22"/>
        <v>0</v>
      </c>
      <c r="H82" s="616">
        <f t="shared" si="24"/>
        <v>0</v>
      </c>
      <c r="I82" s="574"/>
      <c r="J82" s="574"/>
      <c r="K82" s="583" t="s">
        <v>8</v>
      </c>
      <c r="L82" s="616">
        <f t="shared" si="25"/>
        <v>0</v>
      </c>
      <c r="M82" s="616">
        <f t="shared" si="25"/>
        <v>0</v>
      </c>
      <c r="N82" s="616">
        <f t="shared" si="25"/>
        <v>0</v>
      </c>
      <c r="O82" s="616">
        <f t="shared" si="23"/>
        <v>0</v>
      </c>
      <c r="P82" s="616">
        <f t="shared" si="25"/>
        <v>0</v>
      </c>
    </row>
    <row r="83" spans="2:16">
      <c r="B83" s="574"/>
      <c r="C83" s="583" t="s">
        <v>25</v>
      </c>
      <c r="D83" s="616">
        <f t="shared" si="24"/>
        <v>0</v>
      </c>
      <c r="E83" s="616">
        <f t="shared" si="24"/>
        <v>0</v>
      </c>
      <c r="F83" s="616">
        <f t="shared" si="24"/>
        <v>0</v>
      </c>
      <c r="G83" s="616">
        <f t="shared" si="22"/>
        <v>0</v>
      </c>
      <c r="H83" s="616">
        <f t="shared" si="24"/>
        <v>0</v>
      </c>
      <c r="I83" s="574"/>
      <c r="J83" s="574"/>
      <c r="K83" s="583" t="s">
        <v>25</v>
      </c>
      <c r="L83" s="616">
        <f t="shared" si="25"/>
        <v>0</v>
      </c>
      <c r="M83" s="616">
        <f t="shared" si="25"/>
        <v>0</v>
      </c>
      <c r="N83" s="616">
        <f t="shared" si="25"/>
        <v>0</v>
      </c>
      <c r="O83" s="616">
        <f t="shared" si="23"/>
        <v>0</v>
      </c>
      <c r="P83" s="616">
        <f t="shared" si="25"/>
        <v>0</v>
      </c>
    </row>
    <row r="84" spans="2:16">
      <c r="B84" s="574"/>
      <c r="C84" s="585" t="s">
        <v>9</v>
      </c>
      <c r="D84" s="618">
        <f t="shared" si="24"/>
        <v>0</v>
      </c>
      <c r="E84" s="618">
        <f t="shared" si="24"/>
        <v>0</v>
      </c>
      <c r="F84" s="618">
        <f t="shared" si="24"/>
        <v>0</v>
      </c>
      <c r="G84" s="618">
        <f t="shared" si="22"/>
        <v>0</v>
      </c>
      <c r="H84" s="618">
        <f t="shared" si="24"/>
        <v>0</v>
      </c>
      <c r="I84" s="574"/>
      <c r="J84" s="574"/>
      <c r="K84" s="585" t="s">
        <v>9</v>
      </c>
      <c r="L84" s="618">
        <f t="shared" si="25"/>
        <v>0</v>
      </c>
      <c r="M84" s="618">
        <f t="shared" si="25"/>
        <v>0</v>
      </c>
      <c r="N84" s="618">
        <f t="shared" si="25"/>
        <v>0</v>
      </c>
      <c r="O84" s="618">
        <f t="shared" si="23"/>
        <v>0</v>
      </c>
      <c r="P84" s="618">
        <f t="shared" si="25"/>
        <v>0</v>
      </c>
    </row>
    <row r="85" spans="2:16">
      <c r="B85" s="574"/>
      <c r="C85" s="574"/>
      <c r="D85" s="574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</row>
    <row r="86" spans="2:16">
      <c r="B86" s="574"/>
      <c r="C86" s="574"/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4"/>
      <c r="O86" s="574"/>
      <c r="P86" s="574"/>
    </row>
    <row r="87" spans="2:16" ht="14.45" customHeight="1">
      <c r="B87" s="614" t="s">
        <v>474</v>
      </c>
      <c r="C87" s="614"/>
      <c r="D87" s="614"/>
      <c r="E87" s="614"/>
      <c r="F87" s="614"/>
      <c r="G87" s="614"/>
      <c r="H87" s="614"/>
      <c r="I87" s="574"/>
      <c r="J87" s="614" t="s">
        <v>475</v>
      </c>
      <c r="K87" s="614"/>
      <c r="L87" s="614"/>
      <c r="M87" s="614"/>
      <c r="N87" s="614"/>
      <c r="O87" s="614"/>
      <c r="P87" s="614"/>
    </row>
    <row r="88" spans="2:16" ht="15">
      <c r="B88" s="589" t="s">
        <v>345</v>
      </c>
      <c r="C88" s="574"/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</row>
    <row r="89" spans="2:16">
      <c r="B89" s="574"/>
      <c r="C89" s="574"/>
      <c r="D89" s="574"/>
      <c r="E89" s="574"/>
      <c r="F89" s="574"/>
      <c r="G89" s="574"/>
      <c r="H89" s="590" t="s">
        <v>19</v>
      </c>
      <c r="I89" s="574"/>
      <c r="J89" s="574"/>
      <c r="K89" s="574"/>
      <c r="L89" s="574"/>
      <c r="M89" s="574"/>
      <c r="N89" s="574"/>
      <c r="O89" s="574"/>
      <c r="P89" s="590" t="s">
        <v>19</v>
      </c>
    </row>
    <row r="90" spans="2:16" ht="28.9" customHeight="1">
      <c r="B90" s="574"/>
      <c r="C90" s="574"/>
      <c r="D90" s="591" t="s">
        <v>17</v>
      </c>
      <c r="E90" s="591" t="s">
        <v>343</v>
      </c>
      <c r="F90" s="591" t="s">
        <v>326</v>
      </c>
      <c r="G90" s="591" t="s">
        <v>327</v>
      </c>
      <c r="H90" s="591" t="s">
        <v>18</v>
      </c>
      <c r="I90" s="574"/>
      <c r="J90" s="574"/>
      <c r="K90" s="574"/>
      <c r="L90" s="591" t="s">
        <v>17</v>
      </c>
      <c r="M90" s="591" t="s">
        <v>343</v>
      </c>
      <c r="N90" s="591" t="s">
        <v>326</v>
      </c>
      <c r="O90" s="591" t="s">
        <v>327</v>
      </c>
      <c r="P90" s="591" t="s">
        <v>18</v>
      </c>
    </row>
    <row r="91" spans="2:16">
      <c r="B91" s="574"/>
      <c r="C91" s="592" t="s">
        <v>328</v>
      </c>
      <c r="D91" s="592"/>
      <c r="E91" s="592"/>
      <c r="F91" s="592"/>
      <c r="G91" s="592"/>
      <c r="H91" s="592"/>
      <c r="I91" s="574"/>
      <c r="J91" s="574"/>
      <c r="K91" s="592" t="s">
        <v>328</v>
      </c>
      <c r="L91" s="592"/>
      <c r="M91" s="592"/>
      <c r="N91" s="592"/>
      <c r="O91" s="592"/>
      <c r="P91" s="592"/>
    </row>
    <row r="92" spans="2:16">
      <c r="B92" s="574"/>
      <c r="C92" s="575" t="s">
        <v>332</v>
      </c>
      <c r="D92" s="576">
        <f>+SUM(D93:D98)</f>
        <v>0</v>
      </c>
      <c r="E92" s="576">
        <f t="shared" ref="E92:H92" si="26">+SUM(E93:E98)</f>
        <v>0</v>
      </c>
      <c r="F92" s="576">
        <f t="shared" si="26"/>
        <v>0</v>
      </c>
      <c r="G92" s="576">
        <f t="shared" si="26"/>
        <v>0</v>
      </c>
      <c r="H92" s="576">
        <f t="shared" si="26"/>
        <v>0</v>
      </c>
      <c r="I92" s="574"/>
      <c r="J92" s="574"/>
      <c r="K92" s="575" t="s">
        <v>332</v>
      </c>
      <c r="L92" s="576">
        <f>+SUM(L93:L98)</f>
        <v>0</v>
      </c>
      <c r="M92" s="576">
        <f t="shared" ref="M92:P92" si="27">+SUM(M93:M98)</f>
        <v>0</v>
      </c>
      <c r="N92" s="576">
        <f t="shared" si="27"/>
        <v>0</v>
      </c>
      <c r="O92" s="576">
        <f t="shared" si="27"/>
        <v>0</v>
      </c>
      <c r="P92" s="576">
        <f t="shared" si="27"/>
        <v>0</v>
      </c>
    </row>
    <row r="93" spans="2:16">
      <c r="B93" s="574"/>
      <c r="C93" s="577" t="s">
        <v>5</v>
      </c>
      <c r="D93" s="576"/>
      <c r="E93" s="576"/>
      <c r="F93" s="576"/>
      <c r="G93" s="576"/>
      <c r="H93" s="576"/>
      <c r="I93" s="574"/>
      <c r="J93" s="574"/>
      <c r="K93" s="577" t="s">
        <v>5</v>
      </c>
      <c r="L93" s="576"/>
      <c r="M93" s="576"/>
      <c r="N93" s="576"/>
      <c r="O93" s="576"/>
      <c r="P93" s="576"/>
    </row>
    <row r="94" spans="2:16">
      <c r="B94" s="574"/>
      <c r="C94" s="577" t="s">
        <v>6</v>
      </c>
      <c r="D94" s="576"/>
      <c r="E94" s="576"/>
      <c r="F94" s="576"/>
      <c r="G94" s="576"/>
      <c r="H94" s="576"/>
      <c r="I94" s="574"/>
      <c r="J94" s="574"/>
      <c r="K94" s="577" t="s">
        <v>6</v>
      </c>
      <c r="L94" s="576"/>
      <c r="M94" s="576"/>
      <c r="N94" s="576"/>
      <c r="O94" s="576"/>
      <c r="P94" s="576"/>
    </row>
    <row r="95" spans="2:16">
      <c r="B95" s="574"/>
      <c r="C95" s="577" t="s">
        <v>7</v>
      </c>
      <c r="D95" s="576"/>
      <c r="E95" s="576"/>
      <c r="F95" s="576"/>
      <c r="G95" s="576"/>
      <c r="H95" s="576"/>
      <c r="I95" s="574"/>
      <c r="J95" s="574"/>
      <c r="K95" s="577" t="s">
        <v>7</v>
      </c>
      <c r="L95" s="576"/>
      <c r="M95" s="576"/>
      <c r="N95" s="576"/>
      <c r="O95" s="576"/>
      <c r="P95" s="576"/>
    </row>
    <row r="96" spans="2:16">
      <c r="B96" s="574"/>
      <c r="C96" s="577" t="s">
        <v>8</v>
      </c>
      <c r="D96" s="576"/>
      <c r="E96" s="576"/>
      <c r="F96" s="576"/>
      <c r="G96" s="576"/>
      <c r="H96" s="576"/>
      <c r="I96" s="574"/>
      <c r="J96" s="574"/>
      <c r="K96" s="577" t="s">
        <v>8</v>
      </c>
      <c r="L96" s="576"/>
      <c r="M96" s="576"/>
      <c r="N96" s="576"/>
      <c r="O96" s="576"/>
      <c r="P96" s="576"/>
    </row>
    <row r="97" spans="2:16">
      <c r="B97" s="574"/>
      <c r="C97" s="577" t="s">
        <v>25</v>
      </c>
      <c r="D97" s="576"/>
      <c r="E97" s="576"/>
      <c r="F97" s="576"/>
      <c r="G97" s="576"/>
      <c r="H97" s="576"/>
      <c r="I97" s="574"/>
      <c r="J97" s="574"/>
      <c r="K97" s="577" t="s">
        <v>25</v>
      </c>
      <c r="L97" s="576"/>
      <c r="M97" s="576"/>
      <c r="N97" s="576"/>
      <c r="O97" s="576"/>
      <c r="P97" s="576"/>
    </row>
    <row r="98" spans="2:16">
      <c r="B98" s="574"/>
      <c r="C98" s="577" t="s">
        <v>9</v>
      </c>
      <c r="D98" s="576"/>
      <c r="E98" s="576"/>
      <c r="F98" s="576"/>
      <c r="G98" s="576"/>
      <c r="H98" s="576"/>
      <c r="I98" s="574"/>
      <c r="J98" s="574"/>
      <c r="K98" s="577" t="s">
        <v>9</v>
      </c>
      <c r="L98" s="576"/>
      <c r="M98" s="576"/>
      <c r="N98" s="576"/>
      <c r="O98" s="576"/>
      <c r="P98" s="576"/>
    </row>
    <row r="99" spans="2:16">
      <c r="B99" s="574"/>
      <c r="C99" s="578" t="s">
        <v>329</v>
      </c>
      <c r="D99" s="576">
        <f>+SUM(D100:D105)</f>
        <v>0</v>
      </c>
      <c r="E99" s="576">
        <f t="shared" ref="E99:H99" si="28">+SUM(E100:E105)</f>
        <v>0</v>
      </c>
      <c r="F99" s="576">
        <f t="shared" si="28"/>
        <v>0</v>
      </c>
      <c r="G99" s="576">
        <f t="shared" si="28"/>
        <v>0</v>
      </c>
      <c r="H99" s="576">
        <f t="shared" si="28"/>
        <v>0</v>
      </c>
      <c r="I99" s="574"/>
      <c r="J99" s="574"/>
      <c r="K99" s="578" t="s">
        <v>329</v>
      </c>
      <c r="L99" s="576">
        <f>+SUM(L100:L105)</f>
        <v>0</v>
      </c>
      <c r="M99" s="576">
        <f t="shared" ref="M99:P99" si="29">+SUM(M100:M105)</f>
        <v>0</v>
      </c>
      <c r="N99" s="576">
        <f t="shared" si="29"/>
        <v>0</v>
      </c>
      <c r="O99" s="576">
        <f t="shared" si="29"/>
        <v>0</v>
      </c>
      <c r="P99" s="576">
        <f t="shared" si="29"/>
        <v>0</v>
      </c>
    </row>
    <row r="100" spans="2:16">
      <c r="B100" s="574"/>
      <c r="C100" s="577" t="s">
        <v>5</v>
      </c>
      <c r="D100" s="576"/>
      <c r="E100" s="576"/>
      <c r="F100" s="576"/>
      <c r="G100" s="576"/>
      <c r="H100" s="576"/>
      <c r="I100" s="574"/>
      <c r="J100" s="574"/>
      <c r="K100" s="577" t="s">
        <v>5</v>
      </c>
      <c r="L100" s="576"/>
      <c r="M100" s="576"/>
      <c r="N100" s="576"/>
      <c r="O100" s="576"/>
      <c r="P100" s="576"/>
    </row>
    <row r="101" spans="2:16">
      <c r="B101" s="574"/>
      <c r="C101" s="577" t="s">
        <v>6</v>
      </c>
      <c r="D101" s="576"/>
      <c r="E101" s="576"/>
      <c r="F101" s="576"/>
      <c r="G101" s="576"/>
      <c r="H101" s="576"/>
      <c r="I101" s="574"/>
      <c r="J101" s="574"/>
      <c r="K101" s="577" t="s">
        <v>6</v>
      </c>
      <c r="L101" s="576"/>
      <c r="M101" s="576"/>
      <c r="N101" s="576"/>
      <c r="O101" s="576"/>
      <c r="P101" s="576"/>
    </row>
    <row r="102" spans="2:16">
      <c r="B102" s="574"/>
      <c r="C102" s="577" t="s">
        <v>7</v>
      </c>
      <c r="D102" s="576"/>
      <c r="E102" s="576"/>
      <c r="F102" s="576"/>
      <c r="G102" s="576"/>
      <c r="H102" s="576"/>
      <c r="I102" s="574"/>
      <c r="J102" s="574"/>
      <c r="K102" s="577" t="s">
        <v>7</v>
      </c>
      <c r="L102" s="576"/>
      <c r="M102" s="576"/>
      <c r="N102" s="576"/>
      <c r="O102" s="576"/>
      <c r="P102" s="576"/>
    </row>
    <row r="103" spans="2:16">
      <c r="B103" s="574"/>
      <c r="C103" s="577" t="s">
        <v>8</v>
      </c>
      <c r="D103" s="576"/>
      <c r="E103" s="576"/>
      <c r="F103" s="576"/>
      <c r="G103" s="576"/>
      <c r="H103" s="576"/>
      <c r="I103" s="574"/>
      <c r="J103" s="574"/>
      <c r="K103" s="577" t="s">
        <v>8</v>
      </c>
      <c r="L103" s="576"/>
      <c r="M103" s="576"/>
      <c r="N103" s="576"/>
      <c r="O103" s="576"/>
      <c r="P103" s="576"/>
    </row>
    <row r="104" spans="2:16">
      <c r="B104" s="574"/>
      <c r="C104" s="577" t="s">
        <v>25</v>
      </c>
      <c r="D104" s="576"/>
      <c r="E104" s="576"/>
      <c r="F104" s="576"/>
      <c r="G104" s="576"/>
      <c r="H104" s="576"/>
      <c r="I104" s="574"/>
      <c r="J104" s="574"/>
      <c r="K104" s="577" t="s">
        <v>25</v>
      </c>
      <c r="L104" s="576"/>
      <c r="M104" s="576"/>
      <c r="N104" s="576"/>
      <c r="O104" s="576"/>
      <c r="P104" s="576"/>
    </row>
    <row r="105" spans="2:16">
      <c r="B105" s="574"/>
      <c r="C105" s="577" t="s">
        <v>9</v>
      </c>
      <c r="D105" s="576"/>
      <c r="E105" s="576"/>
      <c r="F105" s="576"/>
      <c r="G105" s="576"/>
      <c r="H105" s="576"/>
      <c r="I105" s="574"/>
      <c r="J105" s="574"/>
      <c r="K105" s="577" t="s">
        <v>9</v>
      </c>
      <c r="L105" s="576"/>
      <c r="M105" s="576"/>
      <c r="N105" s="576"/>
      <c r="O105" s="576"/>
      <c r="P105" s="576"/>
    </row>
    <row r="106" spans="2:16">
      <c r="B106" s="574"/>
      <c r="C106" s="578" t="s">
        <v>330</v>
      </c>
      <c r="D106" s="576">
        <f>+SUM(D107:D112)</f>
        <v>0</v>
      </c>
      <c r="E106" s="576">
        <f t="shared" ref="E106:H106" si="30">+SUM(E107:E112)</f>
        <v>0</v>
      </c>
      <c r="F106" s="576">
        <f t="shared" si="30"/>
        <v>0</v>
      </c>
      <c r="G106" s="576">
        <f t="shared" si="30"/>
        <v>0</v>
      </c>
      <c r="H106" s="576">
        <f t="shared" si="30"/>
        <v>0</v>
      </c>
      <c r="I106" s="574"/>
      <c r="J106" s="574"/>
      <c r="K106" s="578" t="s">
        <v>330</v>
      </c>
      <c r="L106" s="576">
        <f>+SUM(L107:L112)</f>
        <v>0</v>
      </c>
      <c r="M106" s="576">
        <f t="shared" ref="M106:P106" si="31">+SUM(M107:M112)</f>
        <v>0</v>
      </c>
      <c r="N106" s="576">
        <f t="shared" si="31"/>
        <v>0</v>
      </c>
      <c r="O106" s="576">
        <f t="shared" si="31"/>
        <v>0</v>
      </c>
      <c r="P106" s="576">
        <f t="shared" si="31"/>
        <v>0</v>
      </c>
    </row>
    <row r="107" spans="2:16">
      <c r="B107" s="574"/>
      <c r="C107" s="577" t="s">
        <v>5</v>
      </c>
      <c r="D107" s="576"/>
      <c r="E107" s="576"/>
      <c r="F107" s="576"/>
      <c r="G107" s="576"/>
      <c r="H107" s="576"/>
      <c r="I107" s="574"/>
      <c r="J107" s="574"/>
      <c r="K107" s="577" t="s">
        <v>5</v>
      </c>
      <c r="L107" s="576"/>
      <c r="M107" s="576"/>
      <c r="N107" s="576"/>
      <c r="O107" s="576"/>
      <c r="P107" s="576"/>
    </row>
    <row r="108" spans="2:16">
      <c r="B108" s="574"/>
      <c r="C108" s="577" t="s">
        <v>6</v>
      </c>
      <c r="D108" s="576"/>
      <c r="E108" s="576"/>
      <c r="F108" s="576"/>
      <c r="G108" s="576"/>
      <c r="H108" s="576"/>
      <c r="I108" s="574"/>
      <c r="J108" s="574"/>
      <c r="K108" s="577" t="s">
        <v>6</v>
      </c>
      <c r="L108" s="576"/>
      <c r="M108" s="576"/>
      <c r="N108" s="576"/>
      <c r="O108" s="576"/>
      <c r="P108" s="576"/>
    </row>
    <row r="109" spans="2:16">
      <c r="B109" s="574"/>
      <c r="C109" s="577" t="s">
        <v>7</v>
      </c>
      <c r="D109" s="576"/>
      <c r="E109" s="576"/>
      <c r="F109" s="576"/>
      <c r="G109" s="576"/>
      <c r="H109" s="576"/>
      <c r="I109" s="574"/>
      <c r="J109" s="574"/>
      <c r="K109" s="577" t="s">
        <v>7</v>
      </c>
      <c r="L109" s="576"/>
      <c r="M109" s="576"/>
      <c r="N109" s="576"/>
      <c r="O109" s="576"/>
      <c r="P109" s="576"/>
    </row>
    <row r="110" spans="2:16">
      <c r="B110" s="574"/>
      <c r="C110" s="577" t="s">
        <v>8</v>
      </c>
      <c r="D110" s="576"/>
      <c r="E110" s="576"/>
      <c r="F110" s="576"/>
      <c r="G110" s="576"/>
      <c r="H110" s="576"/>
      <c r="I110" s="574"/>
      <c r="J110" s="574"/>
      <c r="K110" s="577" t="s">
        <v>8</v>
      </c>
      <c r="L110" s="576"/>
      <c r="M110" s="576"/>
      <c r="N110" s="576"/>
      <c r="O110" s="576"/>
      <c r="P110" s="576"/>
    </row>
    <row r="111" spans="2:16">
      <c r="B111" s="574"/>
      <c r="C111" s="577" t="s">
        <v>25</v>
      </c>
      <c r="D111" s="576"/>
      <c r="E111" s="576"/>
      <c r="F111" s="576"/>
      <c r="G111" s="576"/>
      <c r="H111" s="576"/>
      <c r="I111" s="574"/>
      <c r="J111" s="574"/>
      <c r="K111" s="577" t="s">
        <v>25</v>
      </c>
      <c r="L111" s="576"/>
      <c r="M111" s="576"/>
      <c r="N111" s="576"/>
      <c r="O111" s="576"/>
      <c r="P111" s="576"/>
    </row>
    <row r="112" spans="2:16">
      <c r="B112" s="574"/>
      <c r="C112" s="577" t="s">
        <v>9</v>
      </c>
      <c r="D112" s="576"/>
      <c r="E112" s="576"/>
      <c r="F112" s="576"/>
      <c r="G112" s="576"/>
      <c r="H112" s="576"/>
      <c r="I112" s="574"/>
      <c r="J112" s="574"/>
      <c r="K112" s="577" t="s">
        <v>9</v>
      </c>
      <c r="L112" s="576"/>
      <c r="M112" s="576"/>
      <c r="N112" s="576"/>
      <c r="O112" s="576"/>
      <c r="P112" s="576"/>
    </row>
    <row r="113" spans="2:16">
      <c r="B113" s="574"/>
      <c r="C113" s="578" t="s">
        <v>333</v>
      </c>
      <c r="D113" s="576">
        <f>+SUM(D114:D119)</f>
        <v>0</v>
      </c>
      <c r="E113" s="576">
        <f t="shared" ref="E113:H113" si="32">+SUM(E114:E119)</f>
        <v>0</v>
      </c>
      <c r="F113" s="576">
        <f t="shared" si="32"/>
        <v>0</v>
      </c>
      <c r="G113" s="576">
        <f t="shared" si="32"/>
        <v>0</v>
      </c>
      <c r="H113" s="576">
        <f t="shared" si="32"/>
        <v>0</v>
      </c>
      <c r="I113" s="574"/>
      <c r="J113" s="574"/>
      <c r="K113" s="578" t="s">
        <v>333</v>
      </c>
      <c r="L113" s="576">
        <f>+SUM(L114:L119)</f>
        <v>0</v>
      </c>
      <c r="M113" s="576">
        <f t="shared" ref="M113:P113" si="33">+SUM(M114:M119)</f>
        <v>0</v>
      </c>
      <c r="N113" s="576">
        <f t="shared" si="33"/>
        <v>0</v>
      </c>
      <c r="O113" s="576">
        <f t="shared" si="33"/>
        <v>0</v>
      </c>
      <c r="P113" s="576">
        <f t="shared" si="33"/>
        <v>0</v>
      </c>
    </row>
    <row r="114" spans="2:16">
      <c r="B114" s="574"/>
      <c r="C114" s="577" t="s">
        <v>5</v>
      </c>
      <c r="D114" s="576"/>
      <c r="E114" s="576"/>
      <c r="F114" s="576"/>
      <c r="G114" s="576"/>
      <c r="H114" s="576"/>
      <c r="I114" s="574"/>
      <c r="J114" s="574"/>
      <c r="K114" s="577" t="s">
        <v>5</v>
      </c>
      <c r="L114" s="576"/>
      <c r="M114" s="576"/>
      <c r="N114" s="576"/>
      <c r="O114" s="576"/>
      <c r="P114" s="576"/>
    </row>
    <row r="115" spans="2:16">
      <c r="B115" s="574"/>
      <c r="C115" s="577" t="s">
        <v>6</v>
      </c>
      <c r="D115" s="576"/>
      <c r="E115" s="576"/>
      <c r="F115" s="576"/>
      <c r="G115" s="576"/>
      <c r="H115" s="576"/>
      <c r="I115" s="574"/>
      <c r="J115" s="574"/>
      <c r="K115" s="577" t="s">
        <v>6</v>
      </c>
      <c r="L115" s="576"/>
      <c r="M115" s="576"/>
      <c r="N115" s="576"/>
      <c r="O115" s="576"/>
      <c r="P115" s="576"/>
    </row>
    <row r="116" spans="2:16">
      <c r="B116" s="574"/>
      <c r="C116" s="577" t="s">
        <v>7</v>
      </c>
      <c r="D116" s="576"/>
      <c r="E116" s="576"/>
      <c r="F116" s="576"/>
      <c r="G116" s="576"/>
      <c r="H116" s="576"/>
      <c r="I116" s="574"/>
      <c r="J116" s="574"/>
      <c r="K116" s="577" t="s">
        <v>7</v>
      </c>
      <c r="L116" s="576"/>
      <c r="M116" s="576"/>
      <c r="N116" s="576"/>
      <c r="O116" s="576"/>
      <c r="P116" s="576"/>
    </row>
    <row r="117" spans="2:16">
      <c r="B117" s="574"/>
      <c r="C117" s="577" t="s">
        <v>8</v>
      </c>
      <c r="D117" s="576"/>
      <c r="E117" s="576"/>
      <c r="F117" s="576"/>
      <c r="G117" s="576"/>
      <c r="H117" s="576"/>
      <c r="I117" s="574"/>
      <c r="J117" s="574"/>
      <c r="K117" s="577" t="s">
        <v>8</v>
      </c>
      <c r="L117" s="576"/>
      <c r="M117" s="576"/>
      <c r="N117" s="576"/>
      <c r="O117" s="576"/>
      <c r="P117" s="576"/>
    </row>
    <row r="118" spans="2:16">
      <c r="B118" s="574"/>
      <c r="C118" s="577" t="s">
        <v>25</v>
      </c>
      <c r="D118" s="576"/>
      <c r="E118" s="576"/>
      <c r="F118" s="576"/>
      <c r="G118" s="576"/>
      <c r="H118" s="576"/>
      <c r="I118" s="574"/>
      <c r="J118" s="574"/>
      <c r="K118" s="577" t="s">
        <v>25</v>
      </c>
      <c r="L118" s="576"/>
      <c r="M118" s="576"/>
      <c r="N118" s="576"/>
      <c r="O118" s="576"/>
      <c r="P118" s="576"/>
    </row>
    <row r="119" spans="2:16">
      <c r="B119" s="574"/>
      <c r="C119" s="577" t="s">
        <v>9</v>
      </c>
      <c r="D119" s="576"/>
      <c r="E119" s="576"/>
      <c r="F119" s="576"/>
      <c r="G119" s="576"/>
      <c r="H119" s="576"/>
      <c r="I119" s="574"/>
      <c r="J119" s="574"/>
      <c r="K119" s="577" t="s">
        <v>9</v>
      </c>
      <c r="L119" s="576"/>
      <c r="M119" s="576"/>
      <c r="N119" s="576"/>
      <c r="O119" s="576"/>
      <c r="P119" s="576"/>
    </row>
    <row r="120" spans="2:16">
      <c r="B120" s="574"/>
      <c r="C120" s="578" t="s">
        <v>334</v>
      </c>
      <c r="D120" s="576">
        <f>+SUM(D121:D126)</f>
        <v>0</v>
      </c>
      <c r="E120" s="576">
        <f t="shared" ref="E120:H120" si="34">+SUM(E121:E126)</f>
        <v>0</v>
      </c>
      <c r="F120" s="576">
        <f t="shared" si="34"/>
        <v>0</v>
      </c>
      <c r="G120" s="576">
        <f t="shared" si="34"/>
        <v>0</v>
      </c>
      <c r="H120" s="576">
        <f t="shared" si="34"/>
        <v>0</v>
      </c>
      <c r="I120" s="574"/>
      <c r="J120" s="574"/>
      <c r="K120" s="578" t="s">
        <v>334</v>
      </c>
      <c r="L120" s="576">
        <f>+SUM(L121:L126)</f>
        <v>0</v>
      </c>
      <c r="M120" s="576">
        <f t="shared" ref="M120:P120" si="35">+SUM(M121:M126)</f>
        <v>0</v>
      </c>
      <c r="N120" s="576">
        <f t="shared" si="35"/>
        <v>0</v>
      </c>
      <c r="O120" s="576">
        <f t="shared" si="35"/>
        <v>0</v>
      </c>
      <c r="P120" s="576">
        <f t="shared" si="35"/>
        <v>0</v>
      </c>
    </row>
    <row r="121" spans="2:16">
      <c r="B121" s="574"/>
      <c r="C121" s="577" t="s">
        <v>5</v>
      </c>
      <c r="D121" s="576"/>
      <c r="E121" s="576"/>
      <c r="F121" s="576"/>
      <c r="G121" s="576"/>
      <c r="H121" s="576"/>
      <c r="I121" s="574"/>
      <c r="J121" s="574"/>
      <c r="K121" s="577" t="s">
        <v>5</v>
      </c>
      <c r="L121" s="576"/>
      <c r="M121" s="576"/>
      <c r="N121" s="576"/>
      <c r="O121" s="576"/>
      <c r="P121" s="576"/>
    </row>
    <row r="122" spans="2:16">
      <c r="B122" s="574"/>
      <c r="C122" s="577" t="s">
        <v>6</v>
      </c>
      <c r="D122" s="576"/>
      <c r="E122" s="576"/>
      <c r="F122" s="576"/>
      <c r="G122" s="576"/>
      <c r="H122" s="576"/>
      <c r="I122" s="574"/>
      <c r="J122" s="574"/>
      <c r="K122" s="577" t="s">
        <v>6</v>
      </c>
      <c r="L122" s="576"/>
      <c r="M122" s="576"/>
      <c r="N122" s="576"/>
      <c r="O122" s="576"/>
      <c r="P122" s="576"/>
    </row>
    <row r="123" spans="2:16">
      <c r="B123" s="574"/>
      <c r="C123" s="577" t="s">
        <v>7</v>
      </c>
      <c r="D123" s="576"/>
      <c r="E123" s="576"/>
      <c r="F123" s="576"/>
      <c r="G123" s="576"/>
      <c r="H123" s="576"/>
      <c r="I123" s="574"/>
      <c r="J123" s="574"/>
      <c r="K123" s="577" t="s">
        <v>7</v>
      </c>
      <c r="L123" s="576"/>
      <c r="M123" s="576"/>
      <c r="N123" s="576"/>
      <c r="O123" s="576"/>
      <c r="P123" s="576"/>
    </row>
    <row r="124" spans="2:16">
      <c r="B124" s="574"/>
      <c r="C124" s="577" t="s">
        <v>8</v>
      </c>
      <c r="D124" s="576"/>
      <c r="E124" s="576"/>
      <c r="F124" s="576"/>
      <c r="G124" s="576"/>
      <c r="H124" s="576"/>
      <c r="I124" s="574"/>
      <c r="J124" s="574"/>
      <c r="K124" s="577" t="s">
        <v>8</v>
      </c>
      <c r="L124" s="576"/>
      <c r="M124" s="576"/>
      <c r="N124" s="576"/>
      <c r="O124" s="576"/>
      <c r="P124" s="576"/>
    </row>
    <row r="125" spans="2:16">
      <c r="B125" s="574"/>
      <c r="C125" s="577" t="s">
        <v>25</v>
      </c>
      <c r="D125" s="576"/>
      <c r="E125" s="576"/>
      <c r="F125" s="576"/>
      <c r="G125" s="576"/>
      <c r="H125" s="576"/>
      <c r="I125" s="574"/>
      <c r="J125" s="574"/>
      <c r="K125" s="577" t="s">
        <v>25</v>
      </c>
      <c r="L125" s="576"/>
      <c r="M125" s="576"/>
      <c r="N125" s="576"/>
      <c r="O125" s="576"/>
      <c r="P125" s="576"/>
    </row>
    <row r="126" spans="2:16">
      <c r="B126" s="574"/>
      <c r="C126" s="577" t="s">
        <v>9</v>
      </c>
      <c r="D126" s="576"/>
      <c r="E126" s="576"/>
      <c r="F126" s="576"/>
      <c r="G126" s="576"/>
      <c r="H126" s="576"/>
      <c r="I126" s="574"/>
      <c r="J126" s="574"/>
      <c r="K126" s="577" t="s">
        <v>9</v>
      </c>
      <c r="L126" s="576"/>
      <c r="M126" s="576"/>
      <c r="N126" s="576"/>
      <c r="O126" s="576"/>
      <c r="P126" s="576"/>
    </row>
    <row r="127" spans="2:16">
      <c r="B127" s="574"/>
      <c r="C127" s="578" t="s">
        <v>338</v>
      </c>
      <c r="D127" s="576">
        <f>+SUM(D128:D133)</f>
        <v>0</v>
      </c>
      <c r="E127" s="576">
        <f t="shared" ref="E127:H127" si="36">+SUM(E128:E133)</f>
        <v>0</v>
      </c>
      <c r="F127" s="576">
        <f t="shared" si="36"/>
        <v>0</v>
      </c>
      <c r="G127" s="576">
        <f t="shared" si="36"/>
        <v>0</v>
      </c>
      <c r="H127" s="576">
        <f t="shared" si="36"/>
        <v>0</v>
      </c>
      <c r="I127" s="574"/>
      <c r="J127" s="574"/>
      <c r="K127" s="578" t="s">
        <v>338</v>
      </c>
      <c r="L127" s="576">
        <f>+SUM(L128:L133)</f>
        <v>0</v>
      </c>
      <c r="M127" s="576">
        <f t="shared" ref="M127:P127" si="37">+SUM(M128:M133)</f>
        <v>0</v>
      </c>
      <c r="N127" s="576">
        <f t="shared" si="37"/>
        <v>0</v>
      </c>
      <c r="O127" s="576">
        <f t="shared" si="37"/>
        <v>0</v>
      </c>
      <c r="P127" s="576">
        <f t="shared" si="37"/>
        <v>0</v>
      </c>
    </row>
    <row r="128" spans="2:16">
      <c r="B128" s="574"/>
      <c r="C128" s="577" t="s">
        <v>5</v>
      </c>
      <c r="D128" s="576"/>
      <c r="E128" s="576"/>
      <c r="F128" s="576"/>
      <c r="G128" s="576"/>
      <c r="H128" s="576"/>
      <c r="I128" s="574"/>
      <c r="J128" s="574"/>
      <c r="K128" s="577" t="s">
        <v>5</v>
      </c>
      <c r="L128" s="576"/>
      <c r="M128" s="576"/>
      <c r="N128" s="576"/>
      <c r="O128" s="576"/>
      <c r="P128" s="576"/>
    </row>
    <row r="129" spans="2:16">
      <c r="B129" s="574"/>
      <c r="C129" s="577" t="s">
        <v>6</v>
      </c>
      <c r="D129" s="576"/>
      <c r="E129" s="576"/>
      <c r="F129" s="576"/>
      <c r="G129" s="576"/>
      <c r="H129" s="576"/>
      <c r="I129" s="574"/>
      <c r="J129" s="574"/>
      <c r="K129" s="577" t="s">
        <v>6</v>
      </c>
      <c r="L129" s="576"/>
      <c r="M129" s="576"/>
      <c r="N129" s="576"/>
      <c r="O129" s="576"/>
      <c r="P129" s="576"/>
    </row>
    <row r="130" spans="2:16">
      <c r="B130" s="574"/>
      <c r="C130" s="577" t="s">
        <v>7</v>
      </c>
      <c r="D130" s="576"/>
      <c r="E130" s="576"/>
      <c r="F130" s="576"/>
      <c r="G130" s="576"/>
      <c r="H130" s="576"/>
      <c r="I130" s="574"/>
      <c r="J130" s="574"/>
      <c r="K130" s="577" t="s">
        <v>7</v>
      </c>
      <c r="L130" s="576"/>
      <c r="M130" s="576"/>
      <c r="N130" s="576"/>
      <c r="O130" s="576"/>
      <c r="P130" s="576"/>
    </row>
    <row r="131" spans="2:16">
      <c r="B131" s="574"/>
      <c r="C131" s="577" t="s">
        <v>8</v>
      </c>
      <c r="D131" s="576"/>
      <c r="E131" s="576"/>
      <c r="F131" s="576"/>
      <c r="G131" s="576"/>
      <c r="H131" s="576"/>
      <c r="I131" s="574"/>
      <c r="J131" s="574"/>
      <c r="K131" s="577" t="s">
        <v>8</v>
      </c>
      <c r="L131" s="576"/>
      <c r="M131" s="576"/>
      <c r="N131" s="576"/>
      <c r="O131" s="576"/>
      <c r="P131" s="576"/>
    </row>
    <row r="132" spans="2:16">
      <c r="B132" s="574"/>
      <c r="C132" s="577" t="s">
        <v>25</v>
      </c>
      <c r="D132" s="576"/>
      <c r="E132" s="576"/>
      <c r="F132" s="576"/>
      <c r="G132" s="576"/>
      <c r="H132" s="576"/>
      <c r="I132" s="574"/>
      <c r="J132" s="574"/>
      <c r="K132" s="577" t="s">
        <v>25</v>
      </c>
      <c r="L132" s="576"/>
      <c r="M132" s="576"/>
      <c r="N132" s="576"/>
      <c r="O132" s="576"/>
      <c r="P132" s="576"/>
    </row>
    <row r="133" spans="2:16">
      <c r="B133" s="574"/>
      <c r="C133" s="577" t="s">
        <v>9</v>
      </c>
      <c r="D133" s="576"/>
      <c r="E133" s="576"/>
      <c r="F133" s="576"/>
      <c r="G133" s="576"/>
      <c r="H133" s="576"/>
      <c r="I133" s="574"/>
      <c r="J133" s="574"/>
      <c r="K133" s="577" t="s">
        <v>9</v>
      </c>
      <c r="L133" s="576"/>
      <c r="M133" s="576"/>
      <c r="N133" s="576"/>
      <c r="O133" s="576"/>
      <c r="P133" s="576"/>
    </row>
    <row r="134" spans="2:16">
      <c r="B134" s="574"/>
      <c r="C134" s="578" t="s">
        <v>335</v>
      </c>
      <c r="D134" s="576">
        <f>+SUM(D135:D140)</f>
        <v>0</v>
      </c>
      <c r="E134" s="576">
        <f t="shared" ref="E134:H134" si="38">+SUM(E135:E140)</f>
        <v>0</v>
      </c>
      <c r="F134" s="576">
        <f t="shared" si="38"/>
        <v>0</v>
      </c>
      <c r="G134" s="576">
        <f t="shared" si="38"/>
        <v>0</v>
      </c>
      <c r="H134" s="576">
        <f t="shared" si="38"/>
        <v>0</v>
      </c>
      <c r="I134" s="574"/>
      <c r="J134" s="574"/>
      <c r="K134" s="578" t="s">
        <v>335</v>
      </c>
      <c r="L134" s="576">
        <f>+SUM(L135:L140)</f>
        <v>0</v>
      </c>
      <c r="M134" s="576">
        <f t="shared" ref="M134:P134" si="39">+SUM(M135:M140)</f>
        <v>0</v>
      </c>
      <c r="N134" s="576">
        <f t="shared" si="39"/>
        <v>0</v>
      </c>
      <c r="O134" s="576">
        <f t="shared" si="39"/>
        <v>0</v>
      </c>
      <c r="P134" s="576">
        <f t="shared" si="39"/>
        <v>0</v>
      </c>
    </row>
    <row r="135" spans="2:16">
      <c r="B135" s="574"/>
      <c r="C135" s="577" t="s">
        <v>5</v>
      </c>
      <c r="D135" s="576"/>
      <c r="E135" s="576"/>
      <c r="F135" s="576"/>
      <c r="G135" s="576"/>
      <c r="H135" s="576"/>
      <c r="I135" s="574"/>
      <c r="J135" s="574"/>
      <c r="K135" s="577" t="s">
        <v>5</v>
      </c>
      <c r="L135" s="576"/>
      <c r="M135" s="576"/>
      <c r="N135" s="576"/>
      <c r="O135" s="576"/>
      <c r="P135" s="576"/>
    </row>
    <row r="136" spans="2:16">
      <c r="B136" s="574"/>
      <c r="C136" s="577" t="s">
        <v>6</v>
      </c>
      <c r="D136" s="576"/>
      <c r="E136" s="576"/>
      <c r="F136" s="576"/>
      <c r="G136" s="576"/>
      <c r="H136" s="576"/>
      <c r="I136" s="574"/>
      <c r="J136" s="574"/>
      <c r="K136" s="577" t="s">
        <v>6</v>
      </c>
      <c r="L136" s="576"/>
      <c r="M136" s="576"/>
      <c r="N136" s="576"/>
      <c r="O136" s="576"/>
      <c r="P136" s="576"/>
    </row>
    <row r="137" spans="2:16">
      <c r="B137" s="574"/>
      <c r="C137" s="577" t="s">
        <v>7</v>
      </c>
      <c r="D137" s="576"/>
      <c r="E137" s="576"/>
      <c r="F137" s="576"/>
      <c r="G137" s="576"/>
      <c r="H137" s="576"/>
      <c r="I137" s="574"/>
      <c r="J137" s="574"/>
      <c r="K137" s="577" t="s">
        <v>7</v>
      </c>
      <c r="L137" s="576"/>
      <c r="M137" s="576"/>
      <c r="N137" s="576"/>
      <c r="O137" s="576"/>
      <c r="P137" s="576"/>
    </row>
    <row r="138" spans="2:16">
      <c r="B138" s="574"/>
      <c r="C138" s="577" t="s">
        <v>8</v>
      </c>
      <c r="D138" s="576"/>
      <c r="E138" s="576"/>
      <c r="F138" s="576"/>
      <c r="G138" s="576"/>
      <c r="H138" s="576"/>
      <c r="I138" s="574"/>
      <c r="J138" s="574"/>
      <c r="K138" s="577" t="s">
        <v>8</v>
      </c>
      <c r="L138" s="576"/>
      <c r="M138" s="576"/>
      <c r="N138" s="576"/>
      <c r="O138" s="576"/>
      <c r="P138" s="576"/>
    </row>
    <row r="139" spans="2:16">
      <c r="B139" s="574"/>
      <c r="C139" s="577" t="s">
        <v>25</v>
      </c>
      <c r="D139" s="576"/>
      <c r="E139" s="576"/>
      <c r="F139" s="576"/>
      <c r="G139" s="576"/>
      <c r="H139" s="576"/>
      <c r="I139" s="574"/>
      <c r="J139" s="574"/>
      <c r="K139" s="577" t="s">
        <v>25</v>
      </c>
      <c r="L139" s="576"/>
      <c r="M139" s="576"/>
      <c r="N139" s="576"/>
      <c r="O139" s="576"/>
      <c r="P139" s="576"/>
    </row>
    <row r="140" spans="2:16">
      <c r="B140" s="574"/>
      <c r="C140" s="577" t="s">
        <v>9</v>
      </c>
      <c r="D140" s="576"/>
      <c r="E140" s="576"/>
      <c r="F140" s="576"/>
      <c r="G140" s="576"/>
      <c r="H140" s="576"/>
      <c r="I140" s="574"/>
      <c r="J140" s="574"/>
      <c r="K140" s="577" t="s">
        <v>9</v>
      </c>
      <c r="L140" s="576"/>
      <c r="M140" s="576"/>
      <c r="N140" s="576"/>
      <c r="O140" s="576"/>
      <c r="P140" s="576"/>
    </row>
    <row r="141" spans="2:16">
      <c r="B141" s="574"/>
      <c r="C141" s="578" t="s">
        <v>337</v>
      </c>
      <c r="D141" s="576">
        <f>+SUM(D142:D147)</f>
        <v>0</v>
      </c>
      <c r="E141" s="576">
        <f t="shared" ref="E141:H141" si="40">+SUM(E142:E147)</f>
        <v>0</v>
      </c>
      <c r="F141" s="576">
        <f t="shared" si="40"/>
        <v>0</v>
      </c>
      <c r="G141" s="576">
        <f t="shared" si="40"/>
        <v>0</v>
      </c>
      <c r="H141" s="576">
        <f t="shared" si="40"/>
        <v>0</v>
      </c>
      <c r="I141" s="574"/>
      <c r="J141" s="574"/>
      <c r="K141" s="578" t="s">
        <v>337</v>
      </c>
      <c r="L141" s="576">
        <f>+SUM(L142:L147)</f>
        <v>0</v>
      </c>
      <c r="M141" s="576">
        <f t="shared" ref="M141:P141" si="41">+SUM(M142:M147)</f>
        <v>0</v>
      </c>
      <c r="N141" s="576">
        <f t="shared" si="41"/>
        <v>0</v>
      </c>
      <c r="O141" s="576">
        <f t="shared" si="41"/>
        <v>0</v>
      </c>
      <c r="P141" s="576">
        <f t="shared" si="41"/>
        <v>0</v>
      </c>
    </row>
    <row r="142" spans="2:16">
      <c r="B142" s="574"/>
      <c r="C142" s="577" t="s">
        <v>5</v>
      </c>
      <c r="D142" s="576"/>
      <c r="E142" s="576"/>
      <c r="F142" s="576"/>
      <c r="G142" s="576"/>
      <c r="H142" s="576"/>
      <c r="I142" s="574"/>
      <c r="J142" s="574"/>
      <c r="K142" s="577" t="s">
        <v>5</v>
      </c>
      <c r="L142" s="576"/>
      <c r="M142" s="576"/>
      <c r="N142" s="576"/>
      <c r="O142" s="576"/>
      <c r="P142" s="576"/>
    </row>
    <row r="143" spans="2:16">
      <c r="B143" s="574"/>
      <c r="C143" s="577" t="s">
        <v>6</v>
      </c>
      <c r="D143" s="576"/>
      <c r="E143" s="576"/>
      <c r="F143" s="576"/>
      <c r="G143" s="576"/>
      <c r="H143" s="576"/>
      <c r="I143" s="574"/>
      <c r="J143" s="574"/>
      <c r="K143" s="577" t="s">
        <v>6</v>
      </c>
      <c r="L143" s="576"/>
      <c r="M143" s="576"/>
      <c r="N143" s="576"/>
      <c r="O143" s="576"/>
      <c r="P143" s="576"/>
    </row>
    <row r="144" spans="2:16">
      <c r="B144" s="574"/>
      <c r="C144" s="577" t="s">
        <v>7</v>
      </c>
      <c r="D144" s="576"/>
      <c r="E144" s="576"/>
      <c r="F144" s="576"/>
      <c r="G144" s="576"/>
      <c r="H144" s="576"/>
      <c r="I144" s="574"/>
      <c r="J144" s="574"/>
      <c r="K144" s="577" t="s">
        <v>7</v>
      </c>
      <c r="L144" s="576"/>
      <c r="M144" s="576"/>
      <c r="N144" s="576"/>
      <c r="O144" s="576"/>
      <c r="P144" s="576"/>
    </row>
    <row r="145" spans="2:16">
      <c r="B145" s="574"/>
      <c r="C145" s="577" t="s">
        <v>8</v>
      </c>
      <c r="D145" s="576"/>
      <c r="E145" s="576"/>
      <c r="F145" s="576"/>
      <c r="G145" s="576"/>
      <c r="H145" s="576"/>
      <c r="I145" s="574"/>
      <c r="J145" s="574"/>
      <c r="K145" s="577" t="s">
        <v>8</v>
      </c>
      <c r="L145" s="576"/>
      <c r="M145" s="576"/>
      <c r="N145" s="576"/>
      <c r="O145" s="576"/>
      <c r="P145" s="576"/>
    </row>
    <row r="146" spans="2:16">
      <c r="B146" s="574"/>
      <c r="C146" s="577" t="s">
        <v>25</v>
      </c>
      <c r="D146" s="576"/>
      <c r="E146" s="576"/>
      <c r="F146" s="576"/>
      <c r="G146" s="576"/>
      <c r="H146" s="576"/>
      <c r="I146" s="574"/>
      <c r="J146" s="574"/>
      <c r="K146" s="577" t="s">
        <v>25</v>
      </c>
      <c r="L146" s="576"/>
      <c r="M146" s="576"/>
      <c r="N146" s="576"/>
      <c r="O146" s="576"/>
      <c r="P146" s="576"/>
    </row>
    <row r="147" spans="2:16">
      <c r="B147" s="574"/>
      <c r="C147" s="577" t="s">
        <v>9</v>
      </c>
      <c r="D147" s="576"/>
      <c r="E147" s="576"/>
      <c r="F147" s="576"/>
      <c r="G147" s="576"/>
      <c r="H147" s="576"/>
      <c r="I147" s="574"/>
      <c r="J147" s="574"/>
      <c r="K147" s="577" t="s">
        <v>9</v>
      </c>
      <c r="L147" s="576"/>
      <c r="M147" s="576"/>
      <c r="N147" s="576"/>
      <c r="O147" s="576"/>
      <c r="P147" s="576"/>
    </row>
    <row r="148" spans="2:16">
      <c r="B148" s="574"/>
      <c r="C148" s="578" t="s">
        <v>336</v>
      </c>
      <c r="D148" s="576">
        <f>+SUM(D149:D154)</f>
        <v>0</v>
      </c>
      <c r="E148" s="576">
        <f t="shared" ref="E148:H148" si="42">+SUM(E149:E154)</f>
        <v>0</v>
      </c>
      <c r="F148" s="576">
        <f t="shared" si="42"/>
        <v>0</v>
      </c>
      <c r="G148" s="576">
        <f t="shared" si="42"/>
        <v>0</v>
      </c>
      <c r="H148" s="576">
        <f t="shared" si="42"/>
        <v>0</v>
      </c>
      <c r="I148" s="574"/>
      <c r="J148" s="574"/>
      <c r="K148" s="578" t="s">
        <v>336</v>
      </c>
      <c r="L148" s="576">
        <f>+SUM(L149:L154)</f>
        <v>0</v>
      </c>
      <c r="M148" s="576">
        <f t="shared" ref="M148:P148" si="43">+SUM(M149:M154)</f>
        <v>0</v>
      </c>
      <c r="N148" s="576">
        <f t="shared" si="43"/>
        <v>0</v>
      </c>
      <c r="O148" s="576">
        <f t="shared" si="43"/>
        <v>0</v>
      </c>
      <c r="P148" s="576">
        <f t="shared" si="43"/>
        <v>0</v>
      </c>
    </row>
    <row r="149" spans="2:16">
      <c r="B149" s="574"/>
      <c r="C149" s="577" t="s">
        <v>5</v>
      </c>
      <c r="D149" s="576"/>
      <c r="E149" s="576"/>
      <c r="F149" s="576"/>
      <c r="G149" s="576"/>
      <c r="H149" s="576"/>
      <c r="I149" s="574"/>
      <c r="J149" s="574"/>
      <c r="K149" s="577" t="s">
        <v>5</v>
      </c>
      <c r="L149" s="576"/>
      <c r="M149" s="576"/>
      <c r="N149" s="576"/>
      <c r="O149" s="576"/>
      <c r="P149" s="576"/>
    </row>
    <row r="150" spans="2:16">
      <c r="B150" s="574"/>
      <c r="C150" s="577" t="s">
        <v>6</v>
      </c>
      <c r="D150" s="576"/>
      <c r="E150" s="576"/>
      <c r="F150" s="576"/>
      <c r="G150" s="576"/>
      <c r="H150" s="576"/>
      <c r="I150" s="574"/>
      <c r="J150" s="574"/>
      <c r="K150" s="577" t="s">
        <v>6</v>
      </c>
      <c r="L150" s="576"/>
      <c r="M150" s="576"/>
      <c r="N150" s="576"/>
      <c r="O150" s="576"/>
      <c r="P150" s="576"/>
    </row>
    <row r="151" spans="2:16">
      <c r="B151" s="574"/>
      <c r="C151" s="577" t="s">
        <v>7</v>
      </c>
      <c r="D151" s="576"/>
      <c r="E151" s="576"/>
      <c r="F151" s="576"/>
      <c r="G151" s="576"/>
      <c r="H151" s="576"/>
      <c r="I151" s="574"/>
      <c r="J151" s="574"/>
      <c r="K151" s="577" t="s">
        <v>7</v>
      </c>
      <c r="L151" s="576"/>
      <c r="M151" s="576"/>
      <c r="N151" s="576"/>
      <c r="O151" s="576"/>
      <c r="P151" s="576"/>
    </row>
    <row r="152" spans="2:16">
      <c r="B152" s="574"/>
      <c r="C152" s="577" t="s">
        <v>8</v>
      </c>
      <c r="D152" s="576"/>
      <c r="E152" s="576"/>
      <c r="F152" s="576"/>
      <c r="G152" s="576"/>
      <c r="H152" s="576"/>
      <c r="I152" s="574"/>
      <c r="J152" s="574"/>
      <c r="K152" s="577" t="s">
        <v>8</v>
      </c>
      <c r="L152" s="576"/>
      <c r="M152" s="576"/>
      <c r="N152" s="576"/>
      <c r="O152" s="576"/>
      <c r="P152" s="576"/>
    </row>
    <row r="153" spans="2:16">
      <c r="B153" s="574"/>
      <c r="C153" s="577" t="s">
        <v>25</v>
      </c>
      <c r="D153" s="576"/>
      <c r="E153" s="576"/>
      <c r="F153" s="576"/>
      <c r="G153" s="576"/>
      <c r="H153" s="576"/>
      <c r="I153" s="574"/>
      <c r="J153" s="574"/>
      <c r="K153" s="577" t="s">
        <v>25</v>
      </c>
      <c r="L153" s="576"/>
      <c r="M153" s="576"/>
      <c r="N153" s="576"/>
      <c r="O153" s="576"/>
      <c r="P153" s="576"/>
    </row>
    <row r="154" spans="2:16">
      <c r="B154" s="574"/>
      <c r="C154" s="577" t="s">
        <v>9</v>
      </c>
      <c r="D154" s="576"/>
      <c r="E154" s="576"/>
      <c r="F154" s="576"/>
      <c r="G154" s="576"/>
      <c r="H154" s="576"/>
      <c r="I154" s="574"/>
      <c r="J154" s="574"/>
      <c r="K154" s="577" t="s">
        <v>9</v>
      </c>
      <c r="L154" s="576"/>
      <c r="M154" s="576"/>
      <c r="N154" s="576"/>
      <c r="O154" s="576"/>
      <c r="P154" s="576"/>
    </row>
    <row r="155" spans="2:16">
      <c r="B155" s="574"/>
      <c r="C155" s="578" t="s">
        <v>331</v>
      </c>
      <c r="D155" s="576">
        <f>+SUM(D156:D161)</f>
        <v>0</v>
      </c>
      <c r="E155" s="576">
        <f t="shared" ref="E155:H155" si="44">+SUM(E156:E161)</f>
        <v>0</v>
      </c>
      <c r="F155" s="576">
        <f t="shared" si="44"/>
        <v>0</v>
      </c>
      <c r="G155" s="576">
        <f t="shared" si="44"/>
        <v>0</v>
      </c>
      <c r="H155" s="576">
        <f t="shared" si="44"/>
        <v>0</v>
      </c>
      <c r="I155" s="574"/>
      <c r="J155" s="574"/>
      <c r="K155" s="578" t="s">
        <v>331</v>
      </c>
      <c r="L155" s="576">
        <f>+SUM(L156:L161)</f>
        <v>0</v>
      </c>
      <c r="M155" s="576">
        <f t="shared" ref="M155:P155" si="45">+SUM(M156:M161)</f>
        <v>0</v>
      </c>
      <c r="N155" s="576">
        <f t="shared" si="45"/>
        <v>0</v>
      </c>
      <c r="O155" s="576">
        <f t="shared" si="45"/>
        <v>0</v>
      </c>
      <c r="P155" s="576">
        <f t="shared" si="45"/>
        <v>0</v>
      </c>
    </row>
    <row r="156" spans="2:16">
      <c r="B156" s="574"/>
      <c r="C156" s="577" t="s">
        <v>5</v>
      </c>
      <c r="D156" s="576"/>
      <c r="E156" s="576"/>
      <c r="F156" s="576"/>
      <c r="G156" s="576"/>
      <c r="H156" s="576"/>
      <c r="I156" s="574"/>
      <c r="J156" s="574"/>
      <c r="K156" s="577" t="s">
        <v>5</v>
      </c>
      <c r="L156" s="576"/>
      <c r="M156" s="576"/>
      <c r="N156" s="576"/>
      <c r="O156" s="576"/>
      <c r="P156" s="576"/>
    </row>
    <row r="157" spans="2:16">
      <c r="B157" s="574"/>
      <c r="C157" s="577" t="s">
        <v>6</v>
      </c>
      <c r="D157" s="576"/>
      <c r="E157" s="576"/>
      <c r="F157" s="576"/>
      <c r="G157" s="576"/>
      <c r="H157" s="576"/>
      <c r="I157" s="574"/>
      <c r="J157" s="574"/>
      <c r="K157" s="577" t="s">
        <v>6</v>
      </c>
      <c r="L157" s="576"/>
      <c r="M157" s="576"/>
      <c r="N157" s="576"/>
      <c r="O157" s="576"/>
      <c r="P157" s="576"/>
    </row>
    <row r="158" spans="2:16">
      <c r="B158" s="574"/>
      <c r="C158" s="577" t="s">
        <v>7</v>
      </c>
      <c r="D158" s="576"/>
      <c r="E158" s="576"/>
      <c r="F158" s="576"/>
      <c r="G158" s="576"/>
      <c r="H158" s="576"/>
      <c r="I158" s="574"/>
      <c r="J158" s="574"/>
      <c r="K158" s="577" t="s">
        <v>7</v>
      </c>
      <c r="L158" s="576"/>
      <c r="M158" s="576"/>
      <c r="N158" s="576"/>
      <c r="O158" s="576"/>
      <c r="P158" s="576"/>
    </row>
    <row r="159" spans="2:16">
      <c r="B159" s="574"/>
      <c r="C159" s="577" t="s">
        <v>8</v>
      </c>
      <c r="D159" s="576"/>
      <c r="E159" s="576"/>
      <c r="F159" s="576"/>
      <c r="G159" s="576"/>
      <c r="H159" s="576"/>
      <c r="I159" s="574"/>
      <c r="J159" s="574"/>
      <c r="K159" s="577" t="s">
        <v>8</v>
      </c>
      <c r="L159" s="576"/>
      <c r="M159" s="576"/>
      <c r="N159" s="576"/>
      <c r="O159" s="576"/>
      <c r="P159" s="576"/>
    </row>
    <row r="160" spans="2:16">
      <c r="B160" s="574"/>
      <c r="C160" s="577" t="s">
        <v>25</v>
      </c>
      <c r="D160" s="576"/>
      <c r="E160" s="576"/>
      <c r="F160" s="576"/>
      <c r="G160" s="576"/>
      <c r="H160" s="576"/>
      <c r="I160" s="574"/>
      <c r="J160" s="574"/>
      <c r="K160" s="577" t="s">
        <v>25</v>
      </c>
      <c r="L160" s="576"/>
      <c r="M160" s="576"/>
      <c r="N160" s="576"/>
      <c r="O160" s="576"/>
      <c r="P160" s="576"/>
    </row>
    <row r="161" spans="2:16">
      <c r="B161" s="574"/>
      <c r="C161" s="577" t="s">
        <v>9</v>
      </c>
      <c r="D161" s="576"/>
      <c r="E161" s="576"/>
      <c r="F161" s="576"/>
      <c r="G161" s="576"/>
      <c r="H161" s="576"/>
      <c r="I161" s="574"/>
      <c r="J161" s="574"/>
      <c r="K161" s="577" t="s">
        <v>9</v>
      </c>
      <c r="L161" s="576"/>
      <c r="M161" s="576"/>
      <c r="N161" s="576"/>
      <c r="O161" s="576"/>
      <c r="P161" s="576"/>
    </row>
    <row r="162" spans="2:16" ht="45">
      <c r="B162" s="574"/>
      <c r="C162" s="579" t="s">
        <v>344</v>
      </c>
      <c r="D162" s="593">
        <f>+D155+D148+D141+D134+D127+D120+D113+D106+D99+D92</f>
        <v>0</v>
      </c>
      <c r="E162" s="593">
        <f t="shared" ref="E162:H162" si="46">+E155+E148+E141+E134+E127+E120+E113+E106+E99+E92</f>
        <v>0</v>
      </c>
      <c r="F162" s="593">
        <f t="shared" si="46"/>
        <v>0</v>
      </c>
      <c r="G162" s="593">
        <f t="shared" si="46"/>
        <v>0</v>
      </c>
      <c r="H162" s="593">
        <f t="shared" si="46"/>
        <v>0</v>
      </c>
      <c r="I162" s="574"/>
      <c r="J162" s="574"/>
      <c r="K162" s="579" t="s">
        <v>344</v>
      </c>
      <c r="L162" s="593">
        <f>+L155+L148+L141+L134+L127+L120+L113+L106+L99+L92</f>
        <v>0</v>
      </c>
      <c r="M162" s="593">
        <f t="shared" ref="M162:P162" si="47">+M155+M148+M141+M134+M127+M120+M113+M106+M99+M92</f>
        <v>0</v>
      </c>
      <c r="N162" s="593">
        <f t="shared" si="47"/>
        <v>0</v>
      </c>
      <c r="O162" s="593">
        <f t="shared" si="47"/>
        <v>0</v>
      </c>
      <c r="P162" s="593">
        <f t="shared" si="47"/>
        <v>0</v>
      </c>
    </row>
    <row r="163" spans="2:16">
      <c r="B163" s="574"/>
      <c r="C163" s="574"/>
      <c r="D163" s="574"/>
      <c r="E163" s="574"/>
      <c r="F163" s="574"/>
      <c r="G163" s="574"/>
      <c r="H163" s="574"/>
      <c r="I163" s="574"/>
      <c r="J163" s="574"/>
      <c r="K163" s="574"/>
      <c r="L163" s="574"/>
      <c r="M163" s="574"/>
      <c r="N163" s="574"/>
      <c r="O163" s="574"/>
      <c r="P163" s="574"/>
    </row>
    <row r="164" spans="2:16">
      <c r="B164" s="574"/>
      <c r="C164" s="581" t="s">
        <v>5</v>
      </c>
      <c r="D164" s="619">
        <f>+D93+D100+D107+D114+D121+D128+D135+D142+D149+D156</f>
        <v>0</v>
      </c>
      <c r="E164" s="619">
        <f t="shared" ref="E164:H169" si="48">+E93+E100+E107+E114+E121+E128+E135+E142+E149+E156</f>
        <v>0</v>
      </c>
      <c r="F164" s="619">
        <f t="shared" si="48"/>
        <v>0</v>
      </c>
      <c r="G164" s="619">
        <f t="shared" si="48"/>
        <v>0</v>
      </c>
      <c r="H164" s="619">
        <f t="shared" si="48"/>
        <v>0</v>
      </c>
      <c r="I164" s="574"/>
      <c r="J164" s="574"/>
      <c r="K164" s="581" t="s">
        <v>5</v>
      </c>
      <c r="L164" s="619">
        <f>+L93+L100+L107+L114+L121+L128+L135+L142+L149+L156</f>
        <v>0</v>
      </c>
      <c r="M164" s="619">
        <f t="shared" ref="M164:P169" si="49">+M93+M100+M107+M114+M121+M128+M135+M142+M149+M156</f>
        <v>0</v>
      </c>
      <c r="N164" s="619">
        <f t="shared" si="49"/>
        <v>0</v>
      </c>
      <c r="O164" s="619">
        <f t="shared" si="49"/>
        <v>0</v>
      </c>
      <c r="P164" s="619">
        <f t="shared" si="49"/>
        <v>0</v>
      </c>
    </row>
    <row r="165" spans="2:16">
      <c r="B165" s="574"/>
      <c r="C165" s="583" t="s">
        <v>6</v>
      </c>
      <c r="D165" s="616">
        <f t="shared" ref="D165:H169" si="50">+D94+D101+D108+D115+D122+D129+D136+D143+D150+D157</f>
        <v>0</v>
      </c>
      <c r="E165" s="616">
        <f t="shared" si="50"/>
        <v>0</v>
      </c>
      <c r="F165" s="616">
        <f t="shared" si="50"/>
        <v>0</v>
      </c>
      <c r="G165" s="616">
        <f t="shared" si="48"/>
        <v>0</v>
      </c>
      <c r="H165" s="616">
        <f t="shared" si="50"/>
        <v>0</v>
      </c>
      <c r="I165" s="574"/>
      <c r="J165" s="574"/>
      <c r="K165" s="583" t="s">
        <v>6</v>
      </c>
      <c r="L165" s="616">
        <f t="shared" ref="L165:P169" si="51">+L94+L101+L108+L115+L122+L129+L136+L143+L150+L157</f>
        <v>0</v>
      </c>
      <c r="M165" s="616">
        <f t="shared" si="51"/>
        <v>0</v>
      </c>
      <c r="N165" s="616">
        <f t="shared" si="51"/>
        <v>0</v>
      </c>
      <c r="O165" s="616">
        <f t="shared" si="49"/>
        <v>0</v>
      </c>
      <c r="P165" s="616">
        <f t="shared" si="51"/>
        <v>0</v>
      </c>
    </row>
    <row r="166" spans="2:16">
      <c r="B166" s="574"/>
      <c r="C166" s="583" t="s">
        <v>7</v>
      </c>
      <c r="D166" s="616">
        <f t="shared" si="50"/>
        <v>0</v>
      </c>
      <c r="E166" s="616">
        <f t="shared" si="50"/>
        <v>0</v>
      </c>
      <c r="F166" s="616">
        <f t="shared" si="50"/>
        <v>0</v>
      </c>
      <c r="G166" s="616">
        <f t="shared" si="48"/>
        <v>0</v>
      </c>
      <c r="H166" s="616">
        <f t="shared" si="50"/>
        <v>0</v>
      </c>
      <c r="I166" s="574"/>
      <c r="J166" s="574"/>
      <c r="K166" s="583" t="s">
        <v>7</v>
      </c>
      <c r="L166" s="616">
        <f t="shared" si="51"/>
        <v>0</v>
      </c>
      <c r="M166" s="616">
        <f t="shared" si="51"/>
        <v>0</v>
      </c>
      <c r="N166" s="616">
        <f t="shared" si="51"/>
        <v>0</v>
      </c>
      <c r="O166" s="616">
        <f t="shared" si="49"/>
        <v>0</v>
      </c>
      <c r="P166" s="616">
        <f t="shared" si="51"/>
        <v>0</v>
      </c>
    </row>
    <row r="167" spans="2:16">
      <c r="B167" s="574"/>
      <c r="C167" s="583" t="s">
        <v>8</v>
      </c>
      <c r="D167" s="616">
        <f t="shared" si="50"/>
        <v>0</v>
      </c>
      <c r="E167" s="616">
        <f t="shared" si="50"/>
        <v>0</v>
      </c>
      <c r="F167" s="616">
        <f t="shared" si="50"/>
        <v>0</v>
      </c>
      <c r="G167" s="616">
        <f t="shared" si="48"/>
        <v>0</v>
      </c>
      <c r="H167" s="616">
        <f t="shared" si="50"/>
        <v>0</v>
      </c>
      <c r="I167" s="574"/>
      <c r="J167" s="574"/>
      <c r="K167" s="583" t="s">
        <v>8</v>
      </c>
      <c r="L167" s="616">
        <f t="shared" si="51"/>
        <v>0</v>
      </c>
      <c r="M167" s="616">
        <f t="shared" si="51"/>
        <v>0</v>
      </c>
      <c r="N167" s="616">
        <f t="shared" si="51"/>
        <v>0</v>
      </c>
      <c r="O167" s="616">
        <f t="shared" si="49"/>
        <v>0</v>
      </c>
      <c r="P167" s="616">
        <f t="shared" si="51"/>
        <v>0</v>
      </c>
    </row>
    <row r="168" spans="2:16">
      <c r="B168" s="574"/>
      <c r="C168" s="583" t="s">
        <v>25</v>
      </c>
      <c r="D168" s="616">
        <f t="shared" si="50"/>
        <v>0</v>
      </c>
      <c r="E168" s="616">
        <f t="shared" si="50"/>
        <v>0</v>
      </c>
      <c r="F168" s="616">
        <f t="shared" si="50"/>
        <v>0</v>
      </c>
      <c r="G168" s="616">
        <f t="shared" si="48"/>
        <v>0</v>
      </c>
      <c r="H168" s="616">
        <f t="shared" si="50"/>
        <v>0</v>
      </c>
      <c r="I168" s="574"/>
      <c r="J168" s="574"/>
      <c r="K168" s="583" t="s">
        <v>25</v>
      </c>
      <c r="L168" s="616">
        <f t="shared" si="51"/>
        <v>0</v>
      </c>
      <c r="M168" s="616">
        <f t="shared" si="51"/>
        <v>0</v>
      </c>
      <c r="N168" s="616">
        <f t="shared" si="51"/>
        <v>0</v>
      </c>
      <c r="O168" s="616">
        <f t="shared" si="49"/>
        <v>0</v>
      </c>
      <c r="P168" s="616">
        <f t="shared" si="51"/>
        <v>0</v>
      </c>
    </row>
    <row r="169" spans="2:16">
      <c r="B169" s="574"/>
      <c r="C169" s="585" t="s">
        <v>9</v>
      </c>
      <c r="D169" s="618">
        <f t="shared" si="50"/>
        <v>0</v>
      </c>
      <c r="E169" s="618">
        <f t="shared" si="50"/>
        <v>0</v>
      </c>
      <c r="F169" s="618">
        <f t="shared" si="50"/>
        <v>0</v>
      </c>
      <c r="G169" s="618">
        <f t="shared" si="48"/>
        <v>0</v>
      </c>
      <c r="H169" s="618">
        <f t="shared" si="50"/>
        <v>0</v>
      </c>
      <c r="I169" s="574"/>
      <c r="J169" s="574"/>
      <c r="K169" s="585" t="s">
        <v>9</v>
      </c>
      <c r="L169" s="618">
        <f t="shared" si="51"/>
        <v>0</v>
      </c>
      <c r="M169" s="618">
        <f t="shared" si="51"/>
        <v>0</v>
      </c>
      <c r="N169" s="618">
        <f t="shared" si="51"/>
        <v>0</v>
      </c>
      <c r="O169" s="618">
        <f t="shared" si="49"/>
        <v>0</v>
      </c>
      <c r="P169" s="618">
        <f t="shared" si="51"/>
        <v>0</v>
      </c>
    </row>
    <row r="170" spans="2:16">
      <c r="B170" s="574"/>
      <c r="C170" s="574"/>
      <c r="D170" s="574"/>
      <c r="E170" s="574"/>
      <c r="F170" s="574"/>
      <c r="G170" s="574"/>
      <c r="H170" s="574"/>
      <c r="I170" s="574"/>
      <c r="J170" s="574"/>
      <c r="K170" s="574"/>
      <c r="L170" s="574"/>
      <c r="M170" s="574"/>
      <c r="N170" s="574"/>
      <c r="O170" s="574"/>
      <c r="P170" s="574"/>
    </row>
    <row r="171" spans="2:16">
      <c r="B171" s="574"/>
      <c r="C171" s="574"/>
      <c r="D171" s="574"/>
      <c r="E171" s="574"/>
      <c r="F171" s="574"/>
      <c r="G171" s="574"/>
      <c r="H171" s="574"/>
      <c r="I171" s="574"/>
      <c r="J171" s="574"/>
      <c r="K171" s="574"/>
      <c r="L171" s="574"/>
      <c r="M171" s="574"/>
      <c r="N171" s="574"/>
      <c r="O171" s="574"/>
      <c r="P171" s="574"/>
    </row>
    <row r="172" spans="2:16" ht="14.45" customHeight="1">
      <c r="B172" s="614" t="s">
        <v>472</v>
      </c>
      <c r="C172" s="614"/>
      <c r="D172" s="614"/>
      <c r="E172" s="614"/>
      <c r="F172" s="614"/>
      <c r="G172" s="614"/>
      <c r="H172" s="614"/>
      <c r="I172" s="574"/>
      <c r="J172" s="614" t="s">
        <v>473</v>
      </c>
      <c r="K172" s="614"/>
      <c r="L172" s="614"/>
      <c r="M172" s="614"/>
      <c r="N172" s="614"/>
      <c r="O172" s="614"/>
      <c r="P172" s="614"/>
    </row>
    <row r="173" spans="2:16" ht="15">
      <c r="B173" s="589" t="s">
        <v>346</v>
      </c>
      <c r="C173" s="574"/>
      <c r="D173" s="574"/>
      <c r="E173" s="574"/>
      <c r="F173" s="574"/>
      <c r="G173" s="574"/>
      <c r="H173" s="574"/>
      <c r="I173" s="574"/>
      <c r="J173" s="574"/>
      <c r="K173" s="574"/>
      <c r="L173" s="574"/>
      <c r="M173" s="574"/>
      <c r="N173" s="574"/>
      <c r="O173" s="574"/>
      <c r="P173" s="574"/>
    </row>
    <row r="174" spans="2:16">
      <c r="B174" s="574"/>
      <c r="C174" s="574"/>
      <c r="D174" s="574"/>
      <c r="E174" s="574"/>
      <c r="F174" s="574"/>
      <c r="G174" s="574"/>
      <c r="H174" s="590" t="s">
        <v>19</v>
      </c>
      <c r="I174" s="574"/>
      <c r="J174" s="574"/>
      <c r="K174" s="574"/>
      <c r="L174" s="574"/>
      <c r="M174" s="574"/>
      <c r="N174" s="574"/>
      <c r="O174" s="574"/>
      <c r="P174" s="590" t="s">
        <v>19</v>
      </c>
    </row>
    <row r="175" spans="2:16" ht="28.9" customHeight="1">
      <c r="B175" s="574"/>
      <c r="C175" s="574"/>
      <c r="D175" s="591" t="s">
        <v>17</v>
      </c>
      <c r="E175" s="591" t="s">
        <v>343</v>
      </c>
      <c r="F175" s="591" t="s">
        <v>326</v>
      </c>
      <c r="G175" s="591" t="s">
        <v>327</v>
      </c>
      <c r="H175" s="591" t="s">
        <v>18</v>
      </c>
      <c r="I175" s="574"/>
      <c r="J175" s="574"/>
      <c r="K175" s="574"/>
      <c r="L175" s="591" t="s">
        <v>17</v>
      </c>
      <c r="M175" s="591" t="s">
        <v>343</v>
      </c>
      <c r="N175" s="591" t="s">
        <v>326</v>
      </c>
      <c r="O175" s="591" t="s">
        <v>327</v>
      </c>
      <c r="P175" s="591" t="s">
        <v>18</v>
      </c>
    </row>
    <row r="176" spans="2:16">
      <c r="B176" s="574"/>
      <c r="C176" s="592" t="s">
        <v>328</v>
      </c>
      <c r="D176" s="592"/>
      <c r="E176" s="592"/>
      <c r="F176" s="592"/>
      <c r="G176" s="592"/>
      <c r="H176" s="592"/>
      <c r="I176" s="574"/>
      <c r="J176" s="574"/>
      <c r="K176" s="592" t="s">
        <v>328</v>
      </c>
      <c r="L176" s="592"/>
      <c r="M176" s="592"/>
      <c r="N176" s="592"/>
      <c r="O176" s="592"/>
      <c r="P176" s="592"/>
    </row>
    <row r="177" spans="2:16">
      <c r="B177" s="574"/>
      <c r="C177" s="575" t="s">
        <v>332</v>
      </c>
      <c r="D177" s="576">
        <f>+SUM(D178:D183)</f>
        <v>0</v>
      </c>
      <c r="E177" s="576">
        <f t="shared" ref="E177:H177" si="52">+SUM(E178:E183)</f>
        <v>0</v>
      </c>
      <c r="F177" s="576">
        <f t="shared" si="52"/>
        <v>0</v>
      </c>
      <c r="G177" s="576">
        <f t="shared" si="52"/>
        <v>0</v>
      </c>
      <c r="H177" s="576">
        <f t="shared" si="52"/>
        <v>0</v>
      </c>
      <c r="I177" s="574"/>
      <c r="J177" s="574"/>
      <c r="K177" s="575" t="s">
        <v>332</v>
      </c>
      <c r="L177" s="576">
        <f>+SUM(L178:L183)</f>
        <v>0</v>
      </c>
      <c r="M177" s="576">
        <f t="shared" ref="M177:P177" si="53">+SUM(M178:M183)</f>
        <v>0</v>
      </c>
      <c r="N177" s="576">
        <f t="shared" si="53"/>
        <v>0</v>
      </c>
      <c r="O177" s="576">
        <f t="shared" si="53"/>
        <v>0</v>
      </c>
      <c r="P177" s="576">
        <f t="shared" si="53"/>
        <v>0</v>
      </c>
    </row>
    <row r="178" spans="2:16">
      <c r="B178" s="574"/>
      <c r="C178" s="577" t="s">
        <v>5</v>
      </c>
      <c r="D178" s="576"/>
      <c r="E178" s="576"/>
      <c r="F178" s="576"/>
      <c r="G178" s="576"/>
      <c r="H178" s="576"/>
      <c r="I178" s="574"/>
      <c r="J178" s="574"/>
      <c r="K178" s="577" t="s">
        <v>5</v>
      </c>
      <c r="L178" s="576"/>
      <c r="M178" s="576"/>
      <c r="N178" s="576"/>
      <c r="O178" s="576"/>
      <c r="P178" s="576"/>
    </row>
    <row r="179" spans="2:16">
      <c r="B179" s="574"/>
      <c r="C179" s="577" t="s">
        <v>6</v>
      </c>
      <c r="D179" s="576"/>
      <c r="E179" s="576"/>
      <c r="F179" s="576"/>
      <c r="G179" s="576"/>
      <c r="H179" s="576"/>
      <c r="I179" s="574"/>
      <c r="J179" s="574"/>
      <c r="K179" s="577" t="s">
        <v>6</v>
      </c>
      <c r="L179" s="576"/>
      <c r="M179" s="576"/>
      <c r="N179" s="576"/>
      <c r="O179" s="576"/>
      <c r="P179" s="576"/>
    </row>
    <row r="180" spans="2:16">
      <c r="B180" s="574"/>
      <c r="C180" s="577" t="s">
        <v>7</v>
      </c>
      <c r="D180" s="576"/>
      <c r="E180" s="576"/>
      <c r="F180" s="576"/>
      <c r="G180" s="576"/>
      <c r="H180" s="576"/>
      <c r="I180" s="574"/>
      <c r="J180" s="574"/>
      <c r="K180" s="577" t="s">
        <v>7</v>
      </c>
      <c r="L180" s="576"/>
      <c r="M180" s="576"/>
      <c r="N180" s="576"/>
      <c r="O180" s="576"/>
      <c r="P180" s="576"/>
    </row>
    <row r="181" spans="2:16">
      <c r="B181" s="574"/>
      <c r="C181" s="577" t="s">
        <v>8</v>
      </c>
      <c r="D181" s="576"/>
      <c r="E181" s="576"/>
      <c r="F181" s="576"/>
      <c r="G181" s="576"/>
      <c r="H181" s="576"/>
      <c r="I181" s="574"/>
      <c r="J181" s="574"/>
      <c r="K181" s="577" t="s">
        <v>8</v>
      </c>
      <c r="L181" s="576"/>
      <c r="M181" s="576"/>
      <c r="N181" s="576"/>
      <c r="O181" s="576"/>
      <c r="P181" s="576"/>
    </row>
    <row r="182" spans="2:16">
      <c r="B182" s="574"/>
      <c r="C182" s="577" t="s">
        <v>25</v>
      </c>
      <c r="D182" s="576"/>
      <c r="E182" s="576"/>
      <c r="F182" s="576"/>
      <c r="G182" s="576"/>
      <c r="H182" s="576"/>
      <c r="I182" s="574"/>
      <c r="J182" s="574"/>
      <c r="K182" s="577" t="s">
        <v>25</v>
      </c>
      <c r="L182" s="576"/>
      <c r="M182" s="576"/>
      <c r="N182" s="576"/>
      <c r="O182" s="576"/>
      <c r="P182" s="576"/>
    </row>
    <row r="183" spans="2:16">
      <c r="B183" s="574"/>
      <c r="C183" s="577" t="s">
        <v>9</v>
      </c>
      <c r="D183" s="576"/>
      <c r="E183" s="576"/>
      <c r="F183" s="576"/>
      <c r="G183" s="576"/>
      <c r="H183" s="576"/>
      <c r="I183" s="574"/>
      <c r="J183" s="574"/>
      <c r="K183" s="577" t="s">
        <v>9</v>
      </c>
      <c r="L183" s="576"/>
      <c r="M183" s="576"/>
      <c r="N183" s="576"/>
      <c r="O183" s="576"/>
      <c r="P183" s="576"/>
    </row>
    <row r="184" spans="2:16">
      <c r="B184" s="574"/>
      <c r="C184" s="578" t="s">
        <v>329</v>
      </c>
      <c r="D184" s="576">
        <f>+SUM(D185:D190)</f>
        <v>0</v>
      </c>
      <c r="E184" s="576">
        <f t="shared" ref="E184:H184" si="54">+SUM(E185:E190)</f>
        <v>0</v>
      </c>
      <c r="F184" s="576">
        <f t="shared" si="54"/>
        <v>0</v>
      </c>
      <c r="G184" s="576">
        <f t="shared" si="54"/>
        <v>0</v>
      </c>
      <c r="H184" s="576">
        <f t="shared" si="54"/>
        <v>0</v>
      </c>
      <c r="I184" s="574"/>
      <c r="J184" s="574"/>
      <c r="K184" s="578" t="s">
        <v>329</v>
      </c>
      <c r="L184" s="576">
        <f>+SUM(L185:L190)</f>
        <v>0</v>
      </c>
      <c r="M184" s="576">
        <f t="shared" ref="M184:P184" si="55">+SUM(M185:M190)</f>
        <v>0</v>
      </c>
      <c r="N184" s="576">
        <f t="shared" si="55"/>
        <v>0</v>
      </c>
      <c r="O184" s="576">
        <f t="shared" si="55"/>
        <v>0</v>
      </c>
      <c r="P184" s="576">
        <f t="shared" si="55"/>
        <v>0</v>
      </c>
    </row>
    <row r="185" spans="2:16">
      <c r="B185" s="574"/>
      <c r="C185" s="577" t="s">
        <v>5</v>
      </c>
      <c r="D185" s="576"/>
      <c r="E185" s="576"/>
      <c r="F185" s="576"/>
      <c r="G185" s="576"/>
      <c r="H185" s="576"/>
      <c r="I185" s="574"/>
      <c r="J185" s="574"/>
      <c r="K185" s="577" t="s">
        <v>5</v>
      </c>
      <c r="L185" s="576"/>
      <c r="M185" s="576"/>
      <c r="N185" s="576"/>
      <c r="O185" s="576"/>
      <c r="P185" s="576"/>
    </row>
    <row r="186" spans="2:16">
      <c r="B186" s="574"/>
      <c r="C186" s="577" t="s">
        <v>6</v>
      </c>
      <c r="D186" s="576"/>
      <c r="E186" s="576"/>
      <c r="F186" s="576"/>
      <c r="G186" s="576"/>
      <c r="H186" s="576"/>
      <c r="I186" s="574"/>
      <c r="J186" s="574"/>
      <c r="K186" s="577" t="s">
        <v>6</v>
      </c>
      <c r="L186" s="576"/>
      <c r="M186" s="576"/>
      <c r="N186" s="576"/>
      <c r="O186" s="576"/>
      <c r="P186" s="576"/>
    </row>
    <row r="187" spans="2:16">
      <c r="B187" s="574"/>
      <c r="C187" s="577" t="s">
        <v>7</v>
      </c>
      <c r="D187" s="576"/>
      <c r="E187" s="576"/>
      <c r="F187" s="576"/>
      <c r="G187" s="576"/>
      <c r="H187" s="576"/>
      <c r="I187" s="574"/>
      <c r="J187" s="574"/>
      <c r="K187" s="577" t="s">
        <v>7</v>
      </c>
      <c r="L187" s="576"/>
      <c r="M187" s="576"/>
      <c r="N187" s="576"/>
      <c r="O187" s="576"/>
      <c r="P187" s="576"/>
    </row>
    <row r="188" spans="2:16">
      <c r="B188" s="574"/>
      <c r="C188" s="577" t="s">
        <v>8</v>
      </c>
      <c r="D188" s="576"/>
      <c r="E188" s="576"/>
      <c r="F188" s="576"/>
      <c r="G188" s="576"/>
      <c r="H188" s="576"/>
      <c r="I188" s="574"/>
      <c r="J188" s="574"/>
      <c r="K188" s="577" t="s">
        <v>8</v>
      </c>
      <c r="L188" s="576"/>
      <c r="M188" s="576"/>
      <c r="N188" s="576"/>
      <c r="O188" s="576"/>
      <c r="P188" s="576"/>
    </row>
    <row r="189" spans="2:16">
      <c r="B189" s="574"/>
      <c r="C189" s="577" t="s">
        <v>25</v>
      </c>
      <c r="D189" s="576"/>
      <c r="E189" s="576"/>
      <c r="F189" s="576"/>
      <c r="G189" s="576"/>
      <c r="H189" s="576"/>
      <c r="I189" s="574"/>
      <c r="J189" s="574"/>
      <c r="K189" s="577" t="s">
        <v>25</v>
      </c>
      <c r="L189" s="576"/>
      <c r="M189" s="576"/>
      <c r="N189" s="576"/>
      <c r="O189" s="576"/>
      <c r="P189" s="576"/>
    </row>
    <row r="190" spans="2:16">
      <c r="B190" s="574"/>
      <c r="C190" s="577" t="s">
        <v>9</v>
      </c>
      <c r="D190" s="576"/>
      <c r="E190" s="576"/>
      <c r="F190" s="576"/>
      <c r="G190" s="576"/>
      <c r="H190" s="576"/>
      <c r="I190" s="574"/>
      <c r="J190" s="574"/>
      <c r="K190" s="577" t="s">
        <v>9</v>
      </c>
      <c r="L190" s="576"/>
      <c r="M190" s="576"/>
      <c r="N190" s="576"/>
      <c r="O190" s="576"/>
      <c r="P190" s="576"/>
    </row>
    <row r="191" spans="2:16">
      <c r="B191" s="574"/>
      <c r="C191" s="578" t="s">
        <v>330</v>
      </c>
      <c r="D191" s="576">
        <f>+SUM(D192:D197)</f>
        <v>0</v>
      </c>
      <c r="E191" s="576">
        <f t="shared" ref="E191:H191" si="56">+SUM(E192:E197)</f>
        <v>0</v>
      </c>
      <c r="F191" s="576">
        <f t="shared" si="56"/>
        <v>0</v>
      </c>
      <c r="G191" s="576">
        <f t="shared" si="56"/>
        <v>0</v>
      </c>
      <c r="H191" s="576">
        <f t="shared" si="56"/>
        <v>0</v>
      </c>
      <c r="I191" s="574"/>
      <c r="J191" s="574"/>
      <c r="K191" s="578" t="s">
        <v>330</v>
      </c>
      <c r="L191" s="576">
        <f>+SUM(L192:L197)</f>
        <v>0</v>
      </c>
      <c r="M191" s="576">
        <f t="shared" ref="M191:P191" si="57">+SUM(M192:M197)</f>
        <v>0</v>
      </c>
      <c r="N191" s="576">
        <f t="shared" si="57"/>
        <v>0</v>
      </c>
      <c r="O191" s="576">
        <f t="shared" si="57"/>
        <v>0</v>
      </c>
      <c r="P191" s="576">
        <f t="shared" si="57"/>
        <v>0</v>
      </c>
    </row>
    <row r="192" spans="2:16">
      <c r="B192" s="574"/>
      <c r="C192" s="577" t="s">
        <v>5</v>
      </c>
      <c r="D192" s="576"/>
      <c r="E192" s="576"/>
      <c r="F192" s="576"/>
      <c r="G192" s="576"/>
      <c r="H192" s="576"/>
      <c r="I192" s="574"/>
      <c r="J192" s="574"/>
      <c r="K192" s="577" t="s">
        <v>5</v>
      </c>
      <c r="L192" s="576"/>
      <c r="M192" s="576"/>
      <c r="N192" s="576"/>
      <c r="O192" s="576"/>
      <c r="P192" s="576"/>
    </row>
    <row r="193" spans="2:16">
      <c r="B193" s="574"/>
      <c r="C193" s="577" t="s">
        <v>6</v>
      </c>
      <c r="D193" s="576"/>
      <c r="E193" s="576"/>
      <c r="F193" s="576"/>
      <c r="G193" s="576"/>
      <c r="H193" s="576"/>
      <c r="I193" s="574"/>
      <c r="J193" s="574"/>
      <c r="K193" s="577" t="s">
        <v>6</v>
      </c>
      <c r="L193" s="576"/>
      <c r="M193" s="576"/>
      <c r="N193" s="576"/>
      <c r="O193" s="576"/>
      <c r="P193" s="576"/>
    </row>
    <row r="194" spans="2:16">
      <c r="B194" s="574"/>
      <c r="C194" s="577" t="s">
        <v>7</v>
      </c>
      <c r="D194" s="576"/>
      <c r="E194" s="576"/>
      <c r="F194" s="576"/>
      <c r="G194" s="576"/>
      <c r="H194" s="576"/>
      <c r="I194" s="574"/>
      <c r="J194" s="574"/>
      <c r="K194" s="577" t="s">
        <v>7</v>
      </c>
      <c r="L194" s="576"/>
      <c r="M194" s="576"/>
      <c r="N194" s="576"/>
      <c r="O194" s="576"/>
      <c r="P194" s="576"/>
    </row>
    <row r="195" spans="2:16">
      <c r="B195" s="574"/>
      <c r="C195" s="577" t="s">
        <v>8</v>
      </c>
      <c r="D195" s="576"/>
      <c r="E195" s="576"/>
      <c r="F195" s="576"/>
      <c r="G195" s="576"/>
      <c r="H195" s="576"/>
      <c r="I195" s="574"/>
      <c r="J195" s="574"/>
      <c r="K195" s="577" t="s">
        <v>8</v>
      </c>
      <c r="L195" s="576"/>
      <c r="M195" s="576"/>
      <c r="N195" s="576"/>
      <c r="O195" s="576"/>
      <c r="P195" s="576"/>
    </row>
    <row r="196" spans="2:16">
      <c r="B196" s="574"/>
      <c r="C196" s="577" t="s">
        <v>25</v>
      </c>
      <c r="D196" s="576"/>
      <c r="E196" s="576"/>
      <c r="F196" s="576"/>
      <c r="G196" s="576"/>
      <c r="H196" s="576"/>
      <c r="I196" s="574"/>
      <c r="J196" s="574"/>
      <c r="K196" s="577" t="s">
        <v>25</v>
      </c>
      <c r="L196" s="576"/>
      <c r="M196" s="576"/>
      <c r="N196" s="576"/>
      <c r="O196" s="576"/>
      <c r="P196" s="576"/>
    </row>
    <row r="197" spans="2:16">
      <c r="B197" s="574"/>
      <c r="C197" s="577" t="s">
        <v>9</v>
      </c>
      <c r="D197" s="576"/>
      <c r="E197" s="576"/>
      <c r="F197" s="576"/>
      <c r="G197" s="576"/>
      <c r="H197" s="576"/>
      <c r="I197" s="574"/>
      <c r="J197" s="574"/>
      <c r="K197" s="577" t="s">
        <v>9</v>
      </c>
      <c r="L197" s="576"/>
      <c r="M197" s="576"/>
      <c r="N197" s="576"/>
      <c r="O197" s="576"/>
      <c r="P197" s="576"/>
    </row>
    <row r="198" spans="2:16">
      <c r="B198" s="574"/>
      <c r="C198" s="578" t="s">
        <v>333</v>
      </c>
      <c r="D198" s="576">
        <f>+SUM(D199:D204)</f>
        <v>0</v>
      </c>
      <c r="E198" s="576">
        <f t="shared" ref="E198:H198" si="58">+SUM(E199:E204)</f>
        <v>0</v>
      </c>
      <c r="F198" s="576">
        <f t="shared" si="58"/>
        <v>0</v>
      </c>
      <c r="G198" s="576">
        <f t="shared" si="58"/>
        <v>0</v>
      </c>
      <c r="H198" s="576">
        <f t="shared" si="58"/>
        <v>0</v>
      </c>
      <c r="I198" s="574"/>
      <c r="J198" s="574"/>
      <c r="K198" s="578" t="s">
        <v>333</v>
      </c>
      <c r="L198" s="576">
        <f>+SUM(L199:L204)</f>
        <v>0</v>
      </c>
      <c r="M198" s="576">
        <f t="shared" ref="M198:P198" si="59">+SUM(M199:M204)</f>
        <v>0</v>
      </c>
      <c r="N198" s="576">
        <f t="shared" si="59"/>
        <v>0</v>
      </c>
      <c r="O198" s="576">
        <f t="shared" si="59"/>
        <v>0</v>
      </c>
      <c r="P198" s="576">
        <f t="shared" si="59"/>
        <v>0</v>
      </c>
    </row>
    <row r="199" spans="2:16">
      <c r="B199" s="574"/>
      <c r="C199" s="577" t="s">
        <v>5</v>
      </c>
      <c r="D199" s="576"/>
      <c r="E199" s="576"/>
      <c r="F199" s="576"/>
      <c r="G199" s="576"/>
      <c r="H199" s="576"/>
      <c r="I199" s="574"/>
      <c r="J199" s="574"/>
      <c r="K199" s="577" t="s">
        <v>5</v>
      </c>
      <c r="L199" s="576"/>
      <c r="M199" s="576"/>
      <c r="N199" s="576"/>
      <c r="O199" s="576"/>
      <c r="P199" s="576"/>
    </row>
    <row r="200" spans="2:16">
      <c r="B200" s="574"/>
      <c r="C200" s="577" t="s">
        <v>6</v>
      </c>
      <c r="D200" s="576"/>
      <c r="E200" s="576"/>
      <c r="F200" s="576"/>
      <c r="G200" s="576"/>
      <c r="H200" s="576"/>
      <c r="I200" s="574"/>
      <c r="J200" s="574"/>
      <c r="K200" s="577" t="s">
        <v>6</v>
      </c>
      <c r="L200" s="576"/>
      <c r="M200" s="576"/>
      <c r="N200" s="576"/>
      <c r="O200" s="576"/>
      <c r="P200" s="576"/>
    </row>
    <row r="201" spans="2:16">
      <c r="B201" s="574"/>
      <c r="C201" s="577" t="s">
        <v>7</v>
      </c>
      <c r="D201" s="576"/>
      <c r="E201" s="576"/>
      <c r="F201" s="576"/>
      <c r="G201" s="576"/>
      <c r="H201" s="576"/>
      <c r="I201" s="574"/>
      <c r="J201" s="574"/>
      <c r="K201" s="577" t="s">
        <v>7</v>
      </c>
      <c r="L201" s="576"/>
      <c r="M201" s="576"/>
      <c r="N201" s="576"/>
      <c r="O201" s="576"/>
      <c r="P201" s="576"/>
    </row>
    <row r="202" spans="2:16">
      <c r="B202" s="574"/>
      <c r="C202" s="577" t="s">
        <v>8</v>
      </c>
      <c r="D202" s="576"/>
      <c r="E202" s="576"/>
      <c r="F202" s="576"/>
      <c r="G202" s="576"/>
      <c r="H202" s="576"/>
      <c r="I202" s="574"/>
      <c r="J202" s="574"/>
      <c r="K202" s="577" t="s">
        <v>8</v>
      </c>
      <c r="L202" s="576"/>
      <c r="M202" s="576"/>
      <c r="N202" s="576"/>
      <c r="O202" s="576"/>
      <c r="P202" s="576"/>
    </row>
    <row r="203" spans="2:16">
      <c r="B203" s="574"/>
      <c r="C203" s="577" t="s">
        <v>25</v>
      </c>
      <c r="D203" s="576"/>
      <c r="E203" s="576"/>
      <c r="F203" s="576"/>
      <c r="G203" s="576"/>
      <c r="H203" s="576"/>
      <c r="I203" s="574"/>
      <c r="J203" s="574"/>
      <c r="K203" s="577" t="s">
        <v>25</v>
      </c>
      <c r="L203" s="576"/>
      <c r="M203" s="576"/>
      <c r="N203" s="576"/>
      <c r="O203" s="576"/>
      <c r="P203" s="576"/>
    </row>
    <row r="204" spans="2:16">
      <c r="B204" s="574"/>
      <c r="C204" s="577" t="s">
        <v>9</v>
      </c>
      <c r="D204" s="576"/>
      <c r="E204" s="576"/>
      <c r="F204" s="576"/>
      <c r="G204" s="576"/>
      <c r="H204" s="576"/>
      <c r="I204" s="574"/>
      <c r="J204" s="574"/>
      <c r="K204" s="577" t="s">
        <v>9</v>
      </c>
      <c r="L204" s="576"/>
      <c r="M204" s="576"/>
      <c r="N204" s="576"/>
      <c r="O204" s="576"/>
      <c r="P204" s="576"/>
    </row>
    <row r="205" spans="2:16">
      <c r="B205" s="574"/>
      <c r="C205" s="578" t="s">
        <v>334</v>
      </c>
      <c r="D205" s="576">
        <f>+SUM(D206:D211)</f>
        <v>0</v>
      </c>
      <c r="E205" s="576">
        <f t="shared" ref="E205:H205" si="60">+SUM(E206:E211)</f>
        <v>0</v>
      </c>
      <c r="F205" s="576">
        <f t="shared" si="60"/>
        <v>0</v>
      </c>
      <c r="G205" s="576">
        <f t="shared" si="60"/>
        <v>0</v>
      </c>
      <c r="H205" s="576">
        <f t="shared" si="60"/>
        <v>0</v>
      </c>
      <c r="I205" s="574"/>
      <c r="J205" s="574"/>
      <c r="K205" s="578" t="s">
        <v>334</v>
      </c>
      <c r="L205" s="576">
        <f>+SUM(L206:L211)</f>
        <v>0</v>
      </c>
      <c r="M205" s="576">
        <f t="shared" ref="M205:P205" si="61">+SUM(M206:M211)</f>
        <v>0</v>
      </c>
      <c r="N205" s="576">
        <f t="shared" si="61"/>
        <v>0</v>
      </c>
      <c r="O205" s="576">
        <f t="shared" si="61"/>
        <v>0</v>
      </c>
      <c r="P205" s="576">
        <f t="shared" si="61"/>
        <v>0</v>
      </c>
    </row>
    <row r="206" spans="2:16">
      <c r="B206" s="574"/>
      <c r="C206" s="577" t="s">
        <v>5</v>
      </c>
      <c r="D206" s="576"/>
      <c r="E206" s="576"/>
      <c r="F206" s="576"/>
      <c r="G206" s="576"/>
      <c r="H206" s="576"/>
      <c r="I206" s="574"/>
      <c r="J206" s="574"/>
      <c r="K206" s="577" t="s">
        <v>5</v>
      </c>
      <c r="L206" s="576"/>
      <c r="M206" s="576"/>
      <c r="N206" s="576"/>
      <c r="O206" s="576"/>
      <c r="P206" s="576"/>
    </row>
    <row r="207" spans="2:16">
      <c r="B207" s="574"/>
      <c r="C207" s="577" t="s">
        <v>6</v>
      </c>
      <c r="D207" s="576"/>
      <c r="E207" s="576"/>
      <c r="F207" s="576"/>
      <c r="G207" s="576"/>
      <c r="H207" s="576"/>
      <c r="I207" s="574"/>
      <c r="J207" s="574"/>
      <c r="K207" s="577" t="s">
        <v>6</v>
      </c>
      <c r="L207" s="576"/>
      <c r="M207" s="576"/>
      <c r="N207" s="576"/>
      <c r="O207" s="576"/>
      <c r="P207" s="576"/>
    </row>
    <row r="208" spans="2:16">
      <c r="B208" s="574"/>
      <c r="C208" s="577" t="s">
        <v>7</v>
      </c>
      <c r="D208" s="576"/>
      <c r="E208" s="576"/>
      <c r="F208" s="576"/>
      <c r="G208" s="576"/>
      <c r="H208" s="576"/>
      <c r="I208" s="574"/>
      <c r="J208" s="574"/>
      <c r="K208" s="577" t="s">
        <v>7</v>
      </c>
      <c r="L208" s="576"/>
      <c r="M208" s="576"/>
      <c r="N208" s="576"/>
      <c r="O208" s="576"/>
      <c r="P208" s="576"/>
    </row>
    <row r="209" spans="2:16">
      <c r="B209" s="574"/>
      <c r="C209" s="577" t="s">
        <v>8</v>
      </c>
      <c r="D209" s="576"/>
      <c r="E209" s="576"/>
      <c r="F209" s="576"/>
      <c r="G209" s="576"/>
      <c r="H209" s="576"/>
      <c r="I209" s="574"/>
      <c r="J209" s="574"/>
      <c r="K209" s="577" t="s">
        <v>8</v>
      </c>
      <c r="L209" s="576"/>
      <c r="M209" s="576"/>
      <c r="N209" s="576"/>
      <c r="O209" s="576"/>
      <c r="P209" s="576"/>
    </row>
    <row r="210" spans="2:16">
      <c r="B210" s="574"/>
      <c r="C210" s="577" t="s">
        <v>25</v>
      </c>
      <c r="D210" s="576"/>
      <c r="E210" s="576"/>
      <c r="F210" s="576"/>
      <c r="G210" s="576"/>
      <c r="H210" s="576"/>
      <c r="I210" s="574"/>
      <c r="J210" s="574"/>
      <c r="K210" s="577" t="s">
        <v>25</v>
      </c>
      <c r="L210" s="576"/>
      <c r="M210" s="576"/>
      <c r="N210" s="576"/>
      <c r="O210" s="576"/>
      <c r="P210" s="576"/>
    </row>
    <row r="211" spans="2:16">
      <c r="B211" s="574"/>
      <c r="C211" s="577" t="s">
        <v>9</v>
      </c>
      <c r="D211" s="576"/>
      <c r="E211" s="576"/>
      <c r="F211" s="576"/>
      <c r="G211" s="576"/>
      <c r="H211" s="576"/>
      <c r="I211" s="574"/>
      <c r="J211" s="574"/>
      <c r="K211" s="577" t="s">
        <v>9</v>
      </c>
      <c r="L211" s="576"/>
      <c r="M211" s="576"/>
      <c r="N211" s="576"/>
      <c r="O211" s="576"/>
      <c r="P211" s="576"/>
    </row>
    <row r="212" spans="2:16">
      <c r="B212" s="574"/>
      <c r="C212" s="578" t="s">
        <v>338</v>
      </c>
      <c r="D212" s="576">
        <f>+SUM(D213:D218)</f>
        <v>0</v>
      </c>
      <c r="E212" s="576">
        <f t="shared" ref="E212:H212" si="62">+SUM(E213:E218)</f>
        <v>0</v>
      </c>
      <c r="F212" s="576">
        <f t="shared" si="62"/>
        <v>0</v>
      </c>
      <c r="G212" s="576">
        <f t="shared" si="62"/>
        <v>0</v>
      </c>
      <c r="H212" s="576">
        <f t="shared" si="62"/>
        <v>0</v>
      </c>
      <c r="I212" s="574"/>
      <c r="J212" s="574"/>
      <c r="K212" s="578" t="s">
        <v>338</v>
      </c>
      <c r="L212" s="576">
        <f>+SUM(L213:L218)</f>
        <v>0</v>
      </c>
      <c r="M212" s="576">
        <f t="shared" ref="M212:P212" si="63">+SUM(M213:M218)</f>
        <v>0</v>
      </c>
      <c r="N212" s="576">
        <f t="shared" si="63"/>
        <v>0</v>
      </c>
      <c r="O212" s="576">
        <f t="shared" si="63"/>
        <v>0</v>
      </c>
      <c r="P212" s="576">
        <f t="shared" si="63"/>
        <v>0</v>
      </c>
    </row>
    <row r="213" spans="2:16">
      <c r="B213" s="574"/>
      <c r="C213" s="577" t="s">
        <v>5</v>
      </c>
      <c r="D213" s="576"/>
      <c r="E213" s="576"/>
      <c r="F213" s="576"/>
      <c r="G213" s="576"/>
      <c r="H213" s="576"/>
      <c r="I213" s="574"/>
      <c r="J213" s="574"/>
      <c r="K213" s="577" t="s">
        <v>5</v>
      </c>
      <c r="L213" s="576"/>
      <c r="M213" s="576"/>
      <c r="N213" s="576"/>
      <c r="O213" s="576"/>
      <c r="P213" s="576"/>
    </row>
    <row r="214" spans="2:16">
      <c r="B214" s="574"/>
      <c r="C214" s="577" t="s">
        <v>6</v>
      </c>
      <c r="D214" s="576"/>
      <c r="E214" s="576"/>
      <c r="F214" s="576"/>
      <c r="G214" s="576"/>
      <c r="H214" s="576"/>
      <c r="I214" s="574"/>
      <c r="J214" s="574"/>
      <c r="K214" s="577" t="s">
        <v>6</v>
      </c>
      <c r="L214" s="576"/>
      <c r="M214" s="576"/>
      <c r="N214" s="576"/>
      <c r="O214" s="576"/>
      <c r="P214" s="576"/>
    </row>
    <row r="215" spans="2:16">
      <c r="B215" s="574"/>
      <c r="C215" s="577" t="s">
        <v>7</v>
      </c>
      <c r="D215" s="576"/>
      <c r="E215" s="576"/>
      <c r="F215" s="576"/>
      <c r="G215" s="576"/>
      <c r="H215" s="576"/>
      <c r="I215" s="574"/>
      <c r="J215" s="574"/>
      <c r="K215" s="577" t="s">
        <v>7</v>
      </c>
      <c r="L215" s="576"/>
      <c r="M215" s="576"/>
      <c r="N215" s="576"/>
      <c r="O215" s="576"/>
      <c r="P215" s="576"/>
    </row>
    <row r="216" spans="2:16">
      <c r="B216" s="574"/>
      <c r="C216" s="577" t="s">
        <v>8</v>
      </c>
      <c r="D216" s="576"/>
      <c r="E216" s="576"/>
      <c r="F216" s="576"/>
      <c r="G216" s="576"/>
      <c r="H216" s="576"/>
      <c r="I216" s="574"/>
      <c r="J216" s="574"/>
      <c r="K216" s="577" t="s">
        <v>8</v>
      </c>
      <c r="L216" s="576"/>
      <c r="M216" s="576"/>
      <c r="N216" s="576"/>
      <c r="O216" s="576"/>
      <c r="P216" s="576"/>
    </row>
    <row r="217" spans="2:16">
      <c r="B217" s="574"/>
      <c r="C217" s="577" t="s">
        <v>25</v>
      </c>
      <c r="D217" s="576"/>
      <c r="E217" s="576"/>
      <c r="F217" s="576"/>
      <c r="G217" s="576"/>
      <c r="H217" s="576"/>
      <c r="I217" s="574"/>
      <c r="J217" s="574"/>
      <c r="K217" s="577" t="s">
        <v>25</v>
      </c>
      <c r="L217" s="576"/>
      <c r="M217" s="576"/>
      <c r="N217" s="576"/>
      <c r="O217" s="576"/>
      <c r="P217" s="576"/>
    </row>
    <row r="218" spans="2:16">
      <c r="B218" s="574"/>
      <c r="C218" s="577" t="s">
        <v>9</v>
      </c>
      <c r="D218" s="576"/>
      <c r="E218" s="576"/>
      <c r="F218" s="576"/>
      <c r="G218" s="576"/>
      <c r="H218" s="576"/>
      <c r="I218" s="574"/>
      <c r="J218" s="574"/>
      <c r="K218" s="577" t="s">
        <v>9</v>
      </c>
      <c r="L218" s="576"/>
      <c r="M218" s="576"/>
      <c r="N218" s="576"/>
      <c r="O218" s="576"/>
      <c r="P218" s="576"/>
    </row>
    <row r="219" spans="2:16">
      <c r="B219" s="574"/>
      <c r="C219" s="578" t="s">
        <v>335</v>
      </c>
      <c r="D219" s="576">
        <f>+SUM(D220:D225)</f>
        <v>0</v>
      </c>
      <c r="E219" s="576">
        <f t="shared" ref="E219:H219" si="64">+SUM(E220:E225)</f>
        <v>0</v>
      </c>
      <c r="F219" s="576">
        <f t="shared" si="64"/>
        <v>0</v>
      </c>
      <c r="G219" s="576">
        <f t="shared" si="64"/>
        <v>0</v>
      </c>
      <c r="H219" s="576">
        <f t="shared" si="64"/>
        <v>0</v>
      </c>
      <c r="I219" s="574"/>
      <c r="J219" s="574"/>
      <c r="K219" s="578" t="s">
        <v>335</v>
      </c>
      <c r="L219" s="576">
        <f>+SUM(L220:L225)</f>
        <v>0</v>
      </c>
      <c r="M219" s="576">
        <f t="shared" ref="M219:P219" si="65">+SUM(M220:M225)</f>
        <v>0</v>
      </c>
      <c r="N219" s="576">
        <f t="shared" si="65"/>
        <v>0</v>
      </c>
      <c r="O219" s="576">
        <f t="shared" si="65"/>
        <v>0</v>
      </c>
      <c r="P219" s="576">
        <f t="shared" si="65"/>
        <v>0</v>
      </c>
    </row>
    <row r="220" spans="2:16">
      <c r="B220" s="574"/>
      <c r="C220" s="577" t="s">
        <v>5</v>
      </c>
      <c r="D220" s="576"/>
      <c r="E220" s="576"/>
      <c r="F220" s="576"/>
      <c r="G220" s="576"/>
      <c r="H220" s="576"/>
      <c r="I220" s="574"/>
      <c r="J220" s="574"/>
      <c r="K220" s="577" t="s">
        <v>5</v>
      </c>
      <c r="L220" s="576"/>
      <c r="M220" s="576"/>
      <c r="N220" s="576"/>
      <c r="O220" s="576"/>
      <c r="P220" s="576"/>
    </row>
    <row r="221" spans="2:16">
      <c r="B221" s="574"/>
      <c r="C221" s="577" t="s">
        <v>6</v>
      </c>
      <c r="D221" s="576"/>
      <c r="E221" s="576"/>
      <c r="F221" s="576"/>
      <c r="G221" s="576"/>
      <c r="H221" s="576"/>
      <c r="I221" s="574"/>
      <c r="J221" s="574"/>
      <c r="K221" s="577" t="s">
        <v>6</v>
      </c>
      <c r="L221" s="576"/>
      <c r="M221" s="576"/>
      <c r="N221" s="576"/>
      <c r="O221" s="576"/>
      <c r="P221" s="576"/>
    </row>
    <row r="222" spans="2:16">
      <c r="B222" s="574"/>
      <c r="C222" s="577" t="s">
        <v>7</v>
      </c>
      <c r="D222" s="576"/>
      <c r="E222" s="576"/>
      <c r="F222" s="576"/>
      <c r="G222" s="576"/>
      <c r="H222" s="576"/>
      <c r="I222" s="574"/>
      <c r="J222" s="574"/>
      <c r="K222" s="577" t="s">
        <v>7</v>
      </c>
      <c r="L222" s="576"/>
      <c r="M222" s="576"/>
      <c r="N222" s="576"/>
      <c r="O222" s="576"/>
      <c r="P222" s="576"/>
    </row>
    <row r="223" spans="2:16">
      <c r="B223" s="574"/>
      <c r="C223" s="577" t="s">
        <v>8</v>
      </c>
      <c r="D223" s="576"/>
      <c r="E223" s="576"/>
      <c r="F223" s="576"/>
      <c r="G223" s="576"/>
      <c r="H223" s="576"/>
      <c r="I223" s="574"/>
      <c r="J223" s="574"/>
      <c r="K223" s="577" t="s">
        <v>8</v>
      </c>
      <c r="L223" s="576"/>
      <c r="M223" s="576"/>
      <c r="N223" s="576"/>
      <c r="O223" s="576"/>
      <c r="P223" s="576"/>
    </row>
    <row r="224" spans="2:16">
      <c r="B224" s="574"/>
      <c r="C224" s="577" t="s">
        <v>25</v>
      </c>
      <c r="D224" s="576"/>
      <c r="E224" s="576"/>
      <c r="F224" s="576"/>
      <c r="G224" s="576"/>
      <c r="H224" s="576"/>
      <c r="I224" s="574"/>
      <c r="J224" s="574"/>
      <c r="K224" s="577" t="s">
        <v>25</v>
      </c>
      <c r="L224" s="576"/>
      <c r="M224" s="576"/>
      <c r="N224" s="576"/>
      <c r="O224" s="576"/>
      <c r="P224" s="576"/>
    </row>
    <row r="225" spans="2:16">
      <c r="B225" s="574"/>
      <c r="C225" s="577" t="s">
        <v>9</v>
      </c>
      <c r="D225" s="576"/>
      <c r="E225" s="576"/>
      <c r="F225" s="576"/>
      <c r="G225" s="576"/>
      <c r="H225" s="576"/>
      <c r="I225" s="574"/>
      <c r="J225" s="574"/>
      <c r="K225" s="577" t="s">
        <v>9</v>
      </c>
      <c r="L225" s="576"/>
      <c r="M225" s="576"/>
      <c r="N225" s="576"/>
      <c r="O225" s="576"/>
      <c r="P225" s="576"/>
    </row>
    <row r="226" spans="2:16">
      <c r="B226" s="574"/>
      <c r="C226" s="578" t="s">
        <v>337</v>
      </c>
      <c r="D226" s="576">
        <f>+SUM(D227:D232)</f>
        <v>0</v>
      </c>
      <c r="E226" s="576">
        <f t="shared" ref="E226:H226" si="66">+SUM(E227:E232)</f>
        <v>0</v>
      </c>
      <c r="F226" s="576">
        <f t="shared" si="66"/>
        <v>0</v>
      </c>
      <c r="G226" s="576">
        <f t="shared" si="66"/>
        <v>0</v>
      </c>
      <c r="H226" s="576">
        <f t="shared" si="66"/>
        <v>0</v>
      </c>
      <c r="I226" s="574"/>
      <c r="J226" s="574"/>
      <c r="K226" s="578" t="s">
        <v>337</v>
      </c>
      <c r="L226" s="576">
        <f>+SUM(L227:L232)</f>
        <v>0</v>
      </c>
      <c r="M226" s="576">
        <f t="shared" ref="M226:P226" si="67">+SUM(M227:M232)</f>
        <v>0</v>
      </c>
      <c r="N226" s="576">
        <f t="shared" si="67"/>
        <v>0</v>
      </c>
      <c r="O226" s="576">
        <f t="shared" si="67"/>
        <v>0</v>
      </c>
      <c r="P226" s="576">
        <f t="shared" si="67"/>
        <v>0</v>
      </c>
    </row>
    <row r="227" spans="2:16">
      <c r="B227" s="574"/>
      <c r="C227" s="577" t="s">
        <v>5</v>
      </c>
      <c r="D227" s="576"/>
      <c r="E227" s="576"/>
      <c r="F227" s="576"/>
      <c r="G227" s="576"/>
      <c r="H227" s="576"/>
      <c r="I227" s="574"/>
      <c r="J227" s="574"/>
      <c r="K227" s="577" t="s">
        <v>5</v>
      </c>
      <c r="L227" s="576"/>
      <c r="M227" s="576"/>
      <c r="N227" s="576"/>
      <c r="O227" s="576"/>
      <c r="P227" s="576"/>
    </row>
    <row r="228" spans="2:16">
      <c r="B228" s="574"/>
      <c r="C228" s="577" t="s">
        <v>6</v>
      </c>
      <c r="D228" s="576"/>
      <c r="E228" s="576"/>
      <c r="F228" s="576"/>
      <c r="G228" s="576"/>
      <c r="H228" s="576"/>
      <c r="I228" s="574"/>
      <c r="J228" s="574"/>
      <c r="K228" s="577" t="s">
        <v>6</v>
      </c>
      <c r="L228" s="576"/>
      <c r="M228" s="576"/>
      <c r="N228" s="576"/>
      <c r="O228" s="576"/>
      <c r="P228" s="576"/>
    </row>
    <row r="229" spans="2:16">
      <c r="B229" s="574"/>
      <c r="C229" s="577" t="s">
        <v>7</v>
      </c>
      <c r="D229" s="576"/>
      <c r="E229" s="576"/>
      <c r="F229" s="576"/>
      <c r="G229" s="576"/>
      <c r="H229" s="576"/>
      <c r="I229" s="574"/>
      <c r="J229" s="574"/>
      <c r="K229" s="577" t="s">
        <v>7</v>
      </c>
      <c r="L229" s="576"/>
      <c r="M229" s="576"/>
      <c r="N229" s="576"/>
      <c r="O229" s="576"/>
      <c r="P229" s="576"/>
    </row>
    <row r="230" spans="2:16">
      <c r="B230" s="574"/>
      <c r="C230" s="577" t="s">
        <v>8</v>
      </c>
      <c r="D230" s="576"/>
      <c r="E230" s="576"/>
      <c r="F230" s="576"/>
      <c r="G230" s="576"/>
      <c r="H230" s="576"/>
      <c r="I230" s="574"/>
      <c r="J230" s="574"/>
      <c r="K230" s="577" t="s">
        <v>8</v>
      </c>
      <c r="L230" s="576"/>
      <c r="M230" s="576"/>
      <c r="N230" s="576"/>
      <c r="O230" s="576"/>
      <c r="P230" s="576"/>
    </row>
    <row r="231" spans="2:16">
      <c r="B231" s="574"/>
      <c r="C231" s="577" t="s">
        <v>25</v>
      </c>
      <c r="D231" s="576"/>
      <c r="E231" s="576"/>
      <c r="F231" s="576"/>
      <c r="G231" s="576"/>
      <c r="H231" s="576"/>
      <c r="I231" s="574"/>
      <c r="J231" s="574"/>
      <c r="K231" s="577" t="s">
        <v>25</v>
      </c>
      <c r="L231" s="576"/>
      <c r="M231" s="576"/>
      <c r="N231" s="576"/>
      <c r="O231" s="576"/>
      <c r="P231" s="576"/>
    </row>
    <row r="232" spans="2:16">
      <c r="B232" s="574"/>
      <c r="C232" s="577" t="s">
        <v>9</v>
      </c>
      <c r="D232" s="576"/>
      <c r="E232" s="576"/>
      <c r="F232" s="576"/>
      <c r="G232" s="576"/>
      <c r="H232" s="576"/>
      <c r="I232" s="574"/>
      <c r="J232" s="574"/>
      <c r="K232" s="577" t="s">
        <v>9</v>
      </c>
      <c r="L232" s="576"/>
      <c r="M232" s="576"/>
      <c r="N232" s="576"/>
      <c r="O232" s="576"/>
      <c r="P232" s="576"/>
    </row>
    <row r="233" spans="2:16">
      <c r="B233" s="574"/>
      <c r="C233" s="578" t="s">
        <v>336</v>
      </c>
      <c r="D233" s="576">
        <f>+SUM(D234:D239)</f>
        <v>0</v>
      </c>
      <c r="E233" s="576">
        <f t="shared" ref="E233:H233" si="68">+SUM(E234:E239)</f>
        <v>0</v>
      </c>
      <c r="F233" s="576">
        <f t="shared" si="68"/>
        <v>0</v>
      </c>
      <c r="G233" s="576">
        <f t="shared" si="68"/>
        <v>0</v>
      </c>
      <c r="H233" s="576">
        <f t="shared" si="68"/>
        <v>0</v>
      </c>
      <c r="I233" s="574"/>
      <c r="J233" s="574"/>
      <c r="K233" s="578" t="s">
        <v>336</v>
      </c>
      <c r="L233" s="576">
        <f>+SUM(L234:L239)</f>
        <v>0</v>
      </c>
      <c r="M233" s="576">
        <f t="shared" ref="M233:P233" si="69">+SUM(M234:M239)</f>
        <v>0</v>
      </c>
      <c r="N233" s="576">
        <f t="shared" si="69"/>
        <v>0</v>
      </c>
      <c r="O233" s="576">
        <f t="shared" si="69"/>
        <v>0</v>
      </c>
      <c r="P233" s="576">
        <f t="shared" si="69"/>
        <v>0</v>
      </c>
    </row>
    <row r="234" spans="2:16">
      <c r="B234" s="574"/>
      <c r="C234" s="577" t="s">
        <v>5</v>
      </c>
      <c r="D234" s="576"/>
      <c r="E234" s="576"/>
      <c r="F234" s="576"/>
      <c r="G234" s="576"/>
      <c r="H234" s="576"/>
      <c r="I234" s="574"/>
      <c r="J234" s="574"/>
      <c r="K234" s="577" t="s">
        <v>5</v>
      </c>
      <c r="L234" s="576"/>
      <c r="M234" s="576"/>
      <c r="N234" s="576"/>
      <c r="O234" s="576"/>
      <c r="P234" s="576"/>
    </row>
    <row r="235" spans="2:16">
      <c r="B235" s="574"/>
      <c r="C235" s="577" t="s">
        <v>6</v>
      </c>
      <c r="D235" s="576"/>
      <c r="E235" s="576"/>
      <c r="F235" s="576"/>
      <c r="G235" s="576"/>
      <c r="H235" s="576"/>
      <c r="I235" s="574"/>
      <c r="J235" s="574"/>
      <c r="K235" s="577" t="s">
        <v>6</v>
      </c>
      <c r="L235" s="576"/>
      <c r="M235" s="576"/>
      <c r="N235" s="576"/>
      <c r="O235" s="576"/>
      <c r="P235" s="576"/>
    </row>
    <row r="236" spans="2:16">
      <c r="B236" s="574"/>
      <c r="C236" s="577" t="s">
        <v>7</v>
      </c>
      <c r="D236" s="576"/>
      <c r="E236" s="576"/>
      <c r="F236" s="576"/>
      <c r="G236" s="576"/>
      <c r="H236" s="576"/>
      <c r="I236" s="574"/>
      <c r="J236" s="574"/>
      <c r="K236" s="577" t="s">
        <v>7</v>
      </c>
      <c r="L236" s="576"/>
      <c r="M236" s="576"/>
      <c r="N236" s="576"/>
      <c r="O236" s="576"/>
      <c r="P236" s="576"/>
    </row>
    <row r="237" spans="2:16">
      <c r="B237" s="574"/>
      <c r="C237" s="577" t="s">
        <v>8</v>
      </c>
      <c r="D237" s="576"/>
      <c r="E237" s="576"/>
      <c r="F237" s="576"/>
      <c r="G237" s="576"/>
      <c r="H237" s="576"/>
      <c r="I237" s="574"/>
      <c r="J237" s="574"/>
      <c r="K237" s="577" t="s">
        <v>8</v>
      </c>
      <c r="L237" s="576"/>
      <c r="M237" s="576"/>
      <c r="N237" s="576"/>
      <c r="O237" s="576"/>
      <c r="P237" s="576"/>
    </row>
    <row r="238" spans="2:16">
      <c r="B238" s="574"/>
      <c r="C238" s="577" t="s">
        <v>25</v>
      </c>
      <c r="D238" s="576"/>
      <c r="E238" s="576"/>
      <c r="F238" s="576"/>
      <c r="G238" s="576"/>
      <c r="H238" s="576"/>
      <c r="I238" s="574"/>
      <c r="J238" s="574"/>
      <c r="K238" s="577" t="s">
        <v>25</v>
      </c>
      <c r="L238" s="576"/>
      <c r="M238" s="576"/>
      <c r="N238" s="576"/>
      <c r="O238" s="576"/>
      <c r="P238" s="576"/>
    </row>
    <row r="239" spans="2:16">
      <c r="B239" s="574"/>
      <c r="C239" s="577" t="s">
        <v>9</v>
      </c>
      <c r="D239" s="576"/>
      <c r="E239" s="576"/>
      <c r="F239" s="576"/>
      <c r="G239" s="576"/>
      <c r="H239" s="576"/>
      <c r="I239" s="574"/>
      <c r="J239" s="574"/>
      <c r="K239" s="577" t="s">
        <v>9</v>
      </c>
      <c r="L239" s="576"/>
      <c r="M239" s="576"/>
      <c r="N239" s="576"/>
      <c r="O239" s="576"/>
      <c r="P239" s="576"/>
    </row>
    <row r="240" spans="2:16">
      <c r="B240" s="574"/>
      <c r="C240" s="578" t="s">
        <v>331</v>
      </c>
      <c r="D240" s="576">
        <f>+SUM(D241:D246)</f>
        <v>0</v>
      </c>
      <c r="E240" s="576">
        <f t="shared" ref="E240:H240" si="70">+SUM(E241:E246)</f>
        <v>0</v>
      </c>
      <c r="F240" s="576">
        <f t="shared" si="70"/>
        <v>0</v>
      </c>
      <c r="G240" s="576">
        <f t="shared" si="70"/>
        <v>0</v>
      </c>
      <c r="H240" s="576">
        <f t="shared" si="70"/>
        <v>0</v>
      </c>
      <c r="I240" s="574"/>
      <c r="J240" s="574"/>
      <c r="K240" s="578" t="s">
        <v>331</v>
      </c>
      <c r="L240" s="576">
        <f>+SUM(L241:L246)</f>
        <v>0</v>
      </c>
      <c r="M240" s="576">
        <f t="shared" ref="M240:P240" si="71">+SUM(M241:M246)</f>
        <v>0</v>
      </c>
      <c r="N240" s="576">
        <f t="shared" si="71"/>
        <v>0</v>
      </c>
      <c r="O240" s="576">
        <f t="shared" si="71"/>
        <v>0</v>
      </c>
      <c r="P240" s="576">
        <f t="shared" si="71"/>
        <v>0</v>
      </c>
    </row>
    <row r="241" spans="2:16">
      <c r="B241" s="574"/>
      <c r="C241" s="577" t="s">
        <v>5</v>
      </c>
      <c r="D241" s="576"/>
      <c r="E241" s="576"/>
      <c r="F241" s="576"/>
      <c r="G241" s="576"/>
      <c r="H241" s="576"/>
      <c r="I241" s="574"/>
      <c r="J241" s="574"/>
      <c r="K241" s="577" t="s">
        <v>5</v>
      </c>
      <c r="L241" s="576"/>
      <c r="M241" s="576"/>
      <c r="N241" s="576"/>
      <c r="O241" s="576"/>
      <c r="P241" s="576"/>
    </row>
    <row r="242" spans="2:16">
      <c r="B242" s="574"/>
      <c r="C242" s="577" t="s">
        <v>6</v>
      </c>
      <c r="D242" s="576"/>
      <c r="E242" s="576"/>
      <c r="F242" s="576"/>
      <c r="G242" s="576"/>
      <c r="H242" s="576"/>
      <c r="I242" s="574"/>
      <c r="J242" s="574"/>
      <c r="K242" s="577" t="s">
        <v>6</v>
      </c>
      <c r="L242" s="576"/>
      <c r="M242" s="576"/>
      <c r="N242" s="576"/>
      <c r="O242" s="576"/>
      <c r="P242" s="576"/>
    </row>
    <row r="243" spans="2:16">
      <c r="B243" s="574"/>
      <c r="C243" s="577" t="s">
        <v>7</v>
      </c>
      <c r="D243" s="576"/>
      <c r="E243" s="576"/>
      <c r="F243" s="576"/>
      <c r="G243" s="576"/>
      <c r="H243" s="576"/>
      <c r="I243" s="574"/>
      <c r="J243" s="574"/>
      <c r="K243" s="577" t="s">
        <v>7</v>
      </c>
      <c r="L243" s="576"/>
      <c r="M243" s="576"/>
      <c r="N243" s="576"/>
      <c r="O243" s="576"/>
      <c r="P243" s="576"/>
    </row>
    <row r="244" spans="2:16">
      <c r="B244" s="574"/>
      <c r="C244" s="577" t="s">
        <v>8</v>
      </c>
      <c r="D244" s="576"/>
      <c r="E244" s="576"/>
      <c r="F244" s="576"/>
      <c r="G244" s="576"/>
      <c r="H244" s="576"/>
      <c r="I244" s="574"/>
      <c r="J244" s="574"/>
      <c r="K244" s="577" t="s">
        <v>8</v>
      </c>
      <c r="L244" s="576"/>
      <c r="M244" s="576"/>
      <c r="N244" s="576"/>
      <c r="O244" s="576"/>
      <c r="P244" s="576"/>
    </row>
    <row r="245" spans="2:16">
      <c r="B245" s="574"/>
      <c r="C245" s="577" t="s">
        <v>25</v>
      </c>
      <c r="D245" s="576"/>
      <c r="E245" s="576"/>
      <c r="F245" s="576"/>
      <c r="G245" s="576"/>
      <c r="H245" s="576"/>
      <c r="I245" s="574"/>
      <c r="J245" s="574"/>
      <c r="K245" s="577" t="s">
        <v>25</v>
      </c>
      <c r="L245" s="576"/>
      <c r="M245" s="576"/>
      <c r="N245" s="576"/>
      <c r="O245" s="576"/>
      <c r="P245" s="576"/>
    </row>
    <row r="246" spans="2:16">
      <c r="B246" s="574"/>
      <c r="C246" s="577" t="s">
        <v>9</v>
      </c>
      <c r="D246" s="576"/>
      <c r="E246" s="576"/>
      <c r="F246" s="576"/>
      <c r="G246" s="576"/>
      <c r="H246" s="576"/>
      <c r="I246" s="574"/>
      <c r="J246" s="574"/>
      <c r="K246" s="577" t="s">
        <v>9</v>
      </c>
      <c r="L246" s="576"/>
      <c r="M246" s="576"/>
      <c r="N246" s="576"/>
      <c r="O246" s="576"/>
      <c r="P246" s="576"/>
    </row>
    <row r="247" spans="2:16" ht="45">
      <c r="B247" s="574"/>
      <c r="C247" s="579" t="s">
        <v>344</v>
      </c>
      <c r="D247" s="593">
        <f>+D240+D233+D226+D219+D212+D205+D198+D191+D184+D177</f>
        <v>0</v>
      </c>
      <c r="E247" s="593">
        <f t="shared" ref="E247:H247" si="72">+E240+E233+E226+E219+E212+E205+E198+E191+E184+E177</f>
        <v>0</v>
      </c>
      <c r="F247" s="593">
        <f t="shared" si="72"/>
        <v>0</v>
      </c>
      <c r="G247" s="593">
        <f t="shared" si="72"/>
        <v>0</v>
      </c>
      <c r="H247" s="593">
        <f t="shared" si="72"/>
        <v>0</v>
      </c>
      <c r="I247" s="574"/>
      <c r="J247" s="574"/>
      <c r="K247" s="579" t="s">
        <v>344</v>
      </c>
      <c r="L247" s="593">
        <f>+L240+L233+L226+L219+L212+L205+L198+L191+L184+L177</f>
        <v>0</v>
      </c>
      <c r="M247" s="593">
        <f t="shared" ref="M247:P247" si="73">+M240+M233+M226+M219+M212+M205+M198+M191+M184+M177</f>
        <v>0</v>
      </c>
      <c r="N247" s="593">
        <f t="shared" si="73"/>
        <v>0</v>
      </c>
      <c r="O247" s="593">
        <f t="shared" si="73"/>
        <v>0</v>
      </c>
      <c r="P247" s="593">
        <f t="shared" si="73"/>
        <v>0</v>
      </c>
    </row>
    <row r="248" spans="2:16">
      <c r="B248" s="574"/>
      <c r="C248" s="574"/>
      <c r="D248" s="574"/>
      <c r="E248" s="574"/>
      <c r="F248" s="574"/>
      <c r="G248" s="574"/>
      <c r="H248" s="574"/>
      <c r="I248" s="574"/>
      <c r="J248" s="574"/>
      <c r="K248" s="574"/>
      <c r="L248" s="574"/>
      <c r="M248" s="574"/>
      <c r="N248" s="574"/>
      <c r="O248" s="574"/>
      <c r="P248" s="574"/>
    </row>
    <row r="249" spans="2:16">
      <c r="B249" s="574"/>
      <c r="C249" s="581" t="s">
        <v>5</v>
      </c>
      <c r="D249" s="619">
        <f>+D178+D185+D192+D199+D206+D213+D220+D227+D234+D241</f>
        <v>0</v>
      </c>
      <c r="E249" s="619">
        <f t="shared" ref="E249:H254" si="74">+E178+E185+E192+E199+E206+E213+E220+E227+E234+E241</f>
        <v>0</v>
      </c>
      <c r="F249" s="619">
        <f t="shared" si="74"/>
        <v>0</v>
      </c>
      <c r="G249" s="619">
        <f t="shared" si="74"/>
        <v>0</v>
      </c>
      <c r="H249" s="619">
        <f t="shared" si="74"/>
        <v>0</v>
      </c>
      <c r="I249" s="574"/>
      <c r="J249" s="574"/>
      <c r="K249" s="581" t="s">
        <v>5</v>
      </c>
      <c r="L249" s="619">
        <f>+L178+L185+L192+L199+L206+L213+L220+L227+L234+L241</f>
        <v>0</v>
      </c>
      <c r="M249" s="619">
        <f t="shared" ref="M249:P254" si="75">+M178+M185+M192+M199+M206+M213+M220+M227+M234+M241</f>
        <v>0</v>
      </c>
      <c r="N249" s="619">
        <f t="shared" si="75"/>
        <v>0</v>
      </c>
      <c r="O249" s="619">
        <f t="shared" si="75"/>
        <v>0</v>
      </c>
      <c r="P249" s="619">
        <f t="shared" si="75"/>
        <v>0</v>
      </c>
    </row>
    <row r="250" spans="2:16">
      <c r="B250" s="574"/>
      <c r="C250" s="583" t="s">
        <v>6</v>
      </c>
      <c r="D250" s="616">
        <f t="shared" ref="D250:H254" si="76">+D179+D186+D193+D200+D207+D214+D221+D228+D235+D242</f>
        <v>0</v>
      </c>
      <c r="E250" s="616">
        <f t="shared" si="76"/>
        <v>0</v>
      </c>
      <c r="F250" s="616">
        <f t="shared" si="76"/>
        <v>0</v>
      </c>
      <c r="G250" s="616">
        <f t="shared" si="74"/>
        <v>0</v>
      </c>
      <c r="H250" s="616">
        <f t="shared" si="76"/>
        <v>0</v>
      </c>
      <c r="I250" s="574"/>
      <c r="J250" s="574"/>
      <c r="K250" s="583" t="s">
        <v>6</v>
      </c>
      <c r="L250" s="616">
        <f t="shared" ref="L250:P254" si="77">+L179+L186+L193+L200+L207+L214+L221+L228+L235+L242</f>
        <v>0</v>
      </c>
      <c r="M250" s="616">
        <f t="shared" si="77"/>
        <v>0</v>
      </c>
      <c r="N250" s="616">
        <f t="shared" si="77"/>
        <v>0</v>
      </c>
      <c r="O250" s="616">
        <f t="shared" si="75"/>
        <v>0</v>
      </c>
      <c r="P250" s="616">
        <f t="shared" si="77"/>
        <v>0</v>
      </c>
    </row>
    <row r="251" spans="2:16">
      <c r="B251" s="574"/>
      <c r="C251" s="583" t="s">
        <v>7</v>
      </c>
      <c r="D251" s="616">
        <f t="shared" si="76"/>
        <v>0</v>
      </c>
      <c r="E251" s="616">
        <f t="shared" si="76"/>
        <v>0</v>
      </c>
      <c r="F251" s="616">
        <f t="shared" si="76"/>
        <v>0</v>
      </c>
      <c r="G251" s="616">
        <f t="shared" si="74"/>
        <v>0</v>
      </c>
      <c r="H251" s="616">
        <f t="shared" si="76"/>
        <v>0</v>
      </c>
      <c r="I251" s="574"/>
      <c r="J251" s="574"/>
      <c r="K251" s="583" t="s">
        <v>7</v>
      </c>
      <c r="L251" s="616">
        <f t="shared" si="77"/>
        <v>0</v>
      </c>
      <c r="M251" s="616">
        <f t="shared" si="77"/>
        <v>0</v>
      </c>
      <c r="N251" s="616">
        <f t="shared" si="77"/>
        <v>0</v>
      </c>
      <c r="O251" s="616">
        <f t="shared" si="75"/>
        <v>0</v>
      </c>
      <c r="P251" s="616">
        <f t="shared" si="77"/>
        <v>0</v>
      </c>
    </row>
    <row r="252" spans="2:16">
      <c r="B252" s="574"/>
      <c r="C252" s="583" t="s">
        <v>8</v>
      </c>
      <c r="D252" s="616">
        <f t="shared" si="76"/>
        <v>0</v>
      </c>
      <c r="E252" s="616">
        <f t="shared" si="76"/>
        <v>0</v>
      </c>
      <c r="F252" s="616">
        <f t="shared" si="76"/>
        <v>0</v>
      </c>
      <c r="G252" s="616">
        <f t="shared" si="74"/>
        <v>0</v>
      </c>
      <c r="H252" s="616">
        <f t="shared" si="76"/>
        <v>0</v>
      </c>
      <c r="I252" s="574"/>
      <c r="J252" s="574"/>
      <c r="K252" s="583" t="s">
        <v>8</v>
      </c>
      <c r="L252" s="616">
        <f t="shared" si="77"/>
        <v>0</v>
      </c>
      <c r="M252" s="616">
        <f t="shared" si="77"/>
        <v>0</v>
      </c>
      <c r="N252" s="616">
        <f t="shared" si="77"/>
        <v>0</v>
      </c>
      <c r="O252" s="616">
        <f t="shared" si="75"/>
        <v>0</v>
      </c>
      <c r="P252" s="616">
        <f t="shared" si="77"/>
        <v>0</v>
      </c>
    </row>
    <row r="253" spans="2:16">
      <c r="B253" s="574"/>
      <c r="C253" s="583" t="s">
        <v>25</v>
      </c>
      <c r="D253" s="616">
        <f t="shared" si="76"/>
        <v>0</v>
      </c>
      <c r="E253" s="616">
        <f t="shared" si="76"/>
        <v>0</v>
      </c>
      <c r="F253" s="616">
        <f t="shared" si="76"/>
        <v>0</v>
      </c>
      <c r="G253" s="616">
        <f t="shared" si="74"/>
        <v>0</v>
      </c>
      <c r="H253" s="616">
        <f t="shared" si="76"/>
        <v>0</v>
      </c>
      <c r="I253" s="574"/>
      <c r="J253" s="574"/>
      <c r="K253" s="583" t="s">
        <v>25</v>
      </c>
      <c r="L253" s="616">
        <f t="shared" si="77"/>
        <v>0</v>
      </c>
      <c r="M253" s="616">
        <f t="shared" si="77"/>
        <v>0</v>
      </c>
      <c r="N253" s="616">
        <f t="shared" si="77"/>
        <v>0</v>
      </c>
      <c r="O253" s="616">
        <f t="shared" si="75"/>
        <v>0</v>
      </c>
      <c r="P253" s="616">
        <f t="shared" si="77"/>
        <v>0</v>
      </c>
    </row>
    <row r="254" spans="2:16">
      <c r="B254" s="574"/>
      <c r="C254" s="585" t="s">
        <v>9</v>
      </c>
      <c r="D254" s="618">
        <f t="shared" si="76"/>
        <v>0</v>
      </c>
      <c r="E254" s="618">
        <f t="shared" si="76"/>
        <v>0</v>
      </c>
      <c r="F254" s="618">
        <f t="shared" si="76"/>
        <v>0</v>
      </c>
      <c r="G254" s="618">
        <f t="shared" si="74"/>
        <v>0</v>
      </c>
      <c r="H254" s="618">
        <f t="shared" si="76"/>
        <v>0</v>
      </c>
      <c r="I254" s="574"/>
      <c r="J254" s="574"/>
      <c r="K254" s="585" t="s">
        <v>9</v>
      </c>
      <c r="L254" s="618">
        <f t="shared" si="77"/>
        <v>0</v>
      </c>
      <c r="M254" s="618">
        <f t="shared" si="77"/>
        <v>0</v>
      </c>
      <c r="N254" s="618">
        <f t="shared" si="77"/>
        <v>0</v>
      </c>
      <c r="O254" s="618">
        <f t="shared" si="75"/>
        <v>0</v>
      </c>
      <c r="P254" s="618">
        <f t="shared" si="77"/>
        <v>0</v>
      </c>
    </row>
    <row r="255" spans="2:16">
      <c r="B255" s="574"/>
      <c r="C255" s="574"/>
      <c r="D255" s="574"/>
      <c r="E255" s="574"/>
      <c r="F255" s="574"/>
      <c r="G255" s="574"/>
      <c r="H255" s="574"/>
      <c r="I255" s="574"/>
      <c r="J255" s="574"/>
      <c r="K255" s="574"/>
      <c r="L255" s="574"/>
      <c r="M255" s="574"/>
      <c r="N255" s="574"/>
      <c r="O255" s="574"/>
      <c r="P255" s="574"/>
    </row>
    <row r="256" spans="2:16">
      <c r="B256" s="574"/>
      <c r="C256" s="574"/>
      <c r="D256" s="574"/>
      <c r="E256" s="574"/>
      <c r="F256" s="574"/>
      <c r="G256" s="574"/>
      <c r="H256" s="574"/>
      <c r="I256" s="574"/>
      <c r="J256" s="574"/>
      <c r="K256" s="574"/>
      <c r="L256" s="574"/>
      <c r="M256" s="574"/>
      <c r="N256" s="574"/>
      <c r="O256" s="574"/>
      <c r="P256" s="574"/>
    </row>
    <row r="257" spans="2:16">
      <c r="B257" s="574"/>
      <c r="C257" s="574"/>
      <c r="D257" s="574"/>
      <c r="E257" s="574"/>
      <c r="F257" s="574"/>
      <c r="G257" s="574"/>
      <c r="H257" s="574"/>
      <c r="I257" s="574"/>
      <c r="J257" s="574"/>
      <c r="K257" s="574"/>
      <c r="L257" s="574"/>
      <c r="M257" s="574"/>
      <c r="N257" s="574"/>
      <c r="O257" s="574"/>
      <c r="P257" s="574"/>
    </row>
    <row r="258" spans="2:16">
      <c r="B258" s="574"/>
      <c r="C258" s="574"/>
      <c r="D258" s="574"/>
      <c r="E258" s="574"/>
      <c r="F258" s="574"/>
      <c r="G258" s="574"/>
      <c r="H258" s="574"/>
      <c r="I258" s="574"/>
      <c r="J258" s="574"/>
      <c r="K258" s="574"/>
      <c r="L258" s="574"/>
      <c r="M258" s="574"/>
      <c r="N258" s="574"/>
      <c r="O258" s="574"/>
      <c r="P258" s="574"/>
    </row>
    <row r="259" spans="2:16">
      <c r="B259" s="574"/>
      <c r="C259" s="574"/>
      <c r="D259" s="574"/>
      <c r="E259" s="574"/>
      <c r="F259" s="574"/>
      <c r="G259" s="574"/>
      <c r="H259" s="574"/>
      <c r="I259" s="574"/>
      <c r="J259" s="574"/>
      <c r="K259" s="574"/>
      <c r="L259" s="574"/>
      <c r="M259" s="574"/>
      <c r="N259" s="574"/>
      <c r="O259" s="574"/>
      <c r="P259" s="574"/>
    </row>
    <row r="260" spans="2:16">
      <c r="B260" s="574"/>
      <c r="C260" s="574"/>
      <c r="D260" s="574"/>
      <c r="E260" s="574"/>
      <c r="F260" s="574"/>
      <c r="G260" s="574"/>
      <c r="H260" s="574"/>
      <c r="I260" s="574"/>
      <c r="J260" s="574"/>
      <c r="K260" s="574"/>
      <c r="L260" s="574"/>
      <c r="M260" s="574"/>
      <c r="N260" s="574"/>
      <c r="O260" s="574"/>
      <c r="P260" s="574"/>
    </row>
    <row r="261" spans="2:16">
      <c r="B261" s="574"/>
      <c r="C261" s="574"/>
      <c r="D261" s="574"/>
      <c r="E261" s="574"/>
      <c r="F261" s="574"/>
      <c r="G261" s="574"/>
      <c r="H261" s="574"/>
      <c r="I261" s="574"/>
      <c r="J261" s="574"/>
      <c r="K261" s="574"/>
      <c r="L261" s="574"/>
      <c r="M261" s="574"/>
      <c r="N261" s="574"/>
      <c r="O261" s="574"/>
      <c r="P261" s="574"/>
    </row>
    <row r="262" spans="2:16">
      <c r="B262" s="574"/>
      <c r="C262" s="574"/>
      <c r="D262" s="574"/>
      <c r="E262" s="574"/>
      <c r="F262" s="574"/>
      <c r="G262" s="574"/>
      <c r="H262" s="574"/>
      <c r="I262" s="574"/>
      <c r="J262" s="574"/>
      <c r="K262" s="574"/>
      <c r="L262" s="574"/>
      <c r="M262" s="574"/>
      <c r="N262" s="574"/>
      <c r="O262" s="574"/>
      <c r="P262" s="574"/>
    </row>
    <row r="263" spans="2:16">
      <c r="B263" s="574"/>
      <c r="C263" s="574"/>
      <c r="D263" s="574"/>
      <c r="E263" s="574"/>
      <c r="F263" s="574"/>
      <c r="G263" s="574"/>
      <c r="H263" s="574"/>
      <c r="I263" s="574"/>
      <c r="J263" s="574"/>
      <c r="K263" s="574"/>
      <c r="L263" s="574"/>
      <c r="M263" s="574"/>
      <c r="N263" s="574"/>
      <c r="O263" s="574"/>
      <c r="P263" s="574"/>
    </row>
    <row r="264" spans="2:16">
      <c r="B264" s="574"/>
      <c r="C264" s="574"/>
      <c r="D264" s="574"/>
      <c r="E264" s="574"/>
      <c r="F264" s="574"/>
      <c r="G264" s="574"/>
      <c r="H264" s="574"/>
      <c r="I264" s="574"/>
      <c r="J264" s="574"/>
      <c r="K264" s="574"/>
      <c r="L264" s="574"/>
      <c r="M264" s="574"/>
      <c r="N264" s="574"/>
      <c r="O264" s="574"/>
      <c r="P264" s="574"/>
    </row>
    <row r="265" spans="2:16">
      <c r="B265" s="574"/>
      <c r="C265" s="574"/>
      <c r="D265" s="574"/>
      <c r="E265" s="574"/>
      <c r="F265" s="574"/>
      <c r="G265" s="574"/>
      <c r="H265" s="574"/>
      <c r="I265" s="574"/>
      <c r="J265" s="574"/>
      <c r="K265" s="574"/>
      <c r="L265" s="574"/>
      <c r="M265" s="574"/>
      <c r="N265" s="574"/>
      <c r="O265" s="574"/>
      <c r="P265" s="574"/>
    </row>
    <row r="266" spans="2:16">
      <c r="B266" s="574"/>
      <c r="C266" s="574"/>
      <c r="D266" s="574"/>
      <c r="E266" s="574"/>
      <c r="F266" s="574"/>
      <c r="G266" s="574"/>
      <c r="H266" s="574"/>
      <c r="I266" s="574"/>
      <c r="J266" s="574"/>
      <c r="K266" s="574"/>
      <c r="L266" s="574"/>
      <c r="M266" s="574"/>
      <c r="N266" s="574"/>
      <c r="O266" s="574"/>
      <c r="P266" s="574"/>
    </row>
    <row r="267" spans="2:16">
      <c r="B267" s="574"/>
      <c r="C267" s="574"/>
      <c r="D267" s="574"/>
      <c r="E267" s="574"/>
      <c r="F267" s="574"/>
      <c r="G267" s="574"/>
      <c r="H267" s="574"/>
      <c r="I267" s="574"/>
      <c r="J267" s="574"/>
      <c r="K267" s="574"/>
      <c r="L267" s="574"/>
      <c r="M267" s="574"/>
      <c r="N267" s="574"/>
      <c r="O267" s="574"/>
      <c r="P267" s="574"/>
    </row>
    <row r="268" spans="2:16">
      <c r="B268" s="574"/>
      <c r="C268" s="574"/>
      <c r="D268" s="574"/>
      <c r="E268" s="574"/>
      <c r="F268" s="574"/>
      <c r="G268" s="574"/>
      <c r="H268" s="574"/>
      <c r="I268" s="574"/>
      <c r="J268" s="574"/>
      <c r="K268" s="574"/>
      <c r="L268" s="574"/>
      <c r="M268" s="574"/>
      <c r="N268" s="574"/>
      <c r="O268" s="574"/>
      <c r="P268" s="574"/>
    </row>
    <row r="269" spans="2:16">
      <c r="B269" s="574"/>
      <c r="C269" s="574"/>
      <c r="D269" s="574"/>
      <c r="E269" s="574"/>
      <c r="F269" s="574"/>
      <c r="G269" s="574"/>
      <c r="H269" s="574"/>
      <c r="I269" s="574"/>
      <c r="J269" s="574"/>
      <c r="K269" s="574"/>
      <c r="L269" s="574"/>
      <c r="M269" s="574"/>
      <c r="N269" s="574"/>
      <c r="O269" s="574"/>
      <c r="P269" s="574"/>
    </row>
    <row r="270" spans="2:16">
      <c r="B270" s="574"/>
      <c r="C270" s="574"/>
      <c r="D270" s="574"/>
      <c r="E270" s="574"/>
      <c r="F270" s="574"/>
      <c r="G270" s="574"/>
      <c r="H270" s="574"/>
      <c r="I270" s="574"/>
      <c r="J270" s="574"/>
      <c r="K270" s="574"/>
      <c r="L270" s="574"/>
      <c r="M270" s="574"/>
      <c r="N270" s="574"/>
      <c r="O270" s="574"/>
      <c r="P270" s="574"/>
    </row>
    <row r="271" spans="2:16">
      <c r="B271" s="574"/>
      <c r="C271" s="574"/>
      <c r="D271" s="574"/>
      <c r="E271" s="574"/>
      <c r="F271" s="574"/>
      <c r="G271" s="574"/>
      <c r="H271" s="574"/>
      <c r="I271" s="574"/>
      <c r="J271" s="574"/>
      <c r="K271" s="574"/>
      <c r="L271" s="574"/>
      <c r="M271" s="574"/>
      <c r="N271" s="574"/>
      <c r="O271" s="574"/>
      <c r="P271" s="574"/>
    </row>
    <row r="272" spans="2:16">
      <c r="B272" s="574"/>
      <c r="C272" s="574"/>
      <c r="D272" s="574"/>
      <c r="E272" s="574"/>
      <c r="F272" s="574"/>
      <c r="G272" s="574"/>
      <c r="H272" s="574"/>
      <c r="I272" s="574"/>
      <c r="J272" s="574"/>
      <c r="K272" s="574"/>
      <c r="L272" s="574"/>
      <c r="M272" s="574"/>
      <c r="N272" s="574"/>
      <c r="O272" s="574"/>
      <c r="P272" s="574"/>
    </row>
    <row r="273" spans="2:16">
      <c r="B273" s="574"/>
      <c r="C273" s="574"/>
      <c r="D273" s="574"/>
      <c r="E273" s="574"/>
      <c r="F273" s="574"/>
      <c r="G273" s="574"/>
      <c r="H273" s="574"/>
      <c r="I273" s="574"/>
      <c r="J273" s="574"/>
      <c r="K273" s="574"/>
      <c r="L273" s="574"/>
      <c r="M273" s="574"/>
      <c r="N273" s="574"/>
      <c r="O273" s="574"/>
      <c r="P273" s="574"/>
    </row>
    <row r="274" spans="2:16">
      <c r="B274" s="574"/>
      <c r="C274" s="574"/>
      <c r="D274" s="574"/>
      <c r="E274" s="574"/>
      <c r="F274" s="574"/>
      <c r="G274" s="574"/>
      <c r="H274" s="574"/>
      <c r="I274" s="574"/>
      <c r="J274" s="574"/>
      <c r="K274" s="574"/>
      <c r="L274" s="574"/>
      <c r="M274" s="574"/>
      <c r="N274" s="574"/>
      <c r="O274" s="574"/>
      <c r="P274" s="574"/>
    </row>
    <row r="275" spans="2:16">
      <c r="B275" s="574"/>
      <c r="C275" s="574"/>
      <c r="D275" s="574"/>
      <c r="E275" s="574"/>
      <c r="F275" s="574"/>
      <c r="G275" s="574"/>
      <c r="H275" s="574"/>
      <c r="I275" s="574"/>
      <c r="J275" s="574"/>
      <c r="K275" s="574"/>
      <c r="L275" s="574"/>
      <c r="M275" s="574"/>
      <c r="N275" s="574"/>
      <c r="O275" s="574"/>
      <c r="P275" s="574"/>
    </row>
    <row r="276" spans="2:16">
      <c r="B276" s="574"/>
      <c r="C276" s="574"/>
      <c r="D276" s="574"/>
      <c r="E276" s="574"/>
      <c r="F276" s="574"/>
      <c r="G276" s="574"/>
      <c r="H276" s="574"/>
      <c r="I276" s="574"/>
      <c r="J276" s="574"/>
      <c r="K276" s="574"/>
      <c r="L276" s="574"/>
      <c r="M276" s="574"/>
      <c r="N276" s="574"/>
      <c r="O276" s="574"/>
      <c r="P276" s="574"/>
    </row>
    <row r="277" spans="2:16">
      <c r="B277" s="574"/>
      <c r="C277" s="574"/>
      <c r="D277" s="574"/>
      <c r="E277" s="574"/>
      <c r="F277" s="574"/>
      <c r="G277" s="574"/>
      <c r="H277" s="574"/>
      <c r="I277" s="574"/>
      <c r="J277" s="574"/>
      <c r="K277" s="574"/>
      <c r="L277" s="574"/>
      <c r="M277" s="574"/>
      <c r="N277" s="574"/>
      <c r="O277" s="574"/>
      <c r="P277" s="574"/>
    </row>
    <row r="278" spans="2:16">
      <c r="B278" s="574"/>
      <c r="C278" s="574"/>
      <c r="D278" s="574"/>
      <c r="E278" s="574"/>
      <c r="F278" s="574"/>
      <c r="G278" s="574"/>
      <c r="H278" s="574"/>
      <c r="I278" s="574"/>
      <c r="J278" s="574"/>
      <c r="K278" s="574"/>
      <c r="L278" s="574"/>
      <c r="M278" s="574"/>
      <c r="N278" s="574"/>
      <c r="O278" s="574"/>
      <c r="P278" s="574"/>
    </row>
    <row r="279" spans="2:16">
      <c r="B279" s="574"/>
      <c r="C279" s="574"/>
      <c r="D279" s="574"/>
      <c r="E279" s="574"/>
      <c r="F279" s="574"/>
      <c r="G279" s="574"/>
      <c r="H279" s="574"/>
      <c r="I279" s="574"/>
      <c r="J279" s="574"/>
      <c r="K279" s="574"/>
      <c r="L279" s="574"/>
      <c r="M279" s="574"/>
      <c r="N279" s="574"/>
      <c r="O279" s="574"/>
      <c r="P279" s="574"/>
    </row>
    <row r="280" spans="2:16">
      <c r="B280" s="574"/>
      <c r="C280" s="574"/>
      <c r="D280" s="574"/>
      <c r="E280" s="574"/>
      <c r="F280" s="574"/>
      <c r="G280" s="574"/>
      <c r="H280" s="574"/>
      <c r="I280" s="574"/>
      <c r="J280" s="574"/>
      <c r="K280" s="574"/>
      <c r="L280" s="574"/>
      <c r="M280" s="574"/>
      <c r="N280" s="574"/>
      <c r="O280" s="574"/>
      <c r="P280" s="574"/>
    </row>
    <row r="281" spans="2:16">
      <c r="B281" s="574"/>
      <c r="C281" s="574"/>
      <c r="D281" s="574"/>
      <c r="E281" s="574"/>
      <c r="F281" s="574"/>
      <c r="G281" s="574"/>
      <c r="H281" s="574"/>
      <c r="I281" s="574"/>
      <c r="J281" s="574"/>
      <c r="K281" s="574"/>
      <c r="L281" s="574"/>
      <c r="M281" s="574"/>
      <c r="N281" s="574"/>
      <c r="O281" s="574"/>
      <c r="P281" s="574"/>
    </row>
  </sheetData>
  <mergeCells count="6">
    <mergeCell ref="B2:H2"/>
    <mergeCell ref="J2:P2"/>
    <mergeCell ref="B87:H87"/>
    <mergeCell ref="J87:P87"/>
    <mergeCell ref="B172:H172"/>
    <mergeCell ref="J172:P172"/>
  </mergeCells>
  <hyperlinks>
    <hyperlink ref="A1" location="Índice!A1" display="Índice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8"/>
  <sheetViews>
    <sheetView showGridLines="0" zoomScale="75" zoomScaleNormal="75" workbookViewId="0">
      <selection activeCell="C7" sqref="B7:S568"/>
    </sheetView>
  </sheetViews>
  <sheetFormatPr defaultColWidth="8.7109375" defaultRowHeight="11.25"/>
  <cols>
    <col min="1" max="1" width="3.28515625" style="424" customWidth="1"/>
    <col min="2" max="2" width="8.7109375" style="424"/>
    <col min="3" max="3" width="41.7109375" style="424" bestFit="1" customWidth="1"/>
    <col min="4" max="9" width="14.7109375" style="424" customWidth="1"/>
    <col min="10" max="11" width="8.7109375" style="424"/>
    <col min="12" max="12" width="41.7109375" style="424" bestFit="1" customWidth="1"/>
    <col min="13" max="18" width="16.5703125" style="424" customWidth="1"/>
    <col min="19" max="16384" width="8.7109375" style="424"/>
  </cols>
  <sheetData>
    <row r="1" spans="1:19" ht="12.75">
      <c r="A1" s="399" t="s">
        <v>136</v>
      </c>
    </row>
    <row r="2" spans="1:19" ht="14.65" customHeight="1">
      <c r="B2" s="512" t="s">
        <v>445</v>
      </c>
      <c r="C2" s="512"/>
      <c r="D2" s="512"/>
      <c r="E2" s="512"/>
      <c r="F2" s="512"/>
      <c r="G2" s="512"/>
      <c r="H2" s="512"/>
      <c r="I2" s="512"/>
      <c r="K2" s="512" t="s">
        <v>446</v>
      </c>
      <c r="L2" s="512"/>
      <c r="M2" s="512"/>
      <c r="N2" s="512"/>
      <c r="O2" s="512"/>
      <c r="P2" s="512"/>
      <c r="Q2" s="512"/>
      <c r="R2" s="512"/>
    </row>
    <row r="3" spans="1:19" ht="15">
      <c r="B3" s="321" t="s">
        <v>325</v>
      </c>
    </row>
    <row r="4" spans="1:19">
      <c r="I4" s="5" t="s">
        <v>19</v>
      </c>
      <c r="R4" s="5" t="s">
        <v>19</v>
      </c>
    </row>
    <row r="5" spans="1:19" ht="28.9" customHeight="1">
      <c r="D5" s="344" t="s">
        <v>17</v>
      </c>
      <c r="E5" s="344" t="s">
        <v>35</v>
      </c>
      <c r="F5" s="344" t="s">
        <v>36</v>
      </c>
      <c r="G5" s="344" t="s">
        <v>326</v>
      </c>
      <c r="H5" s="344" t="s">
        <v>327</v>
      </c>
      <c r="I5" s="344" t="s">
        <v>18</v>
      </c>
      <c r="M5" s="344" t="s">
        <v>17</v>
      </c>
      <c r="N5" s="344" t="s">
        <v>35</v>
      </c>
      <c r="O5" s="344" t="s">
        <v>36</v>
      </c>
      <c r="P5" s="344" t="s">
        <v>326</v>
      </c>
      <c r="Q5" s="344" t="s">
        <v>327</v>
      </c>
      <c r="R5" s="344" t="s">
        <v>18</v>
      </c>
    </row>
    <row r="6" spans="1:19">
      <c r="C6" s="345" t="s">
        <v>328</v>
      </c>
      <c r="D6" s="345"/>
      <c r="E6" s="345"/>
      <c r="F6" s="345"/>
      <c r="G6" s="345"/>
      <c r="H6" s="345"/>
      <c r="I6" s="345"/>
      <c r="L6" s="345" t="s">
        <v>328</v>
      </c>
      <c r="M6" s="345"/>
      <c r="N6" s="345"/>
      <c r="O6" s="345"/>
      <c r="P6" s="345"/>
      <c r="Q6" s="345"/>
      <c r="R6" s="345"/>
    </row>
    <row r="7" spans="1:19">
      <c r="B7" s="574"/>
      <c r="C7" s="575" t="s">
        <v>332</v>
      </c>
      <c r="D7" s="576">
        <f>+SUM(D8:D13)</f>
        <v>0</v>
      </c>
      <c r="E7" s="576">
        <f t="shared" ref="E7:I7" si="0">+SUM(E8:E13)</f>
        <v>0</v>
      </c>
      <c r="F7" s="576">
        <f t="shared" si="0"/>
        <v>0</v>
      </c>
      <c r="G7" s="576">
        <f t="shared" si="0"/>
        <v>0</v>
      </c>
      <c r="H7" s="576">
        <f t="shared" si="0"/>
        <v>0</v>
      </c>
      <c r="I7" s="576">
        <f t="shared" si="0"/>
        <v>0</v>
      </c>
      <c r="J7" s="574"/>
      <c r="K7" s="574"/>
      <c r="L7" s="575" t="s">
        <v>332</v>
      </c>
      <c r="M7" s="576">
        <f>+SUM(M8:M13)</f>
        <v>0</v>
      </c>
      <c r="N7" s="576">
        <f t="shared" ref="N7:R7" si="1">+SUM(N8:N13)</f>
        <v>0</v>
      </c>
      <c r="O7" s="576">
        <f t="shared" si="1"/>
        <v>0</v>
      </c>
      <c r="P7" s="576">
        <f t="shared" si="1"/>
        <v>0</v>
      </c>
      <c r="Q7" s="576">
        <f t="shared" si="1"/>
        <v>0</v>
      </c>
      <c r="R7" s="576">
        <f t="shared" si="1"/>
        <v>0</v>
      </c>
      <c r="S7" s="574"/>
    </row>
    <row r="8" spans="1:19">
      <c r="B8" s="574"/>
      <c r="C8" s="577" t="s">
        <v>5</v>
      </c>
      <c r="D8" s="576"/>
      <c r="E8" s="576"/>
      <c r="F8" s="576"/>
      <c r="G8" s="576"/>
      <c r="H8" s="576"/>
      <c r="I8" s="576"/>
      <c r="J8" s="574"/>
      <c r="K8" s="574"/>
      <c r="L8" s="577" t="s">
        <v>5</v>
      </c>
      <c r="M8" s="576"/>
      <c r="N8" s="576"/>
      <c r="O8" s="576"/>
      <c r="P8" s="576"/>
      <c r="Q8" s="576"/>
      <c r="R8" s="576"/>
      <c r="S8" s="574"/>
    </row>
    <row r="9" spans="1:19">
      <c r="B9" s="574"/>
      <c r="C9" s="577" t="s">
        <v>6</v>
      </c>
      <c r="D9" s="576"/>
      <c r="E9" s="576"/>
      <c r="F9" s="576"/>
      <c r="G9" s="576"/>
      <c r="H9" s="576"/>
      <c r="I9" s="576"/>
      <c r="J9" s="574"/>
      <c r="K9" s="574"/>
      <c r="L9" s="577" t="s">
        <v>6</v>
      </c>
      <c r="M9" s="576"/>
      <c r="N9" s="576"/>
      <c r="O9" s="576"/>
      <c r="P9" s="576"/>
      <c r="Q9" s="576"/>
      <c r="R9" s="576"/>
      <c r="S9" s="574"/>
    </row>
    <row r="10" spans="1:19">
      <c r="B10" s="574"/>
      <c r="C10" s="577" t="s">
        <v>7</v>
      </c>
      <c r="D10" s="576"/>
      <c r="E10" s="576"/>
      <c r="F10" s="576"/>
      <c r="G10" s="576"/>
      <c r="H10" s="576"/>
      <c r="I10" s="576"/>
      <c r="J10" s="574"/>
      <c r="K10" s="574"/>
      <c r="L10" s="577" t="s">
        <v>7</v>
      </c>
      <c r="M10" s="576"/>
      <c r="N10" s="576"/>
      <c r="O10" s="576"/>
      <c r="P10" s="576"/>
      <c r="Q10" s="576"/>
      <c r="R10" s="576"/>
      <c r="S10" s="574"/>
    </row>
    <row r="11" spans="1:19">
      <c r="B11" s="574"/>
      <c r="C11" s="577" t="s">
        <v>8</v>
      </c>
      <c r="D11" s="576"/>
      <c r="E11" s="576"/>
      <c r="F11" s="576"/>
      <c r="G11" s="576"/>
      <c r="H11" s="576"/>
      <c r="I11" s="576"/>
      <c r="J11" s="574"/>
      <c r="K11" s="574"/>
      <c r="L11" s="577" t="s">
        <v>8</v>
      </c>
      <c r="M11" s="576"/>
      <c r="N11" s="576"/>
      <c r="O11" s="576"/>
      <c r="P11" s="576"/>
      <c r="Q11" s="576"/>
      <c r="R11" s="576"/>
      <c r="S11" s="574"/>
    </row>
    <row r="12" spans="1:19">
      <c r="B12" s="574"/>
      <c r="C12" s="577" t="s">
        <v>25</v>
      </c>
      <c r="D12" s="576"/>
      <c r="E12" s="576"/>
      <c r="F12" s="576"/>
      <c r="G12" s="576"/>
      <c r="H12" s="576"/>
      <c r="I12" s="576"/>
      <c r="J12" s="574"/>
      <c r="K12" s="574"/>
      <c r="L12" s="577" t="s">
        <v>25</v>
      </c>
      <c r="M12" s="576"/>
      <c r="N12" s="576"/>
      <c r="O12" s="576"/>
      <c r="P12" s="576"/>
      <c r="Q12" s="576"/>
      <c r="R12" s="576"/>
      <c r="S12" s="574"/>
    </row>
    <row r="13" spans="1:19">
      <c r="B13" s="574"/>
      <c r="C13" s="577" t="s">
        <v>9</v>
      </c>
      <c r="D13" s="576"/>
      <c r="E13" s="576"/>
      <c r="F13" s="576"/>
      <c r="G13" s="576"/>
      <c r="H13" s="576"/>
      <c r="I13" s="576"/>
      <c r="J13" s="574"/>
      <c r="K13" s="574"/>
      <c r="L13" s="577" t="s">
        <v>9</v>
      </c>
      <c r="M13" s="576"/>
      <c r="N13" s="576"/>
      <c r="O13" s="576"/>
      <c r="P13" s="576"/>
      <c r="Q13" s="576"/>
      <c r="R13" s="576"/>
      <c r="S13" s="574"/>
    </row>
    <row r="14" spans="1:19">
      <c r="B14" s="574"/>
      <c r="C14" s="578" t="s">
        <v>329</v>
      </c>
      <c r="D14" s="576">
        <f>+SUM(D15:D20)</f>
        <v>0</v>
      </c>
      <c r="E14" s="576">
        <f t="shared" ref="E14:I14" si="2">+SUM(E15:E20)</f>
        <v>0</v>
      </c>
      <c r="F14" s="576">
        <f t="shared" si="2"/>
        <v>0</v>
      </c>
      <c r="G14" s="576">
        <f t="shared" si="2"/>
        <v>0</v>
      </c>
      <c r="H14" s="576">
        <f t="shared" si="2"/>
        <v>0</v>
      </c>
      <c r="I14" s="576">
        <f t="shared" si="2"/>
        <v>0</v>
      </c>
      <c r="J14" s="574"/>
      <c r="K14" s="574"/>
      <c r="L14" s="578" t="s">
        <v>329</v>
      </c>
      <c r="M14" s="576">
        <f>+SUM(M15:M20)</f>
        <v>0</v>
      </c>
      <c r="N14" s="576">
        <f t="shared" ref="N14:R14" si="3">+SUM(N15:N20)</f>
        <v>0</v>
      </c>
      <c r="O14" s="576">
        <f t="shared" si="3"/>
        <v>0</v>
      </c>
      <c r="P14" s="576">
        <f t="shared" si="3"/>
        <v>0</v>
      </c>
      <c r="Q14" s="576">
        <f t="shared" si="3"/>
        <v>0</v>
      </c>
      <c r="R14" s="576">
        <f t="shared" si="3"/>
        <v>0</v>
      </c>
      <c r="S14" s="574"/>
    </row>
    <row r="15" spans="1:19">
      <c r="B15" s="574"/>
      <c r="C15" s="577" t="s">
        <v>5</v>
      </c>
      <c r="D15" s="576"/>
      <c r="E15" s="576"/>
      <c r="F15" s="576"/>
      <c r="G15" s="576"/>
      <c r="H15" s="576"/>
      <c r="I15" s="576"/>
      <c r="J15" s="574"/>
      <c r="K15" s="574"/>
      <c r="L15" s="577" t="s">
        <v>5</v>
      </c>
      <c r="M15" s="576"/>
      <c r="N15" s="576"/>
      <c r="O15" s="576"/>
      <c r="P15" s="576"/>
      <c r="Q15" s="576"/>
      <c r="R15" s="576"/>
      <c r="S15" s="574"/>
    </row>
    <row r="16" spans="1:19">
      <c r="B16" s="574"/>
      <c r="C16" s="577" t="s">
        <v>6</v>
      </c>
      <c r="D16" s="576"/>
      <c r="E16" s="576"/>
      <c r="F16" s="576"/>
      <c r="G16" s="576"/>
      <c r="H16" s="576"/>
      <c r="I16" s="576"/>
      <c r="J16" s="574"/>
      <c r="K16" s="574"/>
      <c r="L16" s="577" t="s">
        <v>6</v>
      </c>
      <c r="M16" s="576"/>
      <c r="N16" s="576"/>
      <c r="O16" s="576"/>
      <c r="P16" s="576"/>
      <c r="Q16" s="576"/>
      <c r="R16" s="576"/>
      <c r="S16" s="574"/>
    </row>
    <row r="17" spans="2:19">
      <c r="B17" s="574"/>
      <c r="C17" s="577" t="s">
        <v>7</v>
      </c>
      <c r="D17" s="576"/>
      <c r="E17" s="576"/>
      <c r="F17" s="576"/>
      <c r="G17" s="576"/>
      <c r="H17" s="576"/>
      <c r="I17" s="576"/>
      <c r="J17" s="574"/>
      <c r="K17" s="574"/>
      <c r="L17" s="577" t="s">
        <v>7</v>
      </c>
      <c r="M17" s="576"/>
      <c r="N17" s="576"/>
      <c r="O17" s="576"/>
      <c r="P17" s="576"/>
      <c r="Q17" s="576"/>
      <c r="R17" s="576"/>
      <c r="S17" s="574"/>
    </row>
    <row r="18" spans="2:19">
      <c r="B18" s="574"/>
      <c r="C18" s="577" t="s">
        <v>8</v>
      </c>
      <c r="D18" s="576"/>
      <c r="E18" s="576"/>
      <c r="F18" s="576"/>
      <c r="G18" s="576"/>
      <c r="H18" s="576"/>
      <c r="I18" s="576"/>
      <c r="J18" s="574"/>
      <c r="K18" s="574"/>
      <c r="L18" s="577" t="s">
        <v>8</v>
      </c>
      <c r="M18" s="576"/>
      <c r="N18" s="576"/>
      <c r="O18" s="576"/>
      <c r="P18" s="576"/>
      <c r="Q18" s="576"/>
      <c r="R18" s="576"/>
      <c r="S18" s="574"/>
    </row>
    <row r="19" spans="2:19">
      <c r="B19" s="574"/>
      <c r="C19" s="577" t="s">
        <v>25</v>
      </c>
      <c r="D19" s="576"/>
      <c r="E19" s="576"/>
      <c r="F19" s="576"/>
      <c r="G19" s="576"/>
      <c r="H19" s="576"/>
      <c r="I19" s="576"/>
      <c r="J19" s="574"/>
      <c r="K19" s="574"/>
      <c r="L19" s="577" t="s">
        <v>25</v>
      </c>
      <c r="M19" s="576"/>
      <c r="N19" s="576"/>
      <c r="O19" s="576"/>
      <c r="P19" s="576"/>
      <c r="Q19" s="576"/>
      <c r="R19" s="576"/>
      <c r="S19" s="574"/>
    </row>
    <row r="20" spans="2:19">
      <c r="B20" s="574"/>
      <c r="C20" s="577" t="s">
        <v>9</v>
      </c>
      <c r="D20" s="576"/>
      <c r="E20" s="576"/>
      <c r="F20" s="576"/>
      <c r="G20" s="576"/>
      <c r="H20" s="576"/>
      <c r="I20" s="576"/>
      <c r="J20" s="574"/>
      <c r="K20" s="574"/>
      <c r="L20" s="577" t="s">
        <v>9</v>
      </c>
      <c r="M20" s="576"/>
      <c r="N20" s="576"/>
      <c r="O20" s="576"/>
      <c r="P20" s="576"/>
      <c r="Q20" s="576"/>
      <c r="R20" s="576"/>
      <c r="S20" s="574"/>
    </row>
    <row r="21" spans="2:19">
      <c r="B21" s="574"/>
      <c r="C21" s="578" t="s">
        <v>330</v>
      </c>
      <c r="D21" s="576">
        <f>+SUM(D22:D27)</f>
        <v>0</v>
      </c>
      <c r="E21" s="576">
        <f t="shared" ref="E21:I21" si="4">+SUM(E22:E27)</f>
        <v>0</v>
      </c>
      <c r="F21" s="576">
        <f t="shared" si="4"/>
        <v>0</v>
      </c>
      <c r="G21" s="576">
        <f t="shared" si="4"/>
        <v>0</v>
      </c>
      <c r="H21" s="576">
        <f t="shared" si="4"/>
        <v>0</v>
      </c>
      <c r="I21" s="576">
        <f t="shared" si="4"/>
        <v>0</v>
      </c>
      <c r="J21" s="574"/>
      <c r="K21" s="574"/>
      <c r="L21" s="578" t="s">
        <v>330</v>
      </c>
      <c r="M21" s="576">
        <f>+SUM(M22:M27)</f>
        <v>0</v>
      </c>
      <c r="N21" s="576">
        <f t="shared" ref="N21:R21" si="5">+SUM(N22:N27)</f>
        <v>0</v>
      </c>
      <c r="O21" s="576">
        <f t="shared" si="5"/>
        <v>0</v>
      </c>
      <c r="P21" s="576">
        <f t="shared" si="5"/>
        <v>0</v>
      </c>
      <c r="Q21" s="576">
        <f t="shared" si="5"/>
        <v>0</v>
      </c>
      <c r="R21" s="576">
        <f t="shared" si="5"/>
        <v>0</v>
      </c>
      <c r="S21" s="574"/>
    </row>
    <row r="22" spans="2:19">
      <c r="B22" s="574"/>
      <c r="C22" s="577" t="s">
        <v>5</v>
      </c>
      <c r="D22" s="576"/>
      <c r="E22" s="576"/>
      <c r="F22" s="576"/>
      <c r="G22" s="576"/>
      <c r="H22" s="576"/>
      <c r="I22" s="576"/>
      <c r="J22" s="574"/>
      <c r="K22" s="574"/>
      <c r="L22" s="577" t="s">
        <v>5</v>
      </c>
      <c r="M22" s="576"/>
      <c r="N22" s="576"/>
      <c r="O22" s="576"/>
      <c r="P22" s="576"/>
      <c r="Q22" s="576"/>
      <c r="R22" s="576"/>
      <c r="S22" s="574"/>
    </row>
    <row r="23" spans="2:19">
      <c r="B23" s="574"/>
      <c r="C23" s="577" t="s">
        <v>6</v>
      </c>
      <c r="D23" s="576"/>
      <c r="E23" s="576"/>
      <c r="F23" s="576"/>
      <c r="G23" s="576"/>
      <c r="H23" s="576"/>
      <c r="I23" s="576"/>
      <c r="J23" s="574"/>
      <c r="K23" s="574"/>
      <c r="L23" s="577" t="s">
        <v>6</v>
      </c>
      <c r="M23" s="576"/>
      <c r="N23" s="576"/>
      <c r="O23" s="576"/>
      <c r="P23" s="576"/>
      <c r="Q23" s="576"/>
      <c r="R23" s="576"/>
      <c r="S23" s="574"/>
    </row>
    <row r="24" spans="2:19">
      <c r="B24" s="574"/>
      <c r="C24" s="577" t="s">
        <v>7</v>
      </c>
      <c r="D24" s="576"/>
      <c r="E24" s="576"/>
      <c r="F24" s="576"/>
      <c r="G24" s="576"/>
      <c r="H24" s="576"/>
      <c r="I24" s="576"/>
      <c r="J24" s="574"/>
      <c r="K24" s="574"/>
      <c r="L24" s="577" t="s">
        <v>7</v>
      </c>
      <c r="M24" s="576"/>
      <c r="N24" s="576"/>
      <c r="O24" s="576"/>
      <c r="P24" s="576"/>
      <c r="Q24" s="576"/>
      <c r="R24" s="576"/>
      <c r="S24" s="574"/>
    </row>
    <row r="25" spans="2:19">
      <c r="B25" s="574"/>
      <c r="C25" s="577" t="s">
        <v>8</v>
      </c>
      <c r="D25" s="576"/>
      <c r="E25" s="576"/>
      <c r="F25" s="576"/>
      <c r="G25" s="576"/>
      <c r="H25" s="576"/>
      <c r="I25" s="576"/>
      <c r="J25" s="574"/>
      <c r="K25" s="574"/>
      <c r="L25" s="577" t="s">
        <v>8</v>
      </c>
      <c r="M25" s="576"/>
      <c r="N25" s="576"/>
      <c r="O25" s="576"/>
      <c r="P25" s="576"/>
      <c r="Q25" s="576"/>
      <c r="R25" s="576"/>
      <c r="S25" s="574"/>
    </row>
    <row r="26" spans="2:19">
      <c r="B26" s="574"/>
      <c r="C26" s="577" t="s">
        <v>25</v>
      </c>
      <c r="D26" s="576"/>
      <c r="E26" s="576"/>
      <c r="F26" s="576"/>
      <c r="G26" s="576"/>
      <c r="H26" s="576"/>
      <c r="I26" s="576"/>
      <c r="J26" s="574"/>
      <c r="K26" s="574"/>
      <c r="L26" s="577" t="s">
        <v>25</v>
      </c>
      <c r="M26" s="576"/>
      <c r="N26" s="576"/>
      <c r="O26" s="576"/>
      <c r="P26" s="576"/>
      <c r="Q26" s="576"/>
      <c r="R26" s="576"/>
      <c r="S26" s="574"/>
    </row>
    <row r="27" spans="2:19">
      <c r="B27" s="574"/>
      <c r="C27" s="577" t="s">
        <v>9</v>
      </c>
      <c r="D27" s="576"/>
      <c r="E27" s="576"/>
      <c r="F27" s="576"/>
      <c r="G27" s="576"/>
      <c r="H27" s="576"/>
      <c r="I27" s="576"/>
      <c r="J27" s="574"/>
      <c r="K27" s="574"/>
      <c r="L27" s="577" t="s">
        <v>9</v>
      </c>
      <c r="M27" s="576"/>
      <c r="N27" s="576"/>
      <c r="O27" s="576"/>
      <c r="P27" s="576"/>
      <c r="Q27" s="576"/>
      <c r="R27" s="576"/>
      <c r="S27" s="574"/>
    </row>
    <row r="28" spans="2:19">
      <c r="B28" s="574"/>
      <c r="C28" s="578" t="s">
        <v>333</v>
      </c>
      <c r="D28" s="576">
        <f>+SUM(D29:D34)</f>
        <v>0</v>
      </c>
      <c r="E28" s="576">
        <f t="shared" ref="E28:I28" si="6">+SUM(E29:E34)</f>
        <v>0</v>
      </c>
      <c r="F28" s="576">
        <f t="shared" si="6"/>
        <v>0</v>
      </c>
      <c r="G28" s="576">
        <f t="shared" si="6"/>
        <v>0</v>
      </c>
      <c r="H28" s="576">
        <f t="shared" si="6"/>
        <v>0</v>
      </c>
      <c r="I28" s="576">
        <f t="shared" si="6"/>
        <v>0</v>
      </c>
      <c r="J28" s="574"/>
      <c r="K28" s="574"/>
      <c r="L28" s="578" t="s">
        <v>333</v>
      </c>
      <c r="M28" s="576">
        <f>+SUM(M29:M34)</f>
        <v>0</v>
      </c>
      <c r="N28" s="576">
        <f t="shared" ref="N28:R28" si="7">+SUM(N29:N34)</f>
        <v>0</v>
      </c>
      <c r="O28" s="576">
        <f t="shared" si="7"/>
        <v>0</v>
      </c>
      <c r="P28" s="576">
        <f t="shared" si="7"/>
        <v>0</v>
      </c>
      <c r="Q28" s="576">
        <f t="shared" si="7"/>
        <v>0</v>
      </c>
      <c r="R28" s="576">
        <f t="shared" si="7"/>
        <v>0</v>
      </c>
      <c r="S28" s="574"/>
    </row>
    <row r="29" spans="2:19">
      <c r="B29" s="574"/>
      <c r="C29" s="577" t="s">
        <v>5</v>
      </c>
      <c r="D29" s="576"/>
      <c r="E29" s="576"/>
      <c r="F29" s="576"/>
      <c r="G29" s="576"/>
      <c r="H29" s="576"/>
      <c r="I29" s="576"/>
      <c r="J29" s="574"/>
      <c r="K29" s="574"/>
      <c r="L29" s="577" t="s">
        <v>5</v>
      </c>
      <c r="M29" s="576"/>
      <c r="N29" s="576"/>
      <c r="O29" s="576"/>
      <c r="P29" s="576"/>
      <c r="Q29" s="576"/>
      <c r="R29" s="576"/>
      <c r="S29" s="574"/>
    </row>
    <row r="30" spans="2:19">
      <c r="B30" s="574"/>
      <c r="C30" s="577" t="s">
        <v>6</v>
      </c>
      <c r="D30" s="576"/>
      <c r="E30" s="576"/>
      <c r="F30" s="576"/>
      <c r="G30" s="576"/>
      <c r="H30" s="576"/>
      <c r="I30" s="576"/>
      <c r="J30" s="574"/>
      <c r="K30" s="574"/>
      <c r="L30" s="577" t="s">
        <v>6</v>
      </c>
      <c r="M30" s="576"/>
      <c r="N30" s="576"/>
      <c r="O30" s="576"/>
      <c r="P30" s="576"/>
      <c r="Q30" s="576"/>
      <c r="R30" s="576"/>
      <c r="S30" s="574"/>
    </row>
    <row r="31" spans="2:19">
      <c r="B31" s="574"/>
      <c r="C31" s="577" t="s">
        <v>7</v>
      </c>
      <c r="D31" s="576"/>
      <c r="E31" s="576"/>
      <c r="F31" s="576"/>
      <c r="G31" s="576"/>
      <c r="H31" s="576"/>
      <c r="I31" s="576"/>
      <c r="J31" s="574"/>
      <c r="K31" s="574"/>
      <c r="L31" s="577" t="s">
        <v>7</v>
      </c>
      <c r="M31" s="576"/>
      <c r="N31" s="576"/>
      <c r="O31" s="576"/>
      <c r="P31" s="576"/>
      <c r="Q31" s="576"/>
      <c r="R31" s="576"/>
      <c r="S31" s="574"/>
    </row>
    <row r="32" spans="2:19">
      <c r="B32" s="574"/>
      <c r="C32" s="577" t="s">
        <v>8</v>
      </c>
      <c r="D32" s="576"/>
      <c r="E32" s="576"/>
      <c r="F32" s="576"/>
      <c r="G32" s="576"/>
      <c r="H32" s="576"/>
      <c r="I32" s="576"/>
      <c r="J32" s="574"/>
      <c r="K32" s="574"/>
      <c r="L32" s="577" t="s">
        <v>8</v>
      </c>
      <c r="M32" s="576"/>
      <c r="N32" s="576"/>
      <c r="O32" s="576"/>
      <c r="P32" s="576"/>
      <c r="Q32" s="576"/>
      <c r="R32" s="576"/>
      <c r="S32" s="574"/>
    </row>
    <row r="33" spans="2:19">
      <c r="B33" s="574"/>
      <c r="C33" s="577" t="s">
        <v>25</v>
      </c>
      <c r="D33" s="576"/>
      <c r="E33" s="576"/>
      <c r="F33" s="576"/>
      <c r="G33" s="576"/>
      <c r="H33" s="576"/>
      <c r="I33" s="576"/>
      <c r="J33" s="574"/>
      <c r="K33" s="574"/>
      <c r="L33" s="577" t="s">
        <v>25</v>
      </c>
      <c r="M33" s="576"/>
      <c r="N33" s="576"/>
      <c r="O33" s="576"/>
      <c r="P33" s="576"/>
      <c r="Q33" s="576"/>
      <c r="R33" s="576"/>
      <c r="S33" s="574"/>
    </row>
    <row r="34" spans="2:19">
      <c r="B34" s="574"/>
      <c r="C34" s="577" t="s">
        <v>9</v>
      </c>
      <c r="D34" s="576"/>
      <c r="E34" s="576"/>
      <c r="F34" s="576"/>
      <c r="G34" s="576"/>
      <c r="H34" s="576"/>
      <c r="I34" s="576"/>
      <c r="J34" s="574"/>
      <c r="K34" s="574"/>
      <c r="L34" s="577" t="s">
        <v>9</v>
      </c>
      <c r="M34" s="576"/>
      <c r="N34" s="576"/>
      <c r="O34" s="576"/>
      <c r="P34" s="576"/>
      <c r="Q34" s="576"/>
      <c r="R34" s="576"/>
      <c r="S34" s="574"/>
    </row>
    <row r="35" spans="2:19">
      <c r="B35" s="574"/>
      <c r="C35" s="578" t="s">
        <v>334</v>
      </c>
      <c r="D35" s="576">
        <f>+SUM(D36:D41)</f>
        <v>0</v>
      </c>
      <c r="E35" s="576">
        <f t="shared" ref="E35:I35" si="8">+SUM(E36:E41)</f>
        <v>0</v>
      </c>
      <c r="F35" s="576">
        <f t="shared" si="8"/>
        <v>0</v>
      </c>
      <c r="G35" s="576">
        <f t="shared" si="8"/>
        <v>0</v>
      </c>
      <c r="H35" s="576">
        <f t="shared" si="8"/>
        <v>0</v>
      </c>
      <c r="I35" s="576">
        <f t="shared" si="8"/>
        <v>0</v>
      </c>
      <c r="J35" s="574"/>
      <c r="K35" s="574"/>
      <c r="L35" s="578" t="s">
        <v>334</v>
      </c>
      <c r="M35" s="576">
        <f>+SUM(M36:M41)</f>
        <v>0</v>
      </c>
      <c r="N35" s="576">
        <f t="shared" ref="N35:R35" si="9">+SUM(N36:N41)</f>
        <v>0</v>
      </c>
      <c r="O35" s="576">
        <f t="shared" si="9"/>
        <v>0</v>
      </c>
      <c r="P35" s="576">
        <f t="shared" si="9"/>
        <v>0</v>
      </c>
      <c r="Q35" s="576">
        <f t="shared" si="9"/>
        <v>0</v>
      </c>
      <c r="R35" s="576">
        <f t="shared" si="9"/>
        <v>0</v>
      </c>
      <c r="S35" s="574"/>
    </row>
    <row r="36" spans="2:19">
      <c r="B36" s="574"/>
      <c r="C36" s="577" t="s">
        <v>5</v>
      </c>
      <c r="D36" s="576"/>
      <c r="E36" s="576"/>
      <c r="F36" s="576"/>
      <c r="G36" s="576"/>
      <c r="H36" s="576"/>
      <c r="I36" s="576"/>
      <c r="J36" s="574"/>
      <c r="K36" s="574"/>
      <c r="L36" s="577" t="s">
        <v>5</v>
      </c>
      <c r="M36" s="576"/>
      <c r="N36" s="576"/>
      <c r="O36" s="576"/>
      <c r="P36" s="576"/>
      <c r="Q36" s="576"/>
      <c r="R36" s="576"/>
      <c r="S36" s="574"/>
    </row>
    <row r="37" spans="2:19">
      <c r="B37" s="574"/>
      <c r="C37" s="577" t="s">
        <v>6</v>
      </c>
      <c r="D37" s="576"/>
      <c r="E37" s="576"/>
      <c r="F37" s="576"/>
      <c r="G37" s="576"/>
      <c r="H37" s="576"/>
      <c r="I37" s="576"/>
      <c r="J37" s="574"/>
      <c r="K37" s="574"/>
      <c r="L37" s="577" t="s">
        <v>6</v>
      </c>
      <c r="M37" s="576"/>
      <c r="N37" s="576"/>
      <c r="O37" s="576"/>
      <c r="P37" s="576"/>
      <c r="Q37" s="576"/>
      <c r="R37" s="576"/>
      <c r="S37" s="574"/>
    </row>
    <row r="38" spans="2:19">
      <c r="B38" s="574"/>
      <c r="C38" s="577" t="s">
        <v>7</v>
      </c>
      <c r="D38" s="576"/>
      <c r="E38" s="576"/>
      <c r="F38" s="576"/>
      <c r="G38" s="576"/>
      <c r="H38" s="576"/>
      <c r="I38" s="576"/>
      <c r="J38" s="574"/>
      <c r="K38" s="574"/>
      <c r="L38" s="577" t="s">
        <v>7</v>
      </c>
      <c r="M38" s="576"/>
      <c r="N38" s="576"/>
      <c r="O38" s="576"/>
      <c r="P38" s="576"/>
      <c r="Q38" s="576"/>
      <c r="R38" s="576"/>
      <c r="S38" s="574"/>
    </row>
    <row r="39" spans="2:19">
      <c r="B39" s="574"/>
      <c r="C39" s="577" t="s">
        <v>8</v>
      </c>
      <c r="D39" s="576"/>
      <c r="E39" s="576"/>
      <c r="F39" s="576"/>
      <c r="G39" s="576"/>
      <c r="H39" s="576"/>
      <c r="I39" s="576"/>
      <c r="J39" s="574"/>
      <c r="K39" s="574"/>
      <c r="L39" s="577" t="s">
        <v>8</v>
      </c>
      <c r="M39" s="576"/>
      <c r="N39" s="576"/>
      <c r="O39" s="576"/>
      <c r="P39" s="576"/>
      <c r="Q39" s="576"/>
      <c r="R39" s="576"/>
      <c r="S39" s="574"/>
    </row>
    <row r="40" spans="2:19">
      <c r="B40" s="574"/>
      <c r="C40" s="577" t="s">
        <v>25</v>
      </c>
      <c r="D40" s="576"/>
      <c r="E40" s="576"/>
      <c r="F40" s="576"/>
      <c r="G40" s="576"/>
      <c r="H40" s="576"/>
      <c r="I40" s="576"/>
      <c r="J40" s="574"/>
      <c r="K40" s="574"/>
      <c r="L40" s="577" t="s">
        <v>25</v>
      </c>
      <c r="M40" s="576"/>
      <c r="N40" s="576"/>
      <c r="O40" s="576"/>
      <c r="P40" s="576"/>
      <c r="Q40" s="576"/>
      <c r="R40" s="576"/>
      <c r="S40" s="574"/>
    </row>
    <row r="41" spans="2:19">
      <c r="B41" s="574"/>
      <c r="C41" s="577" t="s">
        <v>9</v>
      </c>
      <c r="D41" s="576"/>
      <c r="E41" s="576"/>
      <c r="F41" s="576"/>
      <c r="G41" s="576"/>
      <c r="H41" s="576"/>
      <c r="I41" s="576"/>
      <c r="J41" s="574"/>
      <c r="K41" s="574"/>
      <c r="L41" s="577" t="s">
        <v>9</v>
      </c>
      <c r="M41" s="576"/>
      <c r="N41" s="576"/>
      <c r="O41" s="576"/>
      <c r="P41" s="576"/>
      <c r="Q41" s="576"/>
      <c r="R41" s="576"/>
      <c r="S41" s="574"/>
    </row>
    <row r="42" spans="2:19">
      <c r="B42" s="574"/>
      <c r="C42" s="578" t="s">
        <v>338</v>
      </c>
      <c r="D42" s="576">
        <f>+SUM(D43:D48)</f>
        <v>0</v>
      </c>
      <c r="E42" s="576">
        <f t="shared" ref="E42:I42" si="10">+SUM(E43:E48)</f>
        <v>0</v>
      </c>
      <c r="F42" s="576">
        <f t="shared" si="10"/>
        <v>0</v>
      </c>
      <c r="G42" s="576">
        <f t="shared" si="10"/>
        <v>0</v>
      </c>
      <c r="H42" s="576">
        <f t="shared" si="10"/>
        <v>0</v>
      </c>
      <c r="I42" s="576">
        <f t="shared" si="10"/>
        <v>0</v>
      </c>
      <c r="J42" s="574"/>
      <c r="K42" s="574"/>
      <c r="L42" s="578" t="s">
        <v>338</v>
      </c>
      <c r="M42" s="576">
        <f>+SUM(M43:M48)</f>
        <v>0</v>
      </c>
      <c r="N42" s="576">
        <f t="shared" ref="N42:R42" si="11">+SUM(N43:N48)</f>
        <v>0</v>
      </c>
      <c r="O42" s="576">
        <f t="shared" si="11"/>
        <v>0</v>
      </c>
      <c r="P42" s="576">
        <f t="shared" si="11"/>
        <v>0</v>
      </c>
      <c r="Q42" s="576">
        <f t="shared" si="11"/>
        <v>0</v>
      </c>
      <c r="R42" s="576">
        <f t="shared" si="11"/>
        <v>0</v>
      </c>
      <c r="S42" s="574"/>
    </row>
    <row r="43" spans="2:19">
      <c r="B43" s="574"/>
      <c r="C43" s="577" t="s">
        <v>5</v>
      </c>
      <c r="D43" s="576"/>
      <c r="E43" s="576"/>
      <c r="F43" s="576"/>
      <c r="G43" s="576"/>
      <c r="H43" s="576"/>
      <c r="I43" s="576"/>
      <c r="J43" s="574"/>
      <c r="K43" s="574"/>
      <c r="L43" s="577" t="s">
        <v>5</v>
      </c>
      <c r="M43" s="576"/>
      <c r="N43" s="576"/>
      <c r="O43" s="576"/>
      <c r="P43" s="576"/>
      <c r="Q43" s="576"/>
      <c r="R43" s="576"/>
      <c r="S43" s="574"/>
    </row>
    <row r="44" spans="2:19">
      <c r="B44" s="574"/>
      <c r="C44" s="577" t="s">
        <v>6</v>
      </c>
      <c r="D44" s="576"/>
      <c r="E44" s="576"/>
      <c r="F44" s="576"/>
      <c r="G44" s="576"/>
      <c r="H44" s="576"/>
      <c r="I44" s="576"/>
      <c r="J44" s="574"/>
      <c r="K44" s="574"/>
      <c r="L44" s="577" t="s">
        <v>6</v>
      </c>
      <c r="M44" s="576"/>
      <c r="N44" s="576"/>
      <c r="O44" s="576"/>
      <c r="P44" s="576"/>
      <c r="Q44" s="576"/>
      <c r="R44" s="576"/>
      <c r="S44" s="574"/>
    </row>
    <row r="45" spans="2:19">
      <c r="B45" s="574"/>
      <c r="C45" s="577" t="s">
        <v>7</v>
      </c>
      <c r="D45" s="576"/>
      <c r="E45" s="576"/>
      <c r="F45" s="576"/>
      <c r="G45" s="576"/>
      <c r="H45" s="576"/>
      <c r="I45" s="576"/>
      <c r="J45" s="574"/>
      <c r="K45" s="574"/>
      <c r="L45" s="577" t="s">
        <v>7</v>
      </c>
      <c r="M45" s="576"/>
      <c r="N45" s="576"/>
      <c r="O45" s="576"/>
      <c r="P45" s="576"/>
      <c r="Q45" s="576"/>
      <c r="R45" s="576"/>
      <c r="S45" s="574"/>
    </row>
    <row r="46" spans="2:19">
      <c r="B46" s="574"/>
      <c r="C46" s="577" t="s">
        <v>8</v>
      </c>
      <c r="D46" s="576"/>
      <c r="E46" s="576"/>
      <c r="F46" s="576"/>
      <c r="G46" s="576"/>
      <c r="H46" s="576"/>
      <c r="I46" s="576"/>
      <c r="J46" s="574"/>
      <c r="K46" s="574"/>
      <c r="L46" s="577" t="s">
        <v>8</v>
      </c>
      <c r="M46" s="576"/>
      <c r="N46" s="576"/>
      <c r="O46" s="576"/>
      <c r="P46" s="576"/>
      <c r="Q46" s="576"/>
      <c r="R46" s="576"/>
      <c r="S46" s="574"/>
    </row>
    <row r="47" spans="2:19">
      <c r="B47" s="574"/>
      <c r="C47" s="577" t="s">
        <v>25</v>
      </c>
      <c r="D47" s="576"/>
      <c r="E47" s="576"/>
      <c r="F47" s="576"/>
      <c r="G47" s="576"/>
      <c r="H47" s="576"/>
      <c r="I47" s="576"/>
      <c r="J47" s="574"/>
      <c r="K47" s="574"/>
      <c r="L47" s="577" t="s">
        <v>25</v>
      </c>
      <c r="M47" s="576"/>
      <c r="N47" s="576"/>
      <c r="O47" s="576"/>
      <c r="P47" s="576"/>
      <c r="Q47" s="576"/>
      <c r="R47" s="576"/>
      <c r="S47" s="574"/>
    </row>
    <row r="48" spans="2:19">
      <c r="B48" s="574"/>
      <c r="C48" s="577" t="s">
        <v>9</v>
      </c>
      <c r="D48" s="576"/>
      <c r="E48" s="576"/>
      <c r="F48" s="576"/>
      <c r="G48" s="576"/>
      <c r="H48" s="576"/>
      <c r="I48" s="576"/>
      <c r="J48" s="574"/>
      <c r="K48" s="574"/>
      <c r="L48" s="577" t="s">
        <v>9</v>
      </c>
      <c r="M48" s="576"/>
      <c r="N48" s="576"/>
      <c r="O48" s="576"/>
      <c r="P48" s="576"/>
      <c r="Q48" s="576"/>
      <c r="R48" s="576"/>
      <c r="S48" s="574"/>
    </row>
    <row r="49" spans="2:19">
      <c r="B49" s="574"/>
      <c r="C49" s="578" t="s">
        <v>335</v>
      </c>
      <c r="D49" s="576">
        <f>+SUM(D50:D55)</f>
        <v>0</v>
      </c>
      <c r="E49" s="576">
        <f t="shared" ref="E49:I49" si="12">+SUM(E50:E55)</f>
        <v>0</v>
      </c>
      <c r="F49" s="576">
        <f t="shared" si="12"/>
        <v>0</v>
      </c>
      <c r="G49" s="576">
        <f t="shared" si="12"/>
        <v>0</v>
      </c>
      <c r="H49" s="576">
        <f t="shared" si="12"/>
        <v>0</v>
      </c>
      <c r="I49" s="576">
        <f t="shared" si="12"/>
        <v>0</v>
      </c>
      <c r="J49" s="574"/>
      <c r="K49" s="574"/>
      <c r="L49" s="578" t="s">
        <v>335</v>
      </c>
      <c r="M49" s="576">
        <f>+SUM(M50:M55)</f>
        <v>0</v>
      </c>
      <c r="N49" s="576">
        <f t="shared" ref="N49:R49" si="13">+SUM(N50:N55)</f>
        <v>0</v>
      </c>
      <c r="O49" s="576">
        <f t="shared" si="13"/>
        <v>0</v>
      </c>
      <c r="P49" s="576">
        <f t="shared" si="13"/>
        <v>0</v>
      </c>
      <c r="Q49" s="576">
        <f t="shared" si="13"/>
        <v>0</v>
      </c>
      <c r="R49" s="576">
        <f t="shared" si="13"/>
        <v>0</v>
      </c>
      <c r="S49" s="574"/>
    </row>
    <row r="50" spans="2:19">
      <c r="B50" s="574"/>
      <c r="C50" s="577" t="s">
        <v>5</v>
      </c>
      <c r="D50" s="576"/>
      <c r="E50" s="576"/>
      <c r="F50" s="576"/>
      <c r="G50" s="576"/>
      <c r="H50" s="576"/>
      <c r="I50" s="576"/>
      <c r="J50" s="574"/>
      <c r="K50" s="574"/>
      <c r="L50" s="577" t="s">
        <v>5</v>
      </c>
      <c r="M50" s="576"/>
      <c r="N50" s="576"/>
      <c r="O50" s="576"/>
      <c r="P50" s="576"/>
      <c r="Q50" s="576"/>
      <c r="R50" s="576"/>
      <c r="S50" s="574"/>
    </row>
    <row r="51" spans="2:19">
      <c r="B51" s="574"/>
      <c r="C51" s="577" t="s">
        <v>6</v>
      </c>
      <c r="D51" s="576"/>
      <c r="E51" s="576"/>
      <c r="F51" s="576"/>
      <c r="G51" s="576"/>
      <c r="H51" s="576"/>
      <c r="I51" s="576"/>
      <c r="J51" s="574"/>
      <c r="K51" s="574"/>
      <c r="L51" s="577" t="s">
        <v>6</v>
      </c>
      <c r="M51" s="576"/>
      <c r="N51" s="576"/>
      <c r="O51" s="576"/>
      <c r="P51" s="576"/>
      <c r="Q51" s="576"/>
      <c r="R51" s="576"/>
      <c r="S51" s="574"/>
    </row>
    <row r="52" spans="2:19">
      <c r="B52" s="574"/>
      <c r="C52" s="577" t="s">
        <v>7</v>
      </c>
      <c r="D52" s="576"/>
      <c r="E52" s="576"/>
      <c r="F52" s="576"/>
      <c r="G52" s="576"/>
      <c r="H52" s="576"/>
      <c r="I52" s="576"/>
      <c r="J52" s="574"/>
      <c r="K52" s="574"/>
      <c r="L52" s="577" t="s">
        <v>7</v>
      </c>
      <c r="M52" s="576"/>
      <c r="N52" s="576"/>
      <c r="O52" s="576"/>
      <c r="P52" s="576"/>
      <c r="Q52" s="576"/>
      <c r="R52" s="576"/>
      <c r="S52" s="574"/>
    </row>
    <row r="53" spans="2:19">
      <c r="B53" s="574"/>
      <c r="C53" s="577" t="s">
        <v>8</v>
      </c>
      <c r="D53" s="576"/>
      <c r="E53" s="576"/>
      <c r="F53" s="576"/>
      <c r="G53" s="576"/>
      <c r="H53" s="576"/>
      <c r="I53" s="576"/>
      <c r="J53" s="574"/>
      <c r="K53" s="574"/>
      <c r="L53" s="577" t="s">
        <v>8</v>
      </c>
      <c r="M53" s="576"/>
      <c r="N53" s="576"/>
      <c r="O53" s="576"/>
      <c r="P53" s="576"/>
      <c r="Q53" s="576"/>
      <c r="R53" s="576"/>
      <c r="S53" s="574"/>
    </row>
    <row r="54" spans="2:19">
      <c r="B54" s="574"/>
      <c r="C54" s="577" t="s">
        <v>25</v>
      </c>
      <c r="D54" s="576"/>
      <c r="E54" s="576"/>
      <c r="F54" s="576"/>
      <c r="G54" s="576"/>
      <c r="H54" s="576"/>
      <c r="I54" s="576"/>
      <c r="J54" s="574"/>
      <c r="K54" s="574"/>
      <c r="L54" s="577" t="s">
        <v>25</v>
      </c>
      <c r="M54" s="576"/>
      <c r="N54" s="576"/>
      <c r="O54" s="576"/>
      <c r="P54" s="576"/>
      <c r="Q54" s="576"/>
      <c r="R54" s="576"/>
      <c r="S54" s="574"/>
    </row>
    <row r="55" spans="2:19">
      <c r="B55" s="574"/>
      <c r="C55" s="577" t="s">
        <v>9</v>
      </c>
      <c r="D55" s="576"/>
      <c r="E55" s="576"/>
      <c r="F55" s="576"/>
      <c r="G55" s="576"/>
      <c r="H55" s="576"/>
      <c r="I55" s="576"/>
      <c r="J55" s="574"/>
      <c r="K55" s="574"/>
      <c r="L55" s="577" t="s">
        <v>9</v>
      </c>
      <c r="M55" s="576"/>
      <c r="N55" s="576"/>
      <c r="O55" s="576"/>
      <c r="P55" s="576"/>
      <c r="Q55" s="576"/>
      <c r="R55" s="576"/>
      <c r="S55" s="574"/>
    </row>
    <row r="56" spans="2:19">
      <c r="B56" s="574"/>
      <c r="C56" s="578" t="s">
        <v>337</v>
      </c>
      <c r="D56" s="576">
        <f>+SUM(D57:D62)</f>
        <v>0</v>
      </c>
      <c r="E56" s="576">
        <f t="shared" ref="E56:I56" si="14">+SUM(E57:E62)</f>
        <v>0</v>
      </c>
      <c r="F56" s="576">
        <f t="shared" si="14"/>
        <v>0</v>
      </c>
      <c r="G56" s="576">
        <f t="shared" si="14"/>
        <v>0</v>
      </c>
      <c r="H56" s="576">
        <f t="shared" si="14"/>
        <v>0</v>
      </c>
      <c r="I56" s="576">
        <f t="shared" si="14"/>
        <v>0</v>
      </c>
      <c r="J56" s="574"/>
      <c r="K56" s="574"/>
      <c r="L56" s="578" t="s">
        <v>337</v>
      </c>
      <c r="M56" s="576">
        <f>+SUM(M57:M62)</f>
        <v>0</v>
      </c>
      <c r="N56" s="576">
        <f t="shared" ref="N56:R56" si="15">+SUM(N57:N62)</f>
        <v>0</v>
      </c>
      <c r="O56" s="576">
        <f t="shared" si="15"/>
        <v>0</v>
      </c>
      <c r="P56" s="576">
        <f t="shared" si="15"/>
        <v>0</v>
      </c>
      <c r="Q56" s="576">
        <f t="shared" si="15"/>
        <v>0</v>
      </c>
      <c r="R56" s="576">
        <f t="shared" si="15"/>
        <v>0</v>
      </c>
      <c r="S56" s="574"/>
    </row>
    <row r="57" spans="2:19">
      <c r="B57" s="574"/>
      <c r="C57" s="577" t="s">
        <v>5</v>
      </c>
      <c r="D57" s="576"/>
      <c r="E57" s="576"/>
      <c r="F57" s="576"/>
      <c r="G57" s="576"/>
      <c r="H57" s="576"/>
      <c r="I57" s="576"/>
      <c r="J57" s="574"/>
      <c r="K57" s="574"/>
      <c r="L57" s="577" t="s">
        <v>5</v>
      </c>
      <c r="M57" s="576"/>
      <c r="N57" s="576"/>
      <c r="O57" s="576"/>
      <c r="P57" s="576"/>
      <c r="Q57" s="576"/>
      <c r="R57" s="576"/>
      <c r="S57" s="574"/>
    </row>
    <row r="58" spans="2:19">
      <c r="B58" s="574"/>
      <c r="C58" s="577" t="s">
        <v>6</v>
      </c>
      <c r="D58" s="576"/>
      <c r="E58" s="576"/>
      <c r="F58" s="576"/>
      <c r="G58" s="576"/>
      <c r="H58" s="576"/>
      <c r="I58" s="576"/>
      <c r="J58" s="574"/>
      <c r="K58" s="574"/>
      <c r="L58" s="577" t="s">
        <v>6</v>
      </c>
      <c r="M58" s="576"/>
      <c r="N58" s="576"/>
      <c r="O58" s="576"/>
      <c r="P58" s="576"/>
      <c r="Q58" s="576"/>
      <c r="R58" s="576"/>
      <c r="S58" s="574"/>
    </row>
    <row r="59" spans="2:19">
      <c r="B59" s="574"/>
      <c r="C59" s="577" t="s">
        <v>7</v>
      </c>
      <c r="D59" s="576"/>
      <c r="E59" s="576"/>
      <c r="F59" s="576"/>
      <c r="G59" s="576"/>
      <c r="H59" s="576"/>
      <c r="I59" s="576"/>
      <c r="J59" s="574"/>
      <c r="K59" s="574"/>
      <c r="L59" s="577" t="s">
        <v>7</v>
      </c>
      <c r="M59" s="576"/>
      <c r="N59" s="576"/>
      <c r="O59" s="576"/>
      <c r="P59" s="576"/>
      <c r="Q59" s="576"/>
      <c r="R59" s="576"/>
      <c r="S59" s="574"/>
    </row>
    <row r="60" spans="2:19">
      <c r="B60" s="574"/>
      <c r="C60" s="577" t="s">
        <v>8</v>
      </c>
      <c r="D60" s="576"/>
      <c r="E60" s="576"/>
      <c r="F60" s="576"/>
      <c r="G60" s="576"/>
      <c r="H60" s="576"/>
      <c r="I60" s="576"/>
      <c r="J60" s="574"/>
      <c r="K60" s="574"/>
      <c r="L60" s="577" t="s">
        <v>8</v>
      </c>
      <c r="M60" s="576"/>
      <c r="N60" s="576"/>
      <c r="O60" s="576"/>
      <c r="P60" s="576"/>
      <c r="Q60" s="576"/>
      <c r="R60" s="576"/>
      <c r="S60" s="574"/>
    </row>
    <row r="61" spans="2:19">
      <c r="B61" s="574"/>
      <c r="C61" s="577" t="s">
        <v>25</v>
      </c>
      <c r="D61" s="576"/>
      <c r="E61" s="576"/>
      <c r="F61" s="576"/>
      <c r="G61" s="576"/>
      <c r="H61" s="576"/>
      <c r="I61" s="576"/>
      <c r="J61" s="574"/>
      <c r="K61" s="574"/>
      <c r="L61" s="577" t="s">
        <v>25</v>
      </c>
      <c r="M61" s="576"/>
      <c r="N61" s="576"/>
      <c r="O61" s="576"/>
      <c r="P61" s="576"/>
      <c r="Q61" s="576"/>
      <c r="R61" s="576"/>
      <c r="S61" s="574"/>
    </row>
    <row r="62" spans="2:19">
      <c r="B62" s="574"/>
      <c r="C62" s="577" t="s">
        <v>9</v>
      </c>
      <c r="D62" s="576"/>
      <c r="E62" s="576"/>
      <c r="F62" s="576"/>
      <c r="G62" s="576"/>
      <c r="H62" s="576"/>
      <c r="I62" s="576"/>
      <c r="J62" s="574"/>
      <c r="K62" s="574"/>
      <c r="L62" s="577" t="s">
        <v>9</v>
      </c>
      <c r="M62" s="576"/>
      <c r="N62" s="576"/>
      <c r="O62" s="576"/>
      <c r="P62" s="576"/>
      <c r="Q62" s="576"/>
      <c r="R62" s="576"/>
      <c r="S62" s="574"/>
    </row>
    <row r="63" spans="2:19">
      <c r="B63" s="574"/>
      <c r="C63" s="578" t="s">
        <v>459</v>
      </c>
      <c r="D63" s="576">
        <f>+SUM(D64:D69)</f>
        <v>0</v>
      </c>
      <c r="E63" s="576">
        <f t="shared" ref="E63:I63" si="16">+SUM(E64:E69)</f>
        <v>0</v>
      </c>
      <c r="F63" s="576">
        <f t="shared" si="16"/>
        <v>0</v>
      </c>
      <c r="G63" s="576">
        <f t="shared" si="16"/>
        <v>0</v>
      </c>
      <c r="H63" s="576">
        <f t="shared" si="16"/>
        <v>0</v>
      </c>
      <c r="I63" s="576">
        <f t="shared" si="16"/>
        <v>0</v>
      </c>
      <c r="J63" s="574"/>
      <c r="K63" s="574"/>
      <c r="L63" s="578" t="s">
        <v>336</v>
      </c>
      <c r="M63" s="576">
        <f>+SUM(M64:M69)</f>
        <v>0</v>
      </c>
      <c r="N63" s="576">
        <f t="shared" ref="N63:R63" si="17">+SUM(N64:N69)</f>
        <v>0</v>
      </c>
      <c r="O63" s="576">
        <f t="shared" si="17"/>
        <v>0</v>
      </c>
      <c r="P63" s="576">
        <f t="shared" si="17"/>
        <v>0</v>
      </c>
      <c r="Q63" s="576">
        <f t="shared" si="17"/>
        <v>0</v>
      </c>
      <c r="R63" s="576">
        <f t="shared" si="17"/>
        <v>0</v>
      </c>
      <c r="S63" s="574"/>
    </row>
    <row r="64" spans="2:19">
      <c r="B64" s="574"/>
      <c r="C64" s="577" t="s">
        <v>5</v>
      </c>
      <c r="D64" s="576"/>
      <c r="E64" s="576"/>
      <c r="F64" s="576"/>
      <c r="G64" s="576"/>
      <c r="H64" s="576"/>
      <c r="I64" s="576"/>
      <c r="J64" s="574"/>
      <c r="K64" s="574"/>
      <c r="L64" s="577" t="s">
        <v>5</v>
      </c>
      <c r="M64" s="576"/>
      <c r="N64" s="576"/>
      <c r="O64" s="576"/>
      <c r="P64" s="576"/>
      <c r="Q64" s="576"/>
      <c r="R64" s="576"/>
      <c r="S64" s="574"/>
    </row>
    <row r="65" spans="2:19">
      <c r="B65" s="574"/>
      <c r="C65" s="577" t="s">
        <v>6</v>
      </c>
      <c r="D65" s="576"/>
      <c r="E65" s="576"/>
      <c r="F65" s="576"/>
      <c r="G65" s="576"/>
      <c r="H65" s="576"/>
      <c r="I65" s="576"/>
      <c r="J65" s="574"/>
      <c r="K65" s="574"/>
      <c r="L65" s="577" t="s">
        <v>6</v>
      </c>
      <c r="M65" s="576"/>
      <c r="N65" s="576"/>
      <c r="O65" s="576"/>
      <c r="P65" s="576"/>
      <c r="Q65" s="576"/>
      <c r="R65" s="576"/>
      <c r="S65" s="574"/>
    </row>
    <row r="66" spans="2:19">
      <c r="B66" s="574"/>
      <c r="C66" s="577" t="s">
        <v>7</v>
      </c>
      <c r="D66" s="576"/>
      <c r="E66" s="576"/>
      <c r="F66" s="576"/>
      <c r="G66" s="576"/>
      <c r="H66" s="576"/>
      <c r="I66" s="576"/>
      <c r="J66" s="574"/>
      <c r="K66" s="574"/>
      <c r="L66" s="577" t="s">
        <v>7</v>
      </c>
      <c r="M66" s="576"/>
      <c r="N66" s="576"/>
      <c r="O66" s="576"/>
      <c r="P66" s="576"/>
      <c r="Q66" s="576"/>
      <c r="R66" s="576"/>
      <c r="S66" s="574"/>
    </row>
    <row r="67" spans="2:19">
      <c r="B67" s="574"/>
      <c r="C67" s="577" t="s">
        <v>8</v>
      </c>
      <c r="D67" s="576"/>
      <c r="E67" s="576"/>
      <c r="F67" s="576"/>
      <c r="G67" s="576"/>
      <c r="H67" s="576"/>
      <c r="I67" s="576"/>
      <c r="J67" s="574"/>
      <c r="K67" s="574"/>
      <c r="L67" s="577" t="s">
        <v>8</v>
      </c>
      <c r="M67" s="576"/>
      <c r="N67" s="576"/>
      <c r="O67" s="576"/>
      <c r="P67" s="576"/>
      <c r="Q67" s="576"/>
      <c r="R67" s="576"/>
      <c r="S67" s="574"/>
    </row>
    <row r="68" spans="2:19">
      <c r="B68" s="574"/>
      <c r="C68" s="577" t="s">
        <v>25</v>
      </c>
      <c r="D68" s="576"/>
      <c r="E68" s="576"/>
      <c r="F68" s="576"/>
      <c r="G68" s="576"/>
      <c r="H68" s="576"/>
      <c r="I68" s="576"/>
      <c r="J68" s="574"/>
      <c r="K68" s="574"/>
      <c r="L68" s="577" t="s">
        <v>25</v>
      </c>
      <c r="M68" s="576"/>
      <c r="N68" s="576"/>
      <c r="O68" s="576"/>
      <c r="P68" s="576"/>
      <c r="Q68" s="576"/>
      <c r="R68" s="576"/>
      <c r="S68" s="574"/>
    </row>
    <row r="69" spans="2:19">
      <c r="B69" s="574"/>
      <c r="C69" s="577" t="s">
        <v>9</v>
      </c>
      <c r="D69" s="576"/>
      <c r="E69" s="576"/>
      <c r="F69" s="576"/>
      <c r="G69" s="576"/>
      <c r="H69" s="576"/>
      <c r="I69" s="576"/>
      <c r="J69" s="574"/>
      <c r="K69" s="574"/>
      <c r="L69" s="577" t="s">
        <v>9</v>
      </c>
      <c r="M69" s="576"/>
      <c r="N69" s="576"/>
      <c r="O69" s="576"/>
      <c r="P69" s="576"/>
      <c r="Q69" s="576"/>
      <c r="R69" s="576"/>
      <c r="S69" s="574"/>
    </row>
    <row r="70" spans="2:19">
      <c r="B70" s="574"/>
      <c r="C70" s="578" t="s">
        <v>458</v>
      </c>
      <c r="D70" s="576">
        <f>+SUM(D71:D76)</f>
        <v>0</v>
      </c>
      <c r="E70" s="576">
        <f t="shared" ref="E70:I70" si="18">+SUM(E71:E76)</f>
        <v>0</v>
      </c>
      <c r="F70" s="576">
        <f t="shared" si="18"/>
        <v>0</v>
      </c>
      <c r="G70" s="576">
        <f t="shared" si="18"/>
        <v>0</v>
      </c>
      <c r="H70" s="576">
        <f t="shared" si="18"/>
        <v>0</v>
      </c>
      <c r="I70" s="576">
        <f t="shared" si="18"/>
        <v>0</v>
      </c>
      <c r="J70" s="574"/>
      <c r="K70" s="574"/>
      <c r="L70" s="578" t="s">
        <v>331</v>
      </c>
      <c r="M70" s="576">
        <f>+SUM(M71:M76)</f>
        <v>0</v>
      </c>
      <c r="N70" s="576">
        <f t="shared" ref="N70:R70" si="19">+SUM(N71:N76)</f>
        <v>0</v>
      </c>
      <c r="O70" s="576">
        <f t="shared" si="19"/>
        <v>0</v>
      </c>
      <c r="P70" s="576">
        <f t="shared" si="19"/>
        <v>0</v>
      </c>
      <c r="Q70" s="576">
        <f t="shared" si="19"/>
        <v>0</v>
      </c>
      <c r="R70" s="576">
        <f t="shared" si="19"/>
        <v>0</v>
      </c>
      <c r="S70" s="574"/>
    </row>
    <row r="71" spans="2:19">
      <c r="B71" s="574"/>
      <c r="C71" s="577" t="s">
        <v>5</v>
      </c>
      <c r="D71" s="576"/>
      <c r="E71" s="576"/>
      <c r="F71" s="576"/>
      <c r="G71" s="576"/>
      <c r="H71" s="576"/>
      <c r="I71" s="576"/>
      <c r="J71" s="574"/>
      <c r="K71" s="574"/>
      <c r="L71" s="577" t="s">
        <v>5</v>
      </c>
      <c r="M71" s="576"/>
      <c r="N71" s="576"/>
      <c r="O71" s="576"/>
      <c r="P71" s="576"/>
      <c r="Q71" s="576"/>
      <c r="R71" s="576"/>
      <c r="S71" s="574"/>
    </row>
    <row r="72" spans="2:19">
      <c r="B72" s="574"/>
      <c r="C72" s="577" t="s">
        <v>6</v>
      </c>
      <c r="D72" s="576"/>
      <c r="E72" s="576"/>
      <c r="F72" s="576"/>
      <c r="G72" s="576"/>
      <c r="H72" s="576"/>
      <c r="I72" s="576"/>
      <c r="J72" s="574"/>
      <c r="K72" s="574"/>
      <c r="L72" s="577" t="s">
        <v>6</v>
      </c>
      <c r="M72" s="576"/>
      <c r="N72" s="576"/>
      <c r="O72" s="576"/>
      <c r="P72" s="576"/>
      <c r="Q72" s="576"/>
      <c r="R72" s="576"/>
      <c r="S72" s="574"/>
    </row>
    <row r="73" spans="2:19">
      <c r="B73" s="574"/>
      <c r="C73" s="577" t="s">
        <v>7</v>
      </c>
      <c r="D73" s="576"/>
      <c r="E73" s="576"/>
      <c r="F73" s="576"/>
      <c r="G73" s="576"/>
      <c r="H73" s="576"/>
      <c r="I73" s="576"/>
      <c r="J73" s="574"/>
      <c r="K73" s="574"/>
      <c r="L73" s="577" t="s">
        <v>7</v>
      </c>
      <c r="M73" s="576"/>
      <c r="N73" s="576"/>
      <c r="O73" s="576"/>
      <c r="P73" s="576"/>
      <c r="Q73" s="576"/>
      <c r="R73" s="576"/>
      <c r="S73" s="574"/>
    </row>
    <row r="74" spans="2:19">
      <c r="B74" s="574"/>
      <c r="C74" s="577" t="s">
        <v>8</v>
      </c>
      <c r="D74" s="576"/>
      <c r="E74" s="576"/>
      <c r="F74" s="576"/>
      <c r="G74" s="576"/>
      <c r="H74" s="576"/>
      <c r="I74" s="576"/>
      <c r="J74" s="574"/>
      <c r="K74" s="574"/>
      <c r="L74" s="577" t="s">
        <v>8</v>
      </c>
      <c r="M74" s="576"/>
      <c r="N74" s="576"/>
      <c r="O74" s="576"/>
      <c r="P74" s="576"/>
      <c r="Q74" s="576"/>
      <c r="R74" s="576"/>
      <c r="S74" s="574"/>
    </row>
    <row r="75" spans="2:19">
      <c r="B75" s="574"/>
      <c r="C75" s="577" t="s">
        <v>25</v>
      </c>
      <c r="D75" s="576"/>
      <c r="E75" s="576"/>
      <c r="F75" s="576"/>
      <c r="G75" s="576"/>
      <c r="H75" s="576"/>
      <c r="I75" s="576"/>
      <c r="J75" s="574"/>
      <c r="K75" s="574"/>
      <c r="L75" s="577" t="s">
        <v>25</v>
      </c>
      <c r="M75" s="576"/>
      <c r="N75" s="576"/>
      <c r="O75" s="576"/>
      <c r="P75" s="576"/>
      <c r="Q75" s="576"/>
      <c r="R75" s="576"/>
      <c r="S75" s="574"/>
    </row>
    <row r="76" spans="2:19">
      <c r="B76" s="574"/>
      <c r="C76" s="577" t="s">
        <v>9</v>
      </c>
      <c r="D76" s="576"/>
      <c r="E76" s="576"/>
      <c r="F76" s="576"/>
      <c r="G76" s="576"/>
      <c r="H76" s="576"/>
      <c r="I76" s="576"/>
      <c r="J76" s="574"/>
      <c r="K76" s="574"/>
      <c r="L76" s="577" t="s">
        <v>9</v>
      </c>
      <c r="M76" s="576"/>
      <c r="N76" s="576"/>
      <c r="O76" s="576"/>
      <c r="P76" s="576"/>
      <c r="Q76" s="576"/>
      <c r="R76" s="576"/>
      <c r="S76" s="574"/>
    </row>
    <row r="77" spans="2:19" ht="30">
      <c r="B77" s="574"/>
      <c r="C77" s="579" t="s">
        <v>339</v>
      </c>
      <c r="D77" s="593">
        <f t="shared" ref="D77:I77" si="20">+D63+D56+D49+D42+D35+D28+D70+D21+D14+D7</f>
        <v>0</v>
      </c>
      <c r="E77" s="593">
        <f t="shared" si="20"/>
        <v>0</v>
      </c>
      <c r="F77" s="593">
        <f t="shared" si="20"/>
        <v>0</v>
      </c>
      <c r="G77" s="593">
        <f t="shared" si="20"/>
        <v>0</v>
      </c>
      <c r="H77" s="593">
        <f t="shared" si="20"/>
        <v>0</v>
      </c>
      <c r="I77" s="593">
        <f t="shared" si="20"/>
        <v>0</v>
      </c>
      <c r="J77" s="574"/>
      <c r="K77" s="574"/>
      <c r="L77" s="579" t="s">
        <v>339</v>
      </c>
      <c r="M77" s="593">
        <f t="shared" ref="M77:R77" si="21">+M63+M56+M49+M42+M35+M28+M70+M21+M14+M7</f>
        <v>0</v>
      </c>
      <c r="N77" s="593">
        <f t="shared" si="21"/>
        <v>0</v>
      </c>
      <c r="O77" s="593">
        <f t="shared" si="21"/>
        <v>0</v>
      </c>
      <c r="P77" s="593">
        <f t="shared" si="21"/>
        <v>0</v>
      </c>
      <c r="Q77" s="593">
        <f t="shared" si="21"/>
        <v>0</v>
      </c>
      <c r="R77" s="593">
        <f t="shared" si="21"/>
        <v>0</v>
      </c>
      <c r="S77" s="574"/>
    </row>
    <row r="78" spans="2:19">
      <c r="B78" s="574"/>
      <c r="C78" s="577"/>
      <c r="D78" s="594"/>
      <c r="E78" s="594"/>
      <c r="F78" s="594"/>
      <c r="G78" s="594"/>
      <c r="H78" s="594"/>
      <c r="I78" s="594"/>
      <c r="J78" s="574"/>
      <c r="K78" s="574"/>
      <c r="L78" s="577"/>
      <c r="M78" s="594"/>
      <c r="N78" s="594"/>
      <c r="O78" s="594"/>
      <c r="P78" s="594"/>
      <c r="Q78" s="594"/>
      <c r="R78" s="594"/>
      <c r="S78" s="574"/>
    </row>
    <row r="79" spans="2:19">
      <c r="B79" s="574"/>
      <c r="C79" s="595" t="s">
        <v>340</v>
      </c>
      <c r="D79" s="595"/>
      <c r="E79" s="595"/>
      <c r="F79" s="595"/>
      <c r="G79" s="595"/>
      <c r="H79" s="595"/>
      <c r="I79" s="595"/>
      <c r="J79" s="574"/>
      <c r="K79" s="574"/>
      <c r="L79" s="595" t="s">
        <v>340</v>
      </c>
      <c r="M79" s="595"/>
      <c r="N79" s="595"/>
      <c r="O79" s="595"/>
      <c r="P79" s="595"/>
      <c r="Q79" s="595"/>
      <c r="R79" s="595"/>
      <c r="S79" s="574"/>
    </row>
    <row r="80" spans="2:19">
      <c r="B80" s="574"/>
      <c r="C80" s="575" t="s">
        <v>332</v>
      </c>
      <c r="D80" s="576">
        <f>+SUM(D81:D86)</f>
        <v>0</v>
      </c>
      <c r="E80" s="576">
        <f t="shared" ref="E80:I80" si="22">+SUM(E81:E86)</f>
        <v>0</v>
      </c>
      <c r="F80" s="576">
        <f t="shared" si="22"/>
        <v>0</v>
      </c>
      <c r="G80" s="576">
        <f t="shared" si="22"/>
        <v>0</v>
      </c>
      <c r="H80" s="576">
        <f t="shared" si="22"/>
        <v>0</v>
      </c>
      <c r="I80" s="576">
        <f t="shared" si="22"/>
        <v>0</v>
      </c>
      <c r="J80" s="574"/>
      <c r="K80" s="574"/>
      <c r="L80" s="575" t="s">
        <v>332</v>
      </c>
      <c r="M80" s="576">
        <f>+SUM(M81:M86)</f>
        <v>0</v>
      </c>
      <c r="N80" s="576">
        <f t="shared" ref="N80:R80" si="23">+SUM(N81:N86)</f>
        <v>0</v>
      </c>
      <c r="O80" s="576">
        <f t="shared" si="23"/>
        <v>0</v>
      </c>
      <c r="P80" s="576">
        <f t="shared" si="23"/>
        <v>0</v>
      </c>
      <c r="Q80" s="576">
        <f t="shared" si="23"/>
        <v>0</v>
      </c>
      <c r="R80" s="576">
        <f t="shared" si="23"/>
        <v>0</v>
      </c>
      <c r="S80" s="574"/>
    </row>
    <row r="81" spans="2:19">
      <c r="B81" s="574"/>
      <c r="C81" s="577" t="s">
        <v>5</v>
      </c>
      <c r="D81" s="576"/>
      <c r="E81" s="576"/>
      <c r="F81" s="576"/>
      <c r="G81" s="576"/>
      <c r="H81" s="576"/>
      <c r="I81" s="576"/>
      <c r="J81" s="574"/>
      <c r="K81" s="574"/>
      <c r="L81" s="577" t="s">
        <v>5</v>
      </c>
      <c r="M81" s="576"/>
      <c r="N81" s="576"/>
      <c r="O81" s="576"/>
      <c r="P81" s="576"/>
      <c r="Q81" s="576"/>
      <c r="R81" s="576"/>
      <c r="S81" s="574"/>
    </row>
    <row r="82" spans="2:19">
      <c r="B82" s="574"/>
      <c r="C82" s="577" t="s">
        <v>6</v>
      </c>
      <c r="D82" s="576"/>
      <c r="E82" s="576"/>
      <c r="F82" s="576"/>
      <c r="G82" s="576"/>
      <c r="H82" s="576"/>
      <c r="I82" s="576"/>
      <c r="J82" s="574"/>
      <c r="K82" s="574"/>
      <c r="L82" s="577" t="s">
        <v>6</v>
      </c>
      <c r="M82" s="576"/>
      <c r="N82" s="576"/>
      <c r="O82" s="576"/>
      <c r="P82" s="576"/>
      <c r="Q82" s="576"/>
      <c r="R82" s="576"/>
      <c r="S82" s="574"/>
    </row>
    <row r="83" spans="2:19">
      <c r="B83" s="574"/>
      <c r="C83" s="577" t="s">
        <v>7</v>
      </c>
      <c r="D83" s="576"/>
      <c r="E83" s="576"/>
      <c r="F83" s="576"/>
      <c r="G83" s="576"/>
      <c r="H83" s="576"/>
      <c r="I83" s="576"/>
      <c r="J83" s="574"/>
      <c r="K83" s="574"/>
      <c r="L83" s="577" t="s">
        <v>7</v>
      </c>
      <c r="M83" s="576"/>
      <c r="N83" s="576"/>
      <c r="O83" s="576"/>
      <c r="P83" s="576"/>
      <c r="Q83" s="576"/>
      <c r="R83" s="576"/>
      <c r="S83" s="574"/>
    </row>
    <row r="84" spans="2:19">
      <c r="B84" s="574"/>
      <c r="C84" s="577" t="s">
        <v>8</v>
      </c>
      <c r="D84" s="576"/>
      <c r="E84" s="576"/>
      <c r="F84" s="576"/>
      <c r="G84" s="576"/>
      <c r="H84" s="576"/>
      <c r="I84" s="576"/>
      <c r="J84" s="574"/>
      <c r="K84" s="574"/>
      <c r="L84" s="577" t="s">
        <v>8</v>
      </c>
      <c r="M84" s="576"/>
      <c r="N84" s="576"/>
      <c r="O84" s="576"/>
      <c r="P84" s="576"/>
      <c r="Q84" s="576"/>
      <c r="R84" s="576"/>
      <c r="S84" s="574"/>
    </row>
    <row r="85" spans="2:19">
      <c r="B85" s="574"/>
      <c r="C85" s="577" t="s">
        <v>25</v>
      </c>
      <c r="D85" s="576"/>
      <c r="E85" s="576"/>
      <c r="F85" s="576"/>
      <c r="G85" s="576"/>
      <c r="H85" s="576"/>
      <c r="I85" s="576"/>
      <c r="J85" s="574"/>
      <c r="K85" s="574"/>
      <c r="L85" s="577" t="s">
        <v>25</v>
      </c>
      <c r="M85" s="576"/>
      <c r="N85" s="576"/>
      <c r="O85" s="576"/>
      <c r="P85" s="576"/>
      <c r="Q85" s="576"/>
      <c r="R85" s="576"/>
      <c r="S85" s="574"/>
    </row>
    <row r="86" spans="2:19">
      <c r="B86" s="574"/>
      <c r="C86" s="577" t="s">
        <v>9</v>
      </c>
      <c r="D86" s="576"/>
      <c r="E86" s="576"/>
      <c r="F86" s="576"/>
      <c r="G86" s="576"/>
      <c r="H86" s="576"/>
      <c r="I86" s="576"/>
      <c r="J86" s="574"/>
      <c r="K86" s="574"/>
      <c r="L86" s="577" t="s">
        <v>9</v>
      </c>
      <c r="M86" s="576"/>
      <c r="N86" s="576"/>
      <c r="O86" s="576"/>
      <c r="P86" s="576"/>
      <c r="Q86" s="576"/>
      <c r="R86" s="576"/>
      <c r="S86" s="574"/>
    </row>
    <row r="87" spans="2:19">
      <c r="B87" s="574"/>
      <c r="C87" s="578" t="s">
        <v>329</v>
      </c>
      <c r="D87" s="576">
        <f>+SUM(D88:D93)</f>
        <v>0</v>
      </c>
      <c r="E87" s="576">
        <f t="shared" ref="E87:I87" si="24">+SUM(E88:E93)</f>
        <v>0</v>
      </c>
      <c r="F87" s="576">
        <f t="shared" si="24"/>
        <v>0</v>
      </c>
      <c r="G87" s="576">
        <f t="shared" si="24"/>
        <v>0</v>
      </c>
      <c r="H87" s="576">
        <f t="shared" si="24"/>
        <v>0</v>
      </c>
      <c r="I87" s="576">
        <f t="shared" si="24"/>
        <v>0</v>
      </c>
      <c r="J87" s="574"/>
      <c r="K87" s="574"/>
      <c r="L87" s="578" t="s">
        <v>329</v>
      </c>
      <c r="M87" s="576">
        <f>+SUM(M88:M93)</f>
        <v>0</v>
      </c>
      <c r="N87" s="576">
        <f t="shared" ref="N87:R87" si="25">+SUM(N88:N93)</f>
        <v>0</v>
      </c>
      <c r="O87" s="576">
        <f t="shared" si="25"/>
        <v>0</v>
      </c>
      <c r="P87" s="576">
        <f t="shared" si="25"/>
        <v>0</v>
      </c>
      <c r="Q87" s="576">
        <f t="shared" si="25"/>
        <v>0</v>
      </c>
      <c r="R87" s="576">
        <f t="shared" si="25"/>
        <v>0</v>
      </c>
      <c r="S87" s="574"/>
    </row>
    <row r="88" spans="2:19">
      <c r="B88" s="574"/>
      <c r="C88" s="577" t="s">
        <v>5</v>
      </c>
      <c r="D88" s="576"/>
      <c r="E88" s="576"/>
      <c r="F88" s="576"/>
      <c r="G88" s="576"/>
      <c r="H88" s="576"/>
      <c r="I88" s="576"/>
      <c r="J88" s="574"/>
      <c r="K88" s="574"/>
      <c r="L88" s="577" t="s">
        <v>5</v>
      </c>
      <c r="M88" s="576"/>
      <c r="N88" s="576"/>
      <c r="O88" s="576"/>
      <c r="P88" s="576"/>
      <c r="Q88" s="576"/>
      <c r="R88" s="576"/>
      <c r="S88" s="574"/>
    </row>
    <row r="89" spans="2:19">
      <c r="B89" s="574"/>
      <c r="C89" s="577" t="s">
        <v>6</v>
      </c>
      <c r="D89" s="576"/>
      <c r="E89" s="576"/>
      <c r="F89" s="576"/>
      <c r="G89" s="576"/>
      <c r="H89" s="576"/>
      <c r="I89" s="576"/>
      <c r="J89" s="574"/>
      <c r="K89" s="574"/>
      <c r="L89" s="577" t="s">
        <v>6</v>
      </c>
      <c r="M89" s="576"/>
      <c r="N89" s="576"/>
      <c r="O89" s="576"/>
      <c r="P89" s="576"/>
      <c r="Q89" s="576"/>
      <c r="R89" s="576"/>
      <c r="S89" s="574"/>
    </row>
    <row r="90" spans="2:19">
      <c r="B90" s="574"/>
      <c r="C90" s="577" t="s">
        <v>7</v>
      </c>
      <c r="D90" s="576"/>
      <c r="E90" s="576"/>
      <c r="F90" s="576"/>
      <c r="G90" s="576"/>
      <c r="H90" s="576"/>
      <c r="I90" s="576"/>
      <c r="J90" s="574"/>
      <c r="K90" s="574"/>
      <c r="L90" s="577" t="s">
        <v>7</v>
      </c>
      <c r="M90" s="576"/>
      <c r="N90" s="576"/>
      <c r="O90" s="576"/>
      <c r="P90" s="576"/>
      <c r="Q90" s="576"/>
      <c r="R90" s="576"/>
      <c r="S90" s="574"/>
    </row>
    <row r="91" spans="2:19">
      <c r="B91" s="574"/>
      <c r="C91" s="577" t="s">
        <v>8</v>
      </c>
      <c r="D91" s="576"/>
      <c r="E91" s="576"/>
      <c r="F91" s="576"/>
      <c r="G91" s="576"/>
      <c r="H91" s="576"/>
      <c r="I91" s="576"/>
      <c r="J91" s="574"/>
      <c r="K91" s="574"/>
      <c r="L91" s="577" t="s">
        <v>8</v>
      </c>
      <c r="M91" s="576"/>
      <c r="N91" s="576"/>
      <c r="O91" s="576"/>
      <c r="P91" s="576"/>
      <c r="Q91" s="576"/>
      <c r="R91" s="576"/>
      <c r="S91" s="574"/>
    </row>
    <row r="92" spans="2:19">
      <c r="B92" s="574"/>
      <c r="C92" s="577" t="s">
        <v>25</v>
      </c>
      <c r="D92" s="576"/>
      <c r="E92" s="576"/>
      <c r="F92" s="576"/>
      <c r="G92" s="576"/>
      <c r="H92" s="576"/>
      <c r="I92" s="576"/>
      <c r="J92" s="574"/>
      <c r="K92" s="574"/>
      <c r="L92" s="577" t="s">
        <v>25</v>
      </c>
      <c r="M92" s="576"/>
      <c r="N92" s="576"/>
      <c r="O92" s="576"/>
      <c r="P92" s="576"/>
      <c r="Q92" s="576"/>
      <c r="R92" s="576"/>
      <c r="S92" s="574"/>
    </row>
    <row r="93" spans="2:19">
      <c r="B93" s="574"/>
      <c r="C93" s="577" t="s">
        <v>9</v>
      </c>
      <c r="D93" s="576"/>
      <c r="E93" s="576"/>
      <c r="F93" s="576"/>
      <c r="G93" s="576"/>
      <c r="H93" s="576"/>
      <c r="I93" s="576"/>
      <c r="J93" s="574"/>
      <c r="K93" s="574"/>
      <c r="L93" s="577" t="s">
        <v>9</v>
      </c>
      <c r="M93" s="576"/>
      <c r="N93" s="576"/>
      <c r="O93" s="576"/>
      <c r="P93" s="576"/>
      <c r="Q93" s="576"/>
      <c r="R93" s="576"/>
      <c r="S93" s="574"/>
    </row>
    <row r="94" spans="2:19">
      <c r="B94" s="574"/>
      <c r="C94" s="578" t="s">
        <v>330</v>
      </c>
      <c r="D94" s="576">
        <f>+SUM(D95:D100)</f>
        <v>0</v>
      </c>
      <c r="E94" s="576">
        <f t="shared" ref="E94:I94" si="26">+SUM(E95:E100)</f>
        <v>0</v>
      </c>
      <c r="F94" s="576">
        <f t="shared" si="26"/>
        <v>0</v>
      </c>
      <c r="G94" s="576">
        <f t="shared" si="26"/>
        <v>0</v>
      </c>
      <c r="H94" s="576">
        <f t="shared" si="26"/>
        <v>0</v>
      </c>
      <c r="I94" s="576">
        <f t="shared" si="26"/>
        <v>0</v>
      </c>
      <c r="J94" s="574"/>
      <c r="K94" s="574"/>
      <c r="L94" s="578" t="s">
        <v>330</v>
      </c>
      <c r="M94" s="576">
        <f>+SUM(M95:M100)</f>
        <v>0</v>
      </c>
      <c r="N94" s="576">
        <f t="shared" ref="N94:R94" si="27">+SUM(N95:N100)</f>
        <v>0</v>
      </c>
      <c r="O94" s="576">
        <f t="shared" si="27"/>
        <v>0</v>
      </c>
      <c r="P94" s="576">
        <f t="shared" si="27"/>
        <v>0</v>
      </c>
      <c r="Q94" s="576">
        <f t="shared" si="27"/>
        <v>0</v>
      </c>
      <c r="R94" s="576">
        <f t="shared" si="27"/>
        <v>0</v>
      </c>
      <c r="S94" s="574"/>
    </row>
    <row r="95" spans="2:19">
      <c r="B95" s="574"/>
      <c r="C95" s="577" t="s">
        <v>5</v>
      </c>
      <c r="D95" s="576"/>
      <c r="E95" s="576"/>
      <c r="F95" s="576"/>
      <c r="G95" s="576"/>
      <c r="H95" s="576"/>
      <c r="I95" s="576"/>
      <c r="J95" s="574"/>
      <c r="K95" s="574"/>
      <c r="L95" s="577" t="s">
        <v>5</v>
      </c>
      <c r="M95" s="576"/>
      <c r="N95" s="576"/>
      <c r="O95" s="576"/>
      <c r="P95" s="576"/>
      <c r="Q95" s="576"/>
      <c r="R95" s="576"/>
      <c r="S95" s="574"/>
    </row>
    <row r="96" spans="2:19">
      <c r="B96" s="574"/>
      <c r="C96" s="577" t="s">
        <v>6</v>
      </c>
      <c r="D96" s="576"/>
      <c r="E96" s="576"/>
      <c r="F96" s="576"/>
      <c r="G96" s="576"/>
      <c r="H96" s="576"/>
      <c r="I96" s="576"/>
      <c r="J96" s="574"/>
      <c r="K96" s="574"/>
      <c r="L96" s="577" t="s">
        <v>6</v>
      </c>
      <c r="M96" s="576"/>
      <c r="N96" s="576"/>
      <c r="O96" s="576"/>
      <c r="P96" s="576"/>
      <c r="Q96" s="576"/>
      <c r="R96" s="576"/>
      <c r="S96" s="574"/>
    </row>
    <row r="97" spans="2:19">
      <c r="B97" s="574"/>
      <c r="C97" s="577" t="s">
        <v>7</v>
      </c>
      <c r="D97" s="576"/>
      <c r="E97" s="576"/>
      <c r="F97" s="576"/>
      <c r="G97" s="576"/>
      <c r="H97" s="576"/>
      <c r="I97" s="576"/>
      <c r="J97" s="574"/>
      <c r="K97" s="574"/>
      <c r="L97" s="577" t="s">
        <v>7</v>
      </c>
      <c r="M97" s="576"/>
      <c r="N97" s="576"/>
      <c r="O97" s="576"/>
      <c r="P97" s="576"/>
      <c r="Q97" s="576"/>
      <c r="R97" s="576"/>
      <c r="S97" s="574"/>
    </row>
    <row r="98" spans="2:19">
      <c r="B98" s="574"/>
      <c r="C98" s="577" t="s">
        <v>8</v>
      </c>
      <c r="D98" s="576"/>
      <c r="E98" s="576"/>
      <c r="F98" s="576"/>
      <c r="G98" s="576"/>
      <c r="H98" s="576"/>
      <c r="I98" s="576"/>
      <c r="J98" s="574"/>
      <c r="K98" s="574"/>
      <c r="L98" s="577" t="s">
        <v>8</v>
      </c>
      <c r="M98" s="576"/>
      <c r="N98" s="576"/>
      <c r="O98" s="576"/>
      <c r="P98" s="576"/>
      <c r="Q98" s="576"/>
      <c r="R98" s="576"/>
      <c r="S98" s="574"/>
    </row>
    <row r="99" spans="2:19">
      <c r="B99" s="574"/>
      <c r="C99" s="577" t="s">
        <v>25</v>
      </c>
      <c r="D99" s="576"/>
      <c r="E99" s="576"/>
      <c r="F99" s="576"/>
      <c r="G99" s="576"/>
      <c r="H99" s="576"/>
      <c r="I99" s="576"/>
      <c r="J99" s="574"/>
      <c r="K99" s="574"/>
      <c r="L99" s="577" t="s">
        <v>25</v>
      </c>
      <c r="M99" s="576"/>
      <c r="N99" s="576"/>
      <c r="O99" s="576"/>
      <c r="P99" s="576"/>
      <c r="Q99" s="576"/>
      <c r="R99" s="576"/>
      <c r="S99" s="574"/>
    </row>
    <row r="100" spans="2:19">
      <c r="B100" s="574"/>
      <c r="C100" s="577" t="s">
        <v>9</v>
      </c>
      <c r="D100" s="576"/>
      <c r="E100" s="576"/>
      <c r="F100" s="576"/>
      <c r="G100" s="576"/>
      <c r="H100" s="576"/>
      <c r="I100" s="576"/>
      <c r="J100" s="574"/>
      <c r="K100" s="574"/>
      <c r="L100" s="577" t="s">
        <v>9</v>
      </c>
      <c r="M100" s="576"/>
      <c r="N100" s="576"/>
      <c r="O100" s="576"/>
      <c r="P100" s="576"/>
      <c r="Q100" s="576"/>
      <c r="R100" s="576"/>
      <c r="S100" s="574"/>
    </row>
    <row r="101" spans="2:19">
      <c r="B101" s="574"/>
      <c r="C101" s="578" t="s">
        <v>333</v>
      </c>
      <c r="D101" s="576">
        <f>+SUM(D102:D107)</f>
        <v>0</v>
      </c>
      <c r="E101" s="576">
        <f t="shared" ref="E101:I101" si="28">+SUM(E102:E107)</f>
        <v>0</v>
      </c>
      <c r="F101" s="576">
        <f t="shared" si="28"/>
        <v>0</v>
      </c>
      <c r="G101" s="576">
        <f t="shared" si="28"/>
        <v>0</v>
      </c>
      <c r="H101" s="576">
        <f t="shared" si="28"/>
        <v>0</v>
      </c>
      <c r="I101" s="576">
        <f t="shared" si="28"/>
        <v>0</v>
      </c>
      <c r="J101" s="574"/>
      <c r="K101" s="574"/>
      <c r="L101" s="578" t="s">
        <v>333</v>
      </c>
      <c r="M101" s="576">
        <f>+SUM(M102:M107)</f>
        <v>0</v>
      </c>
      <c r="N101" s="576">
        <f t="shared" ref="N101:R101" si="29">+SUM(N102:N107)</f>
        <v>0</v>
      </c>
      <c r="O101" s="576">
        <f t="shared" si="29"/>
        <v>0</v>
      </c>
      <c r="P101" s="576">
        <f t="shared" si="29"/>
        <v>0</v>
      </c>
      <c r="Q101" s="576">
        <f t="shared" si="29"/>
        <v>0</v>
      </c>
      <c r="R101" s="576">
        <f t="shared" si="29"/>
        <v>0</v>
      </c>
      <c r="S101" s="574"/>
    </row>
    <row r="102" spans="2:19">
      <c r="B102" s="574"/>
      <c r="C102" s="577" t="s">
        <v>5</v>
      </c>
      <c r="D102" s="576"/>
      <c r="E102" s="576"/>
      <c r="F102" s="576"/>
      <c r="G102" s="576"/>
      <c r="H102" s="576"/>
      <c r="I102" s="576"/>
      <c r="J102" s="574"/>
      <c r="K102" s="574"/>
      <c r="L102" s="577" t="s">
        <v>5</v>
      </c>
      <c r="M102" s="576"/>
      <c r="N102" s="576"/>
      <c r="O102" s="576"/>
      <c r="P102" s="576"/>
      <c r="Q102" s="576"/>
      <c r="R102" s="576"/>
      <c r="S102" s="574"/>
    </row>
    <row r="103" spans="2:19">
      <c r="B103" s="574"/>
      <c r="C103" s="577" t="s">
        <v>6</v>
      </c>
      <c r="D103" s="576"/>
      <c r="E103" s="576"/>
      <c r="F103" s="576"/>
      <c r="G103" s="576"/>
      <c r="H103" s="576"/>
      <c r="I103" s="576"/>
      <c r="J103" s="574"/>
      <c r="K103" s="574"/>
      <c r="L103" s="577" t="s">
        <v>6</v>
      </c>
      <c r="M103" s="576"/>
      <c r="N103" s="576"/>
      <c r="O103" s="576"/>
      <c r="P103" s="576"/>
      <c r="Q103" s="576"/>
      <c r="R103" s="576"/>
      <c r="S103" s="574"/>
    </row>
    <row r="104" spans="2:19">
      <c r="B104" s="574"/>
      <c r="C104" s="577" t="s">
        <v>7</v>
      </c>
      <c r="D104" s="576"/>
      <c r="E104" s="576"/>
      <c r="F104" s="576"/>
      <c r="G104" s="576"/>
      <c r="H104" s="576"/>
      <c r="I104" s="576"/>
      <c r="J104" s="574"/>
      <c r="K104" s="574"/>
      <c r="L104" s="577" t="s">
        <v>7</v>
      </c>
      <c r="M104" s="576"/>
      <c r="N104" s="576"/>
      <c r="O104" s="576"/>
      <c r="P104" s="576"/>
      <c r="Q104" s="576"/>
      <c r="R104" s="576"/>
      <c r="S104" s="574"/>
    </row>
    <row r="105" spans="2:19">
      <c r="B105" s="574"/>
      <c r="C105" s="577" t="s">
        <v>8</v>
      </c>
      <c r="D105" s="576"/>
      <c r="E105" s="576"/>
      <c r="F105" s="576"/>
      <c r="G105" s="576"/>
      <c r="H105" s="576"/>
      <c r="I105" s="576"/>
      <c r="J105" s="574"/>
      <c r="K105" s="574"/>
      <c r="L105" s="577" t="s">
        <v>8</v>
      </c>
      <c r="M105" s="576"/>
      <c r="N105" s="576"/>
      <c r="O105" s="576"/>
      <c r="P105" s="576"/>
      <c r="Q105" s="576"/>
      <c r="R105" s="576"/>
      <c r="S105" s="574"/>
    </row>
    <row r="106" spans="2:19">
      <c r="B106" s="574"/>
      <c r="C106" s="577" t="s">
        <v>25</v>
      </c>
      <c r="D106" s="576"/>
      <c r="E106" s="576"/>
      <c r="F106" s="576"/>
      <c r="G106" s="576"/>
      <c r="H106" s="576"/>
      <c r="I106" s="576"/>
      <c r="J106" s="574"/>
      <c r="K106" s="574"/>
      <c r="L106" s="577" t="s">
        <v>25</v>
      </c>
      <c r="M106" s="576"/>
      <c r="N106" s="576"/>
      <c r="O106" s="576"/>
      <c r="P106" s="576"/>
      <c r="Q106" s="576"/>
      <c r="R106" s="576"/>
      <c r="S106" s="574"/>
    </row>
    <row r="107" spans="2:19">
      <c r="B107" s="574"/>
      <c r="C107" s="577" t="s">
        <v>9</v>
      </c>
      <c r="D107" s="576"/>
      <c r="E107" s="576"/>
      <c r="F107" s="576"/>
      <c r="G107" s="576"/>
      <c r="H107" s="576"/>
      <c r="I107" s="576"/>
      <c r="J107" s="574"/>
      <c r="K107" s="574"/>
      <c r="L107" s="577" t="s">
        <v>9</v>
      </c>
      <c r="M107" s="576"/>
      <c r="N107" s="576"/>
      <c r="O107" s="576"/>
      <c r="P107" s="576"/>
      <c r="Q107" s="576"/>
      <c r="R107" s="576"/>
      <c r="S107" s="574"/>
    </row>
    <row r="108" spans="2:19">
      <c r="B108" s="574"/>
      <c r="C108" s="578" t="s">
        <v>334</v>
      </c>
      <c r="D108" s="576">
        <f>+SUM(D109:D114)</f>
        <v>0</v>
      </c>
      <c r="E108" s="576">
        <f t="shared" ref="E108:I108" si="30">+SUM(E109:E114)</f>
        <v>0</v>
      </c>
      <c r="F108" s="576">
        <f t="shared" si="30"/>
        <v>0</v>
      </c>
      <c r="G108" s="576">
        <f t="shared" si="30"/>
        <v>0</v>
      </c>
      <c r="H108" s="576">
        <f t="shared" si="30"/>
        <v>0</v>
      </c>
      <c r="I108" s="576">
        <f t="shared" si="30"/>
        <v>0</v>
      </c>
      <c r="J108" s="574"/>
      <c r="K108" s="574"/>
      <c r="L108" s="578" t="s">
        <v>334</v>
      </c>
      <c r="M108" s="576">
        <f>+SUM(M109:M114)</f>
        <v>0</v>
      </c>
      <c r="N108" s="576">
        <f t="shared" ref="N108:R108" si="31">+SUM(N109:N114)</f>
        <v>0</v>
      </c>
      <c r="O108" s="576">
        <f t="shared" si="31"/>
        <v>0</v>
      </c>
      <c r="P108" s="576">
        <f t="shared" si="31"/>
        <v>0</v>
      </c>
      <c r="Q108" s="576">
        <f t="shared" si="31"/>
        <v>0</v>
      </c>
      <c r="R108" s="576">
        <f t="shared" si="31"/>
        <v>0</v>
      </c>
      <c r="S108" s="574"/>
    </row>
    <row r="109" spans="2:19">
      <c r="B109" s="574"/>
      <c r="C109" s="577" t="s">
        <v>5</v>
      </c>
      <c r="D109" s="576"/>
      <c r="E109" s="576"/>
      <c r="F109" s="576"/>
      <c r="G109" s="576"/>
      <c r="H109" s="576"/>
      <c r="I109" s="576"/>
      <c r="J109" s="574"/>
      <c r="K109" s="574"/>
      <c r="L109" s="577" t="s">
        <v>5</v>
      </c>
      <c r="M109" s="576"/>
      <c r="N109" s="576"/>
      <c r="O109" s="576"/>
      <c r="P109" s="576"/>
      <c r="Q109" s="576"/>
      <c r="R109" s="576"/>
      <c r="S109" s="574"/>
    </row>
    <row r="110" spans="2:19">
      <c r="B110" s="574"/>
      <c r="C110" s="577" t="s">
        <v>6</v>
      </c>
      <c r="D110" s="576"/>
      <c r="E110" s="576"/>
      <c r="F110" s="576"/>
      <c r="G110" s="576"/>
      <c r="H110" s="576"/>
      <c r="I110" s="576"/>
      <c r="J110" s="574"/>
      <c r="K110" s="574"/>
      <c r="L110" s="577" t="s">
        <v>6</v>
      </c>
      <c r="M110" s="576"/>
      <c r="N110" s="576"/>
      <c r="O110" s="576"/>
      <c r="P110" s="576"/>
      <c r="Q110" s="576"/>
      <c r="R110" s="576"/>
      <c r="S110" s="574"/>
    </row>
    <row r="111" spans="2:19">
      <c r="B111" s="574"/>
      <c r="C111" s="577" t="s">
        <v>7</v>
      </c>
      <c r="D111" s="576"/>
      <c r="E111" s="576"/>
      <c r="F111" s="576"/>
      <c r="G111" s="576"/>
      <c r="H111" s="576"/>
      <c r="I111" s="576"/>
      <c r="J111" s="574"/>
      <c r="K111" s="574"/>
      <c r="L111" s="577" t="s">
        <v>7</v>
      </c>
      <c r="M111" s="576"/>
      <c r="N111" s="576"/>
      <c r="O111" s="576"/>
      <c r="P111" s="576"/>
      <c r="Q111" s="576"/>
      <c r="R111" s="576"/>
      <c r="S111" s="574"/>
    </row>
    <row r="112" spans="2:19">
      <c r="B112" s="574"/>
      <c r="C112" s="577" t="s">
        <v>8</v>
      </c>
      <c r="D112" s="576"/>
      <c r="E112" s="576"/>
      <c r="F112" s="576"/>
      <c r="G112" s="576"/>
      <c r="H112" s="576"/>
      <c r="I112" s="576"/>
      <c r="J112" s="574"/>
      <c r="K112" s="574"/>
      <c r="L112" s="577" t="s">
        <v>8</v>
      </c>
      <c r="M112" s="576"/>
      <c r="N112" s="576"/>
      <c r="O112" s="576"/>
      <c r="P112" s="576"/>
      <c r="Q112" s="576"/>
      <c r="R112" s="576"/>
      <c r="S112" s="574"/>
    </row>
    <row r="113" spans="2:19">
      <c r="B113" s="574"/>
      <c r="C113" s="577" t="s">
        <v>25</v>
      </c>
      <c r="D113" s="576"/>
      <c r="E113" s="576"/>
      <c r="F113" s="576"/>
      <c r="G113" s="576"/>
      <c r="H113" s="576"/>
      <c r="I113" s="576"/>
      <c r="J113" s="574"/>
      <c r="K113" s="574"/>
      <c r="L113" s="577" t="s">
        <v>25</v>
      </c>
      <c r="M113" s="576"/>
      <c r="N113" s="576"/>
      <c r="O113" s="576"/>
      <c r="P113" s="576"/>
      <c r="Q113" s="576"/>
      <c r="R113" s="576"/>
      <c r="S113" s="574"/>
    </row>
    <row r="114" spans="2:19">
      <c r="B114" s="574"/>
      <c r="C114" s="577" t="s">
        <v>9</v>
      </c>
      <c r="D114" s="576"/>
      <c r="E114" s="576"/>
      <c r="F114" s="576"/>
      <c r="G114" s="576"/>
      <c r="H114" s="576"/>
      <c r="I114" s="576"/>
      <c r="J114" s="574"/>
      <c r="K114" s="574"/>
      <c r="L114" s="577" t="s">
        <v>9</v>
      </c>
      <c r="M114" s="576"/>
      <c r="N114" s="576"/>
      <c r="O114" s="576"/>
      <c r="P114" s="576"/>
      <c r="Q114" s="576"/>
      <c r="R114" s="576"/>
      <c r="S114" s="574"/>
    </row>
    <row r="115" spans="2:19">
      <c r="B115" s="574"/>
      <c r="C115" s="578" t="s">
        <v>338</v>
      </c>
      <c r="D115" s="576">
        <f>+SUM(D116:D121)</f>
        <v>0</v>
      </c>
      <c r="E115" s="576">
        <f t="shared" ref="E115:I115" si="32">+SUM(E116:E121)</f>
        <v>0</v>
      </c>
      <c r="F115" s="576">
        <f t="shared" si="32"/>
        <v>0</v>
      </c>
      <c r="G115" s="576">
        <f t="shared" si="32"/>
        <v>0</v>
      </c>
      <c r="H115" s="576">
        <f t="shared" si="32"/>
        <v>0</v>
      </c>
      <c r="I115" s="576">
        <f t="shared" si="32"/>
        <v>0</v>
      </c>
      <c r="J115" s="574"/>
      <c r="K115" s="574"/>
      <c r="L115" s="578" t="s">
        <v>338</v>
      </c>
      <c r="M115" s="576">
        <f>+SUM(M116:M121)</f>
        <v>0</v>
      </c>
      <c r="N115" s="576">
        <f t="shared" ref="N115:R115" si="33">+SUM(N116:N121)</f>
        <v>0</v>
      </c>
      <c r="O115" s="576">
        <f t="shared" si="33"/>
        <v>0</v>
      </c>
      <c r="P115" s="576">
        <f t="shared" si="33"/>
        <v>0</v>
      </c>
      <c r="Q115" s="576">
        <f t="shared" si="33"/>
        <v>0</v>
      </c>
      <c r="R115" s="576">
        <f t="shared" si="33"/>
        <v>0</v>
      </c>
      <c r="S115" s="574"/>
    </row>
    <row r="116" spans="2:19">
      <c r="B116" s="574"/>
      <c r="C116" s="577" t="s">
        <v>5</v>
      </c>
      <c r="D116" s="576"/>
      <c r="E116" s="576"/>
      <c r="F116" s="576"/>
      <c r="G116" s="576"/>
      <c r="H116" s="576"/>
      <c r="I116" s="576"/>
      <c r="J116" s="574"/>
      <c r="K116" s="574"/>
      <c r="L116" s="577" t="s">
        <v>5</v>
      </c>
      <c r="M116" s="576"/>
      <c r="N116" s="576"/>
      <c r="O116" s="576"/>
      <c r="P116" s="576"/>
      <c r="Q116" s="576"/>
      <c r="R116" s="576"/>
      <c r="S116" s="574"/>
    </row>
    <row r="117" spans="2:19">
      <c r="B117" s="574"/>
      <c r="C117" s="577" t="s">
        <v>6</v>
      </c>
      <c r="D117" s="576"/>
      <c r="E117" s="576"/>
      <c r="F117" s="576"/>
      <c r="G117" s="576"/>
      <c r="H117" s="576"/>
      <c r="I117" s="576"/>
      <c r="J117" s="574"/>
      <c r="K117" s="574"/>
      <c r="L117" s="577" t="s">
        <v>6</v>
      </c>
      <c r="M117" s="576"/>
      <c r="N117" s="576"/>
      <c r="O117" s="576"/>
      <c r="P117" s="576"/>
      <c r="Q117" s="576"/>
      <c r="R117" s="576"/>
      <c r="S117" s="574"/>
    </row>
    <row r="118" spans="2:19">
      <c r="B118" s="574"/>
      <c r="C118" s="577" t="s">
        <v>7</v>
      </c>
      <c r="D118" s="576"/>
      <c r="E118" s="576"/>
      <c r="F118" s="576"/>
      <c r="G118" s="576"/>
      <c r="H118" s="576"/>
      <c r="I118" s="576"/>
      <c r="J118" s="574"/>
      <c r="K118" s="574"/>
      <c r="L118" s="577" t="s">
        <v>7</v>
      </c>
      <c r="M118" s="576"/>
      <c r="N118" s="576"/>
      <c r="O118" s="576"/>
      <c r="P118" s="576"/>
      <c r="Q118" s="576"/>
      <c r="R118" s="576"/>
      <c r="S118" s="574"/>
    </row>
    <row r="119" spans="2:19">
      <c r="B119" s="574"/>
      <c r="C119" s="577" t="s">
        <v>8</v>
      </c>
      <c r="D119" s="576"/>
      <c r="E119" s="576"/>
      <c r="F119" s="576"/>
      <c r="G119" s="576"/>
      <c r="H119" s="576"/>
      <c r="I119" s="576"/>
      <c r="J119" s="574"/>
      <c r="K119" s="574"/>
      <c r="L119" s="577" t="s">
        <v>8</v>
      </c>
      <c r="M119" s="576"/>
      <c r="N119" s="576"/>
      <c r="O119" s="576"/>
      <c r="P119" s="576"/>
      <c r="Q119" s="576"/>
      <c r="R119" s="576"/>
      <c r="S119" s="574"/>
    </row>
    <row r="120" spans="2:19">
      <c r="B120" s="574"/>
      <c r="C120" s="577" t="s">
        <v>25</v>
      </c>
      <c r="D120" s="576"/>
      <c r="E120" s="576"/>
      <c r="F120" s="576"/>
      <c r="G120" s="576"/>
      <c r="H120" s="576"/>
      <c r="I120" s="576"/>
      <c r="J120" s="574"/>
      <c r="K120" s="574"/>
      <c r="L120" s="577" t="s">
        <v>25</v>
      </c>
      <c r="M120" s="576"/>
      <c r="N120" s="576"/>
      <c r="O120" s="576"/>
      <c r="P120" s="576"/>
      <c r="Q120" s="576"/>
      <c r="R120" s="576"/>
      <c r="S120" s="574"/>
    </row>
    <row r="121" spans="2:19">
      <c r="B121" s="574"/>
      <c r="C121" s="577" t="s">
        <v>9</v>
      </c>
      <c r="D121" s="576"/>
      <c r="E121" s="576"/>
      <c r="F121" s="576"/>
      <c r="G121" s="576"/>
      <c r="H121" s="576"/>
      <c r="I121" s="576"/>
      <c r="J121" s="574"/>
      <c r="K121" s="574"/>
      <c r="L121" s="577" t="s">
        <v>9</v>
      </c>
      <c r="M121" s="576"/>
      <c r="N121" s="576"/>
      <c r="O121" s="576"/>
      <c r="P121" s="576"/>
      <c r="Q121" s="576"/>
      <c r="R121" s="576"/>
      <c r="S121" s="574"/>
    </row>
    <row r="122" spans="2:19">
      <c r="B122" s="574"/>
      <c r="C122" s="578" t="s">
        <v>335</v>
      </c>
      <c r="D122" s="576">
        <f>+SUM(D123:D128)</f>
        <v>0</v>
      </c>
      <c r="E122" s="576">
        <f t="shared" ref="E122:I122" si="34">+SUM(E123:E128)</f>
        <v>0</v>
      </c>
      <c r="F122" s="576">
        <f t="shared" si="34"/>
        <v>0</v>
      </c>
      <c r="G122" s="576">
        <f t="shared" si="34"/>
        <v>0</v>
      </c>
      <c r="H122" s="576">
        <f t="shared" si="34"/>
        <v>0</v>
      </c>
      <c r="I122" s="576">
        <f t="shared" si="34"/>
        <v>0</v>
      </c>
      <c r="J122" s="574"/>
      <c r="K122" s="574"/>
      <c r="L122" s="578" t="s">
        <v>335</v>
      </c>
      <c r="M122" s="576">
        <f>+SUM(M123:M128)</f>
        <v>0</v>
      </c>
      <c r="N122" s="576">
        <f t="shared" ref="N122:R122" si="35">+SUM(N123:N128)</f>
        <v>0</v>
      </c>
      <c r="O122" s="576">
        <f t="shared" si="35"/>
        <v>0</v>
      </c>
      <c r="P122" s="576">
        <f t="shared" si="35"/>
        <v>0</v>
      </c>
      <c r="Q122" s="576">
        <f t="shared" si="35"/>
        <v>0</v>
      </c>
      <c r="R122" s="576">
        <f t="shared" si="35"/>
        <v>0</v>
      </c>
      <c r="S122" s="574"/>
    </row>
    <row r="123" spans="2:19">
      <c r="B123" s="574"/>
      <c r="C123" s="577" t="s">
        <v>5</v>
      </c>
      <c r="D123" s="576"/>
      <c r="E123" s="576"/>
      <c r="F123" s="576"/>
      <c r="G123" s="576"/>
      <c r="H123" s="576"/>
      <c r="I123" s="576"/>
      <c r="J123" s="574"/>
      <c r="K123" s="574"/>
      <c r="L123" s="577" t="s">
        <v>5</v>
      </c>
      <c r="M123" s="576"/>
      <c r="N123" s="576"/>
      <c r="O123" s="576"/>
      <c r="P123" s="576"/>
      <c r="Q123" s="576"/>
      <c r="R123" s="576"/>
      <c r="S123" s="574"/>
    </row>
    <row r="124" spans="2:19">
      <c r="B124" s="574"/>
      <c r="C124" s="577" t="s">
        <v>6</v>
      </c>
      <c r="D124" s="576"/>
      <c r="E124" s="576"/>
      <c r="F124" s="576"/>
      <c r="G124" s="576"/>
      <c r="H124" s="576"/>
      <c r="I124" s="576"/>
      <c r="J124" s="574"/>
      <c r="K124" s="574"/>
      <c r="L124" s="577" t="s">
        <v>6</v>
      </c>
      <c r="M124" s="576"/>
      <c r="N124" s="576"/>
      <c r="O124" s="576"/>
      <c r="P124" s="576"/>
      <c r="Q124" s="576"/>
      <c r="R124" s="576"/>
      <c r="S124" s="574"/>
    </row>
    <row r="125" spans="2:19">
      <c r="B125" s="574"/>
      <c r="C125" s="577" t="s">
        <v>7</v>
      </c>
      <c r="D125" s="576"/>
      <c r="E125" s="576"/>
      <c r="F125" s="576"/>
      <c r="G125" s="576"/>
      <c r="H125" s="576"/>
      <c r="I125" s="576"/>
      <c r="J125" s="574"/>
      <c r="K125" s="574"/>
      <c r="L125" s="577" t="s">
        <v>7</v>
      </c>
      <c r="M125" s="576"/>
      <c r="N125" s="576"/>
      <c r="O125" s="576"/>
      <c r="P125" s="576"/>
      <c r="Q125" s="576"/>
      <c r="R125" s="576"/>
      <c r="S125" s="574"/>
    </row>
    <row r="126" spans="2:19">
      <c r="B126" s="574"/>
      <c r="C126" s="577" t="s">
        <v>8</v>
      </c>
      <c r="D126" s="576"/>
      <c r="E126" s="576"/>
      <c r="F126" s="576"/>
      <c r="G126" s="576"/>
      <c r="H126" s="576"/>
      <c r="I126" s="576"/>
      <c r="J126" s="574"/>
      <c r="K126" s="574"/>
      <c r="L126" s="577" t="s">
        <v>8</v>
      </c>
      <c r="M126" s="576"/>
      <c r="N126" s="576"/>
      <c r="O126" s="576"/>
      <c r="P126" s="576"/>
      <c r="Q126" s="576"/>
      <c r="R126" s="576"/>
      <c r="S126" s="574"/>
    </row>
    <row r="127" spans="2:19">
      <c r="B127" s="574"/>
      <c r="C127" s="577" t="s">
        <v>25</v>
      </c>
      <c r="D127" s="576"/>
      <c r="E127" s="576"/>
      <c r="F127" s="576"/>
      <c r="G127" s="576"/>
      <c r="H127" s="576"/>
      <c r="I127" s="576"/>
      <c r="J127" s="574"/>
      <c r="K127" s="574"/>
      <c r="L127" s="577" t="s">
        <v>25</v>
      </c>
      <c r="M127" s="576"/>
      <c r="N127" s="576"/>
      <c r="O127" s="576"/>
      <c r="P127" s="576"/>
      <c r="Q127" s="576"/>
      <c r="R127" s="576"/>
      <c r="S127" s="574"/>
    </row>
    <row r="128" spans="2:19">
      <c r="B128" s="574"/>
      <c r="C128" s="577" t="s">
        <v>9</v>
      </c>
      <c r="D128" s="576"/>
      <c r="E128" s="576"/>
      <c r="F128" s="576"/>
      <c r="G128" s="576"/>
      <c r="H128" s="576"/>
      <c r="I128" s="576"/>
      <c r="J128" s="574"/>
      <c r="K128" s="574"/>
      <c r="L128" s="577" t="s">
        <v>9</v>
      </c>
      <c r="M128" s="576"/>
      <c r="N128" s="576"/>
      <c r="O128" s="576"/>
      <c r="P128" s="576"/>
      <c r="Q128" s="576"/>
      <c r="R128" s="576"/>
      <c r="S128" s="574"/>
    </row>
    <row r="129" spans="2:19">
      <c r="B129" s="574"/>
      <c r="C129" s="578" t="s">
        <v>337</v>
      </c>
      <c r="D129" s="576">
        <f>+SUM(D130:D135)</f>
        <v>0</v>
      </c>
      <c r="E129" s="576">
        <f t="shared" ref="E129:I129" si="36">+SUM(E130:E135)</f>
        <v>0</v>
      </c>
      <c r="F129" s="576">
        <f t="shared" si="36"/>
        <v>0</v>
      </c>
      <c r="G129" s="576">
        <f t="shared" si="36"/>
        <v>0</v>
      </c>
      <c r="H129" s="576">
        <f t="shared" si="36"/>
        <v>0</v>
      </c>
      <c r="I129" s="576">
        <f t="shared" si="36"/>
        <v>0</v>
      </c>
      <c r="J129" s="574"/>
      <c r="K129" s="574"/>
      <c r="L129" s="578" t="s">
        <v>337</v>
      </c>
      <c r="M129" s="576">
        <f>+SUM(M130:M135)</f>
        <v>0</v>
      </c>
      <c r="N129" s="576">
        <f t="shared" ref="N129:R129" si="37">+SUM(N130:N135)</f>
        <v>0</v>
      </c>
      <c r="O129" s="576">
        <f t="shared" si="37"/>
        <v>0</v>
      </c>
      <c r="P129" s="576">
        <f t="shared" si="37"/>
        <v>0</v>
      </c>
      <c r="Q129" s="576">
        <f t="shared" si="37"/>
        <v>0</v>
      </c>
      <c r="R129" s="576">
        <f t="shared" si="37"/>
        <v>0</v>
      </c>
      <c r="S129" s="574"/>
    </row>
    <row r="130" spans="2:19">
      <c r="B130" s="574"/>
      <c r="C130" s="577" t="s">
        <v>5</v>
      </c>
      <c r="D130" s="576"/>
      <c r="E130" s="576"/>
      <c r="F130" s="576"/>
      <c r="G130" s="576"/>
      <c r="H130" s="576"/>
      <c r="I130" s="576"/>
      <c r="J130" s="574"/>
      <c r="K130" s="574"/>
      <c r="L130" s="577" t="s">
        <v>5</v>
      </c>
      <c r="M130" s="576"/>
      <c r="N130" s="576"/>
      <c r="O130" s="576"/>
      <c r="P130" s="576"/>
      <c r="Q130" s="576"/>
      <c r="R130" s="576"/>
      <c r="S130" s="574"/>
    </row>
    <row r="131" spans="2:19">
      <c r="B131" s="574"/>
      <c r="C131" s="577" t="s">
        <v>6</v>
      </c>
      <c r="D131" s="576"/>
      <c r="E131" s="576"/>
      <c r="F131" s="576"/>
      <c r="G131" s="576"/>
      <c r="H131" s="576"/>
      <c r="I131" s="576"/>
      <c r="J131" s="574"/>
      <c r="K131" s="574"/>
      <c r="L131" s="577" t="s">
        <v>6</v>
      </c>
      <c r="M131" s="576"/>
      <c r="N131" s="576"/>
      <c r="O131" s="576"/>
      <c r="P131" s="576"/>
      <c r="Q131" s="576"/>
      <c r="R131" s="576"/>
      <c r="S131" s="574"/>
    </row>
    <row r="132" spans="2:19">
      <c r="B132" s="574"/>
      <c r="C132" s="577" t="s">
        <v>7</v>
      </c>
      <c r="D132" s="576"/>
      <c r="E132" s="576"/>
      <c r="F132" s="576"/>
      <c r="G132" s="576"/>
      <c r="H132" s="576"/>
      <c r="I132" s="576"/>
      <c r="J132" s="574"/>
      <c r="K132" s="574"/>
      <c r="L132" s="577" t="s">
        <v>7</v>
      </c>
      <c r="M132" s="576"/>
      <c r="N132" s="576"/>
      <c r="O132" s="576"/>
      <c r="P132" s="576"/>
      <c r="Q132" s="576"/>
      <c r="R132" s="576"/>
      <c r="S132" s="574"/>
    </row>
    <row r="133" spans="2:19">
      <c r="B133" s="574"/>
      <c r="C133" s="577" t="s">
        <v>8</v>
      </c>
      <c r="D133" s="576"/>
      <c r="E133" s="576"/>
      <c r="F133" s="576"/>
      <c r="G133" s="576"/>
      <c r="H133" s="576"/>
      <c r="I133" s="576"/>
      <c r="J133" s="574"/>
      <c r="K133" s="574"/>
      <c r="L133" s="577" t="s">
        <v>8</v>
      </c>
      <c r="M133" s="576"/>
      <c r="N133" s="576"/>
      <c r="O133" s="576"/>
      <c r="P133" s="576"/>
      <c r="Q133" s="576"/>
      <c r="R133" s="576"/>
      <c r="S133" s="574"/>
    </row>
    <row r="134" spans="2:19">
      <c r="B134" s="574"/>
      <c r="C134" s="577" t="s">
        <v>25</v>
      </c>
      <c r="D134" s="576"/>
      <c r="E134" s="576"/>
      <c r="F134" s="576"/>
      <c r="G134" s="576"/>
      <c r="H134" s="576"/>
      <c r="I134" s="576"/>
      <c r="J134" s="574"/>
      <c r="K134" s="574"/>
      <c r="L134" s="577" t="s">
        <v>25</v>
      </c>
      <c r="M134" s="576"/>
      <c r="N134" s="576"/>
      <c r="O134" s="576"/>
      <c r="P134" s="576"/>
      <c r="Q134" s="576"/>
      <c r="R134" s="576"/>
      <c r="S134" s="574"/>
    </row>
    <row r="135" spans="2:19">
      <c r="B135" s="574"/>
      <c r="C135" s="577" t="s">
        <v>9</v>
      </c>
      <c r="D135" s="576"/>
      <c r="E135" s="576"/>
      <c r="F135" s="576"/>
      <c r="G135" s="576"/>
      <c r="H135" s="576"/>
      <c r="I135" s="576"/>
      <c r="J135" s="574"/>
      <c r="K135" s="574"/>
      <c r="L135" s="577" t="s">
        <v>9</v>
      </c>
      <c r="M135" s="576"/>
      <c r="N135" s="576"/>
      <c r="O135" s="576"/>
      <c r="P135" s="576"/>
      <c r="Q135" s="576"/>
      <c r="R135" s="576"/>
      <c r="S135" s="574"/>
    </row>
    <row r="136" spans="2:19">
      <c r="B136" s="574"/>
      <c r="C136" s="578" t="s">
        <v>459</v>
      </c>
      <c r="D136" s="576">
        <f>+SUM(D137:D142)</f>
        <v>0</v>
      </c>
      <c r="E136" s="576">
        <f t="shared" ref="E136:I136" si="38">+SUM(E137:E142)</f>
        <v>0</v>
      </c>
      <c r="F136" s="576">
        <f t="shared" si="38"/>
        <v>0</v>
      </c>
      <c r="G136" s="576">
        <f t="shared" si="38"/>
        <v>0</v>
      </c>
      <c r="H136" s="576">
        <f t="shared" si="38"/>
        <v>0</v>
      </c>
      <c r="I136" s="576">
        <f t="shared" si="38"/>
        <v>0</v>
      </c>
      <c r="J136" s="574"/>
      <c r="K136" s="574"/>
      <c r="L136" s="578" t="s">
        <v>336</v>
      </c>
      <c r="M136" s="576">
        <f>+SUM(M137:M142)</f>
        <v>0</v>
      </c>
      <c r="N136" s="576">
        <f t="shared" ref="N136:R136" si="39">+SUM(N137:N142)</f>
        <v>0</v>
      </c>
      <c r="O136" s="576">
        <f t="shared" si="39"/>
        <v>0</v>
      </c>
      <c r="P136" s="576">
        <f t="shared" si="39"/>
        <v>0</v>
      </c>
      <c r="Q136" s="576">
        <f t="shared" si="39"/>
        <v>0</v>
      </c>
      <c r="R136" s="576">
        <f t="shared" si="39"/>
        <v>0</v>
      </c>
      <c r="S136" s="574"/>
    </row>
    <row r="137" spans="2:19">
      <c r="B137" s="574"/>
      <c r="C137" s="577" t="s">
        <v>5</v>
      </c>
      <c r="D137" s="576"/>
      <c r="E137" s="576"/>
      <c r="F137" s="576"/>
      <c r="G137" s="576"/>
      <c r="H137" s="576"/>
      <c r="I137" s="576"/>
      <c r="J137" s="574"/>
      <c r="K137" s="574"/>
      <c r="L137" s="577" t="s">
        <v>5</v>
      </c>
      <c r="M137" s="576"/>
      <c r="N137" s="576"/>
      <c r="O137" s="576"/>
      <c r="P137" s="576"/>
      <c r="Q137" s="576"/>
      <c r="R137" s="576"/>
      <c r="S137" s="574"/>
    </row>
    <row r="138" spans="2:19">
      <c r="B138" s="574"/>
      <c r="C138" s="577" t="s">
        <v>6</v>
      </c>
      <c r="D138" s="576"/>
      <c r="E138" s="576"/>
      <c r="F138" s="576"/>
      <c r="G138" s="576"/>
      <c r="H138" s="576"/>
      <c r="I138" s="576"/>
      <c r="J138" s="574"/>
      <c r="K138" s="574"/>
      <c r="L138" s="577" t="s">
        <v>6</v>
      </c>
      <c r="M138" s="576"/>
      <c r="N138" s="576"/>
      <c r="O138" s="576"/>
      <c r="P138" s="576"/>
      <c r="Q138" s="576"/>
      <c r="R138" s="576"/>
      <c r="S138" s="574"/>
    </row>
    <row r="139" spans="2:19">
      <c r="B139" s="574"/>
      <c r="C139" s="577" t="s">
        <v>7</v>
      </c>
      <c r="D139" s="576"/>
      <c r="E139" s="576"/>
      <c r="F139" s="576"/>
      <c r="G139" s="576"/>
      <c r="H139" s="576"/>
      <c r="I139" s="576"/>
      <c r="J139" s="574"/>
      <c r="K139" s="574"/>
      <c r="L139" s="577" t="s">
        <v>7</v>
      </c>
      <c r="M139" s="576"/>
      <c r="N139" s="576"/>
      <c r="O139" s="576"/>
      <c r="P139" s="576"/>
      <c r="Q139" s="576"/>
      <c r="R139" s="576"/>
      <c r="S139" s="574"/>
    </row>
    <row r="140" spans="2:19">
      <c r="B140" s="574"/>
      <c r="C140" s="577" t="s">
        <v>8</v>
      </c>
      <c r="D140" s="576"/>
      <c r="E140" s="576"/>
      <c r="F140" s="576"/>
      <c r="G140" s="576"/>
      <c r="H140" s="576"/>
      <c r="I140" s="576"/>
      <c r="J140" s="574"/>
      <c r="K140" s="574"/>
      <c r="L140" s="577" t="s">
        <v>8</v>
      </c>
      <c r="M140" s="576"/>
      <c r="N140" s="576"/>
      <c r="O140" s="576"/>
      <c r="P140" s="576"/>
      <c r="Q140" s="576"/>
      <c r="R140" s="576"/>
      <c r="S140" s="574"/>
    </row>
    <row r="141" spans="2:19">
      <c r="B141" s="574"/>
      <c r="C141" s="577" t="s">
        <v>25</v>
      </c>
      <c r="D141" s="576"/>
      <c r="E141" s="576"/>
      <c r="F141" s="576"/>
      <c r="G141" s="576"/>
      <c r="H141" s="576"/>
      <c r="I141" s="576"/>
      <c r="J141" s="574"/>
      <c r="K141" s="574"/>
      <c r="L141" s="577" t="s">
        <v>25</v>
      </c>
      <c r="M141" s="576"/>
      <c r="N141" s="576"/>
      <c r="O141" s="576"/>
      <c r="P141" s="576"/>
      <c r="Q141" s="576"/>
      <c r="R141" s="576"/>
      <c r="S141" s="574"/>
    </row>
    <row r="142" spans="2:19">
      <c r="B142" s="574"/>
      <c r="C142" s="577" t="s">
        <v>9</v>
      </c>
      <c r="D142" s="576"/>
      <c r="E142" s="576"/>
      <c r="F142" s="576"/>
      <c r="G142" s="576"/>
      <c r="H142" s="576"/>
      <c r="I142" s="576"/>
      <c r="J142" s="574"/>
      <c r="K142" s="574"/>
      <c r="L142" s="577" t="s">
        <v>9</v>
      </c>
      <c r="M142" s="576"/>
      <c r="N142" s="576"/>
      <c r="O142" s="576"/>
      <c r="P142" s="576"/>
      <c r="Q142" s="576"/>
      <c r="R142" s="576"/>
      <c r="S142" s="574"/>
    </row>
    <row r="143" spans="2:19">
      <c r="B143" s="574"/>
      <c r="C143" s="578" t="s">
        <v>458</v>
      </c>
      <c r="D143" s="576">
        <f>+SUM(D144:D149)</f>
        <v>0</v>
      </c>
      <c r="E143" s="576">
        <f t="shared" ref="E143:I143" si="40">+SUM(E144:E149)</f>
        <v>0</v>
      </c>
      <c r="F143" s="576">
        <f t="shared" si="40"/>
        <v>0</v>
      </c>
      <c r="G143" s="576">
        <f t="shared" si="40"/>
        <v>0</v>
      </c>
      <c r="H143" s="576">
        <f t="shared" si="40"/>
        <v>0</v>
      </c>
      <c r="I143" s="576">
        <f t="shared" si="40"/>
        <v>0</v>
      </c>
      <c r="J143" s="574"/>
      <c r="K143" s="574"/>
      <c r="L143" s="578" t="s">
        <v>331</v>
      </c>
      <c r="M143" s="576">
        <f>+SUM(M144:M149)</f>
        <v>0</v>
      </c>
      <c r="N143" s="576">
        <f t="shared" ref="N143:R143" si="41">+SUM(N144:N149)</f>
        <v>0</v>
      </c>
      <c r="O143" s="576">
        <f t="shared" si="41"/>
        <v>0</v>
      </c>
      <c r="P143" s="576">
        <f t="shared" si="41"/>
        <v>0</v>
      </c>
      <c r="Q143" s="576">
        <f t="shared" si="41"/>
        <v>0</v>
      </c>
      <c r="R143" s="576">
        <f t="shared" si="41"/>
        <v>0</v>
      </c>
      <c r="S143" s="574"/>
    </row>
    <row r="144" spans="2:19">
      <c r="B144" s="574"/>
      <c r="C144" s="577" t="s">
        <v>5</v>
      </c>
      <c r="D144" s="576"/>
      <c r="E144" s="576"/>
      <c r="F144" s="576"/>
      <c r="G144" s="576"/>
      <c r="H144" s="576"/>
      <c r="I144" s="576"/>
      <c r="J144" s="574"/>
      <c r="K144" s="574"/>
      <c r="L144" s="577" t="s">
        <v>5</v>
      </c>
      <c r="M144" s="576"/>
      <c r="N144" s="576"/>
      <c r="O144" s="576"/>
      <c r="P144" s="576"/>
      <c r="Q144" s="576"/>
      <c r="R144" s="576"/>
      <c r="S144" s="574"/>
    </row>
    <row r="145" spans="2:19">
      <c r="B145" s="574"/>
      <c r="C145" s="577" t="s">
        <v>6</v>
      </c>
      <c r="D145" s="576"/>
      <c r="E145" s="576"/>
      <c r="F145" s="576"/>
      <c r="G145" s="576"/>
      <c r="H145" s="576"/>
      <c r="I145" s="576"/>
      <c r="J145" s="574"/>
      <c r="K145" s="574"/>
      <c r="L145" s="577" t="s">
        <v>6</v>
      </c>
      <c r="M145" s="576"/>
      <c r="N145" s="576"/>
      <c r="O145" s="576"/>
      <c r="P145" s="576"/>
      <c r="Q145" s="576"/>
      <c r="R145" s="576"/>
      <c r="S145" s="574"/>
    </row>
    <row r="146" spans="2:19">
      <c r="B146" s="574"/>
      <c r="C146" s="577" t="s">
        <v>7</v>
      </c>
      <c r="D146" s="576"/>
      <c r="E146" s="576"/>
      <c r="F146" s="576"/>
      <c r="G146" s="576"/>
      <c r="H146" s="576"/>
      <c r="I146" s="576"/>
      <c r="J146" s="574"/>
      <c r="K146" s="574"/>
      <c r="L146" s="577" t="s">
        <v>7</v>
      </c>
      <c r="M146" s="576"/>
      <c r="N146" s="576"/>
      <c r="O146" s="576"/>
      <c r="P146" s="576"/>
      <c r="Q146" s="576"/>
      <c r="R146" s="576"/>
      <c r="S146" s="574"/>
    </row>
    <row r="147" spans="2:19">
      <c r="B147" s="574"/>
      <c r="C147" s="577" t="s">
        <v>8</v>
      </c>
      <c r="D147" s="576"/>
      <c r="E147" s="576"/>
      <c r="F147" s="576"/>
      <c r="G147" s="576"/>
      <c r="H147" s="576"/>
      <c r="I147" s="576"/>
      <c r="J147" s="574"/>
      <c r="K147" s="574"/>
      <c r="L147" s="577" t="s">
        <v>8</v>
      </c>
      <c r="M147" s="576"/>
      <c r="N147" s="576"/>
      <c r="O147" s="576"/>
      <c r="P147" s="576"/>
      <c r="Q147" s="576"/>
      <c r="R147" s="576"/>
      <c r="S147" s="574"/>
    </row>
    <row r="148" spans="2:19">
      <c r="B148" s="574"/>
      <c r="C148" s="577" t="s">
        <v>25</v>
      </c>
      <c r="D148" s="576"/>
      <c r="E148" s="576"/>
      <c r="F148" s="576"/>
      <c r="G148" s="576"/>
      <c r="H148" s="576"/>
      <c r="I148" s="576"/>
      <c r="J148" s="574"/>
      <c r="K148" s="574"/>
      <c r="L148" s="577" t="s">
        <v>25</v>
      </c>
      <c r="M148" s="576"/>
      <c r="N148" s="576"/>
      <c r="O148" s="576"/>
      <c r="P148" s="576"/>
      <c r="Q148" s="576"/>
      <c r="R148" s="576"/>
      <c r="S148" s="574"/>
    </row>
    <row r="149" spans="2:19">
      <c r="B149" s="574"/>
      <c r="C149" s="577" t="s">
        <v>9</v>
      </c>
      <c r="D149" s="576"/>
      <c r="E149" s="576"/>
      <c r="F149" s="576"/>
      <c r="G149" s="576"/>
      <c r="H149" s="576"/>
      <c r="I149" s="576"/>
      <c r="J149" s="574"/>
      <c r="K149" s="574"/>
      <c r="L149" s="577" t="s">
        <v>9</v>
      </c>
      <c r="M149" s="576"/>
      <c r="N149" s="576"/>
      <c r="O149" s="576"/>
      <c r="P149" s="576"/>
      <c r="Q149" s="576"/>
      <c r="R149" s="576"/>
      <c r="S149" s="574"/>
    </row>
    <row r="150" spans="2:19" ht="15">
      <c r="B150" s="574"/>
      <c r="C150" s="579" t="s">
        <v>341</v>
      </c>
      <c r="D150" s="593">
        <f>+D143+D136+D129+D122+D115+D108+D101+D94+D87+D80</f>
        <v>0</v>
      </c>
      <c r="E150" s="593">
        <f t="shared" ref="E150:I150" si="42">+E143+E136+E129+E122+E115+E108+E101+E94+E87+E80</f>
        <v>0</v>
      </c>
      <c r="F150" s="593">
        <f t="shared" si="42"/>
        <v>0</v>
      </c>
      <c r="G150" s="593">
        <f t="shared" si="42"/>
        <v>0</v>
      </c>
      <c r="H150" s="593">
        <f t="shared" si="42"/>
        <v>0</v>
      </c>
      <c r="I150" s="593">
        <f t="shared" si="42"/>
        <v>0</v>
      </c>
      <c r="J150" s="574"/>
      <c r="K150" s="574"/>
      <c r="L150" s="579" t="s">
        <v>341</v>
      </c>
      <c r="M150" s="593">
        <f>+M143+M136+M129+M122+M115+M108+M101+M94+M87+M80</f>
        <v>0</v>
      </c>
      <c r="N150" s="593">
        <f t="shared" ref="N150:R150" si="43">+N143+N136+N129+N122+N115+N108+N101+N94+N87+N80</f>
        <v>0</v>
      </c>
      <c r="O150" s="593">
        <f t="shared" si="43"/>
        <v>0</v>
      </c>
      <c r="P150" s="593">
        <f t="shared" si="43"/>
        <v>0</v>
      </c>
      <c r="Q150" s="593">
        <f t="shared" si="43"/>
        <v>0</v>
      </c>
      <c r="R150" s="593">
        <f t="shared" si="43"/>
        <v>0</v>
      </c>
      <c r="S150" s="574"/>
    </row>
    <row r="151" spans="2:19" ht="15">
      <c r="B151" s="574"/>
      <c r="C151" s="579" t="s">
        <v>342</v>
      </c>
      <c r="D151" s="593">
        <f>+D77+D150</f>
        <v>0</v>
      </c>
      <c r="E151" s="593">
        <f t="shared" ref="E151:I151" si="44">+E77+E150</f>
        <v>0</v>
      </c>
      <c r="F151" s="593">
        <f t="shared" si="44"/>
        <v>0</v>
      </c>
      <c r="G151" s="593">
        <f t="shared" si="44"/>
        <v>0</v>
      </c>
      <c r="H151" s="593">
        <f t="shared" si="44"/>
        <v>0</v>
      </c>
      <c r="I151" s="593">
        <f t="shared" si="44"/>
        <v>0</v>
      </c>
      <c r="J151" s="574"/>
      <c r="K151" s="574"/>
      <c r="L151" s="579" t="s">
        <v>342</v>
      </c>
      <c r="M151" s="593">
        <f>+M77+M150</f>
        <v>0</v>
      </c>
      <c r="N151" s="593">
        <f t="shared" ref="N151:R151" si="45">+N77+N150</f>
        <v>0</v>
      </c>
      <c r="O151" s="593">
        <f t="shared" si="45"/>
        <v>0</v>
      </c>
      <c r="P151" s="593">
        <f t="shared" si="45"/>
        <v>0</v>
      </c>
      <c r="Q151" s="593">
        <f t="shared" si="45"/>
        <v>0</v>
      </c>
      <c r="R151" s="593">
        <f t="shared" si="45"/>
        <v>0</v>
      </c>
      <c r="S151" s="574"/>
    </row>
    <row r="152" spans="2:19">
      <c r="B152" s="574"/>
      <c r="C152" s="574"/>
      <c r="D152" s="574"/>
      <c r="E152" s="574"/>
      <c r="F152" s="574"/>
      <c r="G152" s="574"/>
      <c r="H152" s="574"/>
      <c r="I152" s="574"/>
      <c r="J152" s="574"/>
      <c r="K152" s="574"/>
      <c r="L152" s="574"/>
      <c r="M152" s="574"/>
      <c r="N152" s="574"/>
      <c r="O152" s="574"/>
      <c r="P152" s="574"/>
      <c r="Q152" s="574"/>
      <c r="R152" s="574"/>
      <c r="S152" s="574"/>
    </row>
    <row r="153" spans="2:19">
      <c r="B153" s="574"/>
      <c r="C153" s="596" t="s">
        <v>328</v>
      </c>
      <c r="D153" s="615">
        <f>+SUM(D154:D159)</f>
        <v>0</v>
      </c>
      <c r="E153" s="615">
        <f t="shared" ref="E153:I153" si="46">+SUM(E154:E159)</f>
        <v>0</v>
      </c>
      <c r="F153" s="615">
        <f t="shared" si="46"/>
        <v>0</v>
      </c>
      <c r="G153" s="615">
        <f t="shared" si="46"/>
        <v>0</v>
      </c>
      <c r="H153" s="615">
        <f t="shared" ref="H153" si="47">+SUM(H154:H159)</f>
        <v>0</v>
      </c>
      <c r="I153" s="615">
        <f t="shared" si="46"/>
        <v>0</v>
      </c>
      <c r="J153" s="574"/>
      <c r="K153" s="574"/>
      <c r="L153" s="596" t="s">
        <v>328</v>
      </c>
      <c r="M153" s="615">
        <f>+SUM(M154:M159)</f>
        <v>0</v>
      </c>
      <c r="N153" s="615">
        <f t="shared" ref="N153:R153" si="48">+SUM(N154:N159)</f>
        <v>0</v>
      </c>
      <c r="O153" s="615">
        <f t="shared" si="48"/>
        <v>0</v>
      </c>
      <c r="P153" s="615">
        <f t="shared" si="48"/>
        <v>0</v>
      </c>
      <c r="Q153" s="615">
        <f t="shared" si="48"/>
        <v>0</v>
      </c>
      <c r="R153" s="615">
        <f t="shared" si="48"/>
        <v>0</v>
      </c>
      <c r="S153" s="574"/>
    </row>
    <row r="154" spans="2:19">
      <c r="B154" s="574"/>
      <c r="C154" s="598" t="s">
        <v>5</v>
      </c>
      <c r="D154" s="616">
        <f>+D8+D15+D22+D29+D36+D43+D50+D57+D64+D71</f>
        <v>0</v>
      </c>
      <c r="E154" s="616">
        <f t="shared" ref="E154:I159" si="49">+E8+E15+E22+E29+E36+E43+E50+E57+E64+E71</f>
        <v>0</v>
      </c>
      <c r="F154" s="616">
        <f t="shared" si="49"/>
        <v>0</v>
      </c>
      <c r="G154" s="616">
        <f t="shared" si="49"/>
        <v>0</v>
      </c>
      <c r="H154" s="616">
        <f t="shared" si="49"/>
        <v>0</v>
      </c>
      <c r="I154" s="616">
        <f t="shared" si="49"/>
        <v>0</v>
      </c>
      <c r="J154" s="574"/>
      <c r="K154" s="574"/>
      <c r="L154" s="598" t="s">
        <v>5</v>
      </c>
      <c r="M154" s="616">
        <f>+M8+M15+M22+M29+M36+M43+M50+M57+M64+M71</f>
        <v>0</v>
      </c>
      <c r="N154" s="616">
        <f t="shared" ref="N154:R159" si="50">+N8+N15+N22+N29+N36+N43+N50+N57+N64+N71</f>
        <v>0</v>
      </c>
      <c r="O154" s="616">
        <f t="shared" si="50"/>
        <v>0</v>
      </c>
      <c r="P154" s="616">
        <f t="shared" si="50"/>
        <v>0</v>
      </c>
      <c r="Q154" s="616">
        <f t="shared" si="50"/>
        <v>0</v>
      </c>
      <c r="R154" s="616">
        <f t="shared" si="50"/>
        <v>0</v>
      </c>
      <c r="S154" s="574"/>
    </row>
    <row r="155" spans="2:19">
      <c r="B155" s="574"/>
      <c r="C155" s="598" t="s">
        <v>6</v>
      </c>
      <c r="D155" s="616">
        <f t="shared" ref="D155:I159" si="51">+D9+D16+D23+D30+D37+D44+D51+D58+D65+D72</f>
        <v>0</v>
      </c>
      <c r="E155" s="616">
        <f t="shared" si="51"/>
        <v>0</v>
      </c>
      <c r="F155" s="616">
        <f t="shared" si="51"/>
        <v>0</v>
      </c>
      <c r="G155" s="616">
        <f t="shared" si="51"/>
        <v>0</v>
      </c>
      <c r="H155" s="616">
        <f t="shared" si="49"/>
        <v>0</v>
      </c>
      <c r="I155" s="616">
        <f t="shared" si="51"/>
        <v>0</v>
      </c>
      <c r="J155" s="574"/>
      <c r="K155" s="574"/>
      <c r="L155" s="598" t="s">
        <v>6</v>
      </c>
      <c r="M155" s="616">
        <f t="shared" ref="M155:R159" si="52">+M9+M16+M23+M30+M37+M44+M51+M58+M65+M72</f>
        <v>0</v>
      </c>
      <c r="N155" s="616">
        <f t="shared" si="52"/>
        <v>0</v>
      </c>
      <c r="O155" s="616">
        <f t="shared" si="52"/>
        <v>0</v>
      </c>
      <c r="P155" s="616">
        <f t="shared" si="52"/>
        <v>0</v>
      </c>
      <c r="Q155" s="616">
        <f t="shared" si="50"/>
        <v>0</v>
      </c>
      <c r="R155" s="616">
        <f t="shared" si="52"/>
        <v>0</v>
      </c>
      <c r="S155" s="574"/>
    </row>
    <row r="156" spans="2:19">
      <c r="B156" s="574"/>
      <c r="C156" s="598" t="s">
        <v>7</v>
      </c>
      <c r="D156" s="616">
        <f t="shared" si="51"/>
        <v>0</v>
      </c>
      <c r="E156" s="616">
        <f t="shared" si="51"/>
        <v>0</v>
      </c>
      <c r="F156" s="616">
        <f t="shared" si="51"/>
        <v>0</v>
      </c>
      <c r="G156" s="616">
        <f t="shared" si="51"/>
        <v>0</v>
      </c>
      <c r="H156" s="616">
        <f t="shared" si="49"/>
        <v>0</v>
      </c>
      <c r="I156" s="616">
        <f t="shared" si="51"/>
        <v>0</v>
      </c>
      <c r="J156" s="574"/>
      <c r="K156" s="574"/>
      <c r="L156" s="598" t="s">
        <v>7</v>
      </c>
      <c r="M156" s="616">
        <f t="shared" si="52"/>
        <v>0</v>
      </c>
      <c r="N156" s="616">
        <f t="shared" si="52"/>
        <v>0</v>
      </c>
      <c r="O156" s="616">
        <f t="shared" si="52"/>
        <v>0</v>
      </c>
      <c r="P156" s="616">
        <f t="shared" si="52"/>
        <v>0</v>
      </c>
      <c r="Q156" s="616">
        <f t="shared" si="50"/>
        <v>0</v>
      </c>
      <c r="R156" s="616">
        <f t="shared" si="52"/>
        <v>0</v>
      </c>
      <c r="S156" s="574"/>
    </row>
    <row r="157" spans="2:19">
      <c r="B157" s="574"/>
      <c r="C157" s="598" t="s">
        <v>8</v>
      </c>
      <c r="D157" s="616">
        <f t="shared" si="51"/>
        <v>0</v>
      </c>
      <c r="E157" s="616">
        <f t="shared" si="51"/>
        <v>0</v>
      </c>
      <c r="F157" s="616">
        <f t="shared" si="51"/>
        <v>0</v>
      </c>
      <c r="G157" s="616">
        <f t="shared" si="51"/>
        <v>0</v>
      </c>
      <c r="H157" s="616">
        <f t="shared" si="49"/>
        <v>0</v>
      </c>
      <c r="I157" s="616">
        <f t="shared" si="51"/>
        <v>0</v>
      </c>
      <c r="J157" s="574"/>
      <c r="K157" s="574"/>
      <c r="L157" s="598" t="s">
        <v>8</v>
      </c>
      <c r="M157" s="616">
        <f t="shared" si="52"/>
        <v>0</v>
      </c>
      <c r="N157" s="616">
        <f t="shared" si="52"/>
        <v>0</v>
      </c>
      <c r="O157" s="616">
        <f t="shared" si="52"/>
        <v>0</v>
      </c>
      <c r="P157" s="616">
        <f t="shared" si="52"/>
        <v>0</v>
      </c>
      <c r="Q157" s="616">
        <f t="shared" si="50"/>
        <v>0</v>
      </c>
      <c r="R157" s="616">
        <f t="shared" si="52"/>
        <v>0</v>
      </c>
      <c r="S157" s="574"/>
    </row>
    <row r="158" spans="2:19">
      <c r="B158" s="574"/>
      <c r="C158" s="598" t="s">
        <v>25</v>
      </c>
      <c r="D158" s="616">
        <f t="shared" si="51"/>
        <v>0</v>
      </c>
      <c r="E158" s="616">
        <f t="shared" si="51"/>
        <v>0</v>
      </c>
      <c r="F158" s="616">
        <f t="shared" si="51"/>
        <v>0</v>
      </c>
      <c r="G158" s="616">
        <f t="shared" si="51"/>
        <v>0</v>
      </c>
      <c r="H158" s="616">
        <f t="shared" si="49"/>
        <v>0</v>
      </c>
      <c r="I158" s="616">
        <f t="shared" si="51"/>
        <v>0</v>
      </c>
      <c r="J158" s="574"/>
      <c r="K158" s="574"/>
      <c r="L158" s="598" t="s">
        <v>25</v>
      </c>
      <c r="M158" s="616">
        <f t="shared" si="52"/>
        <v>0</v>
      </c>
      <c r="N158" s="616">
        <f t="shared" si="52"/>
        <v>0</v>
      </c>
      <c r="O158" s="616">
        <f t="shared" si="52"/>
        <v>0</v>
      </c>
      <c r="P158" s="616">
        <f t="shared" si="52"/>
        <v>0</v>
      </c>
      <c r="Q158" s="616">
        <f t="shared" si="50"/>
        <v>0</v>
      </c>
      <c r="R158" s="616">
        <f t="shared" si="52"/>
        <v>0</v>
      </c>
      <c r="S158" s="574"/>
    </row>
    <row r="159" spans="2:19">
      <c r="B159" s="574"/>
      <c r="C159" s="598" t="s">
        <v>9</v>
      </c>
      <c r="D159" s="616">
        <f t="shared" si="51"/>
        <v>0</v>
      </c>
      <c r="E159" s="616">
        <f t="shared" si="51"/>
        <v>0</v>
      </c>
      <c r="F159" s="616">
        <f t="shared" si="51"/>
        <v>0</v>
      </c>
      <c r="G159" s="616">
        <f t="shared" si="51"/>
        <v>0</v>
      </c>
      <c r="H159" s="616">
        <f t="shared" si="49"/>
        <v>0</v>
      </c>
      <c r="I159" s="616">
        <f t="shared" si="51"/>
        <v>0</v>
      </c>
      <c r="J159" s="574"/>
      <c r="K159" s="574"/>
      <c r="L159" s="598" t="s">
        <v>9</v>
      </c>
      <c r="M159" s="616">
        <f t="shared" si="52"/>
        <v>0</v>
      </c>
      <c r="N159" s="616">
        <f t="shared" si="52"/>
        <v>0</v>
      </c>
      <c r="O159" s="616">
        <f t="shared" si="52"/>
        <v>0</v>
      </c>
      <c r="P159" s="616">
        <f t="shared" si="52"/>
        <v>0</v>
      </c>
      <c r="Q159" s="616">
        <f t="shared" si="50"/>
        <v>0</v>
      </c>
      <c r="R159" s="616">
        <f t="shared" si="52"/>
        <v>0</v>
      </c>
      <c r="S159" s="574"/>
    </row>
    <row r="160" spans="2:19">
      <c r="B160" s="574"/>
      <c r="C160" s="599" t="s">
        <v>340</v>
      </c>
      <c r="D160" s="617">
        <f>+SUM(D161:D166)</f>
        <v>0</v>
      </c>
      <c r="E160" s="617">
        <f t="shared" ref="E160:I160" si="53">+SUM(E161:E166)</f>
        <v>0</v>
      </c>
      <c r="F160" s="617">
        <f t="shared" si="53"/>
        <v>0</v>
      </c>
      <c r="G160" s="617">
        <f t="shared" si="53"/>
        <v>0</v>
      </c>
      <c r="H160" s="617">
        <f t="shared" ref="H160" si="54">+SUM(H161:H166)</f>
        <v>0</v>
      </c>
      <c r="I160" s="617">
        <f t="shared" si="53"/>
        <v>0</v>
      </c>
      <c r="J160" s="574"/>
      <c r="K160" s="574"/>
      <c r="L160" s="599" t="s">
        <v>340</v>
      </c>
      <c r="M160" s="617">
        <f>+SUM(M161:M166)</f>
        <v>0</v>
      </c>
      <c r="N160" s="617">
        <f t="shared" ref="N160:R160" si="55">+SUM(N161:N166)</f>
        <v>0</v>
      </c>
      <c r="O160" s="617">
        <f t="shared" si="55"/>
        <v>0</v>
      </c>
      <c r="P160" s="617">
        <f t="shared" si="55"/>
        <v>0</v>
      </c>
      <c r="Q160" s="617">
        <f t="shared" si="55"/>
        <v>0</v>
      </c>
      <c r="R160" s="617">
        <f t="shared" si="55"/>
        <v>0</v>
      </c>
      <c r="S160" s="574"/>
    </row>
    <row r="161" spans="2:19">
      <c r="B161" s="574"/>
      <c r="C161" s="598" t="s">
        <v>5</v>
      </c>
      <c r="D161" s="616">
        <f>+D81+D88+D95+D102+D109+D116+D123+D130+D137+D144</f>
        <v>0</v>
      </c>
      <c r="E161" s="616">
        <f t="shared" ref="E161:I166" si="56">+E81+E88+E95+E102+E109+E116+E123+E130+E137+E144</f>
        <v>0</v>
      </c>
      <c r="F161" s="616">
        <f t="shared" si="56"/>
        <v>0</v>
      </c>
      <c r="G161" s="616">
        <f t="shared" si="56"/>
        <v>0</v>
      </c>
      <c r="H161" s="616">
        <f t="shared" si="56"/>
        <v>0</v>
      </c>
      <c r="I161" s="616">
        <f t="shared" si="56"/>
        <v>0</v>
      </c>
      <c r="J161" s="574"/>
      <c r="K161" s="574"/>
      <c r="L161" s="598" t="s">
        <v>5</v>
      </c>
      <c r="M161" s="616">
        <f>+M81+M88+M95+M102+M109+M116+M123+M130+M137+M144</f>
        <v>0</v>
      </c>
      <c r="N161" s="616">
        <f t="shared" ref="N161:R166" si="57">+N81+N88+N95+N102+N109+N116+N123+N130+N137+N144</f>
        <v>0</v>
      </c>
      <c r="O161" s="616">
        <f t="shared" si="57"/>
        <v>0</v>
      </c>
      <c r="P161" s="616">
        <f t="shared" si="57"/>
        <v>0</v>
      </c>
      <c r="Q161" s="616">
        <f t="shared" si="57"/>
        <v>0</v>
      </c>
      <c r="R161" s="616">
        <f t="shared" si="57"/>
        <v>0</v>
      </c>
      <c r="S161" s="574"/>
    </row>
    <row r="162" spans="2:19">
      <c r="B162" s="574"/>
      <c r="C162" s="598" t="s">
        <v>6</v>
      </c>
      <c r="D162" s="616">
        <f t="shared" ref="D162:D166" si="58">+D82+D89+D96+D103+D110+D117+D124+D131+D138+D145</f>
        <v>0</v>
      </c>
      <c r="E162" s="616">
        <f t="shared" si="56"/>
        <v>0</v>
      </c>
      <c r="F162" s="616">
        <f t="shared" si="56"/>
        <v>0</v>
      </c>
      <c r="G162" s="616">
        <f t="shared" si="56"/>
        <v>0</v>
      </c>
      <c r="H162" s="616">
        <f t="shared" si="56"/>
        <v>0</v>
      </c>
      <c r="I162" s="616">
        <f t="shared" si="56"/>
        <v>0</v>
      </c>
      <c r="J162" s="574"/>
      <c r="K162" s="574"/>
      <c r="L162" s="598" t="s">
        <v>6</v>
      </c>
      <c r="M162" s="616">
        <f t="shared" ref="M162:R166" si="59">+M82+M89+M96+M103+M110+M117+M124+M131+M138+M145</f>
        <v>0</v>
      </c>
      <c r="N162" s="616">
        <f t="shared" si="59"/>
        <v>0</v>
      </c>
      <c r="O162" s="616">
        <f t="shared" si="59"/>
        <v>0</v>
      </c>
      <c r="P162" s="616">
        <f t="shared" si="59"/>
        <v>0</v>
      </c>
      <c r="Q162" s="616">
        <f t="shared" si="57"/>
        <v>0</v>
      </c>
      <c r="R162" s="616">
        <f t="shared" si="59"/>
        <v>0</v>
      </c>
      <c r="S162" s="574"/>
    </row>
    <row r="163" spans="2:19">
      <c r="B163" s="574"/>
      <c r="C163" s="598" t="s">
        <v>7</v>
      </c>
      <c r="D163" s="616">
        <f t="shared" si="58"/>
        <v>0</v>
      </c>
      <c r="E163" s="616">
        <f t="shared" si="56"/>
        <v>0</v>
      </c>
      <c r="F163" s="616">
        <f t="shared" si="56"/>
        <v>0</v>
      </c>
      <c r="G163" s="616">
        <f t="shared" si="56"/>
        <v>0</v>
      </c>
      <c r="H163" s="616">
        <f t="shared" si="56"/>
        <v>0</v>
      </c>
      <c r="I163" s="616">
        <f t="shared" si="56"/>
        <v>0</v>
      </c>
      <c r="J163" s="574"/>
      <c r="K163" s="574"/>
      <c r="L163" s="598" t="s">
        <v>7</v>
      </c>
      <c r="M163" s="616">
        <f t="shared" si="59"/>
        <v>0</v>
      </c>
      <c r="N163" s="616">
        <f t="shared" si="59"/>
        <v>0</v>
      </c>
      <c r="O163" s="616">
        <f t="shared" si="59"/>
        <v>0</v>
      </c>
      <c r="P163" s="616">
        <f t="shared" si="59"/>
        <v>0</v>
      </c>
      <c r="Q163" s="616">
        <f t="shared" si="57"/>
        <v>0</v>
      </c>
      <c r="R163" s="616">
        <f t="shared" si="59"/>
        <v>0</v>
      </c>
      <c r="S163" s="574"/>
    </row>
    <row r="164" spans="2:19">
      <c r="B164" s="574"/>
      <c r="C164" s="598" t="s">
        <v>8</v>
      </c>
      <c r="D164" s="616">
        <f t="shared" si="58"/>
        <v>0</v>
      </c>
      <c r="E164" s="616">
        <f t="shared" si="56"/>
        <v>0</v>
      </c>
      <c r="F164" s="616">
        <f t="shared" si="56"/>
        <v>0</v>
      </c>
      <c r="G164" s="616">
        <f t="shared" si="56"/>
        <v>0</v>
      </c>
      <c r="H164" s="616">
        <f t="shared" si="56"/>
        <v>0</v>
      </c>
      <c r="I164" s="616">
        <f t="shared" si="56"/>
        <v>0</v>
      </c>
      <c r="J164" s="574"/>
      <c r="K164" s="574"/>
      <c r="L164" s="598" t="s">
        <v>8</v>
      </c>
      <c r="M164" s="616">
        <f t="shared" si="59"/>
        <v>0</v>
      </c>
      <c r="N164" s="616">
        <f t="shared" si="59"/>
        <v>0</v>
      </c>
      <c r="O164" s="616">
        <f t="shared" si="59"/>
        <v>0</v>
      </c>
      <c r="P164" s="616">
        <f t="shared" si="59"/>
        <v>0</v>
      </c>
      <c r="Q164" s="616">
        <f t="shared" si="57"/>
        <v>0</v>
      </c>
      <c r="R164" s="616">
        <f t="shared" si="59"/>
        <v>0</v>
      </c>
      <c r="S164" s="574"/>
    </row>
    <row r="165" spans="2:19">
      <c r="B165" s="574"/>
      <c r="C165" s="598" t="s">
        <v>25</v>
      </c>
      <c r="D165" s="616">
        <f t="shared" si="58"/>
        <v>0</v>
      </c>
      <c r="E165" s="616">
        <f t="shared" si="56"/>
        <v>0</v>
      </c>
      <c r="F165" s="616">
        <f t="shared" si="56"/>
        <v>0</v>
      </c>
      <c r="G165" s="616">
        <f t="shared" si="56"/>
        <v>0</v>
      </c>
      <c r="H165" s="616">
        <f t="shared" si="56"/>
        <v>0</v>
      </c>
      <c r="I165" s="616">
        <f t="shared" si="56"/>
        <v>0</v>
      </c>
      <c r="J165" s="574"/>
      <c r="K165" s="574"/>
      <c r="L165" s="598" t="s">
        <v>25</v>
      </c>
      <c r="M165" s="616">
        <f t="shared" si="59"/>
        <v>0</v>
      </c>
      <c r="N165" s="616">
        <f t="shared" si="59"/>
        <v>0</v>
      </c>
      <c r="O165" s="616">
        <f t="shared" si="59"/>
        <v>0</v>
      </c>
      <c r="P165" s="616">
        <f t="shared" si="59"/>
        <v>0</v>
      </c>
      <c r="Q165" s="616">
        <f t="shared" si="57"/>
        <v>0</v>
      </c>
      <c r="R165" s="616">
        <f t="shared" si="59"/>
        <v>0</v>
      </c>
      <c r="S165" s="574"/>
    </row>
    <row r="166" spans="2:19">
      <c r="B166" s="574"/>
      <c r="C166" s="601" t="s">
        <v>9</v>
      </c>
      <c r="D166" s="618">
        <f t="shared" si="58"/>
        <v>0</v>
      </c>
      <c r="E166" s="618">
        <f t="shared" si="56"/>
        <v>0</v>
      </c>
      <c r="F166" s="618">
        <f t="shared" si="56"/>
        <v>0</v>
      </c>
      <c r="G166" s="618">
        <f t="shared" si="56"/>
        <v>0</v>
      </c>
      <c r="H166" s="618">
        <f t="shared" si="56"/>
        <v>0</v>
      </c>
      <c r="I166" s="618">
        <f t="shared" si="56"/>
        <v>0</v>
      </c>
      <c r="J166" s="574"/>
      <c r="K166" s="574"/>
      <c r="L166" s="601" t="s">
        <v>9</v>
      </c>
      <c r="M166" s="618">
        <f t="shared" si="59"/>
        <v>0</v>
      </c>
      <c r="N166" s="618">
        <f t="shared" si="59"/>
        <v>0</v>
      </c>
      <c r="O166" s="618">
        <f t="shared" si="59"/>
        <v>0</v>
      </c>
      <c r="P166" s="618">
        <f t="shared" si="59"/>
        <v>0</v>
      </c>
      <c r="Q166" s="618">
        <f t="shared" si="57"/>
        <v>0</v>
      </c>
      <c r="R166" s="618">
        <f t="shared" si="59"/>
        <v>0</v>
      </c>
      <c r="S166" s="574"/>
    </row>
    <row r="167" spans="2:19">
      <c r="B167" s="574"/>
      <c r="C167" s="574"/>
      <c r="D167" s="574"/>
      <c r="E167" s="574"/>
      <c r="F167" s="574"/>
      <c r="G167" s="574"/>
      <c r="H167" s="574"/>
      <c r="I167" s="574"/>
      <c r="J167" s="574"/>
      <c r="K167" s="574"/>
      <c r="L167" s="574"/>
      <c r="M167" s="574"/>
      <c r="N167" s="574"/>
      <c r="O167" s="574"/>
      <c r="P167" s="574"/>
      <c r="Q167" s="574"/>
      <c r="R167" s="574"/>
      <c r="S167" s="574"/>
    </row>
    <row r="168" spans="2:19" ht="15">
      <c r="B168" s="574"/>
      <c r="C168" s="602"/>
      <c r="D168" s="602"/>
      <c r="E168" s="574"/>
      <c r="F168" s="574"/>
      <c r="G168" s="574"/>
      <c r="H168" s="574"/>
      <c r="I168" s="574"/>
      <c r="J168" s="574"/>
      <c r="K168" s="574"/>
      <c r="L168" s="574"/>
      <c r="M168" s="574"/>
      <c r="N168" s="574"/>
      <c r="O168" s="574"/>
      <c r="P168" s="574"/>
      <c r="Q168" s="574"/>
      <c r="R168" s="574"/>
      <c r="S168" s="574"/>
    </row>
    <row r="169" spans="2:19" ht="15">
      <c r="B169" s="574"/>
      <c r="C169" s="602"/>
      <c r="D169" s="602"/>
      <c r="E169" s="574"/>
      <c r="F169" s="574"/>
      <c r="G169" s="574"/>
      <c r="H169" s="574"/>
      <c r="I169" s="574"/>
      <c r="J169" s="574"/>
      <c r="K169" s="574"/>
      <c r="L169" s="574"/>
      <c r="M169" s="574"/>
      <c r="N169" s="574"/>
      <c r="O169" s="574"/>
      <c r="P169" s="574"/>
      <c r="Q169" s="574"/>
      <c r="R169" s="574"/>
      <c r="S169" s="574"/>
    </row>
    <row r="170" spans="2:19">
      <c r="B170" s="574"/>
      <c r="C170" s="574"/>
      <c r="D170" s="574"/>
      <c r="E170" s="574"/>
      <c r="F170" s="574"/>
      <c r="G170" s="574"/>
      <c r="H170" s="574"/>
      <c r="I170" s="574"/>
      <c r="J170" s="574"/>
      <c r="K170" s="574"/>
      <c r="L170" s="574"/>
      <c r="M170" s="574"/>
      <c r="N170" s="574"/>
      <c r="O170" s="574"/>
      <c r="P170" s="574"/>
      <c r="Q170" s="574"/>
      <c r="R170" s="574"/>
      <c r="S170" s="574"/>
    </row>
    <row r="171" spans="2:19">
      <c r="B171" s="574"/>
      <c r="C171" s="574"/>
      <c r="D171" s="574"/>
      <c r="E171" s="574"/>
      <c r="F171" s="574"/>
      <c r="G171" s="574"/>
      <c r="H171" s="574"/>
      <c r="I171" s="574"/>
      <c r="J171" s="574"/>
      <c r="K171" s="574"/>
      <c r="L171" s="574"/>
      <c r="M171" s="574"/>
      <c r="N171" s="574"/>
      <c r="O171" s="574"/>
      <c r="P171" s="574"/>
      <c r="Q171" s="574"/>
      <c r="R171" s="574"/>
      <c r="S171" s="574"/>
    </row>
    <row r="172" spans="2:19" ht="14.65" customHeight="1">
      <c r="B172" s="614" t="s">
        <v>478</v>
      </c>
      <c r="C172" s="614"/>
      <c r="D172" s="614"/>
      <c r="E172" s="614"/>
      <c r="F172" s="614"/>
      <c r="G172" s="614"/>
      <c r="H172" s="614"/>
      <c r="I172" s="614"/>
      <c r="J172" s="574"/>
      <c r="K172" s="614" t="s">
        <v>479</v>
      </c>
      <c r="L172" s="614"/>
      <c r="M172" s="614"/>
      <c r="N172" s="614"/>
      <c r="O172" s="614"/>
      <c r="P172" s="614"/>
      <c r="Q172" s="614"/>
      <c r="R172" s="614"/>
      <c r="S172" s="574"/>
    </row>
    <row r="173" spans="2:19" ht="15">
      <c r="B173" s="589" t="s">
        <v>345</v>
      </c>
      <c r="C173" s="574"/>
      <c r="D173" s="574"/>
      <c r="E173" s="574"/>
      <c r="F173" s="574"/>
      <c r="G173" s="574"/>
      <c r="H173" s="574"/>
      <c r="I173" s="574"/>
      <c r="J173" s="574"/>
      <c r="K173" s="574"/>
      <c r="L173" s="574"/>
      <c r="M173" s="574"/>
      <c r="N173" s="574"/>
      <c r="O173" s="574"/>
      <c r="P173" s="574"/>
      <c r="Q173" s="574"/>
      <c r="R173" s="574"/>
      <c r="S173" s="574"/>
    </row>
    <row r="174" spans="2:19">
      <c r="B174" s="574"/>
      <c r="C174" s="574"/>
      <c r="D174" s="574"/>
      <c r="E174" s="574"/>
      <c r="F174" s="574"/>
      <c r="G174" s="574"/>
      <c r="H174" s="574"/>
      <c r="I174" s="590" t="s">
        <v>19</v>
      </c>
      <c r="J174" s="574"/>
      <c r="K174" s="574"/>
      <c r="L174" s="574"/>
      <c r="M174" s="574"/>
      <c r="N174" s="574"/>
      <c r="O174" s="574"/>
      <c r="P174" s="574"/>
      <c r="Q174" s="574"/>
      <c r="R174" s="590" t="s">
        <v>19</v>
      </c>
      <c r="S174" s="574"/>
    </row>
    <row r="175" spans="2:19" ht="28.9" customHeight="1">
      <c r="B175" s="574"/>
      <c r="C175" s="574"/>
      <c r="D175" s="591" t="s">
        <v>17</v>
      </c>
      <c r="E175" s="591" t="s">
        <v>35</v>
      </c>
      <c r="F175" s="591" t="s">
        <v>36</v>
      </c>
      <c r="G175" s="591" t="s">
        <v>326</v>
      </c>
      <c r="H175" s="591" t="s">
        <v>327</v>
      </c>
      <c r="I175" s="591" t="s">
        <v>18</v>
      </c>
      <c r="J175" s="574"/>
      <c r="K175" s="574"/>
      <c r="L175" s="574"/>
      <c r="M175" s="591" t="s">
        <v>17</v>
      </c>
      <c r="N175" s="591" t="s">
        <v>35</v>
      </c>
      <c r="O175" s="591" t="s">
        <v>36</v>
      </c>
      <c r="P175" s="591" t="s">
        <v>326</v>
      </c>
      <c r="Q175" s="591" t="s">
        <v>327</v>
      </c>
      <c r="R175" s="591" t="s">
        <v>18</v>
      </c>
      <c r="S175" s="574"/>
    </row>
    <row r="176" spans="2:19">
      <c r="B176" s="574"/>
      <c r="C176" s="592" t="s">
        <v>328</v>
      </c>
      <c r="D176" s="592"/>
      <c r="E176" s="592"/>
      <c r="F176" s="592"/>
      <c r="G176" s="592"/>
      <c r="H176" s="592"/>
      <c r="I176" s="592"/>
      <c r="J176" s="574"/>
      <c r="K176" s="574"/>
      <c r="L176" s="592" t="s">
        <v>328</v>
      </c>
      <c r="M176" s="592"/>
      <c r="N176" s="592"/>
      <c r="O176" s="592"/>
      <c r="P176" s="592"/>
      <c r="Q176" s="592"/>
      <c r="R176" s="592"/>
      <c r="S176" s="574"/>
    </row>
    <row r="177" spans="2:19">
      <c r="B177" s="574"/>
      <c r="C177" s="575" t="s">
        <v>332</v>
      </c>
      <c r="D177" s="576">
        <f>+SUM(D178:D183)</f>
        <v>0</v>
      </c>
      <c r="E177" s="576">
        <f t="shared" ref="E177:I177" si="60">+SUM(E178:E183)</f>
        <v>0</v>
      </c>
      <c r="F177" s="576">
        <f t="shared" si="60"/>
        <v>0</v>
      </c>
      <c r="G177" s="576">
        <f t="shared" si="60"/>
        <v>0</v>
      </c>
      <c r="H177" s="576">
        <f t="shared" si="60"/>
        <v>0</v>
      </c>
      <c r="I177" s="576">
        <f t="shared" si="60"/>
        <v>0</v>
      </c>
      <c r="J177" s="574"/>
      <c r="K177" s="574"/>
      <c r="L177" s="575" t="s">
        <v>332</v>
      </c>
      <c r="M177" s="576">
        <f>+SUM(M178:M183)</f>
        <v>0</v>
      </c>
      <c r="N177" s="576">
        <f t="shared" ref="N177:R177" si="61">+SUM(N178:N183)</f>
        <v>0</v>
      </c>
      <c r="O177" s="576">
        <f t="shared" si="61"/>
        <v>0</v>
      </c>
      <c r="P177" s="576">
        <f t="shared" si="61"/>
        <v>0</v>
      </c>
      <c r="Q177" s="576">
        <f t="shared" si="61"/>
        <v>0</v>
      </c>
      <c r="R177" s="576">
        <f t="shared" si="61"/>
        <v>0</v>
      </c>
      <c r="S177" s="574"/>
    </row>
    <row r="178" spans="2:19">
      <c r="B178" s="574"/>
      <c r="C178" s="577" t="s">
        <v>5</v>
      </c>
      <c r="D178" s="576"/>
      <c r="E178" s="576"/>
      <c r="F178" s="576"/>
      <c r="G178" s="576"/>
      <c r="H178" s="576"/>
      <c r="I178" s="576"/>
      <c r="J178" s="574"/>
      <c r="K178" s="574"/>
      <c r="L178" s="577" t="s">
        <v>5</v>
      </c>
      <c r="M178" s="576"/>
      <c r="N178" s="576"/>
      <c r="O178" s="576"/>
      <c r="P178" s="576"/>
      <c r="Q178" s="576"/>
      <c r="R178" s="576"/>
      <c r="S178" s="574"/>
    </row>
    <row r="179" spans="2:19">
      <c r="B179" s="574"/>
      <c r="C179" s="577" t="s">
        <v>6</v>
      </c>
      <c r="D179" s="576"/>
      <c r="E179" s="576"/>
      <c r="F179" s="576"/>
      <c r="G179" s="576"/>
      <c r="H179" s="576"/>
      <c r="I179" s="576"/>
      <c r="J179" s="574"/>
      <c r="K179" s="574"/>
      <c r="L179" s="577" t="s">
        <v>6</v>
      </c>
      <c r="M179" s="576"/>
      <c r="N179" s="576"/>
      <c r="O179" s="576"/>
      <c r="P179" s="576"/>
      <c r="Q179" s="576"/>
      <c r="R179" s="576"/>
      <c r="S179" s="574"/>
    </row>
    <row r="180" spans="2:19">
      <c r="B180" s="574"/>
      <c r="C180" s="577" t="s">
        <v>7</v>
      </c>
      <c r="D180" s="576"/>
      <c r="E180" s="576"/>
      <c r="F180" s="576"/>
      <c r="G180" s="576"/>
      <c r="H180" s="576"/>
      <c r="I180" s="576"/>
      <c r="J180" s="574"/>
      <c r="K180" s="574"/>
      <c r="L180" s="577" t="s">
        <v>7</v>
      </c>
      <c r="M180" s="576"/>
      <c r="N180" s="576"/>
      <c r="O180" s="576"/>
      <c r="P180" s="576"/>
      <c r="Q180" s="576"/>
      <c r="R180" s="576"/>
      <c r="S180" s="574"/>
    </row>
    <row r="181" spans="2:19">
      <c r="B181" s="574"/>
      <c r="C181" s="577" t="s">
        <v>8</v>
      </c>
      <c r="D181" s="576"/>
      <c r="E181" s="576"/>
      <c r="F181" s="576"/>
      <c r="G181" s="576"/>
      <c r="H181" s="576"/>
      <c r="I181" s="576"/>
      <c r="J181" s="574"/>
      <c r="K181" s="574"/>
      <c r="L181" s="577" t="s">
        <v>8</v>
      </c>
      <c r="M181" s="576"/>
      <c r="N181" s="576"/>
      <c r="O181" s="576"/>
      <c r="P181" s="576"/>
      <c r="Q181" s="576"/>
      <c r="R181" s="576"/>
      <c r="S181" s="574"/>
    </row>
    <row r="182" spans="2:19">
      <c r="B182" s="574"/>
      <c r="C182" s="577" t="s">
        <v>25</v>
      </c>
      <c r="D182" s="576"/>
      <c r="E182" s="576"/>
      <c r="F182" s="576"/>
      <c r="G182" s="576"/>
      <c r="H182" s="576"/>
      <c r="I182" s="576"/>
      <c r="J182" s="574"/>
      <c r="K182" s="574"/>
      <c r="L182" s="577" t="s">
        <v>25</v>
      </c>
      <c r="M182" s="576"/>
      <c r="N182" s="576"/>
      <c r="O182" s="576"/>
      <c r="P182" s="576"/>
      <c r="Q182" s="576"/>
      <c r="R182" s="576"/>
      <c r="S182" s="574"/>
    </row>
    <row r="183" spans="2:19">
      <c r="B183" s="574"/>
      <c r="C183" s="577" t="s">
        <v>9</v>
      </c>
      <c r="D183" s="576"/>
      <c r="E183" s="576"/>
      <c r="F183" s="576"/>
      <c r="G183" s="576"/>
      <c r="H183" s="576"/>
      <c r="I183" s="576"/>
      <c r="J183" s="574"/>
      <c r="K183" s="574"/>
      <c r="L183" s="577" t="s">
        <v>9</v>
      </c>
      <c r="M183" s="576"/>
      <c r="N183" s="576"/>
      <c r="O183" s="576"/>
      <c r="P183" s="576"/>
      <c r="Q183" s="576"/>
      <c r="R183" s="576"/>
      <c r="S183" s="574"/>
    </row>
    <row r="184" spans="2:19">
      <c r="B184" s="574"/>
      <c r="C184" s="578" t="s">
        <v>329</v>
      </c>
      <c r="D184" s="576">
        <f>+SUM(D185:D190)</f>
        <v>0</v>
      </c>
      <c r="E184" s="576">
        <f t="shared" ref="E184:I184" si="62">+SUM(E185:E190)</f>
        <v>0</v>
      </c>
      <c r="F184" s="576">
        <f t="shared" si="62"/>
        <v>0</v>
      </c>
      <c r="G184" s="576">
        <f t="shared" si="62"/>
        <v>0</v>
      </c>
      <c r="H184" s="576">
        <f t="shared" si="62"/>
        <v>0</v>
      </c>
      <c r="I184" s="576">
        <f t="shared" si="62"/>
        <v>0</v>
      </c>
      <c r="J184" s="574"/>
      <c r="K184" s="574"/>
      <c r="L184" s="578" t="s">
        <v>329</v>
      </c>
      <c r="M184" s="576">
        <f>+SUM(M185:M190)</f>
        <v>0</v>
      </c>
      <c r="N184" s="576">
        <f t="shared" ref="N184:R184" si="63">+SUM(N185:N190)</f>
        <v>0</v>
      </c>
      <c r="O184" s="576">
        <f t="shared" si="63"/>
        <v>0</v>
      </c>
      <c r="P184" s="576">
        <f t="shared" si="63"/>
        <v>0</v>
      </c>
      <c r="Q184" s="576">
        <f t="shared" si="63"/>
        <v>0</v>
      </c>
      <c r="R184" s="576">
        <f t="shared" si="63"/>
        <v>0</v>
      </c>
      <c r="S184" s="574"/>
    </row>
    <row r="185" spans="2:19">
      <c r="B185" s="574"/>
      <c r="C185" s="577" t="s">
        <v>5</v>
      </c>
      <c r="D185" s="576"/>
      <c r="E185" s="576"/>
      <c r="F185" s="576"/>
      <c r="G185" s="576"/>
      <c r="H185" s="576"/>
      <c r="I185" s="576"/>
      <c r="J185" s="574"/>
      <c r="K185" s="574"/>
      <c r="L185" s="577" t="s">
        <v>5</v>
      </c>
      <c r="M185" s="576"/>
      <c r="N185" s="576"/>
      <c r="O185" s="576"/>
      <c r="P185" s="576"/>
      <c r="Q185" s="576"/>
      <c r="R185" s="576"/>
      <c r="S185" s="574"/>
    </row>
    <row r="186" spans="2:19">
      <c r="B186" s="574"/>
      <c r="C186" s="577" t="s">
        <v>6</v>
      </c>
      <c r="D186" s="576"/>
      <c r="E186" s="576"/>
      <c r="F186" s="576"/>
      <c r="G186" s="576"/>
      <c r="H186" s="576"/>
      <c r="I186" s="576"/>
      <c r="J186" s="574"/>
      <c r="K186" s="574"/>
      <c r="L186" s="577" t="s">
        <v>6</v>
      </c>
      <c r="M186" s="576"/>
      <c r="N186" s="576"/>
      <c r="O186" s="576"/>
      <c r="P186" s="576"/>
      <c r="Q186" s="576"/>
      <c r="R186" s="576"/>
      <c r="S186" s="574"/>
    </row>
    <row r="187" spans="2:19">
      <c r="B187" s="574"/>
      <c r="C187" s="577" t="s">
        <v>7</v>
      </c>
      <c r="D187" s="576"/>
      <c r="E187" s="576"/>
      <c r="F187" s="576"/>
      <c r="G187" s="576"/>
      <c r="H187" s="576"/>
      <c r="I187" s="576"/>
      <c r="J187" s="574"/>
      <c r="K187" s="574"/>
      <c r="L187" s="577" t="s">
        <v>7</v>
      </c>
      <c r="M187" s="576"/>
      <c r="N187" s="576"/>
      <c r="O187" s="576"/>
      <c r="P187" s="576"/>
      <c r="Q187" s="576"/>
      <c r="R187" s="576"/>
      <c r="S187" s="574"/>
    </row>
    <row r="188" spans="2:19">
      <c r="B188" s="574"/>
      <c r="C188" s="577" t="s">
        <v>8</v>
      </c>
      <c r="D188" s="576"/>
      <c r="E188" s="576"/>
      <c r="F188" s="576"/>
      <c r="G188" s="576"/>
      <c r="H188" s="576"/>
      <c r="I188" s="576"/>
      <c r="J188" s="574"/>
      <c r="K188" s="574"/>
      <c r="L188" s="577" t="s">
        <v>8</v>
      </c>
      <c r="M188" s="576"/>
      <c r="N188" s="576"/>
      <c r="O188" s="576"/>
      <c r="P188" s="576"/>
      <c r="Q188" s="576"/>
      <c r="R188" s="576"/>
      <c r="S188" s="574"/>
    </row>
    <row r="189" spans="2:19">
      <c r="B189" s="574"/>
      <c r="C189" s="577" t="s">
        <v>25</v>
      </c>
      <c r="D189" s="576"/>
      <c r="E189" s="576"/>
      <c r="F189" s="576"/>
      <c r="G189" s="576"/>
      <c r="H189" s="576"/>
      <c r="I189" s="576"/>
      <c r="J189" s="574"/>
      <c r="K189" s="574"/>
      <c r="L189" s="577" t="s">
        <v>25</v>
      </c>
      <c r="M189" s="576"/>
      <c r="N189" s="576"/>
      <c r="O189" s="576"/>
      <c r="P189" s="576"/>
      <c r="Q189" s="576"/>
      <c r="R189" s="576"/>
      <c r="S189" s="574"/>
    </row>
    <row r="190" spans="2:19">
      <c r="B190" s="574"/>
      <c r="C190" s="577" t="s">
        <v>9</v>
      </c>
      <c r="D190" s="576"/>
      <c r="E190" s="576"/>
      <c r="F190" s="576"/>
      <c r="G190" s="576"/>
      <c r="H190" s="576"/>
      <c r="I190" s="576"/>
      <c r="J190" s="574"/>
      <c r="K190" s="574"/>
      <c r="L190" s="577" t="s">
        <v>9</v>
      </c>
      <c r="M190" s="576"/>
      <c r="N190" s="576"/>
      <c r="O190" s="576"/>
      <c r="P190" s="576"/>
      <c r="Q190" s="576"/>
      <c r="R190" s="576"/>
      <c r="S190" s="574"/>
    </row>
    <row r="191" spans="2:19">
      <c r="B191" s="574"/>
      <c r="C191" s="578" t="s">
        <v>330</v>
      </c>
      <c r="D191" s="576">
        <f>+SUM(D192:D197)</f>
        <v>0</v>
      </c>
      <c r="E191" s="576">
        <f t="shared" ref="E191:I191" si="64">+SUM(E192:E197)</f>
        <v>0</v>
      </c>
      <c r="F191" s="576">
        <f t="shared" si="64"/>
        <v>0</v>
      </c>
      <c r="G191" s="576">
        <f t="shared" si="64"/>
        <v>0</v>
      </c>
      <c r="H191" s="576">
        <f t="shared" si="64"/>
        <v>0</v>
      </c>
      <c r="I191" s="576">
        <f t="shared" si="64"/>
        <v>0</v>
      </c>
      <c r="J191" s="574"/>
      <c r="K191" s="574"/>
      <c r="L191" s="578" t="s">
        <v>330</v>
      </c>
      <c r="M191" s="576">
        <f>+SUM(M192:M197)</f>
        <v>0</v>
      </c>
      <c r="N191" s="576">
        <f t="shared" ref="N191:R191" si="65">+SUM(N192:N197)</f>
        <v>0</v>
      </c>
      <c r="O191" s="576">
        <f t="shared" si="65"/>
        <v>0</v>
      </c>
      <c r="P191" s="576">
        <f t="shared" si="65"/>
        <v>0</v>
      </c>
      <c r="Q191" s="576">
        <f t="shared" si="65"/>
        <v>0</v>
      </c>
      <c r="R191" s="576">
        <f t="shared" si="65"/>
        <v>0</v>
      </c>
      <c r="S191" s="574"/>
    </row>
    <row r="192" spans="2:19">
      <c r="B192" s="574"/>
      <c r="C192" s="577" t="s">
        <v>5</v>
      </c>
      <c r="D192" s="576"/>
      <c r="E192" s="576"/>
      <c r="F192" s="576"/>
      <c r="G192" s="576"/>
      <c r="H192" s="576"/>
      <c r="I192" s="576"/>
      <c r="J192" s="574"/>
      <c r="K192" s="574"/>
      <c r="L192" s="577" t="s">
        <v>5</v>
      </c>
      <c r="M192" s="576"/>
      <c r="N192" s="576"/>
      <c r="O192" s="576"/>
      <c r="P192" s="576"/>
      <c r="Q192" s="576"/>
      <c r="R192" s="576"/>
      <c r="S192" s="574"/>
    </row>
    <row r="193" spans="2:19">
      <c r="B193" s="574"/>
      <c r="C193" s="577" t="s">
        <v>6</v>
      </c>
      <c r="D193" s="576"/>
      <c r="E193" s="576"/>
      <c r="F193" s="576"/>
      <c r="G193" s="576"/>
      <c r="H193" s="576"/>
      <c r="I193" s="576"/>
      <c r="J193" s="574"/>
      <c r="K193" s="574"/>
      <c r="L193" s="577" t="s">
        <v>6</v>
      </c>
      <c r="M193" s="576"/>
      <c r="N193" s="576"/>
      <c r="O193" s="576"/>
      <c r="P193" s="576"/>
      <c r="Q193" s="576"/>
      <c r="R193" s="576"/>
      <c r="S193" s="574"/>
    </row>
    <row r="194" spans="2:19">
      <c r="B194" s="574"/>
      <c r="C194" s="577" t="s">
        <v>7</v>
      </c>
      <c r="D194" s="576"/>
      <c r="E194" s="576"/>
      <c r="F194" s="576"/>
      <c r="G194" s="576"/>
      <c r="H194" s="576"/>
      <c r="I194" s="576"/>
      <c r="J194" s="574"/>
      <c r="K194" s="574"/>
      <c r="L194" s="577" t="s">
        <v>7</v>
      </c>
      <c r="M194" s="576"/>
      <c r="N194" s="576"/>
      <c r="O194" s="576"/>
      <c r="P194" s="576"/>
      <c r="Q194" s="576"/>
      <c r="R194" s="576"/>
      <c r="S194" s="574"/>
    </row>
    <row r="195" spans="2:19">
      <c r="B195" s="574"/>
      <c r="C195" s="577" t="s">
        <v>8</v>
      </c>
      <c r="D195" s="576"/>
      <c r="E195" s="576"/>
      <c r="F195" s="576"/>
      <c r="G195" s="576"/>
      <c r="H195" s="576"/>
      <c r="I195" s="576"/>
      <c r="J195" s="574"/>
      <c r="K195" s="574"/>
      <c r="L195" s="577" t="s">
        <v>8</v>
      </c>
      <c r="M195" s="576"/>
      <c r="N195" s="576"/>
      <c r="O195" s="576"/>
      <c r="P195" s="576"/>
      <c r="Q195" s="576"/>
      <c r="R195" s="576"/>
      <c r="S195" s="574"/>
    </row>
    <row r="196" spans="2:19">
      <c r="B196" s="574"/>
      <c r="C196" s="577" t="s">
        <v>25</v>
      </c>
      <c r="D196" s="576"/>
      <c r="E196" s="576"/>
      <c r="F196" s="576"/>
      <c r="G196" s="576"/>
      <c r="H196" s="576"/>
      <c r="I196" s="576"/>
      <c r="J196" s="574"/>
      <c r="K196" s="574"/>
      <c r="L196" s="577" t="s">
        <v>25</v>
      </c>
      <c r="M196" s="576"/>
      <c r="N196" s="576"/>
      <c r="O196" s="576"/>
      <c r="P196" s="576"/>
      <c r="Q196" s="576"/>
      <c r="R196" s="576"/>
      <c r="S196" s="574"/>
    </row>
    <row r="197" spans="2:19">
      <c r="B197" s="574"/>
      <c r="C197" s="577" t="s">
        <v>9</v>
      </c>
      <c r="D197" s="576"/>
      <c r="E197" s="576"/>
      <c r="F197" s="576"/>
      <c r="G197" s="576"/>
      <c r="H197" s="576"/>
      <c r="I197" s="576"/>
      <c r="J197" s="574"/>
      <c r="K197" s="574"/>
      <c r="L197" s="577" t="s">
        <v>9</v>
      </c>
      <c r="M197" s="576"/>
      <c r="N197" s="576"/>
      <c r="O197" s="576"/>
      <c r="P197" s="576"/>
      <c r="Q197" s="576"/>
      <c r="R197" s="576"/>
      <c r="S197" s="574"/>
    </row>
    <row r="198" spans="2:19">
      <c r="B198" s="574"/>
      <c r="C198" s="578" t="s">
        <v>333</v>
      </c>
      <c r="D198" s="576">
        <f>+SUM(D199:D204)</f>
        <v>0</v>
      </c>
      <c r="E198" s="576">
        <f t="shared" ref="E198:I198" si="66">+SUM(E199:E204)</f>
        <v>0</v>
      </c>
      <c r="F198" s="576">
        <f t="shared" si="66"/>
        <v>0</v>
      </c>
      <c r="G198" s="576">
        <f t="shared" si="66"/>
        <v>0</v>
      </c>
      <c r="H198" s="576">
        <f t="shared" si="66"/>
        <v>0</v>
      </c>
      <c r="I198" s="576">
        <f t="shared" si="66"/>
        <v>0</v>
      </c>
      <c r="J198" s="574"/>
      <c r="K198" s="574"/>
      <c r="L198" s="578" t="s">
        <v>333</v>
      </c>
      <c r="M198" s="576">
        <f>+SUM(M199:M204)</f>
        <v>0</v>
      </c>
      <c r="N198" s="576">
        <f t="shared" ref="N198:R198" si="67">+SUM(N199:N204)</f>
        <v>0</v>
      </c>
      <c r="O198" s="576">
        <f t="shared" si="67"/>
        <v>0</v>
      </c>
      <c r="P198" s="576">
        <f t="shared" si="67"/>
        <v>0</v>
      </c>
      <c r="Q198" s="576">
        <f t="shared" si="67"/>
        <v>0</v>
      </c>
      <c r="R198" s="576">
        <f t="shared" si="67"/>
        <v>0</v>
      </c>
      <c r="S198" s="574"/>
    </row>
    <row r="199" spans="2:19">
      <c r="B199" s="574"/>
      <c r="C199" s="577" t="s">
        <v>5</v>
      </c>
      <c r="D199" s="576"/>
      <c r="E199" s="576"/>
      <c r="F199" s="576"/>
      <c r="G199" s="576"/>
      <c r="H199" s="576"/>
      <c r="I199" s="576"/>
      <c r="J199" s="574"/>
      <c r="K199" s="574"/>
      <c r="L199" s="577" t="s">
        <v>5</v>
      </c>
      <c r="M199" s="576"/>
      <c r="N199" s="576"/>
      <c r="O199" s="576"/>
      <c r="P199" s="576"/>
      <c r="Q199" s="576"/>
      <c r="R199" s="576"/>
      <c r="S199" s="574"/>
    </row>
    <row r="200" spans="2:19">
      <c r="B200" s="574"/>
      <c r="C200" s="577" t="s">
        <v>6</v>
      </c>
      <c r="D200" s="576"/>
      <c r="E200" s="576"/>
      <c r="F200" s="576"/>
      <c r="G200" s="576"/>
      <c r="H200" s="576"/>
      <c r="I200" s="576"/>
      <c r="J200" s="574"/>
      <c r="K200" s="574"/>
      <c r="L200" s="577" t="s">
        <v>6</v>
      </c>
      <c r="M200" s="576"/>
      <c r="N200" s="576"/>
      <c r="O200" s="576"/>
      <c r="P200" s="576"/>
      <c r="Q200" s="576"/>
      <c r="R200" s="576"/>
      <c r="S200" s="574"/>
    </row>
    <row r="201" spans="2:19">
      <c r="B201" s="574"/>
      <c r="C201" s="577" t="s">
        <v>7</v>
      </c>
      <c r="D201" s="576"/>
      <c r="E201" s="576"/>
      <c r="F201" s="576"/>
      <c r="G201" s="576"/>
      <c r="H201" s="576"/>
      <c r="I201" s="576"/>
      <c r="J201" s="574"/>
      <c r="K201" s="574"/>
      <c r="L201" s="577" t="s">
        <v>7</v>
      </c>
      <c r="M201" s="576"/>
      <c r="N201" s="576"/>
      <c r="O201" s="576"/>
      <c r="P201" s="576"/>
      <c r="Q201" s="576"/>
      <c r="R201" s="576"/>
      <c r="S201" s="574"/>
    </row>
    <row r="202" spans="2:19">
      <c r="B202" s="574"/>
      <c r="C202" s="577" t="s">
        <v>8</v>
      </c>
      <c r="D202" s="576"/>
      <c r="E202" s="576"/>
      <c r="F202" s="576"/>
      <c r="G202" s="576"/>
      <c r="H202" s="576"/>
      <c r="I202" s="576"/>
      <c r="J202" s="574"/>
      <c r="K202" s="574"/>
      <c r="L202" s="577" t="s">
        <v>8</v>
      </c>
      <c r="M202" s="576"/>
      <c r="N202" s="576"/>
      <c r="O202" s="576"/>
      <c r="P202" s="576"/>
      <c r="Q202" s="576"/>
      <c r="R202" s="576"/>
      <c r="S202" s="574"/>
    </row>
    <row r="203" spans="2:19">
      <c r="B203" s="574"/>
      <c r="C203" s="577" t="s">
        <v>25</v>
      </c>
      <c r="D203" s="576"/>
      <c r="E203" s="576"/>
      <c r="F203" s="576"/>
      <c r="G203" s="576"/>
      <c r="H203" s="576"/>
      <c r="I203" s="576"/>
      <c r="J203" s="574"/>
      <c r="K203" s="574"/>
      <c r="L203" s="577" t="s">
        <v>25</v>
      </c>
      <c r="M203" s="576"/>
      <c r="N203" s="576"/>
      <c r="O203" s="576"/>
      <c r="P203" s="576"/>
      <c r="Q203" s="576"/>
      <c r="R203" s="576"/>
      <c r="S203" s="574"/>
    </row>
    <row r="204" spans="2:19">
      <c r="B204" s="574"/>
      <c r="C204" s="577" t="s">
        <v>9</v>
      </c>
      <c r="D204" s="576"/>
      <c r="E204" s="576"/>
      <c r="F204" s="576"/>
      <c r="G204" s="576"/>
      <c r="H204" s="576"/>
      <c r="I204" s="576"/>
      <c r="J204" s="574"/>
      <c r="K204" s="574"/>
      <c r="L204" s="577" t="s">
        <v>9</v>
      </c>
      <c r="M204" s="576"/>
      <c r="N204" s="576"/>
      <c r="O204" s="576"/>
      <c r="P204" s="576"/>
      <c r="Q204" s="576"/>
      <c r="R204" s="576"/>
      <c r="S204" s="574"/>
    </row>
    <row r="205" spans="2:19">
      <c r="B205" s="574"/>
      <c r="C205" s="578" t="s">
        <v>334</v>
      </c>
      <c r="D205" s="576">
        <f>+SUM(D206:D211)</f>
        <v>0</v>
      </c>
      <c r="E205" s="576">
        <f t="shared" ref="E205:I205" si="68">+SUM(E206:E211)</f>
        <v>0</v>
      </c>
      <c r="F205" s="576">
        <f t="shared" si="68"/>
        <v>0</v>
      </c>
      <c r="G205" s="576">
        <f t="shared" si="68"/>
        <v>0</v>
      </c>
      <c r="H205" s="576">
        <f t="shared" si="68"/>
        <v>0</v>
      </c>
      <c r="I205" s="576">
        <f t="shared" si="68"/>
        <v>0</v>
      </c>
      <c r="J205" s="574"/>
      <c r="K205" s="574"/>
      <c r="L205" s="578" t="s">
        <v>334</v>
      </c>
      <c r="M205" s="576">
        <f>+SUM(M206:M211)</f>
        <v>0</v>
      </c>
      <c r="N205" s="576">
        <f t="shared" ref="N205:R205" si="69">+SUM(N206:N211)</f>
        <v>0</v>
      </c>
      <c r="O205" s="576">
        <f t="shared" si="69"/>
        <v>0</v>
      </c>
      <c r="P205" s="576">
        <f t="shared" si="69"/>
        <v>0</v>
      </c>
      <c r="Q205" s="576">
        <f t="shared" si="69"/>
        <v>0</v>
      </c>
      <c r="R205" s="576">
        <f t="shared" si="69"/>
        <v>0</v>
      </c>
      <c r="S205" s="574"/>
    </row>
    <row r="206" spans="2:19">
      <c r="B206" s="574"/>
      <c r="C206" s="577" t="s">
        <v>5</v>
      </c>
      <c r="D206" s="576"/>
      <c r="E206" s="576"/>
      <c r="F206" s="576"/>
      <c r="G206" s="576"/>
      <c r="H206" s="576"/>
      <c r="I206" s="576"/>
      <c r="J206" s="574"/>
      <c r="K206" s="574"/>
      <c r="L206" s="577" t="s">
        <v>5</v>
      </c>
      <c r="M206" s="576"/>
      <c r="N206" s="576"/>
      <c r="O206" s="576"/>
      <c r="P206" s="576"/>
      <c r="Q206" s="576"/>
      <c r="R206" s="576"/>
      <c r="S206" s="574"/>
    </row>
    <row r="207" spans="2:19">
      <c r="B207" s="574"/>
      <c r="C207" s="577" t="s">
        <v>6</v>
      </c>
      <c r="D207" s="576"/>
      <c r="E207" s="576"/>
      <c r="F207" s="576"/>
      <c r="G207" s="576"/>
      <c r="H207" s="576"/>
      <c r="I207" s="576"/>
      <c r="J207" s="574"/>
      <c r="K207" s="574"/>
      <c r="L207" s="577" t="s">
        <v>6</v>
      </c>
      <c r="M207" s="576"/>
      <c r="N207" s="576"/>
      <c r="O207" s="576"/>
      <c r="P207" s="576"/>
      <c r="Q207" s="576"/>
      <c r="R207" s="576"/>
      <c r="S207" s="574"/>
    </row>
    <row r="208" spans="2:19">
      <c r="B208" s="574"/>
      <c r="C208" s="577" t="s">
        <v>7</v>
      </c>
      <c r="D208" s="576"/>
      <c r="E208" s="576"/>
      <c r="F208" s="576"/>
      <c r="G208" s="576"/>
      <c r="H208" s="576"/>
      <c r="I208" s="576"/>
      <c r="J208" s="574"/>
      <c r="K208" s="574"/>
      <c r="L208" s="577" t="s">
        <v>7</v>
      </c>
      <c r="M208" s="576"/>
      <c r="N208" s="576"/>
      <c r="O208" s="576"/>
      <c r="P208" s="576"/>
      <c r="Q208" s="576"/>
      <c r="R208" s="576"/>
      <c r="S208" s="574"/>
    </row>
    <row r="209" spans="2:19">
      <c r="B209" s="574"/>
      <c r="C209" s="577" t="s">
        <v>8</v>
      </c>
      <c r="D209" s="576"/>
      <c r="E209" s="576"/>
      <c r="F209" s="576"/>
      <c r="G209" s="576"/>
      <c r="H209" s="576"/>
      <c r="I209" s="576"/>
      <c r="J209" s="574"/>
      <c r="K209" s="574"/>
      <c r="L209" s="577" t="s">
        <v>8</v>
      </c>
      <c r="M209" s="576"/>
      <c r="N209" s="576"/>
      <c r="O209" s="576"/>
      <c r="P209" s="576"/>
      <c r="Q209" s="576"/>
      <c r="R209" s="576"/>
      <c r="S209" s="574"/>
    </row>
    <row r="210" spans="2:19">
      <c r="B210" s="574"/>
      <c r="C210" s="577" t="s">
        <v>25</v>
      </c>
      <c r="D210" s="576"/>
      <c r="E210" s="576"/>
      <c r="F210" s="576"/>
      <c r="G210" s="576"/>
      <c r="H210" s="576"/>
      <c r="I210" s="576"/>
      <c r="J210" s="574"/>
      <c r="K210" s="574"/>
      <c r="L210" s="577" t="s">
        <v>25</v>
      </c>
      <c r="M210" s="576"/>
      <c r="N210" s="576"/>
      <c r="O210" s="576"/>
      <c r="P210" s="576"/>
      <c r="Q210" s="576"/>
      <c r="R210" s="576"/>
      <c r="S210" s="574"/>
    </row>
    <row r="211" spans="2:19">
      <c r="B211" s="574"/>
      <c r="C211" s="577" t="s">
        <v>9</v>
      </c>
      <c r="D211" s="576"/>
      <c r="E211" s="576"/>
      <c r="F211" s="576"/>
      <c r="G211" s="576"/>
      <c r="H211" s="576"/>
      <c r="I211" s="576"/>
      <c r="J211" s="574"/>
      <c r="K211" s="574"/>
      <c r="L211" s="577" t="s">
        <v>9</v>
      </c>
      <c r="M211" s="576"/>
      <c r="N211" s="576"/>
      <c r="O211" s="576"/>
      <c r="P211" s="576"/>
      <c r="Q211" s="576"/>
      <c r="R211" s="576"/>
      <c r="S211" s="574"/>
    </row>
    <row r="212" spans="2:19">
      <c r="B212" s="574"/>
      <c r="C212" s="578" t="s">
        <v>338</v>
      </c>
      <c r="D212" s="576">
        <f>+SUM(D213:D218)</f>
        <v>0</v>
      </c>
      <c r="E212" s="576">
        <f t="shared" ref="E212:I212" si="70">+SUM(E213:E218)</f>
        <v>0</v>
      </c>
      <c r="F212" s="576">
        <f t="shared" si="70"/>
        <v>0</v>
      </c>
      <c r="G212" s="576">
        <f t="shared" si="70"/>
        <v>0</v>
      </c>
      <c r="H212" s="576">
        <f t="shared" si="70"/>
        <v>0</v>
      </c>
      <c r="I212" s="576">
        <f t="shared" si="70"/>
        <v>0</v>
      </c>
      <c r="J212" s="574"/>
      <c r="K212" s="574"/>
      <c r="L212" s="578" t="s">
        <v>338</v>
      </c>
      <c r="M212" s="576">
        <f>+SUM(M213:M218)</f>
        <v>0</v>
      </c>
      <c r="N212" s="576">
        <f t="shared" ref="N212:R212" si="71">+SUM(N213:N218)</f>
        <v>0</v>
      </c>
      <c r="O212" s="576">
        <f t="shared" si="71"/>
        <v>0</v>
      </c>
      <c r="P212" s="576">
        <f t="shared" si="71"/>
        <v>0</v>
      </c>
      <c r="Q212" s="576">
        <f t="shared" si="71"/>
        <v>0</v>
      </c>
      <c r="R212" s="576">
        <f t="shared" si="71"/>
        <v>0</v>
      </c>
      <c r="S212" s="574"/>
    </row>
    <row r="213" spans="2:19">
      <c r="B213" s="574"/>
      <c r="C213" s="577" t="s">
        <v>5</v>
      </c>
      <c r="D213" s="576"/>
      <c r="E213" s="576"/>
      <c r="F213" s="576"/>
      <c r="G213" s="576"/>
      <c r="H213" s="576"/>
      <c r="I213" s="576"/>
      <c r="J213" s="574"/>
      <c r="K213" s="574"/>
      <c r="L213" s="577" t="s">
        <v>5</v>
      </c>
      <c r="M213" s="576"/>
      <c r="N213" s="576"/>
      <c r="O213" s="576"/>
      <c r="P213" s="576"/>
      <c r="Q213" s="576"/>
      <c r="R213" s="576"/>
      <c r="S213" s="574"/>
    </row>
    <row r="214" spans="2:19">
      <c r="B214" s="574"/>
      <c r="C214" s="577" t="s">
        <v>6</v>
      </c>
      <c r="D214" s="576"/>
      <c r="E214" s="576"/>
      <c r="F214" s="576"/>
      <c r="G214" s="576"/>
      <c r="H214" s="576"/>
      <c r="I214" s="576"/>
      <c r="J214" s="574"/>
      <c r="K214" s="574"/>
      <c r="L214" s="577" t="s">
        <v>6</v>
      </c>
      <c r="M214" s="576"/>
      <c r="N214" s="576"/>
      <c r="O214" s="576"/>
      <c r="P214" s="576"/>
      <c r="Q214" s="576"/>
      <c r="R214" s="576"/>
      <c r="S214" s="574"/>
    </row>
    <row r="215" spans="2:19">
      <c r="B215" s="574"/>
      <c r="C215" s="577" t="s">
        <v>7</v>
      </c>
      <c r="D215" s="576"/>
      <c r="E215" s="576"/>
      <c r="F215" s="576"/>
      <c r="G215" s="576"/>
      <c r="H215" s="576"/>
      <c r="I215" s="576"/>
      <c r="J215" s="574"/>
      <c r="K215" s="574"/>
      <c r="L215" s="577" t="s">
        <v>7</v>
      </c>
      <c r="M215" s="576"/>
      <c r="N215" s="576"/>
      <c r="O215" s="576"/>
      <c r="P215" s="576"/>
      <c r="Q215" s="576"/>
      <c r="R215" s="576"/>
      <c r="S215" s="574"/>
    </row>
    <row r="216" spans="2:19">
      <c r="B216" s="574"/>
      <c r="C216" s="577" t="s">
        <v>8</v>
      </c>
      <c r="D216" s="576"/>
      <c r="E216" s="576"/>
      <c r="F216" s="576"/>
      <c r="G216" s="576"/>
      <c r="H216" s="576"/>
      <c r="I216" s="576"/>
      <c r="J216" s="574"/>
      <c r="K216" s="574"/>
      <c r="L216" s="577" t="s">
        <v>8</v>
      </c>
      <c r="M216" s="576"/>
      <c r="N216" s="576"/>
      <c r="O216" s="576"/>
      <c r="P216" s="576"/>
      <c r="Q216" s="576"/>
      <c r="R216" s="576"/>
      <c r="S216" s="574"/>
    </row>
    <row r="217" spans="2:19">
      <c r="B217" s="574"/>
      <c r="C217" s="577" t="s">
        <v>25</v>
      </c>
      <c r="D217" s="576"/>
      <c r="E217" s="576"/>
      <c r="F217" s="576"/>
      <c r="G217" s="576"/>
      <c r="H217" s="576"/>
      <c r="I217" s="576"/>
      <c r="J217" s="574"/>
      <c r="K217" s="574"/>
      <c r="L217" s="577" t="s">
        <v>25</v>
      </c>
      <c r="M217" s="576"/>
      <c r="N217" s="576"/>
      <c r="O217" s="576"/>
      <c r="P217" s="576"/>
      <c r="Q217" s="576"/>
      <c r="R217" s="576"/>
      <c r="S217" s="574"/>
    </row>
    <row r="218" spans="2:19">
      <c r="B218" s="574"/>
      <c r="C218" s="577" t="s">
        <v>9</v>
      </c>
      <c r="D218" s="576"/>
      <c r="E218" s="576"/>
      <c r="F218" s="576"/>
      <c r="G218" s="576"/>
      <c r="H218" s="576"/>
      <c r="I218" s="576"/>
      <c r="J218" s="574"/>
      <c r="K218" s="574"/>
      <c r="L218" s="577" t="s">
        <v>9</v>
      </c>
      <c r="M218" s="576"/>
      <c r="N218" s="576"/>
      <c r="O218" s="576"/>
      <c r="P218" s="576"/>
      <c r="Q218" s="576"/>
      <c r="R218" s="576"/>
      <c r="S218" s="574"/>
    </row>
    <row r="219" spans="2:19">
      <c r="B219" s="574"/>
      <c r="C219" s="578" t="s">
        <v>335</v>
      </c>
      <c r="D219" s="576">
        <f>+SUM(D220:D225)</f>
        <v>0</v>
      </c>
      <c r="E219" s="576">
        <f t="shared" ref="E219:I219" si="72">+SUM(E220:E225)</f>
        <v>0</v>
      </c>
      <c r="F219" s="576">
        <f t="shared" si="72"/>
        <v>0</v>
      </c>
      <c r="G219" s="576">
        <f t="shared" si="72"/>
        <v>0</v>
      </c>
      <c r="H219" s="576">
        <f t="shared" si="72"/>
        <v>0</v>
      </c>
      <c r="I219" s="576">
        <f t="shared" si="72"/>
        <v>0</v>
      </c>
      <c r="J219" s="574"/>
      <c r="K219" s="574"/>
      <c r="L219" s="578" t="s">
        <v>335</v>
      </c>
      <c r="M219" s="576">
        <f>+SUM(M220:M225)</f>
        <v>0</v>
      </c>
      <c r="N219" s="576">
        <f t="shared" ref="N219:R219" si="73">+SUM(N220:N225)</f>
        <v>0</v>
      </c>
      <c r="O219" s="576">
        <f t="shared" si="73"/>
        <v>0</v>
      </c>
      <c r="P219" s="576">
        <f t="shared" si="73"/>
        <v>0</v>
      </c>
      <c r="Q219" s="576">
        <f t="shared" si="73"/>
        <v>0</v>
      </c>
      <c r="R219" s="576">
        <f t="shared" si="73"/>
        <v>0</v>
      </c>
      <c r="S219" s="574"/>
    </row>
    <row r="220" spans="2:19">
      <c r="B220" s="574"/>
      <c r="C220" s="577" t="s">
        <v>5</v>
      </c>
      <c r="D220" s="576"/>
      <c r="E220" s="576"/>
      <c r="F220" s="576"/>
      <c r="G220" s="576"/>
      <c r="H220" s="576"/>
      <c r="I220" s="576"/>
      <c r="J220" s="574"/>
      <c r="K220" s="574"/>
      <c r="L220" s="577" t="s">
        <v>5</v>
      </c>
      <c r="M220" s="576"/>
      <c r="N220" s="576"/>
      <c r="O220" s="576"/>
      <c r="P220" s="576"/>
      <c r="Q220" s="576"/>
      <c r="R220" s="576"/>
      <c r="S220" s="574"/>
    </row>
    <row r="221" spans="2:19">
      <c r="B221" s="574"/>
      <c r="C221" s="577" t="s">
        <v>6</v>
      </c>
      <c r="D221" s="576"/>
      <c r="E221" s="576"/>
      <c r="F221" s="576"/>
      <c r="G221" s="576"/>
      <c r="H221" s="576"/>
      <c r="I221" s="576"/>
      <c r="J221" s="574"/>
      <c r="K221" s="574"/>
      <c r="L221" s="577" t="s">
        <v>6</v>
      </c>
      <c r="M221" s="576"/>
      <c r="N221" s="576"/>
      <c r="O221" s="576"/>
      <c r="P221" s="576"/>
      <c r="Q221" s="576"/>
      <c r="R221" s="576"/>
      <c r="S221" s="574"/>
    </row>
    <row r="222" spans="2:19">
      <c r="B222" s="574"/>
      <c r="C222" s="577" t="s">
        <v>7</v>
      </c>
      <c r="D222" s="576"/>
      <c r="E222" s="576"/>
      <c r="F222" s="576"/>
      <c r="G222" s="576"/>
      <c r="H222" s="576"/>
      <c r="I222" s="576"/>
      <c r="J222" s="574"/>
      <c r="K222" s="574"/>
      <c r="L222" s="577" t="s">
        <v>7</v>
      </c>
      <c r="M222" s="576"/>
      <c r="N222" s="576"/>
      <c r="O222" s="576"/>
      <c r="P222" s="576"/>
      <c r="Q222" s="576"/>
      <c r="R222" s="576"/>
      <c r="S222" s="574"/>
    </row>
    <row r="223" spans="2:19">
      <c r="B223" s="574"/>
      <c r="C223" s="577" t="s">
        <v>8</v>
      </c>
      <c r="D223" s="576"/>
      <c r="E223" s="576"/>
      <c r="F223" s="576"/>
      <c r="G223" s="576"/>
      <c r="H223" s="576"/>
      <c r="I223" s="576"/>
      <c r="J223" s="574"/>
      <c r="K223" s="574"/>
      <c r="L223" s="577" t="s">
        <v>8</v>
      </c>
      <c r="M223" s="576"/>
      <c r="N223" s="576"/>
      <c r="O223" s="576"/>
      <c r="P223" s="576"/>
      <c r="Q223" s="576"/>
      <c r="R223" s="576"/>
      <c r="S223" s="574"/>
    </row>
    <row r="224" spans="2:19">
      <c r="B224" s="574"/>
      <c r="C224" s="577" t="s">
        <v>25</v>
      </c>
      <c r="D224" s="576"/>
      <c r="E224" s="576"/>
      <c r="F224" s="576"/>
      <c r="G224" s="576"/>
      <c r="H224" s="576"/>
      <c r="I224" s="576"/>
      <c r="J224" s="574"/>
      <c r="K224" s="574"/>
      <c r="L224" s="577" t="s">
        <v>25</v>
      </c>
      <c r="M224" s="576"/>
      <c r="N224" s="576"/>
      <c r="O224" s="576"/>
      <c r="P224" s="576"/>
      <c r="Q224" s="576"/>
      <c r="R224" s="576"/>
      <c r="S224" s="574"/>
    </row>
    <row r="225" spans="2:19">
      <c r="B225" s="574"/>
      <c r="C225" s="577" t="s">
        <v>9</v>
      </c>
      <c r="D225" s="576"/>
      <c r="E225" s="576"/>
      <c r="F225" s="576"/>
      <c r="G225" s="576"/>
      <c r="H225" s="576"/>
      <c r="I225" s="576"/>
      <c r="J225" s="574"/>
      <c r="K225" s="574"/>
      <c r="L225" s="577" t="s">
        <v>9</v>
      </c>
      <c r="M225" s="576"/>
      <c r="N225" s="576"/>
      <c r="O225" s="576"/>
      <c r="P225" s="576"/>
      <c r="Q225" s="576"/>
      <c r="R225" s="576"/>
      <c r="S225" s="574"/>
    </row>
    <row r="226" spans="2:19">
      <c r="B226" s="574"/>
      <c r="C226" s="578" t="s">
        <v>337</v>
      </c>
      <c r="D226" s="576">
        <f>+SUM(D227:D232)</f>
        <v>0</v>
      </c>
      <c r="E226" s="576">
        <f t="shared" ref="E226:I226" si="74">+SUM(E227:E232)</f>
        <v>0</v>
      </c>
      <c r="F226" s="576">
        <f t="shared" si="74"/>
        <v>0</v>
      </c>
      <c r="G226" s="576">
        <f t="shared" si="74"/>
        <v>0</v>
      </c>
      <c r="H226" s="576">
        <f t="shared" si="74"/>
        <v>0</v>
      </c>
      <c r="I226" s="576">
        <f t="shared" si="74"/>
        <v>0</v>
      </c>
      <c r="J226" s="574"/>
      <c r="K226" s="574"/>
      <c r="L226" s="578" t="s">
        <v>337</v>
      </c>
      <c r="M226" s="576">
        <f>+SUM(M227:M232)</f>
        <v>0</v>
      </c>
      <c r="N226" s="576">
        <f t="shared" ref="N226:R226" si="75">+SUM(N227:N232)</f>
        <v>0</v>
      </c>
      <c r="O226" s="576">
        <f t="shared" si="75"/>
        <v>0</v>
      </c>
      <c r="P226" s="576">
        <f t="shared" si="75"/>
        <v>0</v>
      </c>
      <c r="Q226" s="576">
        <f t="shared" si="75"/>
        <v>0</v>
      </c>
      <c r="R226" s="576">
        <f t="shared" si="75"/>
        <v>0</v>
      </c>
      <c r="S226" s="574"/>
    </row>
    <row r="227" spans="2:19">
      <c r="B227" s="574"/>
      <c r="C227" s="577" t="s">
        <v>5</v>
      </c>
      <c r="D227" s="576"/>
      <c r="E227" s="576"/>
      <c r="F227" s="576"/>
      <c r="G227" s="576"/>
      <c r="H227" s="576"/>
      <c r="I227" s="576"/>
      <c r="J227" s="574"/>
      <c r="K227" s="574"/>
      <c r="L227" s="577" t="s">
        <v>5</v>
      </c>
      <c r="M227" s="576"/>
      <c r="N227" s="576"/>
      <c r="O227" s="576"/>
      <c r="P227" s="576"/>
      <c r="Q227" s="576"/>
      <c r="R227" s="576"/>
      <c r="S227" s="574"/>
    </row>
    <row r="228" spans="2:19">
      <c r="B228" s="574"/>
      <c r="C228" s="577" t="s">
        <v>6</v>
      </c>
      <c r="D228" s="576"/>
      <c r="E228" s="576"/>
      <c r="F228" s="576"/>
      <c r="G228" s="576"/>
      <c r="H228" s="576"/>
      <c r="I228" s="576"/>
      <c r="J228" s="574"/>
      <c r="K228" s="574"/>
      <c r="L228" s="577" t="s">
        <v>6</v>
      </c>
      <c r="M228" s="576"/>
      <c r="N228" s="576"/>
      <c r="O228" s="576"/>
      <c r="P228" s="576"/>
      <c r="Q228" s="576"/>
      <c r="R228" s="576"/>
      <c r="S228" s="574"/>
    </row>
    <row r="229" spans="2:19">
      <c r="B229" s="574"/>
      <c r="C229" s="577" t="s">
        <v>7</v>
      </c>
      <c r="D229" s="576"/>
      <c r="E229" s="576"/>
      <c r="F229" s="576"/>
      <c r="G229" s="576"/>
      <c r="H229" s="576"/>
      <c r="I229" s="576"/>
      <c r="J229" s="574"/>
      <c r="K229" s="574"/>
      <c r="L229" s="577" t="s">
        <v>7</v>
      </c>
      <c r="M229" s="576"/>
      <c r="N229" s="576"/>
      <c r="O229" s="576"/>
      <c r="P229" s="576"/>
      <c r="Q229" s="576"/>
      <c r="R229" s="576"/>
      <c r="S229" s="574"/>
    </row>
    <row r="230" spans="2:19">
      <c r="B230" s="574"/>
      <c r="C230" s="577" t="s">
        <v>8</v>
      </c>
      <c r="D230" s="576"/>
      <c r="E230" s="576"/>
      <c r="F230" s="576"/>
      <c r="G230" s="576"/>
      <c r="H230" s="576"/>
      <c r="I230" s="576"/>
      <c r="J230" s="574"/>
      <c r="K230" s="574"/>
      <c r="L230" s="577" t="s">
        <v>8</v>
      </c>
      <c r="M230" s="576"/>
      <c r="N230" s="576"/>
      <c r="O230" s="576"/>
      <c r="P230" s="576"/>
      <c r="Q230" s="576"/>
      <c r="R230" s="576"/>
      <c r="S230" s="574"/>
    </row>
    <row r="231" spans="2:19">
      <c r="B231" s="574"/>
      <c r="C231" s="577" t="s">
        <v>25</v>
      </c>
      <c r="D231" s="576"/>
      <c r="E231" s="576"/>
      <c r="F231" s="576"/>
      <c r="G231" s="576"/>
      <c r="H231" s="576"/>
      <c r="I231" s="576"/>
      <c r="J231" s="574"/>
      <c r="K231" s="574"/>
      <c r="L231" s="577" t="s">
        <v>25</v>
      </c>
      <c r="M231" s="576"/>
      <c r="N231" s="576"/>
      <c r="O231" s="576"/>
      <c r="P231" s="576"/>
      <c r="Q231" s="576"/>
      <c r="R231" s="576"/>
      <c r="S231" s="574"/>
    </row>
    <row r="232" spans="2:19">
      <c r="B232" s="574"/>
      <c r="C232" s="577" t="s">
        <v>9</v>
      </c>
      <c r="D232" s="576"/>
      <c r="E232" s="576"/>
      <c r="F232" s="576"/>
      <c r="G232" s="576"/>
      <c r="H232" s="576"/>
      <c r="I232" s="576"/>
      <c r="J232" s="574"/>
      <c r="K232" s="574"/>
      <c r="L232" s="577" t="s">
        <v>9</v>
      </c>
      <c r="M232" s="576"/>
      <c r="N232" s="576"/>
      <c r="O232" s="576"/>
      <c r="P232" s="576"/>
      <c r="Q232" s="576"/>
      <c r="R232" s="576"/>
      <c r="S232" s="574"/>
    </row>
    <row r="233" spans="2:19">
      <c r="B233" s="574"/>
      <c r="C233" s="578" t="s">
        <v>459</v>
      </c>
      <c r="D233" s="576">
        <f>+SUM(D234:D239)</f>
        <v>0</v>
      </c>
      <c r="E233" s="576">
        <f t="shared" ref="E233:I233" si="76">+SUM(E234:E239)</f>
        <v>0</v>
      </c>
      <c r="F233" s="576">
        <f t="shared" si="76"/>
        <v>0</v>
      </c>
      <c r="G233" s="576">
        <f t="shared" si="76"/>
        <v>0</v>
      </c>
      <c r="H233" s="576">
        <f t="shared" si="76"/>
        <v>0</v>
      </c>
      <c r="I233" s="576">
        <f t="shared" si="76"/>
        <v>0</v>
      </c>
      <c r="J233" s="574"/>
      <c r="K233" s="574"/>
      <c r="L233" s="578" t="s">
        <v>336</v>
      </c>
      <c r="M233" s="576">
        <f>+SUM(M234:M239)</f>
        <v>0</v>
      </c>
      <c r="N233" s="576">
        <f t="shared" ref="N233:R233" si="77">+SUM(N234:N239)</f>
        <v>0</v>
      </c>
      <c r="O233" s="576">
        <f t="shared" si="77"/>
        <v>0</v>
      </c>
      <c r="P233" s="576">
        <f t="shared" si="77"/>
        <v>0</v>
      </c>
      <c r="Q233" s="576">
        <f t="shared" si="77"/>
        <v>0</v>
      </c>
      <c r="R233" s="576">
        <f t="shared" si="77"/>
        <v>0</v>
      </c>
      <c r="S233" s="574"/>
    </row>
    <row r="234" spans="2:19">
      <c r="B234" s="574"/>
      <c r="C234" s="577" t="s">
        <v>5</v>
      </c>
      <c r="D234" s="576"/>
      <c r="E234" s="576"/>
      <c r="F234" s="576"/>
      <c r="G234" s="576"/>
      <c r="H234" s="576"/>
      <c r="I234" s="576"/>
      <c r="J234" s="574"/>
      <c r="K234" s="574"/>
      <c r="L234" s="577" t="s">
        <v>5</v>
      </c>
      <c r="M234" s="576"/>
      <c r="N234" s="576"/>
      <c r="O234" s="576"/>
      <c r="P234" s="576"/>
      <c r="Q234" s="576"/>
      <c r="R234" s="576"/>
      <c r="S234" s="574"/>
    </row>
    <row r="235" spans="2:19">
      <c r="B235" s="574"/>
      <c r="C235" s="577" t="s">
        <v>6</v>
      </c>
      <c r="D235" s="576"/>
      <c r="E235" s="576"/>
      <c r="F235" s="576"/>
      <c r="G235" s="576"/>
      <c r="H235" s="576"/>
      <c r="I235" s="576"/>
      <c r="J235" s="574"/>
      <c r="K235" s="574"/>
      <c r="L235" s="577" t="s">
        <v>6</v>
      </c>
      <c r="M235" s="576"/>
      <c r="N235" s="576"/>
      <c r="O235" s="576"/>
      <c r="P235" s="576"/>
      <c r="Q235" s="576"/>
      <c r="R235" s="576"/>
      <c r="S235" s="574"/>
    </row>
    <row r="236" spans="2:19">
      <c r="B236" s="574"/>
      <c r="C236" s="577" t="s">
        <v>7</v>
      </c>
      <c r="D236" s="576"/>
      <c r="E236" s="576"/>
      <c r="F236" s="576"/>
      <c r="G236" s="576"/>
      <c r="H236" s="576"/>
      <c r="I236" s="576"/>
      <c r="J236" s="574"/>
      <c r="K236" s="574"/>
      <c r="L236" s="577" t="s">
        <v>7</v>
      </c>
      <c r="M236" s="576"/>
      <c r="N236" s="576"/>
      <c r="O236" s="576"/>
      <c r="P236" s="576"/>
      <c r="Q236" s="576"/>
      <c r="R236" s="576"/>
      <c r="S236" s="574"/>
    </row>
    <row r="237" spans="2:19">
      <c r="B237" s="574"/>
      <c r="C237" s="577" t="s">
        <v>8</v>
      </c>
      <c r="D237" s="576"/>
      <c r="E237" s="576"/>
      <c r="F237" s="576"/>
      <c r="G237" s="576"/>
      <c r="H237" s="576"/>
      <c r="I237" s="576"/>
      <c r="J237" s="574"/>
      <c r="K237" s="574"/>
      <c r="L237" s="577" t="s">
        <v>8</v>
      </c>
      <c r="M237" s="576"/>
      <c r="N237" s="576"/>
      <c r="O237" s="576"/>
      <c r="P237" s="576"/>
      <c r="Q237" s="576"/>
      <c r="R237" s="576"/>
      <c r="S237" s="574"/>
    </row>
    <row r="238" spans="2:19">
      <c r="B238" s="574"/>
      <c r="C238" s="577" t="s">
        <v>25</v>
      </c>
      <c r="D238" s="576"/>
      <c r="E238" s="576"/>
      <c r="F238" s="576"/>
      <c r="G238" s="576"/>
      <c r="H238" s="576"/>
      <c r="I238" s="576"/>
      <c r="J238" s="574"/>
      <c r="K238" s="574"/>
      <c r="L238" s="577" t="s">
        <v>25</v>
      </c>
      <c r="M238" s="576"/>
      <c r="N238" s="576"/>
      <c r="O238" s="576"/>
      <c r="P238" s="576"/>
      <c r="Q238" s="576"/>
      <c r="R238" s="576"/>
      <c r="S238" s="574"/>
    </row>
    <row r="239" spans="2:19">
      <c r="B239" s="574"/>
      <c r="C239" s="577" t="s">
        <v>9</v>
      </c>
      <c r="D239" s="576"/>
      <c r="E239" s="576"/>
      <c r="F239" s="576"/>
      <c r="G239" s="576"/>
      <c r="H239" s="576"/>
      <c r="I239" s="576"/>
      <c r="J239" s="574"/>
      <c r="K239" s="574"/>
      <c r="L239" s="577" t="s">
        <v>9</v>
      </c>
      <c r="M239" s="576"/>
      <c r="N239" s="576"/>
      <c r="O239" s="576"/>
      <c r="P239" s="576"/>
      <c r="Q239" s="576"/>
      <c r="R239" s="576"/>
      <c r="S239" s="574"/>
    </row>
    <row r="240" spans="2:19">
      <c r="B240" s="574"/>
      <c r="C240" s="578" t="s">
        <v>458</v>
      </c>
      <c r="D240" s="576">
        <f>+SUM(D241:D246)</f>
        <v>0</v>
      </c>
      <c r="E240" s="576">
        <f t="shared" ref="E240:I240" si="78">+SUM(E241:E246)</f>
        <v>0</v>
      </c>
      <c r="F240" s="576">
        <f t="shared" si="78"/>
        <v>0</v>
      </c>
      <c r="G240" s="576">
        <f t="shared" si="78"/>
        <v>0</v>
      </c>
      <c r="H240" s="576">
        <f t="shared" si="78"/>
        <v>0</v>
      </c>
      <c r="I240" s="576">
        <f t="shared" si="78"/>
        <v>0</v>
      </c>
      <c r="J240" s="574"/>
      <c r="K240" s="574"/>
      <c r="L240" s="578" t="s">
        <v>331</v>
      </c>
      <c r="M240" s="576">
        <f>+SUM(M241:M246)</f>
        <v>0</v>
      </c>
      <c r="N240" s="576">
        <f t="shared" ref="N240:R240" si="79">+SUM(N241:N246)</f>
        <v>0</v>
      </c>
      <c r="O240" s="576">
        <f t="shared" si="79"/>
        <v>0</v>
      </c>
      <c r="P240" s="576">
        <f t="shared" si="79"/>
        <v>0</v>
      </c>
      <c r="Q240" s="576">
        <f t="shared" si="79"/>
        <v>0</v>
      </c>
      <c r="R240" s="576">
        <f t="shared" si="79"/>
        <v>0</v>
      </c>
      <c r="S240" s="574"/>
    </row>
    <row r="241" spans="2:19">
      <c r="B241" s="574"/>
      <c r="C241" s="577" t="s">
        <v>5</v>
      </c>
      <c r="D241" s="576"/>
      <c r="E241" s="576"/>
      <c r="F241" s="576"/>
      <c r="G241" s="576"/>
      <c r="H241" s="576"/>
      <c r="I241" s="576"/>
      <c r="J241" s="574"/>
      <c r="K241" s="574"/>
      <c r="L241" s="577" t="s">
        <v>5</v>
      </c>
      <c r="M241" s="576"/>
      <c r="N241" s="576"/>
      <c r="O241" s="576"/>
      <c r="P241" s="576"/>
      <c r="Q241" s="576"/>
      <c r="R241" s="576"/>
      <c r="S241" s="574"/>
    </row>
    <row r="242" spans="2:19">
      <c r="B242" s="574"/>
      <c r="C242" s="577" t="s">
        <v>6</v>
      </c>
      <c r="D242" s="576"/>
      <c r="E242" s="576"/>
      <c r="F242" s="576"/>
      <c r="G242" s="576"/>
      <c r="H242" s="576"/>
      <c r="I242" s="576"/>
      <c r="J242" s="574"/>
      <c r="K242" s="574"/>
      <c r="L242" s="577" t="s">
        <v>6</v>
      </c>
      <c r="M242" s="576"/>
      <c r="N242" s="576"/>
      <c r="O242" s="576"/>
      <c r="P242" s="576"/>
      <c r="Q242" s="576"/>
      <c r="R242" s="576"/>
      <c r="S242" s="574"/>
    </row>
    <row r="243" spans="2:19">
      <c r="B243" s="574"/>
      <c r="C243" s="577" t="s">
        <v>7</v>
      </c>
      <c r="D243" s="576"/>
      <c r="E243" s="576"/>
      <c r="F243" s="576"/>
      <c r="G243" s="576"/>
      <c r="H243" s="576"/>
      <c r="I243" s="576"/>
      <c r="J243" s="574"/>
      <c r="K243" s="574"/>
      <c r="L243" s="577" t="s">
        <v>7</v>
      </c>
      <c r="M243" s="576"/>
      <c r="N243" s="576"/>
      <c r="O243" s="576"/>
      <c r="P243" s="576"/>
      <c r="Q243" s="576"/>
      <c r="R243" s="576"/>
      <c r="S243" s="574"/>
    </row>
    <row r="244" spans="2:19">
      <c r="B244" s="574"/>
      <c r="C244" s="577" t="s">
        <v>8</v>
      </c>
      <c r="D244" s="576"/>
      <c r="E244" s="576"/>
      <c r="F244" s="576"/>
      <c r="G244" s="576"/>
      <c r="H244" s="576"/>
      <c r="I244" s="576"/>
      <c r="J244" s="574"/>
      <c r="K244" s="574"/>
      <c r="L244" s="577" t="s">
        <v>8</v>
      </c>
      <c r="M244" s="576"/>
      <c r="N244" s="576"/>
      <c r="O244" s="576"/>
      <c r="P244" s="576"/>
      <c r="Q244" s="576"/>
      <c r="R244" s="576"/>
      <c r="S244" s="574"/>
    </row>
    <row r="245" spans="2:19">
      <c r="B245" s="574"/>
      <c r="C245" s="577" t="s">
        <v>25</v>
      </c>
      <c r="D245" s="576"/>
      <c r="E245" s="576"/>
      <c r="F245" s="576"/>
      <c r="G245" s="576"/>
      <c r="H245" s="576"/>
      <c r="I245" s="576"/>
      <c r="J245" s="574"/>
      <c r="K245" s="574"/>
      <c r="L245" s="577" t="s">
        <v>25</v>
      </c>
      <c r="M245" s="576"/>
      <c r="N245" s="576"/>
      <c r="O245" s="576"/>
      <c r="P245" s="576"/>
      <c r="Q245" s="576"/>
      <c r="R245" s="576"/>
      <c r="S245" s="574"/>
    </row>
    <row r="246" spans="2:19">
      <c r="B246" s="574"/>
      <c r="C246" s="577" t="s">
        <v>9</v>
      </c>
      <c r="D246" s="576"/>
      <c r="E246" s="576"/>
      <c r="F246" s="576"/>
      <c r="G246" s="576"/>
      <c r="H246" s="576"/>
      <c r="I246" s="576"/>
      <c r="J246" s="574"/>
      <c r="K246" s="574"/>
      <c r="L246" s="577" t="s">
        <v>9</v>
      </c>
      <c r="M246" s="576"/>
      <c r="N246" s="576"/>
      <c r="O246" s="576"/>
      <c r="P246" s="576"/>
      <c r="Q246" s="576"/>
      <c r="R246" s="576"/>
      <c r="S246" s="574"/>
    </row>
    <row r="247" spans="2:19" ht="30">
      <c r="B247" s="574"/>
      <c r="C247" s="579" t="s">
        <v>339</v>
      </c>
      <c r="D247" s="593">
        <f t="shared" ref="D247:I247" si="80">+D233+D226+D219+D212+D205+D198+D240+D191+D184+D177</f>
        <v>0</v>
      </c>
      <c r="E247" s="593">
        <f t="shared" si="80"/>
        <v>0</v>
      </c>
      <c r="F247" s="593">
        <f t="shared" si="80"/>
        <v>0</v>
      </c>
      <c r="G247" s="593">
        <f t="shared" si="80"/>
        <v>0</v>
      </c>
      <c r="H247" s="593">
        <f t="shared" si="80"/>
        <v>0</v>
      </c>
      <c r="I247" s="593">
        <f t="shared" si="80"/>
        <v>0</v>
      </c>
      <c r="J247" s="574"/>
      <c r="K247" s="574"/>
      <c r="L247" s="579" t="s">
        <v>339</v>
      </c>
      <c r="M247" s="593">
        <f t="shared" ref="M247:R247" si="81">+M233+M226+M219+M212+M205+M198+M240+M191+M184+M177</f>
        <v>0</v>
      </c>
      <c r="N247" s="593">
        <f t="shared" si="81"/>
        <v>0</v>
      </c>
      <c r="O247" s="593">
        <f t="shared" si="81"/>
        <v>0</v>
      </c>
      <c r="P247" s="593">
        <f t="shared" si="81"/>
        <v>0</v>
      </c>
      <c r="Q247" s="593">
        <f t="shared" si="81"/>
        <v>0</v>
      </c>
      <c r="R247" s="593">
        <f t="shared" si="81"/>
        <v>0</v>
      </c>
      <c r="S247" s="574"/>
    </row>
    <row r="248" spans="2:19">
      <c r="B248" s="574"/>
      <c r="C248" s="577"/>
      <c r="D248" s="594"/>
      <c r="E248" s="594"/>
      <c r="F248" s="594"/>
      <c r="G248" s="594"/>
      <c r="H248" s="594"/>
      <c r="I248" s="594"/>
      <c r="J248" s="574"/>
      <c r="K248" s="574"/>
      <c r="L248" s="577"/>
      <c r="M248" s="594"/>
      <c r="N248" s="594"/>
      <c r="O248" s="594"/>
      <c r="P248" s="594"/>
      <c r="Q248" s="594"/>
      <c r="R248" s="594"/>
      <c r="S248" s="574"/>
    </row>
    <row r="249" spans="2:19">
      <c r="B249" s="574"/>
      <c r="C249" s="595" t="s">
        <v>340</v>
      </c>
      <c r="D249" s="595"/>
      <c r="E249" s="595"/>
      <c r="F249" s="595"/>
      <c r="G249" s="595"/>
      <c r="H249" s="595"/>
      <c r="I249" s="595"/>
      <c r="J249" s="574"/>
      <c r="K249" s="574"/>
      <c r="L249" s="595" t="s">
        <v>340</v>
      </c>
      <c r="M249" s="595"/>
      <c r="N249" s="595"/>
      <c r="O249" s="595"/>
      <c r="P249" s="595"/>
      <c r="Q249" s="595"/>
      <c r="R249" s="595"/>
      <c r="S249" s="574"/>
    </row>
    <row r="250" spans="2:19">
      <c r="B250" s="574"/>
      <c r="C250" s="575" t="s">
        <v>332</v>
      </c>
      <c r="D250" s="576">
        <f>+SUM(D251:D256)</f>
        <v>0</v>
      </c>
      <c r="E250" s="576">
        <f t="shared" ref="E250:I250" si="82">+SUM(E251:E256)</f>
        <v>0</v>
      </c>
      <c r="F250" s="576">
        <f t="shared" si="82"/>
        <v>0</v>
      </c>
      <c r="G250" s="576">
        <f t="shared" si="82"/>
        <v>0</v>
      </c>
      <c r="H250" s="576">
        <f t="shared" si="82"/>
        <v>0</v>
      </c>
      <c r="I250" s="576">
        <f t="shared" si="82"/>
        <v>0</v>
      </c>
      <c r="J250" s="574"/>
      <c r="K250" s="574"/>
      <c r="L250" s="575" t="s">
        <v>332</v>
      </c>
      <c r="M250" s="576">
        <f>+SUM(M251:M256)</f>
        <v>0</v>
      </c>
      <c r="N250" s="576">
        <f t="shared" ref="N250:R250" si="83">+SUM(N251:N256)</f>
        <v>0</v>
      </c>
      <c r="O250" s="576">
        <f t="shared" si="83"/>
        <v>0</v>
      </c>
      <c r="P250" s="576">
        <f t="shared" si="83"/>
        <v>0</v>
      </c>
      <c r="Q250" s="576">
        <f t="shared" si="83"/>
        <v>0</v>
      </c>
      <c r="R250" s="576">
        <f t="shared" si="83"/>
        <v>0</v>
      </c>
      <c r="S250" s="574"/>
    </row>
    <row r="251" spans="2:19">
      <c r="B251" s="574"/>
      <c r="C251" s="577" t="s">
        <v>5</v>
      </c>
      <c r="D251" s="576"/>
      <c r="E251" s="576"/>
      <c r="F251" s="576"/>
      <c r="G251" s="576"/>
      <c r="H251" s="576"/>
      <c r="I251" s="576"/>
      <c r="J251" s="574"/>
      <c r="K251" s="574"/>
      <c r="L251" s="577" t="s">
        <v>5</v>
      </c>
      <c r="M251" s="576"/>
      <c r="N251" s="576"/>
      <c r="O251" s="576"/>
      <c r="P251" s="576"/>
      <c r="Q251" s="576"/>
      <c r="R251" s="576"/>
      <c r="S251" s="574"/>
    </row>
    <row r="252" spans="2:19">
      <c r="B252" s="574"/>
      <c r="C252" s="577" t="s">
        <v>6</v>
      </c>
      <c r="D252" s="576"/>
      <c r="E252" s="576"/>
      <c r="F252" s="576"/>
      <c r="G252" s="576"/>
      <c r="H252" s="576"/>
      <c r="I252" s="576"/>
      <c r="J252" s="574"/>
      <c r="K252" s="574"/>
      <c r="L252" s="577" t="s">
        <v>6</v>
      </c>
      <c r="M252" s="576"/>
      <c r="N252" s="576"/>
      <c r="O252" s="576"/>
      <c r="P252" s="576"/>
      <c r="Q252" s="576"/>
      <c r="R252" s="576"/>
      <c r="S252" s="574"/>
    </row>
    <row r="253" spans="2:19">
      <c r="B253" s="574"/>
      <c r="C253" s="577" t="s">
        <v>7</v>
      </c>
      <c r="D253" s="576"/>
      <c r="E253" s="576"/>
      <c r="F253" s="576"/>
      <c r="G253" s="576"/>
      <c r="H253" s="576"/>
      <c r="I253" s="576"/>
      <c r="J253" s="574"/>
      <c r="K253" s="574"/>
      <c r="L253" s="577" t="s">
        <v>7</v>
      </c>
      <c r="M253" s="576"/>
      <c r="N253" s="576"/>
      <c r="O253" s="576"/>
      <c r="P253" s="576"/>
      <c r="Q253" s="576"/>
      <c r="R253" s="576"/>
      <c r="S253" s="574"/>
    </row>
    <row r="254" spans="2:19">
      <c r="B254" s="574"/>
      <c r="C254" s="577" t="s">
        <v>8</v>
      </c>
      <c r="D254" s="576"/>
      <c r="E254" s="576"/>
      <c r="F254" s="576"/>
      <c r="G254" s="576"/>
      <c r="H254" s="576"/>
      <c r="I254" s="576"/>
      <c r="J254" s="574"/>
      <c r="K254" s="574"/>
      <c r="L254" s="577" t="s">
        <v>8</v>
      </c>
      <c r="M254" s="576"/>
      <c r="N254" s="576"/>
      <c r="O254" s="576"/>
      <c r="P254" s="576"/>
      <c r="Q254" s="576"/>
      <c r="R254" s="576"/>
      <c r="S254" s="574"/>
    </row>
    <row r="255" spans="2:19">
      <c r="B255" s="574"/>
      <c r="C255" s="577" t="s">
        <v>25</v>
      </c>
      <c r="D255" s="576"/>
      <c r="E255" s="576"/>
      <c r="F255" s="576"/>
      <c r="G255" s="576"/>
      <c r="H255" s="576"/>
      <c r="I255" s="576"/>
      <c r="J255" s="574"/>
      <c r="K255" s="574"/>
      <c r="L255" s="577" t="s">
        <v>25</v>
      </c>
      <c r="M255" s="576"/>
      <c r="N255" s="576"/>
      <c r="O255" s="576"/>
      <c r="P255" s="576"/>
      <c r="Q255" s="576"/>
      <c r="R255" s="576"/>
      <c r="S255" s="574"/>
    </row>
    <row r="256" spans="2:19">
      <c r="B256" s="574"/>
      <c r="C256" s="577" t="s">
        <v>9</v>
      </c>
      <c r="D256" s="576"/>
      <c r="E256" s="576"/>
      <c r="F256" s="576"/>
      <c r="G256" s="576"/>
      <c r="H256" s="576"/>
      <c r="I256" s="576"/>
      <c r="J256" s="574"/>
      <c r="K256" s="574"/>
      <c r="L256" s="577" t="s">
        <v>9</v>
      </c>
      <c r="M256" s="576"/>
      <c r="N256" s="576"/>
      <c r="O256" s="576"/>
      <c r="P256" s="576"/>
      <c r="Q256" s="576"/>
      <c r="R256" s="576"/>
      <c r="S256" s="574"/>
    </row>
    <row r="257" spans="2:19">
      <c r="B257" s="574"/>
      <c r="C257" s="578" t="s">
        <v>329</v>
      </c>
      <c r="D257" s="576">
        <f>+SUM(D258:D263)</f>
        <v>0</v>
      </c>
      <c r="E257" s="576">
        <f t="shared" ref="E257:I257" si="84">+SUM(E258:E263)</f>
        <v>0</v>
      </c>
      <c r="F257" s="576">
        <f t="shared" si="84"/>
        <v>0</v>
      </c>
      <c r="G257" s="576">
        <f t="shared" si="84"/>
        <v>0</v>
      </c>
      <c r="H257" s="576">
        <f t="shared" si="84"/>
        <v>0</v>
      </c>
      <c r="I257" s="576">
        <f t="shared" si="84"/>
        <v>0</v>
      </c>
      <c r="J257" s="574"/>
      <c r="K257" s="574"/>
      <c r="L257" s="578" t="s">
        <v>329</v>
      </c>
      <c r="M257" s="576">
        <f>+SUM(M258:M263)</f>
        <v>0</v>
      </c>
      <c r="N257" s="576">
        <f t="shared" ref="N257:R257" si="85">+SUM(N258:N263)</f>
        <v>0</v>
      </c>
      <c r="O257" s="576">
        <f t="shared" si="85"/>
        <v>0</v>
      </c>
      <c r="P257" s="576">
        <f t="shared" si="85"/>
        <v>0</v>
      </c>
      <c r="Q257" s="576">
        <f t="shared" si="85"/>
        <v>0</v>
      </c>
      <c r="R257" s="576">
        <f t="shared" si="85"/>
        <v>0</v>
      </c>
      <c r="S257" s="574"/>
    </row>
    <row r="258" spans="2:19">
      <c r="B258" s="574"/>
      <c r="C258" s="577" t="s">
        <v>5</v>
      </c>
      <c r="D258" s="576"/>
      <c r="E258" s="576"/>
      <c r="F258" s="576"/>
      <c r="G258" s="576"/>
      <c r="H258" s="576"/>
      <c r="I258" s="576"/>
      <c r="J258" s="574"/>
      <c r="K258" s="574"/>
      <c r="L258" s="577" t="s">
        <v>5</v>
      </c>
      <c r="M258" s="576"/>
      <c r="N258" s="576"/>
      <c r="O258" s="576"/>
      <c r="P258" s="576"/>
      <c r="Q258" s="576"/>
      <c r="R258" s="576"/>
      <c r="S258" s="574"/>
    </row>
    <row r="259" spans="2:19">
      <c r="B259" s="574"/>
      <c r="C259" s="577" t="s">
        <v>6</v>
      </c>
      <c r="D259" s="576"/>
      <c r="E259" s="576"/>
      <c r="F259" s="576"/>
      <c r="G259" s="576"/>
      <c r="H259" s="576"/>
      <c r="I259" s="576"/>
      <c r="J259" s="574"/>
      <c r="K259" s="574"/>
      <c r="L259" s="577" t="s">
        <v>6</v>
      </c>
      <c r="M259" s="576"/>
      <c r="N259" s="576"/>
      <c r="O259" s="576"/>
      <c r="P259" s="576"/>
      <c r="Q259" s="576"/>
      <c r="R259" s="576"/>
      <c r="S259" s="574"/>
    </row>
    <row r="260" spans="2:19">
      <c r="B260" s="574"/>
      <c r="C260" s="577" t="s">
        <v>7</v>
      </c>
      <c r="D260" s="576"/>
      <c r="E260" s="576"/>
      <c r="F260" s="576"/>
      <c r="G260" s="576"/>
      <c r="H260" s="576"/>
      <c r="I260" s="576"/>
      <c r="J260" s="574"/>
      <c r="K260" s="574"/>
      <c r="L260" s="577" t="s">
        <v>7</v>
      </c>
      <c r="M260" s="576"/>
      <c r="N260" s="576"/>
      <c r="O260" s="576"/>
      <c r="P260" s="576"/>
      <c r="Q260" s="576"/>
      <c r="R260" s="576"/>
      <c r="S260" s="574"/>
    </row>
    <row r="261" spans="2:19">
      <c r="B261" s="574"/>
      <c r="C261" s="577" t="s">
        <v>8</v>
      </c>
      <c r="D261" s="576"/>
      <c r="E261" s="576"/>
      <c r="F261" s="576"/>
      <c r="G261" s="576"/>
      <c r="H261" s="576"/>
      <c r="I261" s="576"/>
      <c r="J261" s="574"/>
      <c r="K261" s="574"/>
      <c r="L261" s="577" t="s">
        <v>8</v>
      </c>
      <c r="M261" s="576"/>
      <c r="N261" s="576"/>
      <c r="O261" s="576"/>
      <c r="P261" s="576"/>
      <c r="Q261" s="576"/>
      <c r="R261" s="576"/>
      <c r="S261" s="574"/>
    </row>
    <row r="262" spans="2:19">
      <c r="B262" s="574"/>
      <c r="C262" s="577" t="s">
        <v>25</v>
      </c>
      <c r="D262" s="576"/>
      <c r="E262" s="576"/>
      <c r="F262" s="576"/>
      <c r="G262" s="576"/>
      <c r="H262" s="576"/>
      <c r="I262" s="576"/>
      <c r="J262" s="574"/>
      <c r="K262" s="574"/>
      <c r="L262" s="577" t="s">
        <v>25</v>
      </c>
      <c r="M262" s="576"/>
      <c r="N262" s="576"/>
      <c r="O262" s="576"/>
      <c r="P262" s="576"/>
      <c r="Q262" s="576"/>
      <c r="R262" s="576"/>
      <c r="S262" s="574"/>
    </row>
    <row r="263" spans="2:19">
      <c r="B263" s="574"/>
      <c r="C263" s="577" t="s">
        <v>9</v>
      </c>
      <c r="D263" s="576"/>
      <c r="E263" s="576"/>
      <c r="F263" s="576"/>
      <c r="G263" s="576"/>
      <c r="H263" s="576"/>
      <c r="I263" s="576"/>
      <c r="J263" s="574"/>
      <c r="K263" s="574"/>
      <c r="L263" s="577" t="s">
        <v>9</v>
      </c>
      <c r="M263" s="576"/>
      <c r="N263" s="576"/>
      <c r="O263" s="576"/>
      <c r="P263" s="576"/>
      <c r="Q263" s="576"/>
      <c r="R263" s="576"/>
      <c r="S263" s="574"/>
    </row>
    <row r="264" spans="2:19">
      <c r="B264" s="574"/>
      <c r="C264" s="578" t="s">
        <v>330</v>
      </c>
      <c r="D264" s="576">
        <f>+SUM(D265:D270)</f>
        <v>0</v>
      </c>
      <c r="E264" s="576">
        <f t="shared" ref="E264:I264" si="86">+SUM(E265:E270)</f>
        <v>0</v>
      </c>
      <c r="F264" s="576">
        <f t="shared" si="86"/>
        <v>0</v>
      </c>
      <c r="G264" s="576">
        <f t="shared" si="86"/>
        <v>0</v>
      </c>
      <c r="H264" s="576">
        <f t="shared" si="86"/>
        <v>0</v>
      </c>
      <c r="I264" s="576">
        <f t="shared" si="86"/>
        <v>0</v>
      </c>
      <c r="J264" s="574"/>
      <c r="K264" s="574"/>
      <c r="L264" s="578" t="s">
        <v>330</v>
      </c>
      <c r="M264" s="576">
        <f>+SUM(M265:M270)</f>
        <v>0</v>
      </c>
      <c r="N264" s="576">
        <f t="shared" ref="N264:R264" si="87">+SUM(N265:N270)</f>
        <v>0</v>
      </c>
      <c r="O264" s="576">
        <f t="shared" si="87"/>
        <v>0</v>
      </c>
      <c r="P264" s="576">
        <f t="shared" si="87"/>
        <v>0</v>
      </c>
      <c r="Q264" s="576">
        <f t="shared" si="87"/>
        <v>0</v>
      </c>
      <c r="R264" s="576">
        <f t="shared" si="87"/>
        <v>0</v>
      </c>
      <c r="S264" s="574"/>
    </row>
    <row r="265" spans="2:19">
      <c r="B265" s="574"/>
      <c r="C265" s="577" t="s">
        <v>5</v>
      </c>
      <c r="D265" s="576"/>
      <c r="E265" s="576"/>
      <c r="F265" s="576"/>
      <c r="G265" s="576"/>
      <c r="H265" s="576"/>
      <c r="I265" s="576"/>
      <c r="J265" s="574"/>
      <c r="K265" s="574"/>
      <c r="L265" s="577" t="s">
        <v>5</v>
      </c>
      <c r="M265" s="576"/>
      <c r="N265" s="576"/>
      <c r="O265" s="576"/>
      <c r="P265" s="576"/>
      <c r="Q265" s="576"/>
      <c r="R265" s="576"/>
      <c r="S265" s="574"/>
    </row>
    <row r="266" spans="2:19">
      <c r="B266" s="574"/>
      <c r="C266" s="577" t="s">
        <v>6</v>
      </c>
      <c r="D266" s="576"/>
      <c r="E266" s="576"/>
      <c r="F266" s="576"/>
      <c r="G266" s="576"/>
      <c r="H266" s="576"/>
      <c r="I266" s="576"/>
      <c r="J266" s="574"/>
      <c r="K266" s="574"/>
      <c r="L266" s="577" t="s">
        <v>6</v>
      </c>
      <c r="M266" s="576"/>
      <c r="N266" s="576"/>
      <c r="O266" s="576"/>
      <c r="P266" s="576"/>
      <c r="Q266" s="576"/>
      <c r="R266" s="576"/>
      <c r="S266" s="574"/>
    </row>
    <row r="267" spans="2:19">
      <c r="B267" s="574"/>
      <c r="C267" s="577" t="s">
        <v>7</v>
      </c>
      <c r="D267" s="576"/>
      <c r="E267" s="576"/>
      <c r="F267" s="576"/>
      <c r="G267" s="576"/>
      <c r="H267" s="576"/>
      <c r="I267" s="576"/>
      <c r="J267" s="574"/>
      <c r="K267" s="574"/>
      <c r="L267" s="577" t="s">
        <v>7</v>
      </c>
      <c r="M267" s="576"/>
      <c r="N267" s="576"/>
      <c r="O267" s="576"/>
      <c r="P267" s="576"/>
      <c r="Q267" s="576"/>
      <c r="R267" s="576"/>
      <c r="S267" s="574"/>
    </row>
    <row r="268" spans="2:19">
      <c r="B268" s="574"/>
      <c r="C268" s="577" t="s">
        <v>8</v>
      </c>
      <c r="D268" s="576"/>
      <c r="E268" s="576"/>
      <c r="F268" s="576"/>
      <c r="G268" s="576"/>
      <c r="H268" s="576"/>
      <c r="I268" s="576"/>
      <c r="J268" s="574"/>
      <c r="K268" s="574"/>
      <c r="L268" s="577" t="s">
        <v>8</v>
      </c>
      <c r="M268" s="576"/>
      <c r="N268" s="576"/>
      <c r="O268" s="576"/>
      <c r="P268" s="576"/>
      <c r="Q268" s="576"/>
      <c r="R268" s="576"/>
      <c r="S268" s="574"/>
    </row>
    <row r="269" spans="2:19">
      <c r="B269" s="574"/>
      <c r="C269" s="577" t="s">
        <v>25</v>
      </c>
      <c r="D269" s="576"/>
      <c r="E269" s="576"/>
      <c r="F269" s="576"/>
      <c r="G269" s="576"/>
      <c r="H269" s="576"/>
      <c r="I269" s="576"/>
      <c r="J269" s="574"/>
      <c r="K269" s="574"/>
      <c r="L269" s="577" t="s">
        <v>25</v>
      </c>
      <c r="M269" s="576"/>
      <c r="N269" s="576"/>
      <c r="O269" s="576"/>
      <c r="P269" s="576"/>
      <c r="Q269" s="576"/>
      <c r="R269" s="576"/>
      <c r="S269" s="574"/>
    </row>
    <row r="270" spans="2:19">
      <c r="B270" s="574"/>
      <c r="C270" s="577" t="s">
        <v>9</v>
      </c>
      <c r="D270" s="576"/>
      <c r="E270" s="576"/>
      <c r="F270" s="576"/>
      <c r="G270" s="576"/>
      <c r="H270" s="576"/>
      <c r="I270" s="576"/>
      <c r="J270" s="574"/>
      <c r="K270" s="574"/>
      <c r="L270" s="577" t="s">
        <v>9</v>
      </c>
      <c r="M270" s="576"/>
      <c r="N270" s="576"/>
      <c r="O270" s="576"/>
      <c r="P270" s="576"/>
      <c r="Q270" s="576"/>
      <c r="R270" s="576"/>
      <c r="S270" s="574"/>
    </row>
    <row r="271" spans="2:19">
      <c r="B271" s="574"/>
      <c r="C271" s="578" t="s">
        <v>333</v>
      </c>
      <c r="D271" s="576">
        <f>+SUM(D272:D277)</f>
        <v>0</v>
      </c>
      <c r="E271" s="576">
        <f t="shared" ref="E271:I271" si="88">+SUM(E272:E277)</f>
        <v>0</v>
      </c>
      <c r="F271" s="576">
        <f t="shared" si="88"/>
        <v>0</v>
      </c>
      <c r="G271" s="576">
        <f t="shared" si="88"/>
        <v>0</v>
      </c>
      <c r="H271" s="576">
        <f t="shared" si="88"/>
        <v>0</v>
      </c>
      <c r="I271" s="576">
        <f t="shared" si="88"/>
        <v>0</v>
      </c>
      <c r="J271" s="574"/>
      <c r="K271" s="574"/>
      <c r="L271" s="578" t="s">
        <v>333</v>
      </c>
      <c r="M271" s="576">
        <f>+SUM(M272:M277)</f>
        <v>0</v>
      </c>
      <c r="N271" s="576">
        <f t="shared" ref="N271:R271" si="89">+SUM(N272:N277)</f>
        <v>0</v>
      </c>
      <c r="O271" s="576">
        <f t="shared" si="89"/>
        <v>0</v>
      </c>
      <c r="P271" s="576">
        <f t="shared" si="89"/>
        <v>0</v>
      </c>
      <c r="Q271" s="576">
        <f t="shared" si="89"/>
        <v>0</v>
      </c>
      <c r="R271" s="576">
        <f t="shared" si="89"/>
        <v>0</v>
      </c>
      <c r="S271" s="574"/>
    </row>
    <row r="272" spans="2:19">
      <c r="B272" s="574"/>
      <c r="C272" s="577" t="s">
        <v>5</v>
      </c>
      <c r="D272" s="576"/>
      <c r="E272" s="576"/>
      <c r="F272" s="576"/>
      <c r="G272" s="576"/>
      <c r="H272" s="576"/>
      <c r="I272" s="576"/>
      <c r="J272" s="574"/>
      <c r="K272" s="574"/>
      <c r="L272" s="577" t="s">
        <v>5</v>
      </c>
      <c r="M272" s="576"/>
      <c r="N272" s="576"/>
      <c r="O272" s="576"/>
      <c r="P272" s="576"/>
      <c r="Q272" s="576"/>
      <c r="R272" s="576"/>
      <c r="S272" s="574"/>
    </row>
    <row r="273" spans="2:19">
      <c r="B273" s="574"/>
      <c r="C273" s="577" t="s">
        <v>6</v>
      </c>
      <c r="D273" s="576"/>
      <c r="E273" s="576"/>
      <c r="F273" s="576"/>
      <c r="G273" s="576"/>
      <c r="H273" s="576"/>
      <c r="I273" s="576"/>
      <c r="J273" s="574"/>
      <c r="K273" s="574"/>
      <c r="L273" s="577" t="s">
        <v>6</v>
      </c>
      <c r="M273" s="576"/>
      <c r="N273" s="576"/>
      <c r="O273" s="576"/>
      <c r="P273" s="576"/>
      <c r="Q273" s="576"/>
      <c r="R273" s="576"/>
      <c r="S273" s="574"/>
    </row>
    <row r="274" spans="2:19">
      <c r="B274" s="574"/>
      <c r="C274" s="577" t="s">
        <v>7</v>
      </c>
      <c r="D274" s="576"/>
      <c r="E274" s="576"/>
      <c r="F274" s="576"/>
      <c r="G274" s="576"/>
      <c r="H274" s="576"/>
      <c r="I274" s="576"/>
      <c r="J274" s="574"/>
      <c r="K274" s="574"/>
      <c r="L274" s="577" t="s">
        <v>7</v>
      </c>
      <c r="M274" s="576"/>
      <c r="N274" s="576"/>
      <c r="O274" s="576"/>
      <c r="P274" s="576"/>
      <c r="Q274" s="576"/>
      <c r="R274" s="576"/>
      <c r="S274" s="574"/>
    </row>
    <row r="275" spans="2:19">
      <c r="B275" s="574"/>
      <c r="C275" s="577" t="s">
        <v>8</v>
      </c>
      <c r="D275" s="576"/>
      <c r="E275" s="576"/>
      <c r="F275" s="576"/>
      <c r="G275" s="576"/>
      <c r="H275" s="576"/>
      <c r="I275" s="576"/>
      <c r="J275" s="574"/>
      <c r="K275" s="574"/>
      <c r="L275" s="577" t="s">
        <v>8</v>
      </c>
      <c r="M275" s="576"/>
      <c r="N275" s="576"/>
      <c r="O275" s="576"/>
      <c r="P275" s="576"/>
      <c r="Q275" s="576"/>
      <c r="R275" s="576"/>
      <c r="S275" s="574"/>
    </row>
    <row r="276" spans="2:19">
      <c r="B276" s="574"/>
      <c r="C276" s="577" t="s">
        <v>25</v>
      </c>
      <c r="D276" s="576"/>
      <c r="E276" s="576"/>
      <c r="F276" s="576"/>
      <c r="G276" s="576"/>
      <c r="H276" s="576"/>
      <c r="I276" s="576"/>
      <c r="J276" s="574"/>
      <c r="K276" s="574"/>
      <c r="L276" s="577" t="s">
        <v>25</v>
      </c>
      <c r="M276" s="576"/>
      <c r="N276" s="576"/>
      <c r="O276" s="576"/>
      <c r="P276" s="576"/>
      <c r="Q276" s="576"/>
      <c r="R276" s="576"/>
      <c r="S276" s="574"/>
    </row>
    <row r="277" spans="2:19">
      <c r="B277" s="574"/>
      <c r="C277" s="577" t="s">
        <v>9</v>
      </c>
      <c r="D277" s="576"/>
      <c r="E277" s="576"/>
      <c r="F277" s="576"/>
      <c r="G277" s="576"/>
      <c r="H277" s="576"/>
      <c r="I277" s="576"/>
      <c r="J277" s="574"/>
      <c r="K277" s="574"/>
      <c r="L277" s="577" t="s">
        <v>9</v>
      </c>
      <c r="M277" s="576"/>
      <c r="N277" s="576"/>
      <c r="O277" s="576"/>
      <c r="P277" s="576"/>
      <c r="Q277" s="576"/>
      <c r="R277" s="576"/>
      <c r="S277" s="574"/>
    </row>
    <row r="278" spans="2:19">
      <c r="B278" s="574"/>
      <c r="C278" s="578" t="s">
        <v>334</v>
      </c>
      <c r="D278" s="576">
        <f>+SUM(D279:D284)</f>
        <v>0</v>
      </c>
      <c r="E278" s="576">
        <f t="shared" ref="E278:I278" si="90">+SUM(E279:E284)</f>
        <v>0</v>
      </c>
      <c r="F278" s="576">
        <f t="shared" si="90"/>
        <v>0</v>
      </c>
      <c r="G278" s="576">
        <f t="shared" si="90"/>
        <v>0</v>
      </c>
      <c r="H278" s="576">
        <f t="shared" si="90"/>
        <v>0</v>
      </c>
      <c r="I278" s="576">
        <f t="shared" si="90"/>
        <v>0</v>
      </c>
      <c r="J278" s="574"/>
      <c r="K278" s="574"/>
      <c r="L278" s="578" t="s">
        <v>334</v>
      </c>
      <c r="M278" s="576">
        <f>+SUM(M279:M284)</f>
        <v>0</v>
      </c>
      <c r="N278" s="576">
        <f t="shared" ref="N278:R278" si="91">+SUM(N279:N284)</f>
        <v>0</v>
      </c>
      <c r="O278" s="576">
        <f t="shared" si="91"/>
        <v>0</v>
      </c>
      <c r="P278" s="576">
        <f t="shared" si="91"/>
        <v>0</v>
      </c>
      <c r="Q278" s="576">
        <f t="shared" si="91"/>
        <v>0</v>
      </c>
      <c r="R278" s="576">
        <f t="shared" si="91"/>
        <v>0</v>
      </c>
      <c r="S278" s="574"/>
    </row>
    <row r="279" spans="2:19">
      <c r="B279" s="574"/>
      <c r="C279" s="577" t="s">
        <v>5</v>
      </c>
      <c r="D279" s="576"/>
      <c r="E279" s="576"/>
      <c r="F279" s="576"/>
      <c r="G279" s="576"/>
      <c r="H279" s="576"/>
      <c r="I279" s="576"/>
      <c r="J279" s="574"/>
      <c r="K279" s="574"/>
      <c r="L279" s="577" t="s">
        <v>5</v>
      </c>
      <c r="M279" s="576"/>
      <c r="N279" s="576"/>
      <c r="O279" s="576"/>
      <c r="P279" s="576"/>
      <c r="Q279" s="576"/>
      <c r="R279" s="576"/>
      <c r="S279" s="574"/>
    </row>
    <row r="280" spans="2:19">
      <c r="B280" s="574"/>
      <c r="C280" s="577" t="s">
        <v>6</v>
      </c>
      <c r="D280" s="576"/>
      <c r="E280" s="576"/>
      <c r="F280" s="576"/>
      <c r="G280" s="576"/>
      <c r="H280" s="576"/>
      <c r="I280" s="576"/>
      <c r="J280" s="574"/>
      <c r="K280" s="574"/>
      <c r="L280" s="577" t="s">
        <v>6</v>
      </c>
      <c r="M280" s="576"/>
      <c r="N280" s="576"/>
      <c r="O280" s="576"/>
      <c r="P280" s="576"/>
      <c r="Q280" s="576"/>
      <c r="R280" s="576"/>
      <c r="S280" s="574"/>
    </row>
    <row r="281" spans="2:19">
      <c r="B281" s="574"/>
      <c r="C281" s="577" t="s">
        <v>7</v>
      </c>
      <c r="D281" s="576"/>
      <c r="E281" s="576"/>
      <c r="F281" s="576"/>
      <c r="G281" s="576"/>
      <c r="H281" s="576"/>
      <c r="I281" s="576"/>
      <c r="J281" s="574"/>
      <c r="K281" s="574"/>
      <c r="L281" s="577" t="s">
        <v>7</v>
      </c>
      <c r="M281" s="576"/>
      <c r="N281" s="576"/>
      <c r="O281" s="576"/>
      <c r="P281" s="576"/>
      <c r="Q281" s="576"/>
      <c r="R281" s="576"/>
      <c r="S281" s="574"/>
    </row>
    <row r="282" spans="2:19">
      <c r="B282" s="574"/>
      <c r="C282" s="577" t="s">
        <v>8</v>
      </c>
      <c r="D282" s="576"/>
      <c r="E282" s="576"/>
      <c r="F282" s="576"/>
      <c r="G282" s="576"/>
      <c r="H282" s="576"/>
      <c r="I282" s="576"/>
      <c r="J282" s="574"/>
      <c r="K282" s="574"/>
      <c r="L282" s="577" t="s">
        <v>8</v>
      </c>
      <c r="M282" s="576"/>
      <c r="N282" s="576"/>
      <c r="O282" s="576"/>
      <c r="P282" s="576"/>
      <c r="Q282" s="576"/>
      <c r="R282" s="576"/>
      <c r="S282" s="574"/>
    </row>
    <row r="283" spans="2:19">
      <c r="B283" s="574"/>
      <c r="C283" s="577" t="s">
        <v>25</v>
      </c>
      <c r="D283" s="576"/>
      <c r="E283" s="576"/>
      <c r="F283" s="576"/>
      <c r="G283" s="576"/>
      <c r="H283" s="576"/>
      <c r="I283" s="576"/>
      <c r="J283" s="574"/>
      <c r="K283" s="574"/>
      <c r="L283" s="577" t="s">
        <v>25</v>
      </c>
      <c r="M283" s="576"/>
      <c r="N283" s="576"/>
      <c r="O283" s="576"/>
      <c r="P283" s="576"/>
      <c r="Q283" s="576"/>
      <c r="R283" s="576"/>
      <c r="S283" s="574"/>
    </row>
    <row r="284" spans="2:19">
      <c r="B284" s="574"/>
      <c r="C284" s="577" t="s">
        <v>9</v>
      </c>
      <c r="D284" s="576"/>
      <c r="E284" s="576"/>
      <c r="F284" s="576"/>
      <c r="G284" s="576"/>
      <c r="H284" s="576"/>
      <c r="I284" s="576"/>
      <c r="J284" s="574"/>
      <c r="K284" s="574"/>
      <c r="L284" s="577" t="s">
        <v>9</v>
      </c>
      <c r="M284" s="576"/>
      <c r="N284" s="576"/>
      <c r="O284" s="576"/>
      <c r="P284" s="576"/>
      <c r="Q284" s="576"/>
      <c r="R284" s="576"/>
      <c r="S284" s="574"/>
    </row>
    <row r="285" spans="2:19">
      <c r="B285" s="574"/>
      <c r="C285" s="578" t="s">
        <v>338</v>
      </c>
      <c r="D285" s="576">
        <f>+SUM(D286:D291)</f>
        <v>0</v>
      </c>
      <c r="E285" s="576">
        <f t="shared" ref="E285:I285" si="92">+SUM(E286:E291)</f>
        <v>0</v>
      </c>
      <c r="F285" s="576">
        <f t="shared" si="92"/>
        <v>0</v>
      </c>
      <c r="G285" s="576">
        <f t="shared" si="92"/>
        <v>0</v>
      </c>
      <c r="H285" s="576">
        <f t="shared" si="92"/>
        <v>0</v>
      </c>
      <c r="I285" s="576">
        <f t="shared" si="92"/>
        <v>0</v>
      </c>
      <c r="J285" s="574"/>
      <c r="K285" s="574"/>
      <c r="L285" s="578" t="s">
        <v>338</v>
      </c>
      <c r="M285" s="576">
        <f>+SUM(M286:M291)</f>
        <v>0</v>
      </c>
      <c r="N285" s="576">
        <f t="shared" ref="N285:R285" si="93">+SUM(N286:N291)</f>
        <v>0</v>
      </c>
      <c r="O285" s="576">
        <f t="shared" si="93"/>
        <v>0</v>
      </c>
      <c r="P285" s="576">
        <f t="shared" si="93"/>
        <v>0</v>
      </c>
      <c r="Q285" s="576">
        <f t="shared" si="93"/>
        <v>0</v>
      </c>
      <c r="R285" s="576">
        <f t="shared" si="93"/>
        <v>0</v>
      </c>
      <c r="S285" s="574"/>
    </row>
    <row r="286" spans="2:19">
      <c r="B286" s="574"/>
      <c r="C286" s="577" t="s">
        <v>5</v>
      </c>
      <c r="D286" s="576"/>
      <c r="E286" s="576"/>
      <c r="F286" s="576"/>
      <c r="G286" s="576"/>
      <c r="H286" s="576"/>
      <c r="I286" s="576"/>
      <c r="J286" s="574"/>
      <c r="K286" s="574"/>
      <c r="L286" s="577" t="s">
        <v>5</v>
      </c>
      <c r="M286" s="576"/>
      <c r="N286" s="576"/>
      <c r="O286" s="576"/>
      <c r="P286" s="576"/>
      <c r="Q286" s="576"/>
      <c r="R286" s="576"/>
      <c r="S286" s="574"/>
    </row>
    <row r="287" spans="2:19">
      <c r="B287" s="574"/>
      <c r="C287" s="577" t="s">
        <v>6</v>
      </c>
      <c r="D287" s="576"/>
      <c r="E287" s="576"/>
      <c r="F287" s="576"/>
      <c r="G287" s="576"/>
      <c r="H287" s="576"/>
      <c r="I287" s="576"/>
      <c r="J287" s="574"/>
      <c r="K287" s="574"/>
      <c r="L287" s="577" t="s">
        <v>6</v>
      </c>
      <c r="M287" s="576"/>
      <c r="N287" s="576"/>
      <c r="O287" s="576"/>
      <c r="P287" s="576"/>
      <c r="Q287" s="576"/>
      <c r="R287" s="576"/>
      <c r="S287" s="574"/>
    </row>
    <row r="288" spans="2:19">
      <c r="B288" s="574"/>
      <c r="C288" s="577" t="s">
        <v>7</v>
      </c>
      <c r="D288" s="576"/>
      <c r="E288" s="576"/>
      <c r="F288" s="576"/>
      <c r="G288" s="576"/>
      <c r="H288" s="576"/>
      <c r="I288" s="576"/>
      <c r="J288" s="574"/>
      <c r="K288" s="574"/>
      <c r="L288" s="577" t="s">
        <v>7</v>
      </c>
      <c r="M288" s="576"/>
      <c r="N288" s="576"/>
      <c r="O288" s="576"/>
      <c r="P288" s="576"/>
      <c r="Q288" s="576"/>
      <c r="R288" s="576"/>
      <c r="S288" s="574"/>
    </row>
    <row r="289" spans="2:19">
      <c r="B289" s="574"/>
      <c r="C289" s="577" t="s">
        <v>8</v>
      </c>
      <c r="D289" s="576"/>
      <c r="E289" s="576"/>
      <c r="F289" s="576"/>
      <c r="G289" s="576"/>
      <c r="H289" s="576"/>
      <c r="I289" s="576"/>
      <c r="J289" s="574"/>
      <c r="K289" s="574"/>
      <c r="L289" s="577" t="s">
        <v>8</v>
      </c>
      <c r="M289" s="576"/>
      <c r="N289" s="576"/>
      <c r="O289" s="576"/>
      <c r="P289" s="576"/>
      <c r="Q289" s="576"/>
      <c r="R289" s="576"/>
      <c r="S289" s="574"/>
    </row>
    <row r="290" spans="2:19">
      <c r="B290" s="574"/>
      <c r="C290" s="577" t="s">
        <v>25</v>
      </c>
      <c r="D290" s="576"/>
      <c r="E290" s="576"/>
      <c r="F290" s="576"/>
      <c r="G290" s="576"/>
      <c r="H290" s="576"/>
      <c r="I290" s="576"/>
      <c r="J290" s="574"/>
      <c r="K290" s="574"/>
      <c r="L290" s="577" t="s">
        <v>25</v>
      </c>
      <c r="M290" s="576"/>
      <c r="N290" s="576"/>
      <c r="O290" s="576"/>
      <c r="P290" s="576"/>
      <c r="Q290" s="576"/>
      <c r="R290" s="576"/>
      <c r="S290" s="574"/>
    </row>
    <row r="291" spans="2:19">
      <c r="B291" s="574"/>
      <c r="C291" s="577" t="s">
        <v>9</v>
      </c>
      <c r="D291" s="576"/>
      <c r="E291" s="576"/>
      <c r="F291" s="576"/>
      <c r="G291" s="576"/>
      <c r="H291" s="576"/>
      <c r="I291" s="576"/>
      <c r="J291" s="574"/>
      <c r="K291" s="574"/>
      <c r="L291" s="577" t="s">
        <v>9</v>
      </c>
      <c r="M291" s="576"/>
      <c r="N291" s="576"/>
      <c r="O291" s="576"/>
      <c r="P291" s="576"/>
      <c r="Q291" s="576"/>
      <c r="R291" s="576"/>
      <c r="S291" s="574"/>
    </row>
    <row r="292" spans="2:19">
      <c r="B292" s="574"/>
      <c r="C292" s="578" t="s">
        <v>335</v>
      </c>
      <c r="D292" s="576">
        <f>+SUM(D293:D298)</f>
        <v>0</v>
      </c>
      <c r="E292" s="576">
        <f t="shared" ref="E292:I292" si="94">+SUM(E293:E298)</f>
        <v>0</v>
      </c>
      <c r="F292" s="576">
        <f t="shared" si="94"/>
        <v>0</v>
      </c>
      <c r="G292" s="576">
        <f t="shared" si="94"/>
        <v>0</v>
      </c>
      <c r="H292" s="576">
        <f t="shared" si="94"/>
        <v>0</v>
      </c>
      <c r="I292" s="576">
        <f t="shared" si="94"/>
        <v>0</v>
      </c>
      <c r="J292" s="574"/>
      <c r="K292" s="574"/>
      <c r="L292" s="578" t="s">
        <v>335</v>
      </c>
      <c r="M292" s="576">
        <f>+SUM(M293:M298)</f>
        <v>0</v>
      </c>
      <c r="N292" s="576">
        <f t="shared" ref="N292:R292" si="95">+SUM(N293:N298)</f>
        <v>0</v>
      </c>
      <c r="O292" s="576">
        <f t="shared" si="95"/>
        <v>0</v>
      </c>
      <c r="P292" s="576">
        <f t="shared" si="95"/>
        <v>0</v>
      </c>
      <c r="Q292" s="576">
        <f t="shared" si="95"/>
        <v>0</v>
      </c>
      <c r="R292" s="576">
        <f t="shared" si="95"/>
        <v>0</v>
      </c>
      <c r="S292" s="574"/>
    </row>
    <row r="293" spans="2:19">
      <c r="B293" s="574"/>
      <c r="C293" s="577" t="s">
        <v>5</v>
      </c>
      <c r="D293" s="576"/>
      <c r="E293" s="576"/>
      <c r="F293" s="576"/>
      <c r="G293" s="576"/>
      <c r="H293" s="576"/>
      <c r="I293" s="576"/>
      <c r="J293" s="574"/>
      <c r="K293" s="574"/>
      <c r="L293" s="577" t="s">
        <v>5</v>
      </c>
      <c r="M293" s="576"/>
      <c r="N293" s="576"/>
      <c r="O293" s="576"/>
      <c r="P293" s="576"/>
      <c r="Q293" s="576"/>
      <c r="R293" s="576"/>
      <c r="S293" s="574"/>
    </row>
    <row r="294" spans="2:19">
      <c r="B294" s="574"/>
      <c r="C294" s="577" t="s">
        <v>6</v>
      </c>
      <c r="D294" s="576"/>
      <c r="E294" s="576"/>
      <c r="F294" s="576"/>
      <c r="G294" s="576"/>
      <c r="H294" s="576"/>
      <c r="I294" s="576"/>
      <c r="J294" s="574"/>
      <c r="K294" s="574"/>
      <c r="L294" s="577" t="s">
        <v>6</v>
      </c>
      <c r="M294" s="576"/>
      <c r="N294" s="576"/>
      <c r="O294" s="576"/>
      <c r="P294" s="576"/>
      <c r="Q294" s="576"/>
      <c r="R294" s="576"/>
      <c r="S294" s="574"/>
    </row>
    <row r="295" spans="2:19">
      <c r="B295" s="574"/>
      <c r="C295" s="577" t="s">
        <v>7</v>
      </c>
      <c r="D295" s="576"/>
      <c r="E295" s="576"/>
      <c r="F295" s="576"/>
      <c r="G295" s="576"/>
      <c r="H295" s="576"/>
      <c r="I295" s="576"/>
      <c r="J295" s="574"/>
      <c r="K295" s="574"/>
      <c r="L295" s="577" t="s">
        <v>7</v>
      </c>
      <c r="M295" s="576"/>
      <c r="N295" s="576"/>
      <c r="O295" s="576"/>
      <c r="P295" s="576"/>
      <c r="Q295" s="576"/>
      <c r="R295" s="576"/>
      <c r="S295" s="574"/>
    </row>
    <row r="296" spans="2:19">
      <c r="B296" s="574"/>
      <c r="C296" s="577" t="s">
        <v>8</v>
      </c>
      <c r="D296" s="576"/>
      <c r="E296" s="576"/>
      <c r="F296" s="576"/>
      <c r="G296" s="576"/>
      <c r="H296" s="576"/>
      <c r="I296" s="576"/>
      <c r="J296" s="574"/>
      <c r="K296" s="574"/>
      <c r="L296" s="577" t="s">
        <v>8</v>
      </c>
      <c r="M296" s="576"/>
      <c r="N296" s="576"/>
      <c r="O296" s="576"/>
      <c r="P296" s="576"/>
      <c r="Q296" s="576"/>
      <c r="R296" s="576"/>
      <c r="S296" s="574"/>
    </row>
    <row r="297" spans="2:19">
      <c r="B297" s="574"/>
      <c r="C297" s="577" t="s">
        <v>25</v>
      </c>
      <c r="D297" s="576"/>
      <c r="E297" s="576"/>
      <c r="F297" s="576"/>
      <c r="G297" s="576"/>
      <c r="H297" s="576"/>
      <c r="I297" s="576"/>
      <c r="J297" s="574"/>
      <c r="K297" s="574"/>
      <c r="L297" s="577" t="s">
        <v>25</v>
      </c>
      <c r="M297" s="576"/>
      <c r="N297" s="576"/>
      <c r="O297" s="576"/>
      <c r="P297" s="576"/>
      <c r="Q297" s="576"/>
      <c r="R297" s="576"/>
      <c r="S297" s="574"/>
    </row>
    <row r="298" spans="2:19">
      <c r="B298" s="574"/>
      <c r="C298" s="577" t="s">
        <v>9</v>
      </c>
      <c r="D298" s="576"/>
      <c r="E298" s="576"/>
      <c r="F298" s="576"/>
      <c r="G298" s="576"/>
      <c r="H298" s="576"/>
      <c r="I298" s="576"/>
      <c r="J298" s="574"/>
      <c r="K298" s="574"/>
      <c r="L298" s="577" t="s">
        <v>9</v>
      </c>
      <c r="M298" s="576"/>
      <c r="N298" s="576"/>
      <c r="O298" s="576"/>
      <c r="P298" s="576"/>
      <c r="Q298" s="576"/>
      <c r="R298" s="576"/>
      <c r="S298" s="574"/>
    </row>
    <row r="299" spans="2:19">
      <c r="B299" s="574"/>
      <c r="C299" s="578" t="s">
        <v>337</v>
      </c>
      <c r="D299" s="576">
        <f>+SUM(D300:D305)</f>
        <v>0</v>
      </c>
      <c r="E299" s="576">
        <f t="shared" ref="E299:I299" si="96">+SUM(E300:E305)</f>
        <v>0</v>
      </c>
      <c r="F299" s="576">
        <f t="shared" si="96"/>
        <v>0</v>
      </c>
      <c r="G299" s="576">
        <f t="shared" si="96"/>
        <v>0</v>
      </c>
      <c r="H299" s="576">
        <f t="shared" si="96"/>
        <v>0</v>
      </c>
      <c r="I299" s="576">
        <f t="shared" si="96"/>
        <v>0</v>
      </c>
      <c r="J299" s="574"/>
      <c r="K299" s="574"/>
      <c r="L299" s="578" t="s">
        <v>337</v>
      </c>
      <c r="M299" s="576">
        <f>+SUM(M300:M305)</f>
        <v>0</v>
      </c>
      <c r="N299" s="576">
        <f t="shared" ref="N299:R299" si="97">+SUM(N300:N305)</f>
        <v>0</v>
      </c>
      <c r="O299" s="576">
        <f t="shared" si="97"/>
        <v>0</v>
      </c>
      <c r="P299" s="576">
        <f t="shared" si="97"/>
        <v>0</v>
      </c>
      <c r="Q299" s="576">
        <f t="shared" si="97"/>
        <v>0</v>
      </c>
      <c r="R299" s="576">
        <f t="shared" si="97"/>
        <v>0</v>
      </c>
      <c r="S299" s="574"/>
    </row>
    <row r="300" spans="2:19">
      <c r="B300" s="574"/>
      <c r="C300" s="577" t="s">
        <v>5</v>
      </c>
      <c r="D300" s="576"/>
      <c r="E300" s="576"/>
      <c r="F300" s="576"/>
      <c r="G300" s="576"/>
      <c r="H300" s="576"/>
      <c r="I300" s="576"/>
      <c r="J300" s="574"/>
      <c r="K300" s="574"/>
      <c r="L300" s="577" t="s">
        <v>5</v>
      </c>
      <c r="M300" s="576"/>
      <c r="N300" s="576"/>
      <c r="O300" s="576"/>
      <c r="P300" s="576"/>
      <c r="Q300" s="576"/>
      <c r="R300" s="576"/>
      <c r="S300" s="574"/>
    </row>
    <row r="301" spans="2:19">
      <c r="B301" s="574"/>
      <c r="C301" s="577" t="s">
        <v>6</v>
      </c>
      <c r="D301" s="576"/>
      <c r="E301" s="576"/>
      <c r="F301" s="576"/>
      <c r="G301" s="576"/>
      <c r="H301" s="576"/>
      <c r="I301" s="576"/>
      <c r="J301" s="574"/>
      <c r="K301" s="574"/>
      <c r="L301" s="577" t="s">
        <v>6</v>
      </c>
      <c r="M301" s="576"/>
      <c r="N301" s="576"/>
      <c r="O301" s="576"/>
      <c r="P301" s="576"/>
      <c r="Q301" s="576"/>
      <c r="R301" s="576"/>
      <c r="S301" s="574"/>
    </row>
    <row r="302" spans="2:19">
      <c r="B302" s="574"/>
      <c r="C302" s="577" t="s">
        <v>7</v>
      </c>
      <c r="D302" s="576"/>
      <c r="E302" s="576"/>
      <c r="F302" s="576"/>
      <c r="G302" s="576"/>
      <c r="H302" s="576"/>
      <c r="I302" s="576"/>
      <c r="J302" s="574"/>
      <c r="K302" s="574"/>
      <c r="L302" s="577" t="s">
        <v>7</v>
      </c>
      <c r="M302" s="576"/>
      <c r="N302" s="576"/>
      <c r="O302" s="576"/>
      <c r="P302" s="576"/>
      <c r="Q302" s="576"/>
      <c r="R302" s="576"/>
      <c r="S302" s="574"/>
    </row>
    <row r="303" spans="2:19">
      <c r="B303" s="574"/>
      <c r="C303" s="577" t="s">
        <v>8</v>
      </c>
      <c r="D303" s="576"/>
      <c r="E303" s="576"/>
      <c r="F303" s="576"/>
      <c r="G303" s="576"/>
      <c r="H303" s="576"/>
      <c r="I303" s="576"/>
      <c r="J303" s="574"/>
      <c r="K303" s="574"/>
      <c r="L303" s="577" t="s">
        <v>8</v>
      </c>
      <c r="M303" s="576"/>
      <c r="N303" s="576"/>
      <c r="O303" s="576"/>
      <c r="P303" s="576"/>
      <c r="Q303" s="576"/>
      <c r="R303" s="576"/>
      <c r="S303" s="574"/>
    </row>
    <row r="304" spans="2:19">
      <c r="B304" s="574"/>
      <c r="C304" s="577" t="s">
        <v>25</v>
      </c>
      <c r="D304" s="576"/>
      <c r="E304" s="576"/>
      <c r="F304" s="576"/>
      <c r="G304" s="576"/>
      <c r="H304" s="576"/>
      <c r="I304" s="576"/>
      <c r="J304" s="574"/>
      <c r="K304" s="574"/>
      <c r="L304" s="577" t="s">
        <v>25</v>
      </c>
      <c r="M304" s="576"/>
      <c r="N304" s="576"/>
      <c r="O304" s="576"/>
      <c r="P304" s="576"/>
      <c r="Q304" s="576"/>
      <c r="R304" s="576"/>
      <c r="S304" s="574"/>
    </row>
    <row r="305" spans="2:19">
      <c r="B305" s="574"/>
      <c r="C305" s="577" t="s">
        <v>9</v>
      </c>
      <c r="D305" s="576"/>
      <c r="E305" s="576"/>
      <c r="F305" s="576"/>
      <c r="G305" s="576"/>
      <c r="H305" s="576"/>
      <c r="I305" s="576"/>
      <c r="J305" s="574"/>
      <c r="K305" s="574"/>
      <c r="L305" s="577" t="s">
        <v>9</v>
      </c>
      <c r="M305" s="576"/>
      <c r="N305" s="576"/>
      <c r="O305" s="576"/>
      <c r="P305" s="576"/>
      <c r="Q305" s="576"/>
      <c r="R305" s="576"/>
      <c r="S305" s="574"/>
    </row>
    <row r="306" spans="2:19">
      <c r="B306" s="574"/>
      <c r="C306" s="578" t="s">
        <v>459</v>
      </c>
      <c r="D306" s="576">
        <f>+SUM(D307:D312)</f>
        <v>0</v>
      </c>
      <c r="E306" s="576">
        <f t="shared" ref="E306:I306" si="98">+SUM(E307:E312)</f>
        <v>0</v>
      </c>
      <c r="F306" s="576">
        <f t="shared" si="98"/>
        <v>0</v>
      </c>
      <c r="G306" s="576">
        <f t="shared" si="98"/>
        <v>0</v>
      </c>
      <c r="H306" s="576">
        <f t="shared" si="98"/>
        <v>0</v>
      </c>
      <c r="I306" s="576">
        <f t="shared" si="98"/>
        <v>0</v>
      </c>
      <c r="J306" s="574"/>
      <c r="K306" s="574"/>
      <c r="L306" s="578" t="s">
        <v>336</v>
      </c>
      <c r="M306" s="576">
        <f>+SUM(M307:M312)</f>
        <v>0</v>
      </c>
      <c r="N306" s="576">
        <f t="shared" ref="N306:R306" si="99">+SUM(N307:N312)</f>
        <v>0</v>
      </c>
      <c r="O306" s="576">
        <f t="shared" si="99"/>
        <v>0</v>
      </c>
      <c r="P306" s="576">
        <f t="shared" si="99"/>
        <v>0</v>
      </c>
      <c r="Q306" s="576">
        <f t="shared" si="99"/>
        <v>0</v>
      </c>
      <c r="R306" s="576">
        <f t="shared" si="99"/>
        <v>0</v>
      </c>
      <c r="S306" s="574"/>
    </row>
    <row r="307" spans="2:19">
      <c r="B307" s="574"/>
      <c r="C307" s="577" t="s">
        <v>5</v>
      </c>
      <c r="D307" s="576"/>
      <c r="E307" s="576"/>
      <c r="F307" s="576"/>
      <c r="G307" s="576"/>
      <c r="H307" s="576"/>
      <c r="I307" s="576"/>
      <c r="J307" s="574"/>
      <c r="K307" s="574"/>
      <c r="L307" s="577" t="s">
        <v>5</v>
      </c>
      <c r="M307" s="576"/>
      <c r="N307" s="576"/>
      <c r="O307" s="576"/>
      <c r="P307" s="576"/>
      <c r="Q307" s="576"/>
      <c r="R307" s="576"/>
      <c r="S307" s="574"/>
    </row>
    <row r="308" spans="2:19">
      <c r="B308" s="574"/>
      <c r="C308" s="577" t="s">
        <v>6</v>
      </c>
      <c r="D308" s="576"/>
      <c r="E308" s="576"/>
      <c r="F308" s="576"/>
      <c r="G308" s="576"/>
      <c r="H308" s="576"/>
      <c r="I308" s="576"/>
      <c r="J308" s="574"/>
      <c r="K308" s="574"/>
      <c r="L308" s="577" t="s">
        <v>6</v>
      </c>
      <c r="M308" s="576"/>
      <c r="N308" s="576"/>
      <c r="O308" s="576"/>
      <c r="P308" s="576"/>
      <c r="Q308" s="576"/>
      <c r="R308" s="576"/>
      <c r="S308" s="574"/>
    </row>
    <row r="309" spans="2:19">
      <c r="B309" s="574"/>
      <c r="C309" s="577" t="s">
        <v>7</v>
      </c>
      <c r="D309" s="576"/>
      <c r="E309" s="576"/>
      <c r="F309" s="576"/>
      <c r="G309" s="576"/>
      <c r="H309" s="576"/>
      <c r="I309" s="576"/>
      <c r="J309" s="574"/>
      <c r="K309" s="574"/>
      <c r="L309" s="577" t="s">
        <v>7</v>
      </c>
      <c r="M309" s="576"/>
      <c r="N309" s="576"/>
      <c r="O309" s="576"/>
      <c r="P309" s="576"/>
      <c r="Q309" s="576"/>
      <c r="R309" s="576"/>
      <c r="S309" s="574"/>
    </row>
    <row r="310" spans="2:19">
      <c r="B310" s="574"/>
      <c r="C310" s="577" t="s">
        <v>8</v>
      </c>
      <c r="D310" s="576"/>
      <c r="E310" s="576"/>
      <c r="F310" s="576"/>
      <c r="G310" s="576"/>
      <c r="H310" s="576"/>
      <c r="I310" s="576"/>
      <c r="J310" s="574"/>
      <c r="K310" s="574"/>
      <c r="L310" s="577" t="s">
        <v>8</v>
      </c>
      <c r="M310" s="576"/>
      <c r="N310" s="576"/>
      <c r="O310" s="576"/>
      <c r="P310" s="576"/>
      <c r="Q310" s="576"/>
      <c r="R310" s="576"/>
      <c r="S310" s="574"/>
    </row>
    <row r="311" spans="2:19">
      <c r="B311" s="574"/>
      <c r="C311" s="577" t="s">
        <v>25</v>
      </c>
      <c r="D311" s="576"/>
      <c r="E311" s="576"/>
      <c r="F311" s="576"/>
      <c r="G311" s="576"/>
      <c r="H311" s="576"/>
      <c r="I311" s="576"/>
      <c r="J311" s="574"/>
      <c r="K311" s="574"/>
      <c r="L311" s="577" t="s">
        <v>25</v>
      </c>
      <c r="M311" s="576"/>
      <c r="N311" s="576"/>
      <c r="O311" s="576"/>
      <c r="P311" s="576"/>
      <c r="Q311" s="576"/>
      <c r="R311" s="576"/>
      <c r="S311" s="574"/>
    </row>
    <row r="312" spans="2:19">
      <c r="B312" s="574"/>
      <c r="C312" s="577" t="s">
        <v>9</v>
      </c>
      <c r="D312" s="576"/>
      <c r="E312" s="576"/>
      <c r="F312" s="576"/>
      <c r="G312" s="576"/>
      <c r="H312" s="576"/>
      <c r="I312" s="576"/>
      <c r="J312" s="574"/>
      <c r="K312" s="574"/>
      <c r="L312" s="577" t="s">
        <v>9</v>
      </c>
      <c r="M312" s="576"/>
      <c r="N312" s="576"/>
      <c r="O312" s="576"/>
      <c r="P312" s="576"/>
      <c r="Q312" s="576"/>
      <c r="R312" s="576"/>
      <c r="S312" s="574"/>
    </row>
    <row r="313" spans="2:19">
      <c r="B313" s="574"/>
      <c r="C313" s="578" t="s">
        <v>458</v>
      </c>
      <c r="D313" s="576">
        <f>+SUM(D314:D319)</f>
        <v>0</v>
      </c>
      <c r="E313" s="576">
        <f t="shared" ref="E313:I313" si="100">+SUM(E314:E319)</f>
        <v>0</v>
      </c>
      <c r="F313" s="576">
        <f t="shared" si="100"/>
        <v>0</v>
      </c>
      <c r="G313" s="576">
        <f t="shared" si="100"/>
        <v>0</v>
      </c>
      <c r="H313" s="576">
        <f t="shared" si="100"/>
        <v>0</v>
      </c>
      <c r="I313" s="576">
        <f t="shared" si="100"/>
        <v>0</v>
      </c>
      <c r="J313" s="574"/>
      <c r="K313" s="574"/>
      <c r="L313" s="578" t="s">
        <v>331</v>
      </c>
      <c r="M313" s="576">
        <f>+SUM(M314:M319)</f>
        <v>0</v>
      </c>
      <c r="N313" s="576">
        <f t="shared" ref="N313:R313" si="101">+SUM(N314:N319)</f>
        <v>0</v>
      </c>
      <c r="O313" s="576">
        <f t="shared" si="101"/>
        <v>0</v>
      </c>
      <c r="P313" s="576">
        <f t="shared" si="101"/>
        <v>0</v>
      </c>
      <c r="Q313" s="576">
        <f t="shared" si="101"/>
        <v>0</v>
      </c>
      <c r="R313" s="576">
        <f t="shared" si="101"/>
        <v>0</v>
      </c>
      <c r="S313" s="574"/>
    </row>
    <row r="314" spans="2:19">
      <c r="B314" s="574"/>
      <c r="C314" s="577" t="s">
        <v>5</v>
      </c>
      <c r="D314" s="576"/>
      <c r="E314" s="576"/>
      <c r="F314" s="576"/>
      <c r="G314" s="576"/>
      <c r="H314" s="576"/>
      <c r="I314" s="576"/>
      <c r="J314" s="574"/>
      <c r="K314" s="574"/>
      <c r="L314" s="577" t="s">
        <v>5</v>
      </c>
      <c r="M314" s="576"/>
      <c r="N314" s="576"/>
      <c r="O314" s="576"/>
      <c r="P314" s="576"/>
      <c r="Q314" s="576"/>
      <c r="R314" s="576"/>
      <c r="S314" s="574"/>
    </row>
    <row r="315" spans="2:19">
      <c r="B315" s="574"/>
      <c r="C315" s="577" t="s">
        <v>6</v>
      </c>
      <c r="D315" s="576"/>
      <c r="E315" s="576"/>
      <c r="F315" s="576"/>
      <c r="G315" s="576"/>
      <c r="H315" s="576"/>
      <c r="I315" s="576"/>
      <c r="J315" s="574"/>
      <c r="K315" s="574"/>
      <c r="L315" s="577" t="s">
        <v>6</v>
      </c>
      <c r="M315" s="576"/>
      <c r="N315" s="576"/>
      <c r="O315" s="576"/>
      <c r="P315" s="576"/>
      <c r="Q315" s="576"/>
      <c r="R315" s="576"/>
      <c r="S315" s="574"/>
    </row>
    <row r="316" spans="2:19">
      <c r="B316" s="574"/>
      <c r="C316" s="577" t="s">
        <v>7</v>
      </c>
      <c r="D316" s="576"/>
      <c r="E316" s="576"/>
      <c r="F316" s="576"/>
      <c r="G316" s="576"/>
      <c r="H316" s="576"/>
      <c r="I316" s="576"/>
      <c r="J316" s="574"/>
      <c r="K316" s="574"/>
      <c r="L316" s="577" t="s">
        <v>7</v>
      </c>
      <c r="M316" s="576"/>
      <c r="N316" s="576"/>
      <c r="O316" s="576"/>
      <c r="P316" s="576"/>
      <c r="Q316" s="576"/>
      <c r="R316" s="576"/>
      <c r="S316" s="574"/>
    </row>
    <row r="317" spans="2:19">
      <c r="B317" s="574"/>
      <c r="C317" s="577" t="s">
        <v>8</v>
      </c>
      <c r="D317" s="576"/>
      <c r="E317" s="576"/>
      <c r="F317" s="576"/>
      <c r="G317" s="576"/>
      <c r="H317" s="576"/>
      <c r="I317" s="576"/>
      <c r="J317" s="574"/>
      <c r="K317" s="574"/>
      <c r="L317" s="577" t="s">
        <v>8</v>
      </c>
      <c r="M317" s="576"/>
      <c r="N317" s="576"/>
      <c r="O317" s="576"/>
      <c r="P317" s="576"/>
      <c r="Q317" s="576"/>
      <c r="R317" s="576"/>
      <c r="S317" s="574"/>
    </row>
    <row r="318" spans="2:19">
      <c r="B318" s="574"/>
      <c r="C318" s="577" t="s">
        <v>25</v>
      </c>
      <c r="D318" s="576"/>
      <c r="E318" s="576"/>
      <c r="F318" s="576"/>
      <c r="G318" s="576"/>
      <c r="H318" s="576"/>
      <c r="I318" s="576"/>
      <c r="J318" s="574"/>
      <c r="K318" s="574"/>
      <c r="L318" s="577" t="s">
        <v>25</v>
      </c>
      <c r="M318" s="576"/>
      <c r="N318" s="576"/>
      <c r="O318" s="576"/>
      <c r="P318" s="576"/>
      <c r="Q318" s="576"/>
      <c r="R318" s="576"/>
      <c r="S318" s="574"/>
    </row>
    <row r="319" spans="2:19">
      <c r="B319" s="574"/>
      <c r="C319" s="577" t="s">
        <v>9</v>
      </c>
      <c r="D319" s="576"/>
      <c r="E319" s="576"/>
      <c r="F319" s="576"/>
      <c r="G319" s="576"/>
      <c r="H319" s="576"/>
      <c r="I319" s="576"/>
      <c r="J319" s="574"/>
      <c r="K319" s="574"/>
      <c r="L319" s="577" t="s">
        <v>9</v>
      </c>
      <c r="M319" s="576"/>
      <c r="N319" s="576"/>
      <c r="O319" s="576"/>
      <c r="P319" s="576"/>
      <c r="Q319" s="576"/>
      <c r="R319" s="576"/>
      <c r="S319" s="574"/>
    </row>
    <row r="320" spans="2:19" ht="15">
      <c r="B320" s="574"/>
      <c r="C320" s="579" t="s">
        <v>341</v>
      </c>
      <c r="D320" s="593">
        <f>+D313+D306+D299+D292+D285+D278+D271+D264+D257+D250</f>
        <v>0</v>
      </c>
      <c r="E320" s="593">
        <f t="shared" ref="E320:I320" si="102">+E313+E306+E299+E292+E285+E278+E271+E264+E257+E250</f>
        <v>0</v>
      </c>
      <c r="F320" s="593">
        <f t="shared" si="102"/>
        <v>0</v>
      </c>
      <c r="G320" s="593">
        <f t="shared" si="102"/>
        <v>0</v>
      </c>
      <c r="H320" s="593">
        <f t="shared" si="102"/>
        <v>0</v>
      </c>
      <c r="I320" s="593">
        <f t="shared" si="102"/>
        <v>0</v>
      </c>
      <c r="J320" s="574"/>
      <c r="K320" s="574"/>
      <c r="L320" s="579" t="s">
        <v>341</v>
      </c>
      <c r="M320" s="593">
        <f>+M313+M306+M299+M292+M285+M278+M271+M264+M257+M250</f>
        <v>0</v>
      </c>
      <c r="N320" s="593">
        <f t="shared" ref="N320:R320" si="103">+N313+N306+N299+N292+N285+N278+N271+N264+N257+N250</f>
        <v>0</v>
      </c>
      <c r="O320" s="593">
        <f t="shared" si="103"/>
        <v>0</v>
      </c>
      <c r="P320" s="593">
        <f t="shared" si="103"/>
        <v>0</v>
      </c>
      <c r="Q320" s="593">
        <f t="shared" si="103"/>
        <v>0</v>
      </c>
      <c r="R320" s="593">
        <f t="shared" si="103"/>
        <v>0</v>
      </c>
      <c r="S320" s="574"/>
    </row>
    <row r="321" spans="2:19" ht="15">
      <c r="B321" s="574"/>
      <c r="C321" s="579" t="s">
        <v>342</v>
      </c>
      <c r="D321" s="593">
        <f>+D247+D320</f>
        <v>0</v>
      </c>
      <c r="E321" s="593">
        <f t="shared" ref="E321:I321" si="104">+E247+E320</f>
        <v>0</v>
      </c>
      <c r="F321" s="593">
        <f t="shared" si="104"/>
        <v>0</v>
      </c>
      <c r="G321" s="593">
        <f t="shared" si="104"/>
        <v>0</v>
      </c>
      <c r="H321" s="593">
        <f t="shared" si="104"/>
        <v>0</v>
      </c>
      <c r="I321" s="593">
        <f t="shared" si="104"/>
        <v>0</v>
      </c>
      <c r="J321" s="574"/>
      <c r="K321" s="574"/>
      <c r="L321" s="579" t="s">
        <v>342</v>
      </c>
      <c r="M321" s="593">
        <f>+M247+M320</f>
        <v>0</v>
      </c>
      <c r="N321" s="593">
        <f t="shared" ref="N321:R321" si="105">+N247+N320</f>
        <v>0</v>
      </c>
      <c r="O321" s="593">
        <f t="shared" si="105"/>
        <v>0</v>
      </c>
      <c r="P321" s="593">
        <f t="shared" si="105"/>
        <v>0</v>
      </c>
      <c r="Q321" s="593">
        <f t="shared" si="105"/>
        <v>0</v>
      </c>
      <c r="R321" s="593">
        <f t="shared" si="105"/>
        <v>0</v>
      </c>
      <c r="S321" s="574"/>
    </row>
    <row r="322" spans="2:19">
      <c r="B322" s="574"/>
      <c r="C322" s="574"/>
      <c r="D322" s="574"/>
      <c r="E322" s="574"/>
      <c r="F322" s="574"/>
      <c r="G322" s="574"/>
      <c r="H322" s="574"/>
      <c r="I322" s="574"/>
      <c r="J322" s="574"/>
      <c r="K322" s="574"/>
      <c r="L322" s="574"/>
      <c r="M322" s="574"/>
      <c r="N322" s="574"/>
      <c r="O322" s="574"/>
      <c r="P322" s="574"/>
      <c r="Q322" s="574"/>
      <c r="R322" s="574"/>
      <c r="S322" s="574"/>
    </row>
    <row r="323" spans="2:19">
      <c r="B323" s="574"/>
      <c r="C323" s="596" t="s">
        <v>328</v>
      </c>
      <c r="D323" s="615">
        <f>+SUM(D324:D329)</f>
        <v>0</v>
      </c>
      <c r="E323" s="615">
        <f t="shared" ref="E323:I323" si="106">+SUM(E324:E329)</f>
        <v>0</v>
      </c>
      <c r="F323" s="615">
        <f t="shared" si="106"/>
        <v>0</v>
      </c>
      <c r="G323" s="615">
        <f t="shared" si="106"/>
        <v>0</v>
      </c>
      <c r="H323" s="615">
        <f t="shared" ref="H323" si="107">+SUM(H324:H329)</f>
        <v>0</v>
      </c>
      <c r="I323" s="615">
        <f t="shared" si="106"/>
        <v>0</v>
      </c>
      <c r="J323" s="574"/>
      <c r="K323" s="574"/>
      <c r="L323" s="596" t="s">
        <v>328</v>
      </c>
      <c r="M323" s="615">
        <f>+SUM(M324:M329)</f>
        <v>0</v>
      </c>
      <c r="N323" s="615">
        <f t="shared" ref="N323:R323" si="108">+SUM(N324:N329)</f>
        <v>0</v>
      </c>
      <c r="O323" s="615">
        <f t="shared" si="108"/>
        <v>0</v>
      </c>
      <c r="P323" s="615">
        <f t="shared" si="108"/>
        <v>0</v>
      </c>
      <c r="Q323" s="615">
        <f t="shared" si="108"/>
        <v>0</v>
      </c>
      <c r="R323" s="615">
        <f t="shared" si="108"/>
        <v>0</v>
      </c>
      <c r="S323" s="574"/>
    </row>
    <row r="324" spans="2:19">
      <c r="B324" s="574"/>
      <c r="C324" s="598" t="s">
        <v>5</v>
      </c>
      <c r="D324" s="616">
        <f>+D178+D185+D192+D199+D206+D213+D220+D227+D234+D241</f>
        <v>0</v>
      </c>
      <c r="E324" s="616">
        <f t="shared" ref="E324:I329" si="109">+E178+E185+E192+E199+E206+E213+E220+E227+E234+E241</f>
        <v>0</v>
      </c>
      <c r="F324" s="616">
        <f t="shared" si="109"/>
        <v>0</v>
      </c>
      <c r="G324" s="616">
        <f t="shared" si="109"/>
        <v>0</v>
      </c>
      <c r="H324" s="616">
        <f t="shared" si="109"/>
        <v>0</v>
      </c>
      <c r="I324" s="616">
        <f t="shared" si="109"/>
        <v>0</v>
      </c>
      <c r="J324" s="574"/>
      <c r="K324" s="574"/>
      <c r="L324" s="598" t="s">
        <v>5</v>
      </c>
      <c r="M324" s="616">
        <f>+M178+M185+M192+M199+M206+M213+M220+M227+M234+M241</f>
        <v>0</v>
      </c>
      <c r="N324" s="616">
        <f t="shared" ref="N324:R329" si="110">+N178+N185+N192+N199+N206+N213+N220+N227+N234+N241</f>
        <v>0</v>
      </c>
      <c r="O324" s="616">
        <f t="shared" si="110"/>
        <v>0</v>
      </c>
      <c r="P324" s="616">
        <f t="shared" si="110"/>
        <v>0</v>
      </c>
      <c r="Q324" s="616">
        <f t="shared" si="110"/>
        <v>0</v>
      </c>
      <c r="R324" s="616">
        <f t="shared" si="110"/>
        <v>0</v>
      </c>
      <c r="S324" s="574"/>
    </row>
    <row r="325" spans="2:19">
      <c r="B325" s="574"/>
      <c r="C325" s="598" t="s">
        <v>6</v>
      </c>
      <c r="D325" s="616">
        <f t="shared" ref="D325:I329" si="111">+D179+D186+D193+D200+D207+D214+D221+D228+D235+D242</f>
        <v>0</v>
      </c>
      <c r="E325" s="616">
        <f t="shared" si="111"/>
        <v>0</v>
      </c>
      <c r="F325" s="616">
        <f t="shared" si="111"/>
        <v>0</v>
      </c>
      <c r="G325" s="616">
        <f t="shared" si="111"/>
        <v>0</v>
      </c>
      <c r="H325" s="616">
        <f t="shared" si="109"/>
        <v>0</v>
      </c>
      <c r="I325" s="616">
        <f t="shared" si="111"/>
        <v>0</v>
      </c>
      <c r="J325" s="574"/>
      <c r="K325" s="574"/>
      <c r="L325" s="598" t="s">
        <v>6</v>
      </c>
      <c r="M325" s="616">
        <f t="shared" ref="M325:R329" si="112">+M179+M186+M193+M200+M207+M214+M221+M228+M235+M242</f>
        <v>0</v>
      </c>
      <c r="N325" s="616">
        <f t="shared" si="112"/>
        <v>0</v>
      </c>
      <c r="O325" s="616">
        <f t="shared" si="112"/>
        <v>0</v>
      </c>
      <c r="P325" s="616">
        <f t="shared" si="112"/>
        <v>0</v>
      </c>
      <c r="Q325" s="616">
        <f t="shared" si="110"/>
        <v>0</v>
      </c>
      <c r="R325" s="616">
        <f t="shared" si="112"/>
        <v>0</v>
      </c>
      <c r="S325" s="574"/>
    </row>
    <row r="326" spans="2:19">
      <c r="B326" s="574"/>
      <c r="C326" s="598" t="s">
        <v>7</v>
      </c>
      <c r="D326" s="616">
        <f t="shared" si="111"/>
        <v>0</v>
      </c>
      <c r="E326" s="616">
        <f t="shared" si="111"/>
        <v>0</v>
      </c>
      <c r="F326" s="616">
        <f t="shared" si="111"/>
        <v>0</v>
      </c>
      <c r="G326" s="616">
        <f t="shared" si="111"/>
        <v>0</v>
      </c>
      <c r="H326" s="616">
        <f t="shared" si="109"/>
        <v>0</v>
      </c>
      <c r="I326" s="616">
        <f t="shared" si="111"/>
        <v>0</v>
      </c>
      <c r="J326" s="574"/>
      <c r="K326" s="574"/>
      <c r="L326" s="598" t="s">
        <v>7</v>
      </c>
      <c r="M326" s="616">
        <f t="shared" si="112"/>
        <v>0</v>
      </c>
      <c r="N326" s="616">
        <f t="shared" si="112"/>
        <v>0</v>
      </c>
      <c r="O326" s="616">
        <f t="shared" si="112"/>
        <v>0</v>
      </c>
      <c r="P326" s="616">
        <f t="shared" si="112"/>
        <v>0</v>
      </c>
      <c r="Q326" s="616">
        <f t="shared" si="110"/>
        <v>0</v>
      </c>
      <c r="R326" s="616">
        <f t="shared" si="112"/>
        <v>0</v>
      </c>
      <c r="S326" s="574"/>
    </row>
    <row r="327" spans="2:19">
      <c r="B327" s="574"/>
      <c r="C327" s="598" t="s">
        <v>8</v>
      </c>
      <c r="D327" s="616">
        <f t="shared" si="111"/>
        <v>0</v>
      </c>
      <c r="E327" s="616">
        <f t="shared" si="111"/>
        <v>0</v>
      </c>
      <c r="F327" s="616">
        <f t="shared" si="111"/>
        <v>0</v>
      </c>
      <c r="G327" s="616">
        <f t="shared" si="111"/>
        <v>0</v>
      </c>
      <c r="H327" s="616">
        <f t="shared" si="109"/>
        <v>0</v>
      </c>
      <c r="I327" s="616">
        <f t="shared" si="111"/>
        <v>0</v>
      </c>
      <c r="J327" s="574"/>
      <c r="K327" s="574"/>
      <c r="L327" s="598" t="s">
        <v>8</v>
      </c>
      <c r="M327" s="616">
        <f t="shared" si="112"/>
        <v>0</v>
      </c>
      <c r="N327" s="616">
        <f t="shared" si="112"/>
        <v>0</v>
      </c>
      <c r="O327" s="616">
        <f t="shared" si="112"/>
        <v>0</v>
      </c>
      <c r="P327" s="616">
        <f t="shared" si="112"/>
        <v>0</v>
      </c>
      <c r="Q327" s="616">
        <f t="shared" si="110"/>
        <v>0</v>
      </c>
      <c r="R327" s="616">
        <f t="shared" si="112"/>
        <v>0</v>
      </c>
      <c r="S327" s="574"/>
    </row>
    <row r="328" spans="2:19">
      <c r="B328" s="574"/>
      <c r="C328" s="598" t="s">
        <v>25</v>
      </c>
      <c r="D328" s="616">
        <f t="shared" si="111"/>
        <v>0</v>
      </c>
      <c r="E328" s="616">
        <f t="shared" si="111"/>
        <v>0</v>
      </c>
      <c r="F328" s="616">
        <f t="shared" si="111"/>
        <v>0</v>
      </c>
      <c r="G328" s="616">
        <f t="shared" si="111"/>
        <v>0</v>
      </c>
      <c r="H328" s="616">
        <f t="shared" si="109"/>
        <v>0</v>
      </c>
      <c r="I328" s="616">
        <f t="shared" si="111"/>
        <v>0</v>
      </c>
      <c r="J328" s="574"/>
      <c r="K328" s="574"/>
      <c r="L328" s="598" t="s">
        <v>25</v>
      </c>
      <c r="M328" s="616">
        <f t="shared" si="112"/>
        <v>0</v>
      </c>
      <c r="N328" s="616">
        <f t="shared" si="112"/>
        <v>0</v>
      </c>
      <c r="O328" s="616">
        <f t="shared" si="112"/>
        <v>0</v>
      </c>
      <c r="P328" s="616">
        <f t="shared" si="112"/>
        <v>0</v>
      </c>
      <c r="Q328" s="616">
        <f t="shared" si="110"/>
        <v>0</v>
      </c>
      <c r="R328" s="616">
        <f t="shared" si="112"/>
        <v>0</v>
      </c>
      <c r="S328" s="574"/>
    </row>
    <row r="329" spans="2:19">
      <c r="B329" s="574"/>
      <c r="C329" s="598" t="s">
        <v>9</v>
      </c>
      <c r="D329" s="616">
        <f t="shared" si="111"/>
        <v>0</v>
      </c>
      <c r="E329" s="616">
        <f t="shared" si="111"/>
        <v>0</v>
      </c>
      <c r="F329" s="616">
        <f t="shared" si="111"/>
        <v>0</v>
      </c>
      <c r="G329" s="616">
        <f t="shared" si="111"/>
        <v>0</v>
      </c>
      <c r="H329" s="616">
        <f t="shared" si="109"/>
        <v>0</v>
      </c>
      <c r="I329" s="616">
        <f t="shared" si="111"/>
        <v>0</v>
      </c>
      <c r="J329" s="574"/>
      <c r="K329" s="574"/>
      <c r="L329" s="598" t="s">
        <v>9</v>
      </c>
      <c r="M329" s="616">
        <f t="shared" si="112"/>
        <v>0</v>
      </c>
      <c r="N329" s="616">
        <f t="shared" si="112"/>
        <v>0</v>
      </c>
      <c r="O329" s="616">
        <f t="shared" si="112"/>
        <v>0</v>
      </c>
      <c r="P329" s="616">
        <f t="shared" si="112"/>
        <v>0</v>
      </c>
      <c r="Q329" s="616">
        <f t="shared" si="110"/>
        <v>0</v>
      </c>
      <c r="R329" s="616">
        <f t="shared" si="112"/>
        <v>0</v>
      </c>
      <c r="S329" s="574"/>
    </row>
    <row r="330" spans="2:19">
      <c r="B330" s="574"/>
      <c r="C330" s="599" t="s">
        <v>340</v>
      </c>
      <c r="D330" s="617">
        <f>+SUM(D331:D336)</f>
        <v>0</v>
      </c>
      <c r="E330" s="617">
        <f t="shared" ref="E330:I330" si="113">+SUM(E331:E336)</f>
        <v>0</v>
      </c>
      <c r="F330" s="617">
        <f t="shared" si="113"/>
        <v>0</v>
      </c>
      <c r="G330" s="617">
        <f t="shared" si="113"/>
        <v>0</v>
      </c>
      <c r="H330" s="617">
        <f t="shared" ref="H330" si="114">+SUM(H331:H336)</f>
        <v>0</v>
      </c>
      <c r="I330" s="617">
        <f t="shared" si="113"/>
        <v>0</v>
      </c>
      <c r="J330" s="574"/>
      <c r="K330" s="574"/>
      <c r="L330" s="599" t="s">
        <v>340</v>
      </c>
      <c r="M330" s="617">
        <f>+SUM(M331:M336)</f>
        <v>0</v>
      </c>
      <c r="N330" s="617">
        <f t="shared" ref="N330:R330" si="115">+SUM(N331:N336)</f>
        <v>0</v>
      </c>
      <c r="O330" s="617">
        <f t="shared" si="115"/>
        <v>0</v>
      </c>
      <c r="P330" s="617">
        <f t="shared" si="115"/>
        <v>0</v>
      </c>
      <c r="Q330" s="617">
        <f t="shared" si="115"/>
        <v>0</v>
      </c>
      <c r="R330" s="617">
        <f t="shared" si="115"/>
        <v>0</v>
      </c>
      <c r="S330" s="574"/>
    </row>
    <row r="331" spans="2:19">
      <c r="B331" s="574"/>
      <c r="C331" s="598" t="s">
        <v>5</v>
      </c>
      <c r="D331" s="616">
        <f>+D251+D258+D265+D272+D279+D286+D293+D300+D307+D314</f>
        <v>0</v>
      </c>
      <c r="E331" s="616">
        <f t="shared" ref="E331:I336" si="116">+E251+E258+E265+E272+E279+E286+E293+E300+E307+E314</f>
        <v>0</v>
      </c>
      <c r="F331" s="616">
        <f t="shared" si="116"/>
        <v>0</v>
      </c>
      <c r="G331" s="616">
        <f t="shared" si="116"/>
        <v>0</v>
      </c>
      <c r="H331" s="616">
        <f t="shared" si="116"/>
        <v>0</v>
      </c>
      <c r="I331" s="616">
        <f t="shared" si="116"/>
        <v>0</v>
      </c>
      <c r="J331" s="574"/>
      <c r="K331" s="574"/>
      <c r="L331" s="598" t="s">
        <v>5</v>
      </c>
      <c r="M331" s="616">
        <f>+M251+M258+M265+M272+M279+M286+M293+M300+M307+M314</f>
        <v>0</v>
      </c>
      <c r="N331" s="616">
        <f t="shared" ref="N331:R336" si="117">+N251+N258+N265+N272+N279+N286+N293+N300+N307+N314</f>
        <v>0</v>
      </c>
      <c r="O331" s="616">
        <f t="shared" si="117"/>
        <v>0</v>
      </c>
      <c r="P331" s="616">
        <f t="shared" si="117"/>
        <v>0</v>
      </c>
      <c r="Q331" s="616">
        <f t="shared" si="117"/>
        <v>0</v>
      </c>
      <c r="R331" s="616">
        <f t="shared" si="117"/>
        <v>0</v>
      </c>
      <c r="S331" s="574"/>
    </row>
    <row r="332" spans="2:19">
      <c r="B332" s="574"/>
      <c r="C332" s="598" t="s">
        <v>6</v>
      </c>
      <c r="D332" s="616">
        <f t="shared" ref="D332:D336" si="118">+D252+D259+D266+D273+D280+D287+D294+D301+D308+D315</f>
        <v>0</v>
      </c>
      <c r="E332" s="616">
        <f t="shared" si="116"/>
        <v>0</v>
      </c>
      <c r="F332" s="616">
        <f t="shared" si="116"/>
        <v>0</v>
      </c>
      <c r="G332" s="616">
        <f t="shared" si="116"/>
        <v>0</v>
      </c>
      <c r="H332" s="616">
        <f t="shared" si="116"/>
        <v>0</v>
      </c>
      <c r="I332" s="616">
        <f t="shared" si="116"/>
        <v>0</v>
      </c>
      <c r="J332" s="574"/>
      <c r="K332" s="574"/>
      <c r="L332" s="598" t="s">
        <v>6</v>
      </c>
      <c r="M332" s="616">
        <f t="shared" ref="M332:R336" si="119">+M252+M259+M266+M273+M280+M287+M294+M301+M308+M315</f>
        <v>0</v>
      </c>
      <c r="N332" s="616">
        <f t="shared" si="119"/>
        <v>0</v>
      </c>
      <c r="O332" s="616">
        <f t="shared" si="119"/>
        <v>0</v>
      </c>
      <c r="P332" s="616">
        <f t="shared" si="119"/>
        <v>0</v>
      </c>
      <c r="Q332" s="616">
        <f t="shared" si="117"/>
        <v>0</v>
      </c>
      <c r="R332" s="616">
        <f t="shared" si="119"/>
        <v>0</v>
      </c>
      <c r="S332" s="574"/>
    </row>
    <row r="333" spans="2:19">
      <c r="B333" s="574"/>
      <c r="C333" s="598" t="s">
        <v>7</v>
      </c>
      <c r="D333" s="616">
        <f t="shared" si="118"/>
        <v>0</v>
      </c>
      <c r="E333" s="616">
        <f t="shared" si="116"/>
        <v>0</v>
      </c>
      <c r="F333" s="616">
        <f t="shared" si="116"/>
        <v>0</v>
      </c>
      <c r="G333" s="616">
        <f t="shared" si="116"/>
        <v>0</v>
      </c>
      <c r="H333" s="616">
        <f t="shared" si="116"/>
        <v>0</v>
      </c>
      <c r="I333" s="616">
        <f t="shared" si="116"/>
        <v>0</v>
      </c>
      <c r="J333" s="574"/>
      <c r="K333" s="574"/>
      <c r="L333" s="598" t="s">
        <v>7</v>
      </c>
      <c r="M333" s="616">
        <f t="shared" si="119"/>
        <v>0</v>
      </c>
      <c r="N333" s="616">
        <f t="shared" si="119"/>
        <v>0</v>
      </c>
      <c r="O333" s="616">
        <f t="shared" si="119"/>
        <v>0</v>
      </c>
      <c r="P333" s="616">
        <f t="shared" si="119"/>
        <v>0</v>
      </c>
      <c r="Q333" s="616">
        <f t="shared" si="117"/>
        <v>0</v>
      </c>
      <c r="R333" s="616">
        <f t="shared" si="119"/>
        <v>0</v>
      </c>
      <c r="S333" s="574"/>
    </row>
    <row r="334" spans="2:19">
      <c r="B334" s="574"/>
      <c r="C334" s="598" t="s">
        <v>8</v>
      </c>
      <c r="D334" s="616">
        <f t="shared" si="118"/>
        <v>0</v>
      </c>
      <c r="E334" s="616">
        <f t="shared" si="116"/>
        <v>0</v>
      </c>
      <c r="F334" s="616">
        <f t="shared" si="116"/>
        <v>0</v>
      </c>
      <c r="G334" s="616">
        <f t="shared" si="116"/>
        <v>0</v>
      </c>
      <c r="H334" s="616">
        <f t="shared" si="116"/>
        <v>0</v>
      </c>
      <c r="I334" s="616">
        <f t="shared" si="116"/>
        <v>0</v>
      </c>
      <c r="J334" s="574"/>
      <c r="K334" s="574"/>
      <c r="L334" s="598" t="s">
        <v>8</v>
      </c>
      <c r="M334" s="616">
        <f t="shared" si="119"/>
        <v>0</v>
      </c>
      <c r="N334" s="616">
        <f t="shared" si="119"/>
        <v>0</v>
      </c>
      <c r="O334" s="616">
        <f t="shared" si="119"/>
        <v>0</v>
      </c>
      <c r="P334" s="616">
        <f t="shared" si="119"/>
        <v>0</v>
      </c>
      <c r="Q334" s="616">
        <f t="shared" si="117"/>
        <v>0</v>
      </c>
      <c r="R334" s="616">
        <f t="shared" si="119"/>
        <v>0</v>
      </c>
      <c r="S334" s="574"/>
    </row>
    <row r="335" spans="2:19">
      <c r="B335" s="574"/>
      <c r="C335" s="598" t="s">
        <v>25</v>
      </c>
      <c r="D335" s="616">
        <f t="shared" si="118"/>
        <v>0</v>
      </c>
      <c r="E335" s="616">
        <f t="shared" si="116"/>
        <v>0</v>
      </c>
      <c r="F335" s="616">
        <f t="shared" si="116"/>
        <v>0</v>
      </c>
      <c r="G335" s="616">
        <f t="shared" si="116"/>
        <v>0</v>
      </c>
      <c r="H335" s="616">
        <f t="shared" si="116"/>
        <v>0</v>
      </c>
      <c r="I335" s="616">
        <f t="shared" si="116"/>
        <v>0</v>
      </c>
      <c r="J335" s="574"/>
      <c r="K335" s="574"/>
      <c r="L335" s="598" t="s">
        <v>25</v>
      </c>
      <c r="M335" s="616">
        <f t="shared" si="119"/>
        <v>0</v>
      </c>
      <c r="N335" s="616">
        <f t="shared" si="119"/>
        <v>0</v>
      </c>
      <c r="O335" s="616">
        <f t="shared" si="119"/>
        <v>0</v>
      </c>
      <c r="P335" s="616">
        <f t="shared" si="119"/>
        <v>0</v>
      </c>
      <c r="Q335" s="616">
        <f t="shared" si="117"/>
        <v>0</v>
      </c>
      <c r="R335" s="616">
        <f t="shared" si="119"/>
        <v>0</v>
      </c>
      <c r="S335" s="574"/>
    </row>
    <row r="336" spans="2:19">
      <c r="B336" s="574"/>
      <c r="C336" s="601" t="s">
        <v>9</v>
      </c>
      <c r="D336" s="618">
        <f t="shared" si="118"/>
        <v>0</v>
      </c>
      <c r="E336" s="618">
        <f t="shared" si="116"/>
        <v>0</v>
      </c>
      <c r="F336" s="618">
        <f t="shared" si="116"/>
        <v>0</v>
      </c>
      <c r="G336" s="618">
        <f t="shared" si="116"/>
        <v>0</v>
      </c>
      <c r="H336" s="618">
        <f t="shared" si="116"/>
        <v>0</v>
      </c>
      <c r="I336" s="618">
        <f t="shared" si="116"/>
        <v>0</v>
      </c>
      <c r="J336" s="574"/>
      <c r="K336" s="574"/>
      <c r="L336" s="601" t="s">
        <v>9</v>
      </c>
      <c r="M336" s="618">
        <f t="shared" si="119"/>
        <v>0</v>
      </c>
      <c r="N336" s="618">
        <f t="shared" si="119"/>
        <v>0</v>
      </c>
      <c r="O336" s="618">
        <f t="shared" si="119"/>
        <v>0</v>
      </c>
      <c r="P336" s="618">
        <f t="shared" si="119"/>
        <v>0</v>
      </c>
      <c r="Q336" s="618">
        <f t="shared" si="117"/>
        <v>0</v>
      </c>
      <c r="R336" s="618">
        <f t="shared" si="119"/>
        <v>0</v>
      </c>
      <c r="S336" s="574"/>
    </row>
    <row r="337" spans="2:19">
      <c r="B337" s="574"/>
      <c r="C337" s="574"/>
      <c r="D337" s="574"/>
      <c r="E337" s="574"/>
      <c r="F337" s="574"/>
      <c r="G337" s="574"/>
      <c r="H337" s="574"/>
      <c r="I337" s="574"/>
      <c r="J337" s="574"/>
      <c r="K337" s="574"/>
      <c r="L337" s="574"/>
      <c r="M337" s="574"/>
      <c r="N337" s="574"/>
      <c r="O337" s="574"/>
      <c r="P337" s="574"/>
      <c r="Q337" s="574"/>
      <c r="R337" s="574"/>
      <c r="S337" s="574"/>
    </row>
    <row r="338" spans="2:19" ht="15">
      <c r="B338" s="574"/>
      <c r="C338" s="602"/>
      <c r="D338" s="602"/>
      <c r="E338" s="574"/>
      <c r="F338" s="574"/>
      <c r="G338" s="574"/>
      <c r="H338" s="574"/>
      <c r="I338" s="574"/>
      <c r="J338" s="574"/>
      <c r="K338" s="574"/>
      <c r="L338" s="574"/>
      <c r="M338" s="574"/>
      <c r="N338" s="574"/>
      <c r="O338" s="574"/>
      <c r="P338" s="574"/>
      <c r="Q338" s="574"/>
      <c r="R338" s="574"/>
      <c r="S338" s="574"/>
    </row>
    <row r="339" spans="2:19" ht="15">
      <c r="B339" s="574"/>
      <c r="C339" s="602"/>
      <c r="D339" s="602"/>
      <c r="E339" s="574"/>
      <c r="F339" s="574"/>
      <c r="G339" s="574"/>
      <c r="H339" s="574"/>
      <c r="I339" s="574"/>
      <c r="J339" s="574"/>
      <c r="K339" s="574"/>
      <c r="L339" s="574"/>
      <c r="M339" s="574"/>
      <c r="N339" s="574"/>
      <c r="O339" s="574"/>
      <c r="P339" s="574"/>
      <c r="Q339" s="574"/>
      <c r="R339" s="574"/>
      <c r="S339" s="574"/>
    </row>
    <row r="340" spans="2:19">
      <c r="B340" s="574"/>
      <c r="C340" s="574"/>
      <c r="D340" s="574"/>
      <c r="E340" s="574"/>
      <c r="F340" s="574"/>
      <c r="G340" s="574"/>
      <c r="H340" s="574"/>
      <c r="I340" s="574"/>
      <c r="J340" s="574"/>
      <c r="K340" s="574"/>
      <c r="L340" s="574"/>
      <c r="M340" s="574"/>
      <c r="N340" s="574"/>
      <c r="O340" s="574"/>
      <c r="P340" s="574"/>
      <c r="Q340" s="574"/>
      <c r="R340" s="574"/>
      <c r="S340" s="574"/>
    </row>
    <row r="341" spans="2:19">
      <c r="B341" s="574"/>
      <c r="C341" s="574"/>
      <c r="D341" s="574"/>
      <c r="E341" s="574"/>
      <c r="F341" s="574"/>
      <c r="G341" s="574"/>
      <c r="H341" s="574"/>
      <c r="I341" s="574"/>
      <c r="J341" s="574"/>
      <c r="K341" s="574"/>
      <c r="L341" s="574"/>
      <c r="M341" s="574"/>
      <c r="N341" s="574"/>
      <c r="O341" s="574"/>
      <c r="P341" s="574"/>
      <c r="Q341" s="574"/>
      <c r="R341" s="574"/>
      <c r="S341" s="574"/>
    </row>
    <row r="342" spans="2:19" ht="14.65" customHeight="1">
      <c r="B342" s="614" t="s">
        <v>476</v>
      </c>
      <c r="C342" s="614"/>
      <c r="D342" s="614"/>
      <c r="E342" s="614"/>
      <c r="F342" s="614"/>
      <c r="G342" s="614"/>
      <c r="H342" s="614"/>
      <c r="I342" s="614"/>
      <c r="J342" s="574"/>
      <c r="K342" s="614" t="s">
        <v>477</v>
      </c>
      <c r="L342" s="614"/>
      <c r="M342" s="614"/>
      <c r="N342" s="614"/>
      <c r="O342" s="614"/>
      <c r="P342" s="614"/>
      <c r="Q342" s="614"/>
      <c r="R342" s="614"/>
      <c r="S342" s="574"/>
    </row>
    <row r="343" spans="2:19" ht="15">
      <c r="B343" s="589" t="s">
        <v>346</v>
      </c>
      <c r="C343" s="574"/>
      <c r="D343" s="574"/>
      <c r="E343" s="574"/>
      <c r="F343" s="574"/>
      <c r="G343" s="574"/>
      <c r="H343" s="574"/>
      <c r="I343" s="574"/>
      <c r="J343" s="574"/>
      <c r="K343" s="574"/>
      <c r="L343" s="574"/>
      <c r="M343" s="574"/>
      <c r="N343" s="574"/>
      <c r="O343" s="574"/>
      <c r="P343" s="574"/>
      <c r="Q343" s="574"/>
      <c r="R343" s="574"/>
      <c r="S343" s="574"/>
    </row>
    <row r="344" spans="2:19">
      <c r="B344" s="574"/>
      <c r="C344" s="574"/>
      <c r="D344" s="574"/>
      <c r="E344" s="574"/>
      <c r="F344" s="574"/>
      <c r="G344" s="574"/>
      <c r="H344" s="574"/>
      <c r="I344" s="590" t="s">
        <v>19</v>
      </c>
      <c r="J344" s="574"/>
      <c r="K344" s="574"/>
      <c r="L344" s="574"/>
      <c r="M344" s="574"/>
      <c r="N344" s="574"/>
      <c r="O344" s="574"/>
      <c r="P344" s="574"/>
      <c r="Q344" s="574"/>
      <c r="R344" s="590" t="s">
        <v>19</v>
      </c>
      <c r="S344" s="574"/>
    </row>
    <row r="345" spans="2:19" ht="28.9" customHeight="1">
      <c r="B345" s="574"/>
      <c r="C345" s="574"/>
      <c r="D345" s="591" t="s">
        <v>17</v>
      </c>
      <c r="E345" s="591" t="s">
        <v>35</v>
      </c>
      <c r="F345" s="591" t="s">
        <v>36</v>
      </c>
      <c r="G345" s="591" t="s">
        <v>326</v>
      </c>
      <c r="H345" s="591" t="s">
        <v>327</v>
      </c>
      <c r="I345" s="591" t="s">
        <v>18</v>
      </c>
      <c r="J345" s="574"/>
      <c r="K345" s="574"/>
      <c r="L345" s="574"/>
      <c r="M345" s="591" t="s">
        <v>17</v>
      </c>
      <c r="N345" s="591" t="s">
        <v>35</v>
      </c>
      <c r="O345" s="591" t="s">
        <v>36</v>
      </c>
      <c r="P345" s="591" t="s">
        <v>326</v>
      </c>
      <c r="Q345" s="591" t="s">
        <v>327</v>
      </c>
      <c r="R345" s="591" t="s">
        <v>18</v>
      </c>
      <c r="S345" s="574"/>
    </row>
    <row r="346" spans="2:19">
      <c r="B346" s="574"/>
      <c r="C346" s="592" t="s">
        <v>328</v>
      </c>
      <c r="D346" s="592"/>
      <c r="E346" s="592"/>
      <c r="F346" s="592"/>
      <c r="G346" s="592"/>
      <c r="H346" s="592"/>
      <c r="I346" s="592"/>
      <c r="J346" s="574"/>
      <c r="K346" s="574"/>
      <c r="L346" s="592" t="s">
        <v>328</v>
      </c>
      <c r="M346" s="592"/>
      <c r="N346" s="592"/>
      <c r="O346" s="592"/>
      <c r="P346" s="592"/>
      <c r="Q346" s="592"/>
      <c r="R346" s="592"/>
      <c r="S346" s="574"/>
    </row>
    <row r="347" spans="2:19">
      <c r="B347" s="574"/>
      <c r="C347" s="575" t="s">
        <v>332</v>
      </c>
      <c r="D347" s="576">
        <f>+SUM(D348:D353)</f>
        <v>0</v>
      </c>
      <c r="E347" s="576">
        <f t="shared" ref="E347:I347" si="120">+SUM(E348:E353)</f>
        <v>0</v>
      </c>
      <c r="F347" s="576">
        <f t="shared" si="120"/>
        <v>0</v>
      </c>
      <c r="G347" s="576">
        <f t="shared" si="120"/>
        <v>0</v>
      </c>
      <c r="H347" s="576">
        <f t="shared" si="120"/>
        <v>0</v>
      </c>
      <c r="I347" s="576">
        <f t="shared" si="120"/>
        <v>0</v>
      </c>
      <c r="J347" s="574"/>
      <c r="K347" s="574"/>
      <c r="L347" s="575" t="s">
        <v>332</v>
      </c>
      <c r="M347" s="576">
        <f>+SUM(M348:M353)</f>
        <v>0</v>
      </c>
      <c r="N347" s="576">
        <f t="shared" ref="N347:R347" si="121">+SUM(N348:N353)</f>
        <v>0</v>
      </c>
      <c r="O347" s="576">
        <f t="shared" si="121"/>
        <v>0</v>
      </c>
      <c r="P347" s="576">
        <f t="shared" si="121"/>
        <v>0</v>
      </c>
      <c r="Q347" s="576">
        <f t="shared" si="121"/>
        <v>0</v>
      </c>
      <c r="R347" s="576">
        <f t="shared" si="121"/>
        <v>0</v>
      </c>
      <c r="S347" s="574"/>
    </row>
    <row r="348" spans="2:19">
      <c r="B348" s="574"/>
      <c r="C348" s="577" t="s">
        <v>5</v>
      </c>
      <c r="D348" s="576"/>
      <c r="E348" s="576"/>
      <c r="F348" s="576"/>
      <c r="G348" s="576"/>
      <c r="H348" s="576"/>
      <c r="I348" s="576"/>
      <c r="J348" s="574"/>
      <c r="K348" s="574"/>
      <c r="L348" s="577" t="s">
        <v>5</v>
      </c>
      <c r="M348" s="576"/>
      <c r="N348" s="576"/>
      <c r="O348" s="576"/>
      <c r="P348" s="576"/>
      <c r="Q348" s="576"/>
      <c r="R348" s="576"/>
      <c r="S348" s="574"/>
    </row>
    <row r="349" spans="2:19">
      <c r="B349" s="574"/>
      <c r="C349" s="577" t="s">
        <v>6</v>
      </c>
      <c r="D349" s="576"/>
      <c r="E349" s="576"/>
      <c r="F349" s="576"/>
      <c r="G349" s="576"/>
      <c r="H349" s="576"/>
      <c r="I349" s="576"/>
      <c r="J349" s="574"/>
      <c r="K349" s="574"/>
      <c r="L349" s="577" t="s">
        <v>6</v>
      </c>
      <c r="M349" s="576"/>
      <c r="N349" s="576"/>
      <c r="O349" s="576"/>
      <c r="P349" s="576"/>
      <c r="Q349" s="576"/>
      <c r="R349" s="576"/>
      <c r="S349" s="574"/>
    </row>
    <row r="350" spans="2:19">
      <c r="B350" s="574"/>
      <c r="C350" s="577" t="s">
        <v>7</v>
      </c>
      <c r="D350" s="576"/>
      <c r="E350" s="576"/>
      <c r="F350" s="576"/>
      <c r="G350" s="576"/>
      <c r="H350" s="576"/>
      <c r="I350" s="576"/>
      <c r="J350" s="574"/>
      <c r="K350" s="574"/>
      <c r="L350" s="577" t="s">
        <v>7</v>
      </c>
      <c r="M350" s="576"/>
      <c r="N350" s="576"/>
      <c r="O350" s="576"/>
      <c r="P350" s="576"/>
      <c r="Q350" s="576"/>
      <c r="R350" s="576"/>
      <c r="S350" s="574"/>
    </row>
    <row r="351" spans="2:19">
      <c r="B351" s="574"/>
      <c r="C351" s="577" t="s">
        <v>8</v>
      </c>
      <c r="D351" s="576"/>
      <c r="E351" s="576"/>
      <c r="F351" s="576"/>
      <c r="G351" s="576"/>
      <c r="H351" s="576"/>
      <c r="I351" s="576"/>
      <c r="J351" s="574"/>
      <c r="K351" s="574"/>
      <c r="L351" s="577" t="s">
        <v>8</v>
      </c>
      <c r="M351" s="576"/>
      <c r="N351" s="576"/>
      <c r="O351" s="576"/>
      <c r="P351" s="576"/>
      <c r="Q351" s="576"/>
      <c r="R351" s="576"/>
      <c r="S351" s="574"/>
    </row>
    <row r="352" spans="2:19">
      <c r="B352" s="574"/>
      <c r="C352" s="577" t="s">
        <v>25</v>
      </c>
      <c r="D352" s="576"/>
      <c r="E352" s="576"/>
      <c r="F352" s="576"/>
      <c r="G352" s="576"/>
      <c r="H352" s="576"/>
      <c r="I352" s="576"/>
      <c r="J352" s="574"/>
      <c r="K352" s="574"/>
      <c r="L352" s="577" t="s">
        <v>25</v>
      </c>
      <c r="M352" s="576"/>
      <c r="N352" s="576"/>
      <c r="O352" s="576"/>
      <c r="P352" s="576"/>
      <c r="Q352" s="576"/>
      <c r="R352" s="576"/>
      <c r="S352" s="574"/>
    </row>
    <row r="353" spans="2:19">
      <c r="B353" s="574"/>
      <c r="C353" s="577" t="s">
        <v>9</v>
      </c>
      <c r="D353" s="576"/>
      <c r="E353" s="576"/>
      <c r="F353" s="576"/>
      <c r="G353" s="576"/>
      <c r="H353" s="576"/>
      <c r="I353" s="576"/>
      <c r="J353" s="574"/>
      <c r="K353" s="574"/>
      <c r="L353" s="577" t="s">
        <v>9</v>
      </c>
      <c r="M353" s="576"/>
      <c r="N353" s="576"/>
      <c r="O353" s="576"/>
      <c r="P353" s="576"/>
      <c r="Q353" s="576"/>
      <c r="R353" s="576"/>
      <c r="S353" s="574"/>
    </row>
    <row r="354" spans="2:19">
      <c r="B354" s="574"/>
      <c r="C354" s="578" t="s">
        <v>329</v>
      </c>
      <c r="D354" s="576">
        <f>+SUM(D355:D360)</f>
        <v>0</v>
      </c>
      <c r="E354" s="576">
        <f t="shared" ref="E354:I354" si="122">+SUM(E355:E360)</f>
        <v>0</v>
      </c>
      <c r="F354" s="576">
        <f t="shared" si="122"/>
        <v>0</v>
      </c>
      <c r="G354" s="576">
        <f t="shared" si="122"/>
        <v>0</v>
      </c>
      <c r="H354" s="576">
        <f t="shared" si="122"/>
        <v>0</v>
      </c>
      <c r="I354" s="576">
        <f t="shared" si="122"/>
        <v>0</v>
      </c>
      <c r="J354" s="574"/>
      <c r="K354" s="574"/>
      <c r="L354" s="578" t="s">
        <v>329</v>
      </c>
      <c r="M354" s="576">
        <f>+SUM(M355:M360)</f>
        <v>0</v>
      </c>
      <c r="N354" s="576">
        <f t="shared" ref="N354:R354" si="123">+SUM(N355:N360)</f>
        <v>0</v>
      </c>
      <c r="O354" s="576">
        <f t="shared" si="123"/>
        <v>0</v>
      </c>
      <c r="P354" s="576">
        <f t="shared" si="123"/>
        <v>0</v>
      </c>
      <c r="Q354" s="576">
        <f t="shared" si="123"/>
        <v>0</v>
      </c>
      <c r="R354" s="576">
        <f t="shared" si="123"/>
        <v>0</v>
      </c>
      <c r="S354" s="574"/>
    </row>
    <row r="355" spans="2:19">
      <c r="B355" s="574"/>
      <c r="C355" s="577" t="s">
        <v>5</v>
      </c>
      <c r="D355" s="576"/>
      <c r="E355" s="576"/>
      <c r="F355" s="576"/>
      <c r="G355" s="576"/>
      <c r="H355" s="576"/>
      <c r="I355" s="576"/>
      <c r="J355" s="574"/>
      <c r="K355" s="574"/>
      <c r="L355" s="577" t="s">
        <v>5</v>
      </c>
      <c r="M355" s="576"/>
      <c r="N355" s="576"/>
      <c r="O355" s="576"/>
      <c r="P355" s="576"/>
      <c r="Q355" s="576"/>
      <c r="R355" s="576"/>
      <c r="S355" s="574"/>
    </row>
    <row r="356" spans="2:19">
      <c r="B356" s="574"/>
      <c r="C356" s="577" t="s">
        <v>6</v>
      </c>
      <c r="D356" s="576"/>
      <c r="E356" s="576"/>
      <c r="F356" s="576"/>
      <c r="G356" s="576"/>
      <c r="H356" s="576"/>
      <c r="I356" s="576"/>
      <c r="J356" s="574"/>
      <c r="K356" s="574"/>
      <c r="L356" s="577" t="s">
        <v>6</v>
      </c>
      <c r="M356" s="576"/>
      <c r="N356" s="576"/>
      <c r="O356" s="576"/>
      <c r="P356" s="576"/>
      <c r="Q356" s="576"/>
      <c r="R356" s="576"/>
      <c r="S356" s="574"/>
    </row>
    <row r="357" spans="2:19">
      <c r="B357" s="574"/>
      <c r="C357" s="577" t="s">
        <v>7</v>
      </c>
      <c r="D357" s="576"/>
      <c r="E357" s="576"/>
      <c r="F357" s="576"/>
      <c r="G357" s="576"/>
      <c r="H357" s="576"/>
      <c r="I357" s="576"/>
      <c r="J357" s="574"/>
      <c r="K357" s="574"/>
      <c r="L357" s="577" t="s">
        <v>7</v>
      </c>
      <c r="M357" s="576"/>
      <c r="N357" s="576"/>
      <c r="O357" s="576"/>
      <c r="P357" s="576"/>
      <c r="Q357" s="576"/>
      <c r="R357" s="576"/>
      <c r="S357" s="574"/>
    </row>
    <row r="358" spans="2:19">
      <c r="B358" s="574"/>
      <c r="C358" s="577" t="s">
        <v>8</v>
      </c>
      <c r="D358" s="576"/>
      <c r="E358" s="576"/>
      <c r="F358" s="576"/>
      <c r="G358" s="576"/>
      <c r="H358" s="576"/>
      <c r="I358" s="576"/>
      <c r="J358" s="574"/>
      <c r="K358" s="574"/>
      <c r="L358" s="577" t="s">
        <v>8</v>
      </c>
      <c r="M358" s="576"/>
      <c r="N358" s="576"/>
      <c r="O358" s="576"/>
      <c r="P358" s="576"/>
      <c r="Q358" s="576"/>
      <c r="R358" s="576"/>
      <c r="S358" s="574"/>
    </row>
    <row r="359" spans="2:19">
      <c r="B359" s="574"/>
      <c r="C359" s="577" t="s">
        <v>25</v>
      </c>
      <c r="D359" s="576"/>
      <c r="E359" s="576"/>
      <c r="F359" s="576"/>
      <c r="G359" s="576"/>
      <c r="H359" s="576"/>
      <c r="I359" s="576"/>
      <c r="J359" s="574"/>
      <c r="K359" s="574"/>
      <c r="L359" s="577" t="s">
        <v>25</v>
      </c>
      <c r="M359" s="576"/>
      <c r="N359" s="576"/>
      <c r="O359" s="576"/>
      <c r="P359" s="576"/>
      <c r="Q359" s="576"/>
      <c r="R359" s="576"/>
      <c r="S359" s="574"/>
    </row>
    <row r="360" spans="2:19">
      <c r="B360" s="574"/>
      <c r="C360" s="577" t="s">
        <v>9</v>
      </c>
      <c r="D360" s="576"/>
      <c r="E360" s="576"/>
      <c r="F360" s="576"/>
      <c r="G360" s="576"/>
      <c r="H360" s="576"/>
      <c r="I360" s="576"/>
      <c r="J360" s="574"/>
      <c r="K360" s="574"/>
      <c r="L360" s="577" t="s">
        <v>9</v>
      </c>
      <c r="M360" s="576"/>
      <c r="N360" s="576"/>
      <c r="O360" s="576"/>
      <c r="P360" s="576"/>
      <c r="Q360" s="576"/>
      <c r="R360" s="576"/>
      <c r="S360" s="574"/>
    </row>
    <row r="361" spans="2:19">
      <c r="B361" s="574"/>
      <c r="C361" s="578" t="s">
        <v>330</v>
      </c>
      <c r="D361" s="576">
        <f>+SUM(D362:D367)</f>
        <v>0</v>
      </c>
      <c r="E361" s="576">
        <f t="shared" ref="E361:I361" si="124">+SUM(E362:E367)</f>
        <v>0</v>
      </c>
      <c r="F361" s="576">
        <f t="shared" si="124"/>
        <v>0</v>
      </c>
      <c r="G361" s="576">
        <f t="shared" si="124"/>
        <v>0</v>
      </c>
      <c r="H361" s="576">
        <f t="shared" si="124"/>
        <v>0</v>
      </c>
      <c r="I361" s="576">
        <f t="shared" si="124"/>
        <v>0</v>
      </c>
      <c r="J361" s="574"/>
      <c r="K361" s="574"/>
      <c r="L361" s="578" t="s">
        <v>330</v>
      </c>
      <c r="M361" s="576">
        <f>+SUM(M362:M367)</f>
        <v>0</v>
      </c>
      <c r="N361" s="576">
        <f t="shared" ref="N361:R361" si="125">+SUM(N362:N367)</f>
        <v>0</v>
      </c>
      <c r="O361" s="576">
        <f t="shared" si="125"/>
        <v>0</v>
      </c>
      <c r="P361" s="576">
        <f t="shared" si="125"/>
        <v>0</v>
      </c>
      <c r="Q361" s="576">
        <f t="shared" si="125"/>
        <v>0</v>
      </c>
      <c r="R361" s="576">
        <f t="shared" si="125"/>
        <v>0</v>
      </c>
      <c r="S361" s="574"/>
    </row>
    <row r="362" spans="2:19">
      <c r="B362" s="574"/>
      <c r="C362" s="577" t="s">
        <v>5</v>
      </c>
      <c r="D362" s="576"/>
      <c r="E362" s="576"/>
      <c r="F362" s="576"/>
      <c r="G362" s="576"/>
      <c r="H362" s="576"/>
      <c r="I362" s="576"/>
      <c r="J362" s="574"/>
      <c r="K362" s="574"/>
      <c r="L362" s="577" t="s">
        <v>5</v>
      </c>
      <c r="M362" s="576"/>
      <c r="N362" s="576"/>
      <c r="O362" s="576"/>
      <c r="P362" s="576"/>
      <c r="Q362" s="576"/>
      <c r="R362" s="576"/>
      <c r="S362" s="574"/>
    </row>
    <row r="363" spans="2:19">
      <c r="B363" s="574"/>
      <c r="C363" s="577" t="s">
        <v>6</v>
      </c>
      <c r="D363" s="576"/>
      <c r="E363" s="576"/>
      <c r="F363" s="576"/>
      <c r="G363" s="576"/>
      <c r="H363" s="576"/>
      <c r="I363" s="576"/>
      <c r="J363" s="574"/>
      <c r="K363" s="574"/>
      <c r="L363" s="577" t="s">
        <v>6</v>
      </c>
      <c r="M363" s="576"/>
      <c r="N363" s="576"/>
      <c r="O363" s="576"/>
      <c r="P363" s="576"/>
      <c r="Q363" s="576"/>
      <c r="R363" s="576"/>
      <c r="S363" s="574"/>
    </row>
    <row r="364" spans="2:19">
      <c r="B364" s="574"/>
      <c r="C364" s="577" t="s">
        <v>7</v>
      </c>
      <c r="D364" s="576"/>
      <c r="E364" s="576"/>
      <c r="F364" s="576"/>
      <c r="G364" s="576"/>
      <c r="H364" s="576"/>
      <c r="I364" s="576"/>
      <c r="J364" s="574"/>
      <c r="K364" s="574"/>
      <c r="L364" s="577" t="s">
        <v>7</v>
      </c>
      <c r="M364" s="576"/>
      <c r="N364" s="576"/>
      <c r="O364" s="576"/>
      <c r="P364" s="576"/>
      <c r="Q364" s="576"/>
      <c r="R364" s="576"/>
      <c r="S364" s="574"/>
    </row>
    <row r="365" spans="2:19">
      <c r="B365" s="574"/>
      <c r="C365" s="577" t="s">
        <v>8</v>
      </c>
      <c r="D365" s="576"/>
      <c r="E365" s="576"/>
      <c r="F365" s="576"/>
      <c r="G365" s="576"/>
      <c r="H365" s="576"/>
      <c r="I365" s="576"/>
      <c r="J365" s="574"/>
      <c r="K365" s="574"/>
      <c r="L365" s="577" t="s">
        <v>8</v>
      </c>
      <c r="M365" s="576"/>
      <c r="N365" s="576"/>
      <c r="O365" s="576"/>
      <c r="P365" s="576"/>
      <c r="Q365" s="576"/>
      <c r="R365" s="576"/>
      <c r="S365" s="574"/>
    </row>
    <row r="366" spans="2:19">
      <c r="B366" s="574"/>
      <c r="C366" s="577" t="s">
        <v>25</v>
      </c>
      <c r="D366" s="576"/>
      <c r="E366" s="576"/>
      <c r="F366" s="576"/>
      <c r="G366" s="576"/>
      <c r="H366" s="576"/>
      <c r="I366" s="576"/>
      <c r="J366" s="574"/>
      <c r="K366" s="574"/>
      <c r="L366" s="577" t="s">
        <v>25</v>
      </c>
      <c r="M366" s="576"/>
      <c r="N366" s="576"/>
      <c r="O366" s="576"/>
      <c r="P366" s="576"/>
      <c r="Q366" s="576"/>
      <c r="R366" s="576"/>
      <c r="S366" s="574"/>
    </row>
    <row r="367" spans="2:19">
      <c r="B367" s="574"/>
      <c r="C367" s="577" t="s">
        <v>9</v>
      </c>
      <c r="D367" s="576"/>
      <c r="E367" s="576"/>
      <c r="F367" s="576"/>
      <c r="G367" s="576"/>
      <c r="H367" s="576"/>
      <c r="I367" s="576"/>
      <c r="J367" s="574"/>
      <c r="K367" s="574"/>
      <c r="L367" s="577" t="s">
        <v>9</v>
      </c>
      <c r="M367" s="576"/>
      <c r="N367" s="576"/>
      <c r="O367" s="576"/>
      <c r="P367" s="576"/>
      <c r="Q367" s="576"/>
      <c r="R367" s="576"/>
      <c r="S367" s="574"/>
    </row>
    <row r="368" spans="2:19">
      <c r="B368" s="574"/>
      <c r="C368" s="578" t="s">
        <v>333</v>
      </c>
      <c r="D368" s="576">
        <f>+SUM(D369:D374)</f>
        <v>0</v>
      </c>
      <c r="E368" s="576">
        <f t="shared" ref="E368:I368" si="126">+SUM(E369:E374)</f>
        <v>0</v>
      </c>
      <c r="F368" s="576">
        <f t="shared" si="126"/>
        <v>0</v>
      </c>
      <c r="G368" s="576">
        <f t="shared" si="126"/>
        <v>0</v>
      </c>
      <c r="H368" s="576">
        <f t="shared" si="126"/>
        <v>0</v>
      </c>
      <c r="I368" s="576">
        <f t="shared" si="126"/>
        <v>0</v>
      </c>
      <c r="J368" s="574"/>
      <c r="K368" s="574"/>
      <c r="L368" s="578" t="s">
        <v>333</v>
      </c>
      <c r="M368" s="576">
        <f>+SUM(M369:M374)</f>
        <v>0</v>
      </c>
      <c r="N368" s="576">
        <f t="shared" ref="N368:R368" si="127">+SUM(N369:N374)</f>
        <v>0</v>
      </c>
      <c r="O368" s="576">
        <f t="shared" si="127"/>
        <v>0</v>
      </c>
      <c r="P368" s="576">
        <f t="shared" si="127"/>
        <v>0</v>
      </c>
      <c r="Q368" s="576">
        <f t="shared" si="127"/>
        <v>0</v>
      </c>
      <c r="R368" s="576">
        <f t="shared" si="127"/>
        <v>0</v>
      </c>
      <c r="S368" s="574"/>
    </row>
    <row r="369" spans="2:19">
      <c r="B369" s="574"/>
      <c r="C369" s="577" t="s">
        <v>5</v>
      </c>
      <c r="D369" s="576"/>
      <c r="E369" s="576"/>
      <c r="F369" s="576"/>
      <c r="G369" s="576"/>
      <c r="H369" s="576"/>
      <c r="I369" s="576"/>
      <c r="J369" s="574"/>
      <c r="K369" s="574"/>
      <c r="L369" s="577" t="s">
        <v>5</v>
      </c>
      <c r="M369" s="576"/>
      <c r="N369" s="576"/>
      <c r="O369" s="576"/>
      <c r="P369" s="576"/>
      <c r="Q369" s="576"/>
      <c r="R369" s="576"/>
      <c r="S369" s="574"/>
    </row>
    <row r="370" spans="2:19">
      <c r="B370" s="574"/>
      <c r="C370" s="577" t="s">
        <v>6</v>
      </c>
      <c r="D370" s="576"/>
      <c r="E370" s="576"/>
      <c r="F370" s="576"/>
      <c r="G370" s="576"/>
      <c r="H370" s="576"/>
      <c r="I370" s="576"/>
      <c r="J370" s="574"/>
      <c r="K370" s="574"/>
      <c r="L370" s="577" t="s">
        <v>6</v>
      </c>
      <c r="M370" s="576"/>
      <c r="N370" s="576"/>
      <c r="O370" s="576"/>
      <c r="P370" s="576"/>
      <c r="Q370" s="576"/>
      <c r="R370" s="576"/>
      <c r="S370" s="574"/>
    </row>
    <row r="371" spans="2:19">
      <c r="B371" s="574"/>
      <c r="C371" s="577" t="s">
        <v>7</v>
      </c>
      <c r="D371" s="576"/>
      <c r="E371" s="576"/>
      <c r="F371" s="576"/>
      <c r="G371" s="576"/>
      <c r="H371" s="576"/>
      <c r="I371" s="576"/>
      <c r="J371" s="574"/>
      <c r="K371" s="574"/>
      <c r="L371" s="577" t="s">
        <v>7</v>
      </c>
      <c r="M371" s="576"/>
      <c r="N371" s="576"/>
      <c r="O371" s="576"/>
      <c r="P371" s="576"/>
      <c r="Q371" s="576"/>
      <c r="R371" s="576"/>
      <c r="S371" s="574"/>
    </row>
    <row r="372" spans="2:19">
      <c r="B372" s="574"/>
      <c r="C372" s="577" t="s">
        <v>8</v>
      </c>
      <c r="D372" s="576"/>
      <c r="E372" s="576"/>
      <c r="F372" s="576"/>
      <c r="G372" s="576"/>
      <c r="H372" s="576"/>
      <c r="I372" s="576"/>
      <c r="J372" s="574"/>
      <c r="K372" s="574"/>
      <c r="L372" s="577" t="s">
        <v>8</v>
      </c>
      <c r="M372" s="576"/>
      <c r="N372" s="576"/>
      <c r="O372" s="576"/>
      <c r="P372" s="576"/>
      <c r="Q372" s="576"/>
      <c r="R372" s="576"/>
      <c r="S372" s="574"/>
    </row>
    <row r="373" spans="2:19">
      <c r="B373" s="574"/>
      <c r="C373" s="577" t="s">
        <v>25</v>
      </c>
      <c r="D373" s="576"/>
      <c r="E373" s="576"/>
      <c r="F373" s="576"/>
      <c r="G373" s="576"/>
      <c r="H373" s="576"/>
      <c r="I373" s="576"/>
      <c r="J373" s="574"/>
      <c r="K373" s="574"/>
      <c r="L373" s="577" t="s">
        <v>25</v>
      </c>
      <c r="M373" s="576"/>
      <c r="N373" s="576"/>
      <c r="O373" s="576"/>
      <c r="P373" s="576"/>
      <c r="Q373" s="576"/>
      <c r="R373" s="576"/>
      <c r="S373" s="574"/>
    </row>
    <row r="374" spans="2:19">
      <c r="B374" s="574"/>
      <c r="C374" s="577" t="s">
        <v>9</v>
      </c>
      <c r="D374" s="576"/>
      <c r="E374" s="576"/>
      <c r="F374" s="576"/>
      <c r="G374" s="576"/>
      <c r="H374" s="576"/>
      <c r="I374" s="576"/>
      <c r="J374" s="574"/>
      <c r="K374" s="574"/>
      <c r="L374" s="577" t="s">
        <v>9</v>
      </c>
      <c r="M374" s="576"/>
      <c r="N374" s="576"/>
      <c r="O374" s="576"/>
      <c r="P374" s="576"/>
      <c r="Q374" s="576"/>
      <c r="R374" s="576"/>
      <c r="S374" s="574"/>
    </row>
    <row r="375" spans="2:19">
      <c r="B375" s="574"/>
      <c r="C375" s="578" t="s">
        <v>334</v>
      </c>
      <c r="D375" s="576">
        <f>+SUM(D376:D381)</f>
        <v>0</v>
      </c>
      <c r="E375" s="576">
        <f t="shared" ref="E375:I375" si="128">+SUM(E376:E381)</f>
        <v>0</v>
      </c>
      <c r="F375" s="576">
        <f t="shared" si="128"/>
        <v>0</v>
      </c>
      <c r="G375" s="576">
        <f t="shared" si="128"/>
        <v>0</v>
      </c>
      <c r="H375" s="576">
        <f t="shared" si="128"/>
        <v>0</v>
      </c>
      <c r="I375" s="576">
        <f t="shared" si="128"/>
        <v>0</v>
      </c>
      <c r="J375" s="574"/>
      <c r="K375" s="574"/>
      <c r="L375" s="578" t="s">
        <v>334</v>
      </c>
      <c r="M375" s="576">
        <f>+SUM(M376:M381)</f>
        <v>0</v>
      </c>
      <c r="N375" s="576">
        <f t="shared" ref="N375:R375" si="129">+SUM(N376:N381)</f>
        <v>0</v>
      </c>
      <c r="O375" s="576">
        <f t="shared" si="129"/>
        <v>0</v>
      </c>
      <c r="P375" s="576">
        <f t="shared" si="129"/>
        <v>0</v>
      </c>
      <c r="Q375" s="576">
        <f t="shared" si="129"/>
        <v>0</v>
      </c>
      <c r="R375" s="576">
        <f t="shared" si="129"/>
        <v>0</v>
      </c>
      <c r="S375" s="574"/>
    </row>
    <row r="376" spans="2:19">
      <c r="B376" s="574"/>
      <c r="C376" s="577" t="s">
        <v>5</v>
      </c>
      <c r="D376" s="576"/>
      <c r="E376" s="576"/>
      <c r="F376" s="576"/>
      <c r="G376" s="576"/>
      <c r="H376" s="576"/>
      <c r="I376" s="576"/>
      <c r="J376" s="574"/>
      <c r="K376" s="574"/>
      <c r="L376" s="577" t="s">
        <v>5</v>
      </c>
      <c r="M376" s="576"/>
      <c r="N376" s="576"/>
      <c r="O376" s="576"/>
      <c r="P376" s="576"/>
      <c r="Q376" s="576"/>
      <c r="R376" s="576"/>
      <c r="S376" s="574"/>
    </row>
    <row r="377" spans="2:19">
      <c r="B377" s="574"/>
      <c r="C377" s="577" t="s">
        <v>6</v>
      </c>
      <c r="D377" s="576"/>
      <c r="E377" s="576"/>
      <c r="F377" s="576"/>
      <c r="G377" s="576"/>
      <c r="H377" s="576"/>
      <c r="I377" s="576"/>
      <c r="J377" s="574"/>
      <c r="K377" s="574"/>
      <c r="L377" s="577" t="s">
        <v>6</v>
      </c>
      <c r="M377" s="576"/>
      <c r="N377" s="576"/>
      <c r="O377" s="576"/>
      <c r="P377" s="576"/>
      <c r="Q377" s="576"/>
      <c r="R377" s="576"/>
      <c r="S377" s="574"/>
    </row>
    <row r="378" spans="2:19">
      <c r="B378" s="574"/>
      <c r="C378" s="577" t="s">
        <v>7</v>
      </c>
      <c r="D378" s="576"/>
      <c r="E378" s="576"/>
      <c r="F378" s="576"/>
      <c r="G378" s="576"/>
      <c r="H378" s="576"/>
      <c r="I378" s="576"/>
      <c r="J378" s="574"/>
      <c r="K378" s="574"/>
      <c r="L378" s="577" t="s">
        <v>7</v>
      </c>
      <c r="M378" s="576"/>
      <c r="N378" s="576"/>
      <c r="O378" s="576"/>
      <c r="P378" s="576"/>
      <c r="Q378" s="576"/>
      <c r="R378" s="576"/>
      <c r="S378" s="574"/>
    </row>
    <row r="379" spans="2:19">
      <c r="B379" s="574"/>
      <c r="C379" s="577" t="s">
        <v>8</v>
      </c>
      <c r="D379" s="576"/>
      <c r="E379" s="576"/>
      <c r="F379" s="576"/>
      <c r="G379" s="576"/>
      <c r="H379" s="576"/>
      <c r="I379" s="576"/>
      <c r="J379" s="574"/>
      <c r="K379" s="574"/>
      <c r="L379" s="577" t="s">
        <v>8</v>
      </c>
      <c r="M379" s="576"/>
      <c r="N379" s="576"/>
      <c r="O379" s="576"/>
      <c r="P379" s="576"/>
      <c r="Q379" s="576"/>
      <c r="R379" s="576"/>
      <c r="S379" s="574"/>
    </row>
    <row r="380" spans="2:19">
      <c r="B380" s="574"/>
      <c r="C380" s="577" t="s">
        <v>25</v>
      </c>
      <c r="D380" s="576"/>
      <c r="E380" s="576"/>
      <c r="F380" s="576"/>
      <c r="G380" s="576"/>
      <c r="H380" s="576"/>
      <c r="I380" s="576"/>
      <c r="J380" s="574"/>
      <c r="K380" s="574"/>
      <c r="L380" s="577" t="s">
        <v>25</v>
      </c>
      <c r="M380" s="576"/>
      <c r="N380" s="576"/>
      <c r="O380" s="576"/>
      <c r="P380" s="576"/>
      <c r="Q380" s="576"/>
      <c r="R380" s="576"/>
      <c r="S380" s="574"/>
    </row>
    <row r="381" spans="2:19">
      <c r="B381" s="574"/>
      <c r="C381" s="577" t="s">
        <v>9</v>
      </c>
      <c r="D381" s="576"/>
      <c r="E381" s="576"/>
      <c r="F381" s="576"/>
      <c r="G381" s="576"/>
      <c r="H381" s="576"/>
      <c r="I381" s="576"/>
      <c r="J381" s="574"/>
      <c r="K381" s="574"/>
      <c r="L381" s="577" t="s">
        <v>9</v>
      </c>
      <c r="M381" s="576"/>
      <c r="N381" s="576"/>
      <c r="O381" s="576"/>
      <c r="P381" s="576"/>
      <c r="Q381" s="576"/>
      <c r="R381" s="576"/>
      <c r="S381" s="574"/>
    </row>
    <row r="382" spans="2:19">
      <c r="B382" s="574"/>
      <c r="C382" s="578" t="s">
        <v>338</v>
      </c>
      <c r="D382" s="576">
        <f>+SUM(D383:D388)</f>
        <v>0</v>
      </c>
      <c r="E382" s="576">
        <f t="shared" ref="E382:I382" si="130">+SUM(E383:E388)</f>
        <v>0</v>
      </c>
      <c r="F382" s="576">
        <f t="shared" si="130"/>
        <v>0</v>
      </c>
      <c r="G382" s="576">
        <f t="shared" si="130"/>
        <v>0</v>
      </c>
      <c r="H382" s="576">
        <f t="shared" si="130"/>
        <v>0</v>
      </c>
      <c r="I382" s="576">
        <f t="shared" si="130"/>
        <v>0</v>
      </c>
      <c r="J382" s="574"/>
      <c r="K382" s="574"/>
      <c r="L382" s="578" t="s">
        <v>338</v>
      </c>
      <c r="M382" s="576">
        <f>+SUM(M383:M388)</f>
        <v>0</v>
      </c>
      <c r="N382" s="576">
        <f t="shared" ref="N382:R382" si="131">+SUM(N383:N388)</f>
        <v>0</v>
      </c>
      <c r="O382" s="576">
        <f t="shared" si="131"/>
        <v>0</v>
      </c>
      <c r="P382" s="576">
        <f t="shared" si="131"/>
        <v>0</v>
      </c>
      <c r="Q382" s="576">
        <f t="shared" si="131"/>
        <v>0</v>
      </c>
      <c r="R382" s="576">
        <f t="shared" si="131"/>
        <v>0</v>
      </c>
      <c r="S382" s="574"/>
    </row>
    <row r="383" spans="2:19">
      <c r="B383" s="574"/>
      <c r="C383" s="577" t="s">
        <v>5</v>
      </c>
      <c r="D383" s="576"/>
      <c r="E383" s="576"/>
      <c r="F383" s="576"/>
      <c r="G383" s="576"/>
      <c r="H383" s="576"/>
      <c r="I383" s="576"/>
      <c r="J383" s="574"/>
      <c r="K383" s="574"/>
      <c r="L383" s="577" t="s">
        <v>5</v>
      </c>
      <c r="M383" s="576"/>
      <c r="N383" s="576"/>
      <c r="O383" s="576"/>
      <c r="P383" s="576"/>
      <c r="Q383" s="576"/>
      <c r="R383" s="576"/>
      <c r="S383" s="574"/>
    </row>
    <row r="384" spans="2:19">
      <c r="B384" s="574"/>
      <c r="C384" s="577" t="s">
        <v>6</v>
      </c>
      <c r="D384" s="576"/>
      <c r="E384" s="576"/>
      <c r="F384" s="576"/>
      <c r="G384" s="576"/>
      <c r="H384" s="576"/>
      <c r="I384" s="576"/>
      <c r="J384" s="574"/>
      <c r="K384" s="574"/>
      <c r="L384" s="577" t="s">
        <v>6</v>
      </c>
      <c r="M384" s="576"/>
      <c r="N384" s="576"/>
      <c r="O384" s="576"/>
      <c r="P384" s="576"/>
      <c r="Q384" s="576"/>
      <c r="R384" s="576"/>
      <c r="S384" s="574"/>
    </row>
    <row r="385" spans="2:19">
      <c r="B385" s="574"/>
      <c r="C385" s="577" t="s">
        <v>7</v>
      </c>
      <c r="D385" s="576"/>
      <c r="E385" s="576"/>
      <c r="F385" s="576"/>
      <c r="G385" s="576"/>
      <c r="H385" s="576"/>
      <c r="I385" s="576"/>
      <c r="J385" s="574"/>
      <c r="K385" s="574"/>
      <c r="L385" s="577" t="s">
        <v>7</v>
      </c>
      <c r="M385" s="576"/>
      <c r="N385" s="576"/>
      <c r="O385" s="576"/>
      <c r="P385" s="576"/>
      <c r="Q385" s="576"/>
      <c r="R385" s="576"/>
      <c r="S385" s="574"/>
    </row>
    <row r="386" spans="2:19">
      <c r="B386" s="574"/>
      <c r="C386" s="577" t="s">
        <v>8</v>
      </c>
      <c r="D386" s="576"/>
      <c r="E386" s="576"/>
      <c r="F386" s="576"/>
      <c r="G386" s="576"/>
      <c r="H386" s="576"/>
      <c r="I386" s="576"/>
      <c r="J386" s="574"/>
      <c r="K386" s="574"/>
      <c r="L386" s="577" t="s">
        <v>8</v>
      </c>
      <c r="M386" s="576"/>
      <c r="N386" s="576"/>
      <c r="O386" s="576"/>
      <c r="P386" s="576"/>
      <c r="Q386" s="576"/>
      <c r="R386" s="576"/>
      <c r="S386" s="574"/>
    </row>
    <row r="387" spans="2:19">
      <c r="B387" s="574"/>
      <c r="C387" s="577" t="s">
        <v>25</v>
      </c>
      <c r="D387" s="576"/>
      <c r="E387" s="576"/>
      <c r="F387" s="576"/>
      <c r="G387" s="576"/>
      <c r="H387" s="576"/>
      <c r="I387" s="576"/>
      <c r="J387" s="574"/>
      <c r="K387" s="574"/>
      <c r="L387" s="577" t="s">
        <v>25</v>
      </c>
      <c r="M387" s="576"/>
      <c r="N387" s="576"/>
      <c r="O387" s="576"/>
      <c r="P387" s="576"/>
      <c r="Q387" s="576"/>
      <c r="R387" s="576"/>
      <c r="S387" s="574"/>
    </row>
    <row r="388" spans="2:19">
      <c r="B388" s="574"/>
      <c r="C388" s="577" t="s">
        <v>9</v>
      </c>
      <c r="D388" s="576"/>
      <c r="E388" s="576"/>
      <c r="F388" s="576"/>
      <c r="G388" s="576"/>
      <c r="H388" s="576"/>
      <c r="I388" s="576"/>
      <c r="J388" s="574"/>
      <c r="K388" s="574"/>
      <c r="L388" s="577" t="s">
        <v>9</v>
      </c>
      <c r="M388" s="576"/>
      <c r="N388" s="576"/>
      <c r="O388" s="576"/>
      <c r="P388" s="576"/>
      <c r="Q388" s="576"/>
      <c r="R388" s="576"/>
      <c r="S388" s="574"/>
    </row>
    <row r="389" spans="2:19">
      <c r="B389" s="574"/>
      <c r="C389" s="578" t="s">
        <v>335</v>
      </c>
      <c r="D389" s="576">
        <f>+SUM(D390:D395)</f>
        <v>0</v>
      </c>
      <c r="E389" s="576">
        <f t="shared" ref="E389:I389" si="132">+SUM(E390:E395)</f>
        <v>0</v>
      </c>
      <c r="F389" s="576">
        <f t="shared" si="132"/>
        <v>0</v>
      </c>
      <c r="G389" s="576">
        <f t="shared" si="132"/>
        <v>0</v>
      </c>
      <c r="H389" s="576">
        <f t="shared" si="132"/>
        <v>0</v>
      </c>
      <c r="I389" s="576">
        <f t="shared" si="132"/>
        <v>0</v>
      </c>
      <c r="J389" s="574"/>
      <c r="K389" s="574"/>
      <c r="L389" s="578" t="s">
        <v>335</v>
      </c>
      <c r="M389" s="576">
        <f>+SUM(M390:M395)</f>
        <v>0</v>
      </c>
      <c r="N389" s="576">
        <f t="shared" ref="N389:R389" si="133">+SUM(N390:N395)</f>
        <v>0</v>
      </c>
      <c r="O389" s="576">
        <f t="shared" si="133"/>
        <v>0</v>
      </c>
      <c r="P389" s="576">
        <f t="shared" si="133"/>
        <v>0</v>
      </c>
      <c r="Q389" s="576">
        <f t="shared" si="133"/>
        <v>0</v>
      </c>
      <c r="R389" s="576">
        <f t="shared" si="133"/>
        <v>0</v>
      </c>
      <c r="S389" s="574"/>
    </row>
    <row r="390" spans="2:19">
      <c r="B390" s="574"/>
      <c r="C390" s="577" t="s">
        <v>5</v>
      </c>
      <c r="D390" s="576"/>
      <c r="E390" s="576"/>
      <c r="F390" s="576"/>
      <c r="G390" s="576"/>
      <c r="H390" s="576"/>
      <c r="I390" s="576"/>
      <c r="J390" s="574"/>
      <c r="K390" s="574"/>
      <c r="L390" s="577" t="s">
        <v>5</v>
      </c>
      <c r="M390" s="576"/>
      <c r="N390" s="576"/>
      <c r="O390" s="576"/>
      <c r="P390" s="576"/>
      <c r="Q390" s="576"/>
      <c r="R390" s="576"/>
      <c r="S390" s="574"/>
    </row>
    <row r="391" spans="2:19">
      <c r="B391" s="574"/>
      <c r="C391" s="577" t="s">
        <v>6</v>
      </c>
      <c r="D391" s="576"/>
      <c r="E391" s="576"/>
      <c r="F391" s="576"/>
      <c r="G391" s="576"/>
      <c r="H391" s="576"/>
      <c r="I391" s="576"/>
      <c r="J391" s="574"/>
      <c r="K391" s="574"/>
      <c r="L391" s="577" t="s">
        <v>6</v>
      </c>
      <c r="M391" s="576"/>
      <c r="N391" s="576"/>
      <c r="O391" s="576"/>
      <c r="P391" s="576"/>
      <c r="Q391" s="576"/>
      <c r="R391" s="576"/>
      <c r="S391" s="574"/>
    </row>
    <row r="392" spans="2:19">
      <c r="B392" s="574"/>
      <c r="C392" s="577" t="s">
        <v>7</v>
      </c>
      <c r="D392" s="576"/>
      <c r="E392" s="576"/>
      <c r="F392" s="576"/>
      <c r="G392" s="576"/>
      <c r="H392" s="576"/>
      <c r="I392" s="576"/>
      <c r="J392" s="574"/>
      <c r="K392" s="574"/>
      <c r="L392" s="577" t="s">
        <v>7</v>
      </c>
      <c r="M392" s="576"/>
      <c r="N392" s="576"/>
      <c r="O392" s="576"/>
      <c r="P392" s="576"/>
      <c r="Q392" s="576"/>
      <c r="R392" s="576"/>
      <c r="S392" s="574"/>
    </row>
    <row r="393" spans="2:19">
      <c r="B393" s="574"/>
      <c r="C393" s="577" t="s">
        <v>8</v>
      </c>
      <c r="D393" s="576"/>
      <c r="E393" s="576"/>
      <c r="F393" s="576"/>
      <c r="G393" s="576"/>
      <c r="H393" s="576"/>
      <c r="I393" s="576"/>
      <c r="J393" s="574"/>
      <c r="K393" s="574"/>
      <c r="L393" s="577" t="s">
        <v>8</v>
      </c>
      <c r="M393" s="576"/>
      <c r="N393" s="576"/>
      <c r="O393" s="576"/>
      <c r="P393" s="576"/>
      <c r="Q393" s="576"/>
      <c r="R393" s="576"/>
      <c r="S393" s="574"/>
    </row>
    <row r="394" spans="2:19">
      <c r="B394" s="574"/>
      <c r="C394" s="577" t="s">
        <v>25</v>
      </c>
      <c r="D394" s="576"/>
      <c r="E394" s="576"/>
      <c r="F394" s="576"/>
      <c r="G394" s="576"/>
      <c r="H394" s="576"/>
      <c r="I394" s="576"/>
      <c r="J394" s="574"/>
      <c r="K394" s="574"/>
      <c r="L394" s="577" t="s">
        <v>25</v>
      </c>
      <c r="M394" s="576"/>
      <c r="N394" s="576"/>
      <c r="O394" s="576"/>
      <c r="P394" s="576"/>
      <c r="Q394" s="576"/>
      <c r="R394" s="576"/>
      <c r="S394" s="574"/>
    </row>
    <row r="395" spans="2:19">
      <c r="B395" s="574"/>
      <c r="C395" s="577" t="s">
        <v>9</v>
      </c>
      <c r="D395" s="576"/>
      <c r="E395" s="576"/>
      <c r="F395" s="576"/>
      <c r="G395" s="576"/>
      <c r="H395" s="576"/>
      <c r="I395" s="576"/>
      <c r="J395" s="574"/>
      <c r="K395" s="574"/>
      <c r="L395" s="577" t="s">
        <v>9</v>
      </c>
      <c r="M395" s="576"/>
      <c r="N395" s="576"/>
      <c r="O395" s="576"/>
      <c r="P395" s="576"/>
      <c r="Q395" s="576"/>
      <c r="R395" s="576"/>
      <c r="S395" s="574"/>
    </row>
    <row r="396" spans="2:19">
      <c r="B396" s="574"/>
      <c r="C396" s="578" t="s">
        <v>337</v>
      </c>
      <c r="D396" s="576">
        <f>+SUM(D397:D402)</f>
        <v>0</v>
      </c>
      <c r="E396" s="576">
        <f t="shared" ref="E396:I396" si="134">+SUM(E397:E402)</f>
        <v>0</v>
      </c>
      <c r="F396" s="576">
        <f t="shared" si="134"/>
        <v>0</v>
      </c>
      <c r="G396" s="576">
        <f t="shared" si="134"/>
        <v>0</v>
      </c>
      <c r="H396" s="576">
        <f t="shared" si="134"/>
        <v>0</v>
      </c>
      <c r="I396" s="576">
        <f t="shared" si="134"/>
        <v>0</v>
      </c>
      <c r="J396" s="574"/>
      <c r="K396" s="574"/>
      <c r="L396" s="578" t="s">
        <v>337</v>
      </c>
      <c r="M396" s="576">
        <f>+SUM(M397:M402)</f>
        <v>0</v>
      </c>
      <c r="N396" s="576">
        <f t="shared" ref="N396:R396" si="135">+SUM(N397:N402)</f>
        <v>0</v>
      </c>
      <c r="O396" s="576">
        <f t="shared" si="135"/>
        <v>0</v>
      </c>
      <c r="P396" s="576">
        <f t="shared" si="135"/>
        <v>0</v>
      </c>
      <c r="Q396" s="576">
        <f t="shared" si="135"/>
        <v>0</v>
      </c>
      <c r="R396" s="576">
        <f t="shared" si="135"/>
        <v>0</v>
      </c>
      <c r="S396" s="574"/>
    </row>
    <row r="397" spans="2:19">
      <c r="B397" s="574"/>
      <c r="C397" s="577" t="s">
        <v>5</v>
      </c>
      <c r="D397" s="576"/>
      <c r="E397" s="576"/>
      <c r="F397" s="576"/>
      <c r="G397" s="576"/>
      <c r="H397" s="576"/>
      <c r="I397" s="576"/>
      <c r="J397" s="574"/>
      <c r="K397" s="574"/>
      <c r="L397" s="577" t="s">
        <v>5</v>
      </c>
      <c r="M397" s="576"/>
      <c r="N397" s="576"/>
      <c r="O397" s="576"/>
      <c r="P397" s="576"/>
      <c r="Q397" s="576"/>
      <c r="R397" s="576"/>
      <c r="S397" s="574"/>
    </row>
    <row r="398" spans="2:19">
      <c r="B398" s="574"/>
      <c r="C398" s="577" t="s">
        <v>6</v>
      </c>
      <c r="D398" s="576"/>
      <c r="E398" s="576"/>
      <c r="F398" s="576"/>
      <c r="G398" s="576"/>
      <c r="H398" s="576"/>
      <c r="I398" s="576"/>
      <c r="J398" s="574"/>
      <c r="K398" s="574"/>
      <c r="L398" s="577" t="s">
        <v>6</v>
      </c>
      <c r="M398" s="576"/>
      <c r="N398" s="576"/>
      <c r="O398" s="576"/>
      <c r="P398" s="576"/>
      <c r="Q398" s="576"/>
      <c r="R398" s="576"/>
      <c r="S398" s="574"/>
    </row>
    <row r="399" spans="2:19">
      <c r="B399" s="574"/>
      <c r="C399" s="577" t="s">
        <v>7</v>
      </c>
      <c r="D399" s="576"/>
      <c r="E399" s="576"/>
      <c r="F399" s="576"/>
      <c r="G399" s="576"/>
      <c r="H399" s="576"/>
      <c r="I399" s="576"/>
      <c r="J399" s="574"/>
      <c r="K399" s="574"/>
      <c r="L399" s="577" t="s">
        <v>7</v>
      </c>
      <c r="M399" s="576"/>
      <c r="N399" s="576"/>
      <c r="O399" s="576"/>
      <c r="P399" s="576"/>
      <c r="Q399" s="576"/>
      <c r="R399" s="576"/>
      <c r="S399" s="574"/>
    </row>
    <row r="400" spans="2:19">
      <c r="B400" s="574"/>
      <c r="C400" s="577" t="s">
        <v>8</v>
      </c>
      <c r="D400" s="576"/>
      <c r="E400" s="576"/>
      <c r="F400" s="576"/>
      <c r="G400" s="576"/>
      <c r="H400" s="576"/>
      <c r="I400" s="576"/>
      <c r="J400" s="574"/>
      <c r="K400" s="574"/>
      <c r="L400" s="577" t="s">
        <v>8</v>
      </c>
      <c r="M400" s="576"/>
      <c r="N400" s="576"/>
      <c r="O400" s="576"/>
      <c r="P400" s="576"/>
      <c r="Q400" s="576"/>
      <c r="R400" s="576"/>
      <c r="S400" s="574"/>
    </row>
    <row r="401" spans="2:19">
      <c r="B401" s="574"/>
      <c r="C401" s="577" t="s">
        <v>25</v>
      </c>
      <c r="D401" s="576"/>
      <c r="E401" s="576"/>
      <c r="F401" s="576"/>
      <c r="G401" s="576"/>
      <c r="H401" s="576"/>
      <c r="I401" s="576"/>
      <c r="J401" s="574"/>
      <c r="K401" s="574"/>
      <c r="L401" s="577" t="s">
        <v>25</v>
      </c>
      <c r="M401" s="576"/>
      <c r="N401" s="576"/>
      <c r="O401" s="576"/>
      <c r="P401" s="576"/>
      <c r="Q401" s="576"/>
      <c r="R401" s="576"/>
      <c r="S401" s="574"/>
    </row>
    <row r="402" spans="2:19">
      <c r="B402" s="574"/>
      <c r="C402" s="577" t="s">
        <v>9</v>
      </c>
      <c r="D402" s="576"/>
      <c r="E402" s="576"/>
      <c r="F402" s="576"/>
      <c r="G402" s="576"/>
      <c r="H402" s="576"/>
      <c r="I402" s="576"/>
      <c r="J402" s="574"/>
      <c r="K402" s="574"/>
      <c r="L402" s="577" t="s">
        <v>9</v>
      </c>
      <c r="M402" s="576"/>
      <c r="N402" s="576"/>
      <c r="O402" s="576"/>
      <c r="P402" s="576"/>
      <c r="Q402" s="576"/>
      <c r="R402" s="576"/>
      <c r="S402" s="574"/>
    </row>
    <row r="403" spans="2:19">
      <c r="B403" s="574"/>
      <c r="C403" s="578" t="s">
        <v>459</v>
      </c>
      <c r="D403" s="576">
        <f>+SUM(D404:D409)</f>
        <v>0</v>
      </c>
      <c r="E403" s="576">
        <f t="shared" ref="E403:I403" si="136">+SUM(E404:E409)</f>
        <v>0</v>
      </c>
      <c r="F403" s="576">
        <f t="shared" si="136"/>
        <v>0</v>
      </c>
      <c r="G403" s="576">
        <f t="shared" si="136"/>
        <v>0</v>
      </c>
      <c r="H403" s="576">
        <f t="shared" si="136"/>
        <v>0</v>
      </c>
      <c r="I403" s="576">
        <f t="shared" si="136"/>
        <v>0</v>
      </c>
      <c r="J403" s="574"/>
      <c r="K403" s="574"/>
      <c r="L403" s="578" t="s">
        <v>336</v>
      </c>
      <c r="M403" s="576">
        <f>+SUM(M404:M409)</f>
        <v>0</v>
      </c>
      <c r="N403" s="576">
        <f t="shared" ref="N403:R403" si="137">+SUM(N404:N409)</f>
        <v>0</v>
      </c>
      <c r="O403" s="576">
        <f t="shared" si="137"/>
        <v>0</v>
      </c>
      <c r="P403" s="576">
        <f t="shared" si="137"/>
        <v>0</v>
      </c>
      <c r="Q403" s="576">
        <f t="shared" si="137"/>
        <v>0</v>
      </c>
      <c r="R403" s="576">
        <f t="shared" si="137"/>
        <v>0</v>
      </c>
      <c r="S403" s="574"/>
    </row>
    <row r="404" spans="2:19">
      <c r="B404" s="574"/>
      <c r="C404" s="577" t="s">
        <v>5</v>
      </c>
      <c r="D404" s="576"/>
      <c r="E404" s="576"/>
      <c r="F404" s="576"/>
      <c r="G404" s="576"/>
      <c r="H404" s="576"/>
      <c r="I404" s="576"/>
      <c r="J404" s="574"/>
      <c r="K404" s="574"/>
      <c r="L404" s="577" t="s">
        <v>5</v>
      </c>
      <c r="M404" s="576"/>
      <c r="N404" s="576"/>
      <c r="O404" s="576"/>
      <c r="P404" s="576"/>
      <c r="Q404" s="576"/>
      <c r="R404" s="576"/>
      <c r="S404" s="574"/>
    </row>
    <row r="405" spans="2:19">
      <c r="B405" s="574"/>
      <c r="C405" s="577" t="s">
        <v>6</v>
      </c>
      <c r="D405" s="576"/>
      <c r="E405" s="576"/>
      <c r="F405" s="576"/>
      <c r="G405" s="576"/>
      <c r="H405" s="576"/>
      <c r="I405" s="576"/>
      <c r="J405" s="574"/>
      <c r="K405" s="574"/>
      <c r="L405" s="577" t="s">
        <v>6</v>
      </c>
      <c r="M405" s="576"/>
      <c r="N405" s="576"/>
      <c r="O405" s="576"/>
      <c r="P405" s="576"/>
      <c r="Q405" s="576"/>
      <c r="R405" s="576"/>
      <c r="S405" s="574"/>
    </row>
    <row r="406" spans="2:19">
      <c r="B406" s="574"/>
      <c r="C406" s="577" t="s">
        <v>7</v>
      </c>
      <c r="D406" s="576"/>
      <c r="E406" s="576"/>
      <c r="F406" s="576"/>
      <c r="G406" s="576"/>
      <c r="H406" s="576"/>
      <c r="I406" s="576"/>
      <c r="J406" s="574"/>
      <c r="K406" s="574"/>
      <c r="L406" s="577" t="s">
        <v>7</v>
      </c>
      <c r="M406" s="576"/>
      <c r="N406" s="576"/>
      <c r="O406" s="576"/>
      <c r="P406" s="576"/>
      <c r="Q406" s="576"/>
      <c r="R406" s="576"/>
      <c r="S406" s="574"/>
    </row>
    <row r="407" spans="2:19">
      <c r="B407" s="574"/>
      <c r="C407" s="577" t="s">
        <v>8</v>
      </c>
      <c r="D407" s="576"/>
      <c r="E407" s="576"/>
      <c r="F407" s="576"/>
      <c r="G407" s="576"/>
      <c r="H407" s="576"/>
      <c r="I407" s="576"/>
      <c r="J407" s="574"/>
      <c r="K407" s="574"/>
      <c r="L407" s="577" t="s">
        <v>8</v>
      </c>
      <c r="M407" s="576"/>
      <c r="N407" s="576"/>
      <c r="O407" s="576"/>
      <c r="P407" s="576"/>
      <c r="Q407" s="576"/>
      <c r="R407" s="576"/>
      <c r="S407" s="574"/>
    </row>
    <row r="408" spans="2:19">
      <c r="B408" s="574"/>
      <c r="C408" s="577" t="s">
        <v>25</v>
      </c>
      <c r="D408" s="576"/>
      <c r="E408" s="576"/>
      <c r="F408" s="576"/>
      <c r="G408" s="576"/>
      <c r="H408" s="576"/>
      <c r="I408" s="576"/>
      <c r="J408" s="574"/>
      <c r="K408" s="574"/>
      <c r="L408" s="577" t="s">
        <v>25</v>
      </c>
      <c r="M408" s="576"/>
      <c r="N408" s="576"/>
      <c r="O408" s="576"/>
      <c r="P408" s="576"/>
      <c r="Q408" s="576"/>
      <c r="R408" s="576"/>
      <c r="S408" s="574"/>
    </row>
    <row r="409" spans="2:19">
      <c r="B409" s="574"/>
      <c r="C409" s="577" t="s">
        <v>9</v>
      </c>
      <c r="D409" s="576"/>
      <c r="E409" s="576"/>
      <c r="F409" s="576"/>
      <c r="G409" s="576"/>
      <c r="H409" s="576"/>
      <c r="I409" s="576"/>
      <c r="J409" s="574"/>
      <c r="K409" s="574"/>
      <c r="L409" s="577" t="s">
        <v>9</v>
      </c>
      <c r="M409" s="576"/>
      <c r="N409" s="576"/>
      <c r="O409" s="576"/>
      <c r="P409" s="576"/>
      <c r="Q409" s="576"/>
      <c r="R409" s="576"/>
      <c r="S409" s="574"/>
    </row>
    <row r="410" spans="2:19">
      <c r="B410" s="574"/>
      <c r="C410" s="578" t="s">
        <v>458</v>
      </c>
      <c r="D410" s="576">
        <f>+SUM(D411:D416)</f>
        <v>0</v>
      </c>
      <c r="E410" s="576">
        <f t="shared" ref="E410:I410" si="138">+SUM(E411:E416)</f>
        <v>0</v>
      </c>
      <c r="F410" s="576">
        <f t="shared" si="138"/>
        <v>0</v>
      </c>
      <c r="G410" s="576">
        <f t="shared" si="138"/>
        <v>0</v>
      </c>
      <c r="H410" s="576">
        <f t="shared" si="138"/>
        <v>0</v>
      </c>
      <c r="I410" s="576">
        <f t="shared" si="138"/>
        <v>0</v>
      </c>
      <c r="J410" s="574"/>
      <c r="K410" s="574"/>
      <c r="L410" s="578" t="s">
        <v>331</v>
      </c>
      <c r="M410" s="576">
        <f>+SUM(M411:M416)</f>
        <v>0</v>
      </c>
      <c r="N410" s="576">
        <f t="shared" ref="N410:R410" si="139">+SUM(N411:N416)</f>
        <v>0</v>
      </c>
      <c r="O410" s="576">
        <f t="shared" si="139"/>
        <v>0</v>
      </c>
      <c r="P410" s="576">
        <f t="shared" si="139"/>
        <v>0</v>
      </c>
      <c r="Q410" s="576">
        <f t="shared" si="139"/>
        <v>0</v>
      </c>
      <c r="R410" s="576">
        <f t="shared" si="139"/>
        <v>0</v>
      </c>
      <c r="S410" s="574"/>
    </row>
    <row r="411" spans="2:19">
      <c r="B411" s="574"/>
      <c r="C411" s="577" t="s">
        <v>5</v>
      </c>
      <c r="D411" s="576"/>
      <c r="E411" s="576"/>
      <c r="F411" s="576"/>
      <c r="G411" s="576"/>
      <c r="H411" s="576"/>
      <c r="I411" s="576"/>
      <c r="J411" s="574"/>
      <c r="K411" s="574"/>
      <c r="L411" s="577" t="s">
        <v>5</v>
      </c>
      <c r="M411" s="576"/>
      <c r="N411" s="576"/>
      <c r="O411" s="576"/>
      <c r="P411" s="576"/>
      <c r="Q411" s="576"/>
      <c r="R411" s="576"/>
      <c r="S411" s="574"/>
    </row>
    <row r="412" spans="2:19">
      <c r="B412" s="574"/>
      <c r="C412" s="577" t="s">
        <v>6</v>
      </c>
      <c r="D412" s="576"/>
      <c r="E412" s="576"/>
      <c r="F412" s="576"/>
      <c r="G412" s="576"/>
      <c r="H412" s="576"/>
      <c r="I412" s="576"/>
      <c r="J412" s="574"/>
      <c r="K412" s="574"/>
      <c r="L412" s="577" t="s">
        <v>6</v>
      </c>
      <c r="M412" s="576"/>
      <c r="N412" s="576"/>
      <c r="O412" s="576"/>
      <c r="P412" s="576"/>
      <c r="Q412" s="576"/>
      <c r="R412" s="576"/>
      <c r="S412" s="574"/>
    </row>
    <row r="413" spans="2:19">
      <c r="B413" s="574"/>
      <c r="C413" s="577" t="s">
        <v>7</v>
      </c>
      <c r="D413" s="576"/>
      <c r="E413" s="576"/>
      <c r="F413" s="576"/>
      <c r="G413" s="576"/>
      <c r="H413" s="576"/>
      <c r="I413" s="576"/>
      <c r="J413" s="574"/>
      <c r="K413" s="574"/>
      <c r="L413" s="577" t="s">
        <v>7</v>
      </c>
      <c r="M413" s="576"/>
      <c r="N413" s="576"/>
      <c r="O413" s="576"/>
      <c r="P413" s="576"/>
      <c r="Q413" s="576"/>
      <c r="R413" s="576"/>
      <c r="S413" s="574"/>
    </row>
    <row r="414" spans="2:19">
      <c r="B414" s="574"/>
      <c r="C414" s="577" t="s">
        <v>8</v>
      </c>
      <c r="D414" s="576"/>
      <c r="E414" s="576"/>
      <c r="F414" s="576"/>
      <c r="G414" s="576"/>
      <c r="H414" s="576"/>
      <c r="I414" s="576"/>
      <c r="J414" s="574"/>
      <c r="K414" s="574"/>
      <c r="L414" s="577" t="s">
        <v>8</v>
      </c>
      <c r="M414" s="576"/>
      <c r="N414" s="576"/>
      <c r="O414" s="576"/>
      <c r="P414" s="576"/>
      <c r="Q414" s="576"/>
      <c r="R414" s="576"/>
      <c r="S414" s="574"/>
    </row>
    <row r="415" spans="2:19">
      <c r="B415" s="574"/>
      <c r="C415" s="577" t="s">
        <v>25</v>
      </c>
      <c r="D415" s="576"/>
      <c r="E415" s="576"/>
      <c r="F415" s="576"/>
      <c r="G415" s="576"/>
      <c r="H415" s="576"/>
      <c r="I415" s="576"/>
      <c r="J415" s="574"/>
      <c r="K415" s="574"/>
      <c r="L415" s="577" t="s">
        <v>25</v>
      </c>
      <c r="M415" s="576"/>
      <c r="N415" s="576"/>
      <c r="O415" s="576"/>
      <c r="P415" s="576"/>
      <c r="Q415" s="576"/>
      <c r="R415" s="576"/>
      <c r="S415" s="574"/>
    </row>
    <row r="416" spans="2:19">
      <c r="B416" s="574"/>
      <c r="C416" s="577" t="s">
        <v>9</v>
      </c>
      <c r="D416" s="576"/>
      <c r="E416" s="576"/>
      <c r="F416" s="576"/>
      <c r="G416" s="576"/>
      <c r="H416" s="576"/>
      <c r="I416" s="576"/>
      <c r="J416" s="574"/>
      <c r="K416" s="574"/>
      <c r="L416" s="577" t="s">
        <v>9</v>
      </c>
      <c r="M416" s="576"/>
      <c r="N416" s="576"/>
      <c r="O416" s="576"/>
      <c r="P416" s="576"/>
      <c r="Q416" s="576"/>
      <c r="R416" s="576"/>
      <c r="S416" s="574"/>
    </row>
    <row r="417" spans="2:19" ht="30">
      <c r="B417" s="574"/>
      <c r="C417" s="579" t="s">
        <v>339</v>
      </c>
      <c r="D417" s="593">
        <f t="shared" ref="D417:I417" si="140">+D403+D396+D389+D382+D375+D368+D410+D361+D354+D347</f>
        <v>0</v>
      </c>
      <c r="E417" s="593">
        <f t="shared" si="140"/>
        <v>0</v>
      </c>
      <c r="F417" s="593">
        <f t="shared" si="140"/>
        <v>0</v>
      </c>
      <c r="G417" s="593">
        <f t="shared" si="140"/>
        <v>0</v>
      </c>
      <c r="H417" s="593">
        <f t="shared" si="140"/>
        <v>0</v>
      </c>
      <c r="I417" s="593">
        <f t="shared" si="140"/>
        <v>0</v>
      </c>
      <c r="J417" s="574"/>
      <c r="K417" s="574"/>
      <c r="L417" s="579" t="s">
        <v>339</v>
      </c>
      <c r="M417" s="593">
        <f t="shared" ref="M417:R417" si="141">+M403+M396+M389+M382+M375+M368+M410+M361+M354+M347</f>
        <v>0</v>
      </c>
      <c r="N417" s="593">
        <f t="shared" si="141"/>
        <v>0</v>
      </c>
      <c r="O417" s="593">
        <f t="shared" si="141"/>
        <v>0</v>
      </c>
      <c r="P417" s="593">
        <f t="shared" si="141"/>
        <v>0</v>
      </c>
      <c r="Q417" s="593">
        <f t="shared" si="141"/>
        <v>0</v>
      </c>
      <c r="R417" s="593">
        <f t="shared" si="141"/>
        <v>0</v>
      </c>
      <c r="S417" s="574"/>
    </row>
    <row r="418" spans="2:19">
      <c r="B418" s="574"/>
      <c r="C418" s="577"/>
      <c r="D418" s="594"/>
      <c r="E418" s="594"/>
      <c r="F418" s="594"/>
      <c r="G418" s="594"/>
      <c r="H418" s="594"/>
      <c r="I418" s="594"/>
      <c r="J418" s="574"/>
      <c r="K418" s="574"/>
      <c r="L418" s="577"/>
      <c r="M418" s="594"/>
      <c r="N418" s="594"/>
      <c r="O418" s="594"/>
      <c r="P418" s="594"/>
      <c r="Q418" s="594"/>
      <c r="R418" s="594"/>
      <c r="S418" s="574"/>
    </row>
    <row r="419" spans="2:19">
      <c r="B419" s="574"/>
      <c r="C419" s="595" t="s">
        <v>340</v>
      </c>
      <c r="D419" s="595"/>
      <c r="E419" s="595"/>
      <c r="F419" s="595"/>
      <c r="G419" s="595"/>
      <c r="H419" s="595"/>
      <c r="I419" s="595"/>
      <c r="J419" s="574"/>
      <c r="K419" s="574"/>
      <c r="L419" s="595" t="s">
        <v>340</v>
      </c>
      <c r="M419" s="595"/>
      <c r="N419" s="595"/>
      <c r="O419" s="595"/>
      <c r="P419" s="595"/>
      <c r="Q419" s="595"/>
      <c r="R419" s="595"/>
      <c r="S419" s="574"/>
    </row>
    <row r="420" spans="2:19">
      <c r="B420" s="574"/>
      <c r="C420" s="575" t="s">
        <v>332</v>
      </c>
      <c r="D420" s="576">
        <f>+SUM(D421:D426)</f>
        <v>0</v>
      </c>
      <c r="E420" s="576">
        <f t="shared" ref="E420:I420" si="142">+SUM(E421:E426)</f>
        <v>0</v>
      </c>
      <c r="F420" s="576">
        <f t="shared" si="142"/>
        <v>0</v>
      </c>
      <c r="G420" s="576">
        <f t="shared" si="142"/>
        <v>0</v>
      </c>
      <c r="H420" s="576">
        <f t="shared" si="142"/>
        <v>0</v>
      </c>
      <c r="I420" s="576">
        <f t="shared" si="142"/>
        <v>0</v>
      </c>
      <c r="J420" s="574"/>
      <c r="K420" s="574"/>
      <c r="L420" s="575" t="s">
        <v>332</v>
      </c>
      <c r="M420" s="576">
        <f>+SUM(M421:M426)</f>
        <v>0</v>
      </c>
      <c r="N420" s="576">
        <f t="shared" ref="N420:R420" si="143">+SUM(N421:N426)</f>
        <v>0</v>
      </c>
      <c r="O420" s="576">
        <f t="shared" si="143"/>
        <v>0</v>
      </c>
      <c r="P420" s="576">
        <f t="shared" si="143"/>
        <v>0</v>
      </c>
      <c r="Q420" s="576">
        <f t="shared" si="143"/>
        <v>0</v>
      </c>
      <c r="R420" s="576">
        <f t="shared" si="143"/>
        <v>0</v>
      </c>
      <c r="S420" s="574"/>
    </row>
    <row r="421" spans="2:19">
      <c r="B421" s="574"/>
      <c r="C421" s="577" t="s">
        <v>5</v>
      </c>
      <c r="D421" s="576"/>
      <c r="E421" s="576"/>
      <c r="F421" s="576"/>
      <c r="G421" s="576"/>
      <c r="H421" s="576"/>
      <c r="I421" s="576"/>
      <c r="J421" s="574"/>
      <c r="K421" s="574"/>
      <c r="L421" s="577" t="s">
        <v>5</v>
      </c>
      <c r="M421" s="576"/>
      <c r="N421" s="576"/>
      <c r="O421" s="576"/>
      <c r="P421" s="576"/>
      <c r="Q421" s="576"/>
      <c r="R421" s="576"/>
      <c r="S421" s="574"/>
    </row>
    <row r="422" spans="2:19">
      <c r="B422" s="574"/>
      <c r="C422" s="577" t="s">
        <v>6</v>
      </c>
      <c r="D422" s="576"/>
      <c r="E422" s="576"/>
      <c r="F422" s="576"/>
      <c r="G422" s="576"/>
      <c r="H422" s="576"/>
      <c r="I422" s="576"/>
      <c r="J422" s="574"/>
      <c r="K422" s="574"/>
      <c r="L422" s="577" t="s">
        <v>6</v>
      </c>
      <c r="M422" s="576"/>
      <c r="N422" s="576"/>
      <c r="O422" s="576"/>
      <c r="P422" s="576"/>
      <c r="Q422" s="576"/>
      <c r="R422" s="576"/>
      <c r="S422" s="574"/>
    </row>
    <row r="423" spans="2:19">
      <c r="B423" s="574"/>
      <c r="C423" s="577" t="s">
        <v>7</v>
      </c>
      <c r="D423" s="576"/>
      <c r="E423" s="576"/>
      <c r="F423" s="576"/>
      <c r="G423" s="576"/>
      <c r="H423" s="576"/>
      <c r="I423" s="576"/>
      <c r="J423" s="574"/>
      <c r="K423" s="574"/>
      <c r="L423" s="577" t="s">
        <v>7</v>
      </c>
      <c r="M423" s="576"/>
      <c r="N423" s="576"/>
      <c r="O423" s="576"/>
      <c r="P423" s="576"/>
      <c r="Q423" s="576"/>
      <c r="R423" s="576"/>
      <c r="S423" s="574"/>
    </row>
    <row r="424" spans="2:19">
      <c r="B424" s="574"/>
      <c r="C424" s="577" t="s">
        <v>8</v>
      </c>
      <c r="D424" s="576"/>
      <c r="E424" s="576"/>
      <c r="F424" s="576"/>
      <c r="G424" s="576"/>
      <c r="H424" s="576"/>
      <c r="I424" s="576"/>
      <c r="J424" s="574"/>
      <c r="K424" s="574"/>
      <c r="L424" s="577" t="s">
        <v>8</v>
      </c>
      <c r="M424" s="576"/>
      <c r="N424" s="576"/>
      <c r="O424" s="576"/>
      <c r="P424" s="576"/>
      <c r="Q424" s="576"/>
      <c r="R424" s="576"/>
      <c r="S424" s="574"/>
    </row>
    <row r="425" spans="2:19">
      <c r="B425" s="574"/>
      <c r="C425" s="577" t="s">
        <v>25</v>
      </c>
      <c r="D425" s="576"/>
      <c r="E425" s="576"/>
      <c r="F425" s="576"/>
      <c r="G425" s="576"/>
      <c r="H425" s="576"/>
      <c r="I425" s="576"/>
      <c r="J425" s="574"/>
      <c r="K425" s="574"/>
      <c r="L425" s="577" t="s">
        <v>25</v>
      </c>
      <c r="M425" s="576"/>
      <c r="N425" s="576"/>
      <c r="O425" s="576"/>
      <c r="P425" s="576"/>
      <c r="Q425" s="576"/>
      <c r="R425" s="576"/>
      <c r="S425" s="574"/>
    </row>
    <row r="426" spans="2:19">
      <c r="B426" s="574"/>
      <c r="C426" s="577" t="s">
        <v>9</v>
      </c>
      <c r="D426" s="576"/>
      <c r="E426" s="576"/>
      <c r="F426" s="576"/>
      <c r="G426" s="576"/>
      <c r="H426" s="576"/>
      <c r="I426" s="576"/>
      <c r="J426" s="574"/>
      <c r="K426" s="574"/>
      <c r="L426" s="577" t="s">
        <v>9</v>
      </c>
      <c r="M426" s="576"/>
      <c r="N426" s="576"/>
      <c r="O426" s="576"/>
      <c r="P426" s="576"/>
      <c r="Q426" s="576"/>
      <c r="R426" s="576"/>
      <c r="S426" s="574"/>
    </row>
    <row r="427" spans="2:19">
      <c r="B427" s="574"/>
      <c r="C427" s="578" t="s">
        <v>329</v>
      </c>
      <c r="D427" s="576">
        <f>+SUM(D428:D433)</f>
        <v>0</v>
      </c>
      <c r="E427" s="576">
        <f t="shared" ref="E427:I427" si="144">+SUM(E428:E433)</f>
        <v>0</v>
      </c>
      <c r="F427" s="576">
        <f t="shared" si="144"/>
        <v>0</v>
      </c>
      <c r="G427" s="576">
        <f t="shared" si="144"/>
        <v>0</v>
      </c>
      <c r="H427" s="576">
        <f t="shared" si="144"/>
        <v>0</v>
      </c>
      <c r="I427" s="576">
        <f t="shared" si="144"/>
        <v>0</v>
      </c>
      <c r="J427" s="574"/>
      <c r="K427" s="574"/>
      <c r="L427" s="578" t="s">
        <v>329</v>
      </c>
      <c r="M427" s="576">
        <f>+SUM(M428:M433)</f>
        <v>0</v>
      </c>
      <c r="N427" s="576">
        <f t="shared" ref="N427:R427" si="145">+SUM(N428:N433)</f>
        <v>0</v>
      </c>
      <c r="O427" s="576">
        <f t="shared" si="145"/>
        <v>0</v>
      </c>
      <c r="P427" s="576">
        <f t="shared" si="145"/>
        <v>0</v>
      </c>
      <c r="Q427" s="576">
        <f t="shared" si="145"/>
        <v>0</v>
      </c>
      <c r="R427" s="576">
        <f t="shared" si="145"/>
        <v>0</v>
      </c>
      <c r="S427" s="574"/>
    </row>
    <row r="428" spans="2:19">
      <c r="B428" s="574"/>
      <c r="C428" s="577" t="s">
        <v>5</v>
      </c>
      <c r="D428" s="576"/>
      <c r="E428" s="576"/>
      <c r="F428" s="576"/>
      <c r="G428" s="576"/>
      <c r="H428" s="576"/>
      <c r="I428" s="576"/>
      <c r="J428" s="574"/>
      <c r="K428" s="574"/>
      <c r="L428" s="577" t="s">
        <v>5</v>
      </c>
      <c r="M428" s="576"/>
      <c r="N428" s="576"/>
      <c r="O428" s="576"/>
      <c r="P428" s="576"/>
      <c r="Q428" s="576"/>
      <c r="R428" s="576"/>
      <c r="S428" s="574"/>
    </row>
    <row r="429" spans="2:19">
      <c r="B429" s="574"/>
      <c r="C429" s="577" t="s">
        <v>6</v>
      </c>
      <c r="D429" s="576"/>
      <c r="E429" s="576"/>
      <c r="F429" s="576"/>
      <c r="G429" s="576"/>
      <c r="H429" s="576"/>
      <c r="I429" s="576"/>
      <c r="J429" s="574"/>
      <c r="K429" s="574"/>
      <c r="L429" s="577" t="s">
        <v>6</v>
      </c>
      <c r="M429" s="576"/>
      <c r="N429" s="576"/>
      <c r="O429" s="576"/>
      <c r="P429" s="576"/>
      <c r="Q429" s="576"/>
      <c r="R429" s="576"/>
      <c r="S429" s="574"/>
    </row>
    <row r="430" spans="2:19">
      <c r="B430" s="574"/>
      <c r="C430" s="577" t="s">
        <v>7</v>
      </c>
      <c r="D430" s="576"/>
      <c r="E430" s="576"/>
      <c r="F430" s="576"/>
      <c r="G430" s="576"/>
      <c r="H430" s="576"/>
      <c r="I430" s="576"/>
      <c r="J430" s="574"/>
      <c r="K430" s="574"/>
      <c r="L430" s="577" t="s">
        <v>7</v>
      </c>
      <c r="M430" s="576"/>
      <c r="N430" s="576"/>
      <c r="O430" s="576"/>
      <c r="P430" s="576"/>
      <c r="Q430" s="576"/>
      <c r="R430" s="576"/>
      <c r="S430" s="574"/>
    </row>
    <row r="431" spans="2:19">
      <c r="B431" s="574"/>
      <c r="C431" s="577" t="s">
        <v>8</v>
      </c>
      <c r="D431" s="576"/>
      <c r="E431" s="576"/>
      <c r="F431" s="576"/>
      <c r="G431" s="576"/>
      <c r="H431" s="576"/>
      <c r="I431" s="576"/>
      <c r="J431" s="574"/>
      <c r="K431" s="574"/>
      <c r="L431" s="577" t="s">
        <v>8</v>
      </c>
      <c r="M431" s="576"/>
      <c r="N431" s="576"/>
      <c r="O431" s="576"/>
      <c r="P431" s="576"/>
      <c r="Q431" s="576"/>
      <c r="R431" s="576"/>
      <c r="S431" s="574"/>
    </row>
    <row r="432" spans="2:19">
      <c r="B432" s="574"/>
      <c r="C432" s="577" t="s">
        <v>25</v>
      </c>
      <c r="D432" s="576"/>
      <c r="E432" s="576"/>
      <c r="F432" s="576"/>
      <c r="G432" s="576"/>
      <c r="H432" s="576"/>
      <c r="I432" s="576"/>
      <c r="J432" s="574"/>
      <c r="K432" s="574"/>
      <c r="L432" s="577" t="s">
        <v>25</v>
      </c>
      <c r="M432" s="576"/>
      <c r="N432" s="576"/>
      <c r="O432" s="576"/>
      <c r="P432" s="576"/>
      <c r="Q432" s="576"/>
      <c r="R432" s="576"/>
      <c r="S432" s="574"/>
    </row>
    <row r="433" spans="2:19">
      <c r="B433" s="574"/>
      <c r="C433" s="577" t="s">
        <v>9</v>
      </c>
      <c r="D433" s="576"/>
      <c r="E433" s="576"/>
      <c r="F433" s="576"/>
      <c r="G433" s="576"/>
      <c r="H433" s="576"/>
      <c r="I433" s="576"/>
      <c r="J433" s="574"/>
      <c r="K433" s="574"/>
      <c r="L433" s="577" t="s">
        <v>9</v>
      </c>
      <c r="M433" s="576"/>
      <c r="N433" s="576"/>
      <c r="O433" s="576"/>
      <c r="P433" s="576"/>
      <c r="Q433" s="576"/>
      <c r="R433" s="576"/>
      <c r="S433" s="574"/>
    </row>
    <row r="434" spans="2:19">
      <c r="B434" s="574"/>
      <c r="C434" s="578" t="s">
        <v>330</v>
      </c>
      <c r="D434" s="576">
        <f>+SUM(D435:D440)</f>
        <v>0</v>
      </c>
      <c r="E434" s="576">
        <f t="shared" ref="E434:I434" si="146">+SUM(E435:E440)</f>
        <v>0</v>
      </c>
      <c r="F434" s="576">
        <f t="shared" si="146"/>
        <v>0</v>
      </c>
      <c r="G434" s="576">
        <f t="shared" si="146"/>
        <v>0</v>
      </c>
      <c r="H434" s="576">
        <f t="shared" si="146"/>
        <v>0</v>
      </c>
      <c r="I434" s="576">
        <f t="shared" si="146"/>
        <v>0</v>
      </c>
      <c r="J434" s="574"/>
      <c r="K434" s="574"/>
      <c r="L434" s="578" t="s">
        <v>330</v>
      </c>
      <c r="M434" s="576">
        <f>+SUM(M435:M440)</f>
        <v>0</v>
      </c>
      <c r="N434" s="576">
        <f t="shared" ref="N434:R434" si="147">+SUM(N435:N440)</f>
        <v>0</v>
      </c>
      <c r="O434" s="576">
        <f t="shared" si="147"/>
        <v>0</v>
      </c>
      <c r="P434" s="576">
        <f t="shared" si="147"/>
        <v>0</v>
      </c>
      <c r="Q434" s="576">
        <f t="shared" si="147"/>
        <v>0</v>
      </c>
      <c r="R434" s="576">
        <f t="shared" si="147"/>
        <v>0</v>
      </c>
      <c r="S434" s="574"/>
    </row>
    <row r="435" spans="2:19">
      <c r="B435" s="574"/>
      <c r="C435" s="577" t="s">
        <v>5</v>
      </c>
      <c r="D435" s="576"/>
      <c r="E435" s="576"/>
      <c r="F435" s="576"/>
      <c r="G435" s="576"/>
      <c r="H435" s="576"/>
      <c r="I435" s="576"/>
      <c r="J435" s="574"/>
      <c r="K435" s="574"/>
      <c r="L435" s="577" t="s">
        <v>5</v>
      </c>
      <c r="M435" s="576"/>
      <c r="N435" s="576"/>
      <c r="O435" s="576"/>
      <c r="P435" s="576"/>
      <c r="Q435" s="576"/>
      <c r="R435" s="576"/>
      <c r="S435" s="574"/>
    </row>
    <row r="436" spans="2:19">
      <c r="B436" s="574"/>
      <c r="C436" s="577" t="s">
        <v>6</v>
      </c>
      <c r="D436" s="576"/>
      <c r="E436" s="576"/>
      <c r="F436" s="576"/>
      <c r="G436" s="576"/>
      <c r="H436" s="576"/>
      <c r="I436" s="576"/>
      <c r="J436" s="574"/>
      <c r="K436" s="574"/>
      <c r="L436" s="577" t="s">
        <v>6</v>
      </c>
      <c r="M436" s="576"/>
      <c r="N436" s="576"/>
      <c r="O436" s="576"/>
      <c r="P436" s="576"/>
      <c r="Q436" s="576"/>
      <c r="R436" s="576"/>
      <c r="S436" s="574"/>
    </row>
    <row r="437" spans="2:19">
      <c r="B437" s="574"/>
      <c r="C437" s="577" t="s">
        <v>7</v>
      </c>
      <c r="D437" s="576"/>
      <c r="E437" s="576"/>
      <c r="F437" s="576"/>
      <c r="G437" s="576"/>
      <c r="H437" s="576"/>
      <c r="I437" s="576"/>
      <c r="J437" s="574"/>
      <c r="K437" s="574"/>
      <c r="L437" s="577" t="s">
        <v>7</v>
      </c>
      <c r="M437" s="576"/>
      <c r="N437" s="576"/>
      <c r="O437" s="576"/>
      <c r="P437" s="576"/>
      <c r="Q437" s="576"/>
      <c r="R437" s="576"/>
      <c r="S437" s="574"/>
    </row>
    <row r="438" spans="2:19">
      <c r="B438" s="574"/>
      <c r="C438" s="577" t="s">
        <v>8</v>
      </c>
      <c r="D438" s="576"/>
      <c r="E438" s="576"/>
      <c r="F438" s="576"/>
      <c r="G438" s="576"/>
      <c r="H438" s="576"/>
      <c r="I438" s="576"/>
      <c r="J438" s="574"/>
      <c r="K438" s="574"/>
      <c r="L438" s="577" t="s">
        <v>8</v>
      </c>
      <c r="M438" s="576"/>
      <c r="N438" s="576"/>
      <c r="O438" s="576"/>
      <c r="P438" s="576"/>
      <c r="Q438" s="576"/>
      <c r="R438" s="576"/>
      <c r="S438" s="574"/>
    </row>
    <row r="439" spans="2:19">
      <c r="B439" s="574"/>
      <c r="C439" s="577" t="s">
        <v>25</v>
      </c>
      <c r="D439" s="576"/>
      <c r="E439" s="576"/>
      <c r="F439" s="576"/>
      <c r="G439" s="576"/>
      <c r="H439" s="576"/>
      <c r="I439" s="576"/>
      <c r="J439" s="574"/>
      <c r="K439" s="574"/>
      <c r="L439" s="577" t="s">
        <v>25</v>
      </c>
      <c r="M439" s="576"/>
      <c r="N439" s="576"/>
      <c r="O439" s="576"/>
      <c r="P439" s="576"/>
      <c r="Q439" s="576"/>
      <c r="R439" s="576"/>
      <c r="S439" s="574"/>
    </row>
    <row r="440" spans="2:19">
      <c r="B440" s="574"/>
      <c r="C440" s="577" t="s">
        <v>9</v>
      </c>
      <c r="D440" s="576"/>
      <c r="E440" s="576"/>
      <c r="F440" s="576"/>
      <c r="G440" s="576"/>
      <c r="H440" s="576"/>
      <c r="I440" s="576"/>
      <c r="J440" s="574"/>
      <c r="K440" s="574"/>
      <c r="L440" s="577" t="s">
        <v>9</v>
      </c>
      <c r="M440" s="576"/>
      <c r="N440" s="576"/>
      <c r="O440" s="576"/>
      <c r="P440" s="576"/>
      <c r="Q440" s="576"/>
      <c r="R440" s="576"/>
      <c r="S440" s="574"/>
    </row>
    <row r="441" spans="2:19">
      <c r="B441" s="574"/>
      <c r="C441" s="578" t="s">
        <v>333</v>
      </c>
      <c r="D441" s="576">
        <f>+SUM(D442:D447)</f>
        <v>0</v>
      </c>
      <c r="E441" s="576">
        <f t="shared" ref="E441:I441" si="148">+SUM(E442:E447)</f>
        <v>0</v>
      </c>
      <c r="F441" s="576">
        <f t="shared" si="148"/>
        <v>0</v>
      </c>
      <c r="G441" s="576">
        <f t="shared" si="148"/>
        <v>0</v>
      </c>
      <c r="H441" s="576">
        <f t="shared" si="148"/>
        <v>0</v>
      </c>
      <c r="I441" s="576">
        <f t="shared" si="148"/>
        <v>0</v>
      </c>
      <c r="J441" s="574"/>
      <c r="K441" s="574"/>
      <c r="L441" s="578" t="s">
        <v>333</v>
      </c>
      <c r="M441" s="576">
        <f>+SUM(M442:M447)</f>
        <v>0</v>
      </c>
      <c r="N441" s="576">
        <f t="shared" ref="N441:R441" si="149">+SUM(N442:N447)</f>
        <v>0</v>
      </c>
      <c r="O441" s="576">
        <f t="shared" si="149"/>
        <v>0</v>
      </c>
      <c r="P441" s="576">
        <f t="shared" si="149"/>
        <v>0</v>
      </c>
      <c r="Q441" s="576">
        <f t="shared" si="149"/>
        <v>0</v>
      </c>
      <c r="R441" s="576">
        <f t="shared" si="149"/>
        <v>0</v>
      </c>
      <c r="S441" s="574"/>
    </row>
    <row r="442" spans="2:19">
      <c r="B442" s="574"/>
      <c r="C442" s="577" t="s">
        <v>5</v>
      </c>
      <c r="D442" s="576"/>
      <c r="E442" s="576"/>
      <c r="F442" s="576"/>
      <c r="G442" s="576"/>
      <c r="H442" s="576"/>
      <c r="I442" s="576"/>
      <c r="J442" s="574"/>
      <c r="K442" s="574"/>
      <c r="L442" s="577" t="s">
        <v>5</v>
      </c>
      <c r="M442" s="576"/>
      <c r="N442" s="576"/>
      <c r="O442" s="576"/>
      <c r="P442" s="576"/>
      <c r="Q442" s="576"/>
      <c r="R442" s="576"/>
      <c r="S442" s="574"/>
    </row>
    <row r="443" spans="2:19">
      <c r="B443" s="574"/>
      <c r="C443" s="577" t="s">
        <v>6</v>
      </c>
      <c r="D443" s="576"/>
      <c r="E443" s="576"/>
      <c r="F443" s="576"/>
      <c r="G443" s="576"/>
      <c r="H443" s="576"/>
      <c r="I443" s="576"/>
      <c r="J443" s="574"/>
      <c r="K443" s="574"/>
      <c r="L443" s="577" t="s">
        <v>6</v>
      </c>
      <c r="M443" s="576"/>
      <c r="N443" s="576"/>
      <c r="O443" s="576"/>
      <c r="P443" s="576"/>
      <c r="Q443" s="576"/>
      <c r="R443" s="576"/>
      <c r="S443" s="574"/>
    </row>
    <row r="444" spans="2:19">
      <c r="B444" s="574"/>
      <c r="C444" s="577" t="s">
        <v>7</v>
      </c>
      <c r="D444" s="576"/>
      <c r="E444" s="576"/>
      <c r="F444" s="576"/>
      <c r="G444" s="576"/>
      <c r="H444" s="576"/>
      <c r="I444" s="576"/>
      <c r="J444" s="574"/>
      <c r="K444" s="574"/>
      <c r="L444" s="577" t="s">
        <v>7</v>
      </c>
      <c r="M444" s="576"/>
      <c r="N444" s="576"/>
      <c r="O444" s="576"/>
      <c r="P444" s="576"/>
      <c r="Q444" s="576"/>
      <c r="R444" s="576"/>
      <c r="S444" s="574"/>
    </row>
    <row r="445" spans="2:19">
      <c r="B445" s="574"/>
      <c r="C445" s="577" t="s">
        <v>8</v>
      </c>
      <c r="D445" s="576"/>
      <c r="E445" s="576"/>
      <c r="F445" s="576"/>
      <c r="G445" s="576"/>
      <c r="H445" s="576"/>
      <c r="I445" s="576"/>
      <c r="J445" s="574"/>
      <c r="K445" s="574"/>
      <c r="L445" s="577" t="s">
        <v>8</v>
      </c>
      <c r="M445" s="576"/>
      <c r="N445" s="576"/>
      <c r="O445" s="576"/>
      <c r="P445" s="576"/>
      <c r="Q445" s="576"/>
      <c r="R445" s="576"/>
      <c r="S445" s="574"/>
    </row>
    <row r="446" spans="2:19">
      <c r="B446" s="574"/>
      <c r="C446" s="577" t="s">
        <v>25</v>
      </c>
      <c r="D446" s="576"/>
      <c r="E446" s="576"/>
      <c r="F446" s="576"/>
      <c r="G446" s="576"/>
      <c r="H446" s="576"/>
      <c r="I446" s="576"/>
      <c r="J446" s="574"/>
      <c r="K446" s="574"/>
      <c r="L446" s="577" t="s">
        <v>25</v>
      </c>
      <c r="M446" s="576"/>
      <c r="N446" s="576"/>
      <c r="O446" s="576"/>
      <c r="P446" s="576"/>
      <c r="Q446" s="576"/>
      <c r="R446" s="576"/>
      <c r="S446" s="574"/>
    </row>
    <row r="447" spans="2:19">
      <c r="B447" s="574"/>
      <c r="C447" s="577" t="s">
        <v>9</v>
      </c>
      <c r="D447" s="576"/>
      <c r="E447" s="576"/>
      <c r="F447" s="576"/>
      <c r="G447" s="576"/>
      <c r="H447" s="576"/>
      <c r="I447" s="576"/>
      <c r="J447" s="574"/>
      <c r="K447" s="574"/>
      <c r="L447" s="577" t="s">
        <v>9</v>
      </c>
      <c r="M447" s="576"/>
      <c r="N447" s="576"/>
      <c r="O447" s="576"/>
      <c r="P447" s="576"/>
      <c r="Q447" s="576"/>
      <c r="R447" s="576"/>
      <c r="S447" s="574"/>
    </row>
    <row r="448" spans="2:19">
      <c r="B448" s="574"/>
      <c r="C448" s="578" t="s">
        <v>334</v>
      </c>
      <c r="D448" s="576">
        <f>+SUM(D449:D454)</f>
        <v>0</v>
      </c>
      <c r="E448" s="576">
        <f t="shared" ref="E448:I448" si="150">+SUM(E449:E454)</f>
        <v>0</v>
      </c>
      <c r="F448" s="576">
        <f t="shared" si="150"/>
        <v>0</v>
      </c>
      <c r="G448" s="576">
        <f t="shared" si="150"/>
        <v>0</v>
      </c>
      <c r="H448" s="576">
        <f t="shared" si="150"/>
        <v>0</v>
      </c>
      <c r="I448" s="576">
        <f t="shared" si="150"/>
        <v>0</v>
      </c>
      <c r="J448" s="574"/>
      <c r="K448" s="574"/>
      <c r="L448" s="578" t="s">
        <v>334</v>
      </c>
      <c r="M448" s="576">
        <f>+SUM(M449:M454)</f>
        <v>0</v>
      </c>
      <c r="N448" s="576">
        <f t="shared" ref="N448:R448" si="151">+SUM(N449:N454)</f>
        <v>0</v>
      </c>
      <c r="O448" s="576">
        <f t="shared" si="151"/>
        <v>0</v>
      </c>
      <c r="P448" s="576">
        <f t="shared" si="151"/>
        <v>0</v>
      </c>
      <c r="Q448" s="576">
        <f t="shared" si="151"/>
        <v>0</v>
      </c>
      <c r="R448" s="576">
        <f t="shared" si="151"/>
        <v>0</v>
      </c>
      <c r="S448" s="574"/>
    </row>
    <row r="449" spans="2:19">
      <c r="B449" s="574"/>
      <c r="C449" s="577" t="s">
        <v>5</v>
      </c>
      <c r="D449" s="576"/>
      <c r="E449" s="576"/>
      <c r="F449" s="576"/>
      <c r="G449" s="576"/>
      <c r="H449" s="576"/>
      <c r="I449" s="576"/>
      <c r="J449" s="574"/>
      <c r="K449" s="574"/>
      <c r="L449" s="577" t="s">
        <v>5</v>
      </c>
      <c r="M449" s="576"/>
      <c r="N449" s="576"/>
      <c r="O449" s="576"/>
      <c r="P449" s="576"/>
      <c r="Q449" s="576"/>
      <c r="R449" s="576"/>
      <c r="S449" s="574"/>
    </row>
    <row r="450" spans="2:19">
      <c r="B450" s="574"/>
      <c r="C450" s="577" t="s">
        <v>6</v>
      </c>
      <c r="D450" s="576"/>
      <c r="E450" s="576"/>
      <c r="F450" s="576"/>
      <c r="G450" s="576"/>
      <c r="H450" s="576"/>
      <c r="I450" s="576"/>
      <c r="J450" s="574"/>
      <c r="K450" s="574"/>
      <c r="L450" s="577" t="s">
        <v>6</v>
      </c>
      <c r="M450" s="576"/>
      <c r="N450" s="576"/>
      <c r="O450" s="576"/>
      <c r="P450" s="576"/>
      <c r="Q450" s="576"/>
      <c r="R450" s="576"/>
      <c r="S450" s="574"/>
    </row>
    <row r="451" spans="2:19">
      <c r="B451" s="574"/>
      <c r="C451" s="577" t="s">
        <v>7</v>
      </c>
      <c r="D451" s="576"/>
      <c r="E451" s="576"/>
      <c r="F451" s="576"/>
      <c r="G451" s="576"/>
      <c r="H451" s="576"/>
      <c r="I451" s="576"/>
      <c r="J451" s="574"/>
      <c r="K451" s="574"/>
      <c r="L451" s="577" t="s">
        <v>7</v>
      </c>
      <c r="M451" s="576"/>
      <c r="N451" s="576"/>
      <c r="O451" s="576"/>
      <c r="P451" s="576"/>
      <c r="Q451" s="576"/>
      <c r="R451" s="576"/>
      <c r="S451" s="574"/>
    </row>
    <row r="452" spans="2:19">
      <c r="B452" s="574"/>
      <c r="C452" s="577" t="s">
        <v>8</v>
      </c>
      <c r="D452" s="576"/>
      <c r="E452" s="576"/>
      <c r="F452" s="576"/>
      <c r="G452" s="576"/>
      <c r="H452" s="576"/>
      <c r="I452" s="576"/>
      <c r="J452" s="574"/>
      <c r="K452" s="574"/>
      <c r="L452" s="577" t="s">
        <v>8</v>
      </c>
      <c r="M452" s="576"/>
      <c r="N452" s="576"/>
      <c r="O452" s="576"/>
      <c r="P452" s="576"/>
      <c r="Q452" s="576"/>
      <c r="R452" s="576"/>
      <c r="S452" s="574"/>
    </row>
    <row r="453" spans="2:19">
      <c r="B453" s="574"/>
      <c r="C453" s="577" t="s">
        <v>25</v>
      </c>
      <c r="D453" s="576"/>
      <c r="E453" s="576"/>
      <c r="F453" s="576"/>
      <c r="G453" s="576"/>
      <c r="H453" s="576"/>
      <c r="I453" s="576"/>
      <c r="J453" s="574"/>
      <c r="K453" s="574"/>
      <c r="L453" s="577" t="s">
        <v>25</v>
      </c>
      <c r="M453" s="576"/>
      <c r="N453" s="576"/>
      <c r="O453" s="576"/>
      <c r="P453" s="576"/>
      <c r="Q453" s="576"/>
      <c r="R453" s="576"/>
      <c r="S453" s="574"/>
    </row>
    <row r="454" spans="2:19">
      <c r="B454" s="574"/>
      <c r="C454" s="577" t="s">
        <v>9</v>
      </c>
      <c r="D454" s="576"/>
      <c r="E454" s="576"/>
      <c r="F454" s="576"/>
      <c r="G454" s="576"/>
      <c r="H454" s="576"/>
      <c r="I454" s="576"/>
      <c r="J454" s="574"/>
      <c r="K454" s="574"/>
      <c r="L454" s="577" t="s">
        <v>9</v>
      </c>
      <c r="M454" s="576"/>
      <c r="N454" s="576"/>
      <c r="O454" s="576"/>
      <c r="P454" s="576"/>
      <c r="Q454" s="576"/>
      <c r="R454" s="576"/>
      <c r="S454" s="574"/>
    </row>
    <row r="455" spans="2:19">
      <c r="B455" s="574"/>
      <c r="C455" s="578" t="s">
        <v>338</v>
      </c>
      <c r="D455" s="576">
        <f>+SUM(D456:D461)</f>
        <v>0</v>
      </c>
      <c r="E455" s="576">
        <f t="shared" ref="E455:I455" si="152">+SUM(E456:E461)</f>
        <v>0</v>
      </c>
      <c r="F455" s="576">
        <f t="shared" si="152"/>
        <v>0</v>
      </c>
      <c r="G455" s="576">
        <f t="shared" si="152"/>
        <v>0</v>
      </c>
      <c r="H455" s="576">
        <f t="shared" si="152"/>
        <v>0</v>
      </c>
      <c r="I455" s="576">
        <f t="shared" si="152"/>
        <v>0</v>
      </c>
      <c r="J455" s="574"/>
      <c r="K455" s="574"/>
      <c r="L455" s="578" t="s">
        <v>338</v>
      </c>
      <c r="M455" s="576">
        <f>+SUM(M456:M461)</f>
        <v>0</v>
      </c>
      <c r="N455" s="576">
        <f t="shared" ref="N455:R455" si="153">+SUM(N456:N461)</f>
        <v>0</v>
      </c>
      <c r="O455" s="576">
        <f t="shared" si="153"/>
        <v>0</v>
      </c>
      <c r="P455" s="576">
        <f t="shared" si="153"/>
        <v>0</v>
      </c>
      <c r="Q455" s="576">
        <f t="shared" si="153"/>
        <v>0</v>
      </c>
      <c r="R455" s="576">
        <f t="shared" si="153"/>
        <v>0</v>
      </c>
      <c r="S455" s="574"/>
    </row>
    <row r="456" spans="2:19">
      <c r="B456" s="574"/>
      <c r="C456" s="577" t="s">
        <v>5</v>
      </c>
      <c r="D456" s="576"/>
      <c r="E456" s="576"/>
      <c r="F456" s="576"/>
      <c r="G456" s="576"/>
      <c r="H456" s="576"/>
      <c r="I456" s="576"/>
      <c r="J456" s="574"/>
      <c r="K456" s="574"/>
      <c r="L456" s="577" t="s">
        <v>5</v>
      </c>
      <c r="M456" s="576"/>
      <c r="N456" s="576"/>
      <c r="O456" s="576"/>
      <c r="P456" s="576"/>
      <c r="Q456" s="576"/>
      <c r="R456" s="576"/>
      <c r="S456" s="574"/>
    </row>
    <row r="457" spans="2:19">
      <c r="B457" s="574"/>
      <c r="C457" s="577" t="s">
        <v>6</v>
      </c>
      <c r="D457" s="576"/>
      <c r="E457" s="576"/>
      <c r="F457" s="576"/>
      <c r="G457" s="576"/>
      <c r="H457" s="576"/>
      <c r="I457" s="576"/>
      <c r="J457" s="574"/>
      <c r="K457" s="574"/>
      <c r="L457" s="577" t="s">
        <v>6</v>
      </c>
      <c r="M457" s="576"/>
      <c r="N457" s="576"/>
      <c r="O457" s="576"/>
      <c r="P457" s="576"/>
      <c r="Q457" s="576"/>
      <c r="R457" s="576"/>
      <c r="S457" s="574"/>
    </row>
    <row r="458" spans="2:19">
      <c r="B458" s="574"/>
      <c r="C458" s="577" t="s">
        <v>7</v>
      </c>
      <c r="D458" s="576"/>
      <c r="E458" s="576"/>
      <c r="F458" s="576"/>
      <c r="G458" s="576"/>
      <c r="H458" s="576"/>
      <c r="I458" s="576"/>
      <c r="J458" s="574"/>
      <c r="K458" s="574"/>
      <c r="L458" s="577" t="s">
        <v>7</v>
      </c>
      <c r="M458" s="576"/>
      <c r="N458" s="576"/>
      <c r="O458" s="576"/>
      <c r="P458" s="576"/>
      <c r="Q458" s="576"/>
      <c r="R458" s="576"/>
      <c r="S458" s="574"/>
    </row>
    <row r="459" spans="2:19">
      <c r="B459" s="574"/>
      <c r="C459" s="577" t="s">
        <v>8</v>
      </c>
      <c r="D459" s="576"/>
      <c r="E459" s="576"/>
      <c r="F459" s="576"/>
      <c r="G459" s="576"/>
      <c r="H459" s="576"/>
      <c r="I459" s="576"/>
      <c r="J459" s="574"/>
      <c r="K459" s="574"/>
      <c r="L459" s="577" t="s">
        <v>8</v>
      </c>
      <c r="M459" s="576"/>
      <c r="N459" s="576"/>
      <c r="O459" s="576"/>
      <c r="P459" s="576"/>
      <c r="Q459" s="576"/>
      <c r="R459" s="576"/>
      <c r="S459" s="574"/>
    </row>
    <row r="460" spans="2:19">
      <c r="B460" s="574"/>
      <c r="C460" s="577" t="s">
        <v>25</v>
      </c>
      <c r="D460" s="576"/>
      <c r="E460" s="576"/>
      <c r="F460" s="576"/>
      <c r="G460" s="576"/>
      <c r="H460" s="576"/>
      <c r="I460" s="576"/>
      <c r="J460" s="574"/>
      <c r="K460" s="574"/>
      <c r="L460" s="577" t="s">
        <v>25</v>
      </c>
      <c r="M460" s="576"/>
      <c r="N460" s="576"/>
      <c r="O460" s="576"/>
      <c r="P460" s="576"/>
      <c r="Q460" s="576"/>
      <c r="R460" s="576"/>
      <c r="S460" s="574"/>
    </row>
    <row r="461" spans="2:19">
      <c r="B461" s="574"/>
      <c r="C461" s="577" t="s">
        <v>9</v>
      </c>
      <c r="D461" s="576"/>
      <c r="E461" s="576"/>
      <c r="F461" s="576"/>
      <c r="G461" s="576"/>
      <c r="H461" s="576"/>
      <c r="I461" s="576"/>
      <c r="J461" s="574"/>
      <c r="K461" s="574"/>
      <c r="L461" s="577" t="s">
        <v>9</v>
      </c>
      <c r="M461" s="576"/>
      <c r="N461" s="576"/>
      <c r="O461" s="576"/>
      <c r="P461" s="576"/>
      <c r="Q461" s="576"/>
      <c r="R461" s="576"/>
      <c r="S461" s="574"/>
    </row>
    <row r="462" spans="2:19">
      <c r="B462" s="574"/>
      <c r="C462" s="578" t="s">
        <v>335</v>
      </c>
      <c r="D462" s="576">
        <f>+SUM(D463:D468)</f>
        <v>0</v>
      </c>
      <c r="E462" s="576">
        <f t="shared" ref="E462:I462" si="154">+SUM(E463:E468)</f>
        <v>0</v>
      </c>
      <c r="F462" s="576">
        <f t="shared" si="154"/>
        <v>0</v>
      </c>
      <c r="G462" s="576">
        <f t="shared" si="154"/>
        <v>0</v>
      </c>
      <c r="H462" s="576">
        <f t="shared" si="154"/>
        <v>0</v>
      </c>
      <c r="I462" s="576">
        <f t="shared" si="154"/>
        <v>0</v>
      </c>
      <c r="J462" s="574"/>
      <c r="K462" s="574"/>
      <c r="L462" s="578" t="s">
        <v>335</v>
      </c>
      <c r="M462" s="576">
        <f>+SUM(M463:M468)</f>
        <v>0</v>
      </c>
      <c r="N462" s="576">
        <f t="shared" ref="N462:R462" si="155">+SUM(N463:N468)</f>
        <v>0</v>
      </c>
      <c r="O462" s="576">
        <f t="shared" si="155"/>
        <v>0</v>
      </c>
      <c r="P462" s="576">
        <f t="shared" si="155"/>
        <v>0</v>
      </c>
      <c r="Q462" s="576">
        <f t="shared" si="155"/>
        <v>0</v>
      </c>
      <c r="R462" s="576">
        <f t="shared" si="155"/>
        <v>0</v>
      </c>
      <c r="S462" s="574"/>
    </row>
    <row r="463" spans="2:19">
      <c r="B463" s="574"/>
      <c r="C463" s="577" t="s">
        <v>5</v>
      </c>
      <c r="D463" s="576"/>
      <c r="E463" s="576"/>
      <c r="F463" s="576"/>
      <c r="G463" s="576"/>
      <c r="H463" s="576"/>
      <c r="I463" s="576"/>
      <c r="J463" s="574"/>
      <c r="K463" s="574"/>
      <c r="L463" s="577" t="s">
        <v>5</v>
      </c>
      <c r="M463" s="576"/>
      <c r="N463" s="576"/>
      <c r="O463" s="576"/>
      <c r="P463" s="576"/>
      <c r="Q463" s="576"/>
      <c r="R463" s="576"/>
      <c r="S463" s="574"/>
    </row>
    <row r="464" spans="2:19">
      <c r="B464" s="574"/>
      <c r="C464" s="577" t="s">
        <v>6</v>
      </c>
      <c r="D464" s="576"/>
      <c r="E464" s="576"/>
      <c r="F464" s="576"/>
      <c r="G464" s="576"/>
      <c r="H464" s="576"/>
      <c r="I464" s="576"/>
      <c r="J464" s="574"/>
      <c r="K464" s="574"/>
      <c r="L464" s="577" t="s">
        <v>6</v>
      </c>
      <c r="M464" s="576"/>
      <c r="N464" s="576"/>
      <c r="O464" s="576"/>
      <c r="P464" s="576"/>
      <c r="Q464" s="576"/>
      <c r="R464" s="576"/>
      <c r="S464" s="574"/>
    </row>
    <row r="465" spans="2:19">
      <c r="B465" s="574"/>
      <c r="C465" s="577" t="s">
        <v>7</v>
      </c>
      <c r="D465" s="576"/>
      <c r="E465" s="576"/>
      <c r="F465" s="576"/>
      <c r="G465" s="576"/>
      <c r="H465" s="576"/>
      <c r="I465" s="576"/>
      <c r="J465" s="574"/>
      <c r="K465" s="574"/>
      <c r="L465" s="577" t="s">
        <v>7</v>
      </c>
      <c r="M465" s="576"/>
      <c r="N465" s="576"/>
      <c r="O465" s="576"/>
      <c r="P465" s="576"/>
      <c r="Q465" s="576"/>
      <c r="R465" s="576"/>
      <c r="S465" s="574"/>
    </row>
    <row r="466" spans="2:19">
      <c r="B466" s="574"/>
      <c r="C466" s="577" t="s">
        <v>8</v>
      </c>
      <c r="D466" s="576"/>
      <c r="E466" s="576"/>
      <c r="F466" s="576"/>
      <c r="G466" s="576"/>
      <c r="H466" s="576"/>
      <c r="I466" s="576"/>
      <c r="J466" s="574"/>
      <c r="K466" s="574"/>
      <c r="L466" s="577" t="s">
        <v>8</v>
      </c>
      <c r="M466" s="576"/>
      <c r="N466" s="576"/>
      <c r="O466" s="576"/>
      <c r="P466" s="576"/>
      <c r="Q466" s="576"/>
      <c r="R466" s="576"/>
      <c r="S466" s="574"/>
    </row>
    <row r="467" spans="2:19">
      <c r="B467" s="574"/>
      <c r="C467" s="577" t="s">
        <v>25</v>
      </c>
      <c r="D467" s="576"/>
      <c r="E467" s="576"/>
      <c r="F467" s="576"/>
      <c r="G467" s="576"/>
      <c r="H467" s="576"/>
      <c r="I467" s="576"/>
      <c r="J467" s="574"/>
      <c r="K467" s="574"/>
      <c r="L467" s="577" t="s">
        <v>25</v>
      </c>
      <c r="M467" s="576"/>
      <c r="N467" s="576"/>
      <c r="O467" s="576"/>
      <c r="P467" s="576"/>
      <c r="Q467" s="576"/>
      <c r="R467" s="576"/>
      <c r="S467" s="574"/>
    </row>
    <row r="468" spans="2:19">
      <c r="B468" s="574"/>
      <c r="C468" s="577" t="s">
        <v>9</v>
      </c>
      <c r="D468" s="576"/>
      <c r="E468" s="576"/>
      <c r="F468" s="576"/>
      <c r="G468" s="576"/>
      <c r="H468" s="576"/>
      <c r="I468" s="576"/>
      <c r="J468" s="574"/>
      <c r="K468" s="574"/>
      <c r="L468" s="577" t="s">
        <v>9</v>
      </c>
      <c r="M468" s="576"/>
      <c r="N468" s="576"/>
      <c r="O468" s="576"/>
      <c r="P468" s="576"/>
      <c r="Q468" s="576"/>
      <c r="R468" s="576"/>
      <c r="S468" s="574"/>
    </row>
    <row r="469" spans="2:19">
      <c r="B469" s="574"/>
      <c r="C469" s="578" t="s">
        <v>337</v>
      </c>
      <c r="D469" s="576">
        <f>+SUM(D470:D475)</f>
        <v>0</v>
      </c>
      <c r="E469" s="576">
        <f t="shared" ref="E469:I469" si="156">+SUM(E470:E475)</f>
        <v>0</v>
      </c>
      <c r="F469" s="576">
        <f t="shared" si="156"/>
        <v>0</v>
      </c>
      <c r="G469" s="576">
        <f t="shared" si="156"/>
        <v>0</v>
      </c>
      <c r="H469" s="576">
        <f t="shared" si="156"/>
        <v>0</v>
      </c>
      <c r="I469" s="576">
        <f t="shared" si="156"/>
        <v>0</v>
      </c>
      <c r="J469" s="574"/>
      <c r="K469" s="574"/>
      <c r="L469" s="578" t="s">
        <v>337</v>
      </c>
      <c r="M469" s="576">
        <f>+SUM(M470:M475)</f>
        <v>0</v>
      </c>
      <c r="N469" s="576">
        <f t="shared" ref="N469:R469" si="157">+SUM(N470:N475)</f>
        <v>0</v>
      </c>
      <c r="O469" s="576">
        <f t="shared" si="157"/>
        <v>0</v>
      </c>
      <c r="P469" s="576">
        <f t="shared" si="157"/>
        <v>0</v>
      </c>
      <c r="Q469" s="576">
        <f t="shared" si="157"/>
        <v>0</v>
      </c>
      <c r="R469" s="576">
        <f t="shared" si="157"/>
        <v>0</v>
      </c>
      <c r="S469" s="574"/>
    </row>
    <row r="470" spans="2:19">
      <c r="B470" s="574"/>
      <c r="C470" s="577" t="s">
        <v>5</v>
      </c>
      <c r="D470" s="576"/>
      <c r="E470" s="576"/>
      <c r="F470" s="576"/>
      <c r="G470" s="576"/>
      <c r="H470" s="576"/>
      <c r="I470" s="576"/>
      <c r="J470" s="574"/>
      <c r="K470" s="574"/>
      <c r="L470" s="577" t="s">
        <v>5</v>
      </c>
      <c r="M470" s="576"/>
      <c r="N470" s="576"/>
      <c r="O470" s="576"/>
      <c r="P470" s="576"/>
      <c r="Q470" s="576"/>
      <c r="R470" s="576"/>
      <c r="S470" s="574"/>
    </row>
    <row r="471" spans="2:19">
      <c r="B471" s="574"/>
      <c r="C471" s="577" t="s">
        <v>6</v>
      </c>
      <c r="D471" s="576"/>
      <c r="E471" s="576"/>
      <c r="F471" s="576"/>
      <c r="G471" s="576"/>
      <c r="H471" s="576"/>
      <c r="I471" s="576"/>
      <c r="J471" s="574"/>
      <c r="K471" s="574"/>
      <c r="L471" s="577" t="s">
        <v>6</v>
      </c>
      <c r="M471" s="576"/>
      <c r="N471" s="576"/>
      <c r="O471" s="576"/>
      <c r="P471" s="576"/>
      <c r="Q471" s="576"/>
      <c r="R471" s="576"/>
      <c r="S471" s="574"/>
    </row>
    <row r="472" spans="2:19">
      <c r="B472" s="574"/>
      <c r="C472" s="577" t="s">
        <v>7</v>
      </c>
      <c r="D472" s="576"/>
      <c r="E472" s="576"/>
      <c r="F472" s="576"/>
      <c r="G472" s="576"/>
      <c r="H472" s="576"/>
      <c r="I472" s="576"/>
      <c r="J472" s="574"/>
      <c r="K472" s="574"/>
      <c r="L472" s="577" t="s">
        <v>7</v>
      </c>
      <c r="M472" s="576"/>
      <c r="N472" s="576"/>
      <c r="O472" s="576"/>
      <c r="P472" s="576"/>
      <c r="Q472" s="576"/>
      <c r="R472" s="576"/>
      <c r="S472" s="574"/>
    </row>
    <row r="473" spans="2:19">
      <c r="B473" s="574"/>
      <c r="C473" s="577" t="s">
        <v>8</v>
      </c>
      <c r="D473" s="576"/>
      <c r="E473" s="576"/>
      <c r="F473" s="576"/>
      <c r="G473" s="576"/>
      <c r="H473" s="576"/>
      <c r="I473" s="576"/>
      <c r="J473" s="574"/>
      <c r="K473" s="574"/>
      <c r="L473" s="577" t="s">
        <v>8</v>
      </c>
      <c r="M473" s="576"/>
      <c r="N473" s="576"/>
      <c r="O473" s="576"/>
      <c r="P473" s="576"/>
      <c r="Q473" s="576"/>
      <c r="R473" s="576"/>
      <c r="S473" s="574"/>
    </row>
    <row r="474" spans="2:19">
      <c r="B474" s="574"/>
      <c r="C474" s="577" t="s">
        <v>25</v>
      </c>
      <c r="D474" s="576"/>
      <c r="E474" s="576"/>
      <c r="F474" s="576"/>
      <c r="G474" s="576"/>
      <c r="H474" s="576"/>
      <c r="I474" s="576"/>
      <c r="J474" s="574"/>
      <c r="K474" s="574"/>
      <c r="L474" s="577" t="s">
        <v>25</v>
      </c>
      <c r="M474" s="576"/>
      <c r="N474" s="576"/>
      <c r="O474" s="576"/>
      <c r="P474" s="576"/>
      <c r="Q474" s="576"/>
      <c r="R474" s="576"/>
      <c r="S474" s="574"/>
    </row>
    <row r="475" spans="2:19">
      <c r="B475" s="574"/>
      <c r="C475" s="577" t="s">
        <v>9</v>
      </c>
      <c r="D475" s="576"/>
      <c r="E475" s="576"/>
      <c r="F475" s="576"/>
      <c r="G475" s="576"/>
      <c r="H475" s="576"/>
      <c r="I475" s="576"/>
      <c r="J475" s="574"/>
      <c r="K475" s="574"/>
      <c r="L475" s="577" t="s">
        <v>9</v>
      </c>
      <c r="M475" s="576"/>
      <c r="N475" s="576"/>
      <c r="O475" s="576"/>
      <c r="P475" s="576"/>
      <c r="Q475" s="576"/>
      <c r="R475" s="576"/>
      <c r="S475" s="574"/>
    </row>
    <row r="476" spans="2:19">
      <c r="B476" s="574"/>
      <c r="C476" s="578" t="s">
        <v>459</v>
      </c>
      <c r="D476" s="576">
        <f>+SUM(D477:D482)</f>
        <v>0</v>
      </c>
      <c r="E476" s="576">
        <f t="shared" ref="E476:I476" si="158">+SUM(E477:E482)</f>
        <v>0</v>
      </c>
      <c r="F476" s="576">
        <f t="shared" si="158"/>
        <v>0</v>
      </c>
      <c r="G476" s="576">
        <f t="shared" si="158"/>
        <v>0</v>
      </c>
      <c r="H476" s="576">
        <f t="shared" si="158"/>
        <v>0</v>
      </c>
      <c r="I476" s="576">
        <f t="shared" si="158"/>
        <v>0</v>
      </c>
      <c r="J476" s="574"/>
      <c r="K476" s="574"/>
      <c r="L476" s="578" t="s">
        <v>336</v>
      </c>
      <c r="M476" s="576">
        <f>+SUM(M477:M482)</f>
        <v>0</v>
      </c>
      <c r="N476" s="576">
        <f t="shared" ref="N476:R476" si="159">+SUM(N477:N482)</f>
        <v>0</v>
      </c>
      <c r="O476" s="576">
        <f t="shared" si="159"/>
        <v>0</v>
      </c>
      <c r="P476" s="576">
        <f t="shared" si="159"/>
        <v>0</v>
      </c>
      <c r="Q476" s="576">
        <f t="shared" si="159"/>
        <v>0</v>
      </c>
      <c r="R476" s="576">
        <f t="shared" si="159"/>
        <v>0</v>
      </c>
      <c r="S476" s="574"/>
    </row>
    <row r="477" spans="2:19">
      <c r="B477" s="574"/>
      <c r="C477" s="577" t="s">
        <v>5</v>
      </c>
      <c r="D477" s="576"/>
      <c r="E477" s="576"/>
      <c r="F477" s="576"/>
      <c r="G477" s="576"/>
      <c r="H477" s="576"/>
      <c r="I477" s="576"/>
      <c r="J477" s="574"/>
      <c r="K477" s="574"/>
      <c r="L477" s="577" t="s">
        <v>5</v>
      </c>
      <c r="M477" s="576"/>
      <c r="N477" s="576"/>
      <c r="O477" s="576"/>
      <c r="P477" s="576"/>
      <c r="Q477" s="576"/>
      <c r="R477" s="576"/>
      <c r="S477" s="574"/>
    </row>
    <row r="478" spans="2:19">
      <c r="B478" s="574"/>
      <c r="C478" s="577" t="s">
        <v>6</v>
      </c>
      <c r="D478" s="576"/>
      <c r="E478" s="576"/>
      <c r="F478" s="576"/>
      <c r="G478" s="576"/>
      <c r="H478" s="576"/>
      <c r="I478" s="576"/>
      <c r="J478" s="574"/>
      <c r="K478" s="574"/>
      <c r="L478" s="577" t="s">
        <v>6</v>
      </c>
      <c r="M478" s="576"/>
      <c r="N478" s="576"/>
      <c r="O478" s="576"/>
      <c r="P478" s="576"/>
      <c r="Q478" s="576"/>
      <c r="R478" s="576"/>
      <c r="S478" s="574"/>
    </row>
    <row r="479" spans="2:19">
      <c r="B479" s="574"/>
      <c r="C479" s="577" t="s">
        <v>7</v>
      </c>
      <c r="D479" s="576"/>
      <c r="E479" s="576"/>
      <c r="F479" s="576"/>
      <c r="G479" s="576"/>
      <c r="H479" s="576"/>
      <c r="I479" s="576"/>
      <c r="J479" s="574"/>
      <c r="K479" s="574"/>
      <c r="L479" s="577" t="s">
        <v>7</v>
      </c>
      <c r="M479" s="576"/>
      <c r="N479" s="576"/>
      <c r="O479" s="576"/>
      <c r="P479" s="576"/>
      <c r="Q479" s="576"/>
      <c r="R479" s="576"/>
      <c r="S479" s="574"/>
    </row>
    <row r="480" spans="2:19">
      <c r="B480" s="574"/>
      <c r="C480" s="577" t="s">
        <v>8</v>
      </c>
      <c r="D480" s="576"/>
      <c r="E480" s="576"/>
      <c r="F480" s="576"/>
      <c r="G480" s="576"/>
      <c r="H480" s="576"/>
      <c r="I480" s="576"/>
      <c r="J480" s="574"/>
      <c r="K480" s="574"/>
      <c r="L480" s="577" t="s">
        <v>8</v>
      </c>
      <c r="M480" s="576"/>
      <c r="N480" s="576"/>
      <c r="O480" s="576"/>
      <c r="P480" s="576"/>
      <c r="Q480" s="576"/>
      <c r="R480" s="576"/>
      <c r="S480" s="574"/>
    </row>
    <row r="481" spans="2:19">
      <c r="B481" s="574"/>
      <c r="C481" s="577" t="s">
        <v>25</v>
      </c>
      <c r="D481" s="576"/>
      <c r="E481" s="576"/>
      <c r="F481" s="576"/>
      <c r="G481" s="576"/>
      <c r="H481" s="576"/>
      <c r="I481" s="576"/>
      <c r="J481" s="574"/>
      <c r="K481" s="574"/>
      <c r="L481" s="577" t="s">
        <v>25</v>
      </c>
      <c r="M481" s="576"/>
      <c r="N481" s="576"/>
      <c r="O481" s="576"/>
      <c r="P481" s="576"/>
      <c r="Q481" s="576"/>
      <c r="R481" s="576"/>
      <c r="S481" s="574"/>
    </row>
    <row r="482" spans="2:19">
      <c r="B482" s="574"/>
      <c r="C482" s="577" t="s">
        <v>9</v>
      </c>
      <c r="D482" s="576"/>
      <c r="E482" s="576"/>
      <c r="F482" s="576"/>
      <c r="G482" s="576"/>
      <c r="H482" s="576"/>
      <c r="I482" s="576"/>
      <c r="J482" s="574"/>
      <c r="K482" s="574"/>
      <c r="L482" s="577" t="s">
        <v>9</v>
      </c>
      <c r="M482" s="576"/>
      <c r="N482" s="576"/>
      <c r="O482" s="576"/>
      <c r="P482" s="576"/>
      <c r="Q482" s="576"/>
      <c r="R482" s="576"/>
      <c r="S482" s="574"/>
    </row>
    <row r="483" spans="2:19">
      <c r="B483" s="574"/>
      <c r="C483" s="578" t="s">
        <v>458</v>
      </c>
      <c r="D483" s="576">
        <f>+SUM(D484:D489)</f>
        <v>0</v>
      </c>
      <c r="E483" s="576">
        <f t="shared" ref="E483:I483" si="160">+SUM(E484:E489)</f>
        <v>0</v>
      </c>
      <c r="F483" s="576">
        <f t="shared" si="160"/>
        <v>0</v>
      </c>
      <c r="G483" s="576">
        <f t="shared" si="160"/>
        <v>0</v>
      </c>
      <c r="H483" s="576">
        <f t="shared" si="160"/>
        <v>0</v>
      </c>
      <c r="I483" s="576">
        <f t="shared" si="160"/>
        <v>0</v>
      </c>
      <c r="J483" s="574"/>
      <c r="K483" s="574"/>
      <c r="L483" s="578" t="s">
        <v>331</v>
      </c>
      <c r="M483" s="576">
        <f>+SUM(M484:M489)</f>
        <v>0</v>
      </c>
      <c r="N483" s="576">
        <f t="shared" ref="N483:R483" si="161">+SUM(N484:N489)</f>
        <v>0</v>
      </c>
      <c r="O483" s="576">
        <f t="shared" si="161"/>
        <v>0</v>
      </c>
      <c r="P483" s="576">
        <f t="shared" si="161"/>
        <v>0</v>
      </c>
      <c r="Q483" s="576">
        <f t="shared" si="161"/>
        <v>0</v>
      </c>
      <c r="R483" s="576">
        <f t="shared" si="161"/>
        <v>0</v>
      </c>
      <c r="S483" s="574"/>
    </row>
    <row r="484" spans="2:19">
      <c r="B484" s="574"/>
      <c r="C484" s="577" t="s">
        <v>5</v>
      </c>
      <c r="D484" s="576"/>
      <c r="E484" s="576"/>
      <c r="F484" s="576"/>
      <c r="G484" s="576"/>
      <c r="H484" s="576"/>
      <c r="I484" s="576"/>
      <c r="J484" s="574"/>
      <c r="K484" s="574"/>
      <c r="L484" s="577" t="s">
        <v>5</v>
      </c>
      <c r="M484" s="576"/>
      <c r="N484" s="576"/>
      <c r="O484" s="576"/>
      <c r="P484" s="576"/>
      <c r="Q484" s="576"/>
      <c r="R484" s="576"/>
      <c r="S484" s="574"/>
    </row>
    <row r="485" spans="2:19">
      <c r="B485" s="574"/>
      <c r="C485" s="577" t="s">
        <v>6</v>
      </c>
      <c r="D485" s="576"/>
      <c r="E485" s="576"/>
      <c r="F485" s="576"/>
      <c r="G485" s="576"/>
      <c r="H485" s="576"/>
      <c r="I485" s="576"/>
      <c r="J485" s="574"/>
      <c r="K485" s="574"/>
      <c r="L485" s="577" t="s">
        <v>6</v>
      </c>
      <c r="M485" s="576"/>
      <c r="N485" s="576"/>
      <c r="O485" s="576"/>
      <c r="P485" s="576"/>
      <c r="Q485" s="576"/>
      <c r="R485" s="576"/>
      <c r="S485" s="574"/>
    </row>
    <row r="486" spans="2:19">
      <c r="B486" s="574"/>
      <c r="C486" s="577" t="s">
        <v>7</v>
      </c>
      <c r="D486" s="576"/>
      <c r="E486" s="576"/>
      <c r="F486" s="576"/>
      <c r="G486" s="576"/>
      <c r="H486" s="576"/>
      <c r="I486" s="576"/>
      <c r="J486" s="574"/>
      <c r="K486" s="574"/>
      <c r="L486" s="577" t="s">
        <v>7</v>
      </c>
      <c r="M486" s="576"/>
      <c r="N486" s="576"/>
      <c r="O486" s="576"/>
      <c r="P486" s="576"/>
      <c r="Q486" s="576"/>
      <c r="R486" s="576"/>
      <c r="S486" s="574"/>
    </row>
    <row r="487" spans="2:19">
      <c r="B487" s="574"/>
      <c r="C487" s="577" t="s">
        <v>8</v>
      </c>
      <c r="D487" s="576"/>
      <c r="E487" s="576"/>
      <c r="F487" s="576"/>
      <c r="G487" s="576"/>
      <c r="H487" s="576"/>
      <c r="I487" s="576"/>
      <c r="J487" s="574"/>
      <c r="K487" s="574"/>
      <c r="L487" s="577" t="s">
        <v>8</v>
      </c>
      <c r="M487" s="576"/>
      <c r="N487" s="576"/>
      <c r="O487" s="576"/>
      <c r="P487" s="576"/>
      <c r="Q487" s="576"/>
      <c r="R487" s="576"/>
      <c r="S487" s="574"/>
    </row>
    <row r="488" spans="2:19">
      <c r="B488" s="574"/>
      <c r="C488" s="577" t="s">
        <v>25</v>
      </c>
      <c r="D488" s="576"/>
      <c r="E488" s="576"/>
      <c r="F488" s="576"/>
      <c r="G488" s="576"/>
      <c r="H488" s="576"/>
      <c r="I488" s="576"/>
      <c r="J488" s="574"/>
      <c r="K488" s="574"/>
      <c r="L488" s="577" t="s">
        <v>25</v>
      </c>
      <c r="M488" s="576"/>
      <c r="N488" s="576"/>
      <c r="O488" s="576"/>
      <c r="P488" s="576"/>
      <c r="Q488" s="576"/>
      <c r="R488" s="576"/>
      <c r="S488" s="574"/>
    </row>
    <row r="489" spans="2:19">
      <c r="B489" s="574"/>
      <c r="C489" s="577" t="s">
        <v>9</v>
      </c>
      <c r="D489" s="576"/>
      <c r="E489" s="576"/>
      <c r="F489" s="576"/>
      <c r="G489" s="576"/>
      <c r="H489" s="576"/>
      <c r="I489" s="576"/>
      <c r="J489" s="574"/>
      <c r="K489" s="574"/>
      <c r="L489" s="577" t="s">
        <v>9</v>
      </c>
      <c r="M489" s="576"/>
      <c r="N489" s="576"/>
      <c r="O489" s="576"/>
      <c r="P489" s="576"/>
      <c r="Q489" s="576"/>
      <c r="R489" s="576"/>
      <c r="S489" s="574"/>
    </row>
    <row r="490" spans="2:19" ht="15">
      <c r="B490" s="574"/>
      <c r="C490" s="579" t="s">
        <v>341</v>
      </c>
      <c r="D490" s="593">
        <f>+D483+D476+D469+D462+D455+D448+D441+D434+D427+D420</f>
        <v>0</v>
      </c>
      <c r="E490" s="593">
        <f t="shared" ref="E490:I490" si="162">+E483+E476+E469+E462+E455+E448+E441+E434+E427+E420</f>
        <v>0</v>
      </c>
      <c r="F490" s="593">
        <f t="shared" si="162"/>
        <v>0</v>
      </c>
      <c r="G490" s="593">
        <f t="shared" si="162"/>
        <v>0</v>
      </c>
      <c r="H490" s="593">
        <f t="shared" si="162"/>
        <v>0</v>
      </c>
      <c r="I490" s="593">
        <f t="shared" si="162"/>
        <v>0</v>
      </c>
      <c r="J490" s="574"/>
      <c r="K490" s="574"/>
      <c r="L490" s="579" t="s">
        <v>341</v>
      </c>
      <c r="M490" s="593">
        <f>+M483+M476+M469+M462+M455+M448+M441+M434+M427+M420</f>
        <v>0</v>
      </c>
      <c r="N490" s="593">
        <f t="shared" ref="N490:R490" si="163">+N483+N476+N469+N462+N455+N448+N441+N434+N427+N420</f>
        <v>0</v>
      </c>
      <c r="O490" s="593">
        <f t="shared" si="163"/>
        <v>0</v>
      </c>
      <c r="P490" s="593">
        <f t="shared" si="163"/>
        <v>0</v>
      </c>
      <c r="Q490" s="593">
        <f t="shared" si="163"/>
        <v>0</v>
      </c>
      <c r="R490" s="593">
        <f t="shared" si="163"/>
        <v>0</v>
      </c>
      <c r="S490" s="574"/>
    </row>
    <row r="491" spans="2:19" ht="15">
      <c r="B491" s="574"/>
      <c r="C491" s="579" t="s">
        <v>342</v>
      </c>
      <c r="D491" s="593">
        <f>+D417+D490</f>
        <v>0</v>
      </c>
      <c r="E491" s="593">
        <f t="shared" ref="E491:I491" si="164">+E417+E490</f>
        <v>0</v>
      </c>
      <c r="F491" s="593">
        <f t="shared" si="164"/>
        <v>0</v>
      </c>
      <c r="G491" s="593">
        <f t="shared" si="164"/>
        <v>0</v>
      </c>
      <c r="H491" s="593">
        <f t="shared" si="164"/>
        <v>0</v>
      </c>
      <c r="I491" s="593">
        <f t="shared" si="164"/>
        <v>0</v>
      </c>
      <c r="J491" s="574"/>
      <c r="K491" s="574"/>
      <c r="L491" s="579" t="s">
        <v>342</v>
      </c>
      <c r="M491" s="593">
        <f>+M417+M490</f>
        <v>0</v>
      </c>
      <c r="N491" s="593">
        <f t="shared" ref="N491:R491" si="165">+N417+N490</f>
        <v>0</v>
      </c>
      <c r="O491" s="593">
        <f t="shared" si="165"/>
        <v>0</v>
      </c>
      <c r="P491" s="593">
        <f t="shared" si="165"/>
        <v>0</v>
      </c>
      <c r="Q491" s="593">
        <f t="shared" si="165"/>
        <v>0</v>
      </c>
      <c r="R491" s="593">
        <f t="shared" si="165"/>
        <v>0</v>
      </c>
      <c r="S491" s="574"/>
    </row>
    <row r="492" spans="2:19">
      <c r="B492" s="574"/>
      <c r="C492" s="574"/>
      <c r="D492" s="574"/>
      <c r="E492" s="574"/>
      <c r="F492" s="574"/>
      <c r="G492" s="574"/>
      <c r="H492" s="574"/>
      <c r="I492" s="574"/>
      <c r="J492" s="574"/>
      <c r="K492" s="574"/>
      <c r="L492" s="574"/>
      <c r="M492" s="574"/>
      <c r="N492" s="574"/>
      <c r="O492" s="574"/>
      <c r="P492" s="574"/>
      <c r="Q492" s="574"/>
      <c r="R492" s="574"/>
      <c r="S492" s="574"/>
    </row>
    <row r="493" spans="2:19">
      <c r="B493" s="574"/>
      <c r="C493" s="596" t="s">
        <v>328</v>
      </c>
      <c r="D493" s="615">
        <f>+SUM(D494:D499)</f>
        <v>0</v>
      </c>
      <c r="E493" s="615">
        <f t="shared" ref="E493:I493" si="166">+SUM(E494:E499)</f>
        <v>0</v>
      </c>
      <c r="F493" s="615">
        <f t="shared" si="166"/>
        <v>0</v>
      </c>
      <c r="G493" s="615">
        <f t="shared" si="166"/>
        <v>0</v>
      </c>
      <c r="H493" s="615">
        <f t="shared" ref="H493" si="167">+SUM(H494:H499)</f>
        <v>0</v>
      </c>
      <c r="I493" s="615">
        <f t="shared" si="166"/>
        <v>0</v>
      </c>
      <c r="J493" s="574"/>
      <c r="K493" s="574"/>
      <c r="L493" s="596" t="s">
        <v>328</v>
      </c>
      <c r="M493" s="615">
        <f>+SUM(M494:M499)</f>
        <v>0</v>
      </c>
      <c r="N493" s="615">
        <f t="shared" ref="N493:R493" si="168">+SUM(N494:N499)</f>
        <v>0</v>
      </c>
      <c r="O493" s="615">
        <f t="shared" si="168"/>
        <v>0</v>
      </c>
      <c r="P493" s="615">
        <f t="shared" si="168"/>
        <v>0</v>
      </c>
      <c r="Q493" s="615">
        <f t="shared" si="168"/>
        <v>0</v>
      </c>
      <c r="R493" s="615">
        <f t="shared" si="168"/>
        <v>0</v>
      </c>
      <c r="S493" s="574"/>
    </row>
    <row r="494" spans="2:19">
      <c r="B494" s="574"/>
      <c r="C494" s="598" t="s">
        <v>5</v>
      </c>
      <c r="D494" s="616">
        <f>+D348+D355+D362+D369+D376+D383+D390+D397+D404+D411</f>
        <v>0</v>
      </c>
      <c r="E494" s="616">
        <f t="shared" ref="E494:I499" si="169">+E348+E355+E362+E369+E376+E383+E390+E397+E404+E411</f>
        <v>0</v>
      </c>
      <c r="F494" s="616">
        <f t="shared" si="169"/>
        <v>0</v>
      </c>
      <c r="G494" s="616">
        <f t="shared" si="169"/>
        <v>0</v>
      </c>
      <c r="H494" s="616">
        <f t="shared" si="169"/>
        <v>0</v>
      </c>
      <c r="I494" s="616">
        <f t="shared" si="169"/>
        <v>0</v>
      </c>
      <c r="J494" s="574"/>
      <c r="K494" s="574"/>
      <c r="L494" s="598" t="s">
        <v>5</v>
      </c>
      <c r="M494" s="616">
        <f>+M348+M355+M362+M369+M376+M383+M390+M397+M404+M411</f>
        <v>0</v>
      </c>
      <c r="N494" s="616">
        <f t="shared" ref="N494:R499" si="170">+N348+N355+N362+N369+N376+N383+N390+N397+N404+N411</f>
        <v>0</v>
      </c>
      <c r="O494" s="616">
        <f t="shared" si="170"/>
        <v>0</v>
      </c>
      <c r="P494" s="616">
        <f t="shared" si="170"/>
        <v>0</v>
      </c>
      <c r="Q494" s="616">
        <f t="shared" si="170"/>
        <v>0</v>
      </c>
      <c r="R494" s="616">
        <f t="shared" si="170"/>
        <v>0</v>
      </c>
      <c r="S494" s="574"/>
    </row>
    <row r="495" spans="2:19">
      <c r="B495" s="574"/>
      <c r="C495" s="598" t="s">
        <v>6</v>
      </c>
      <c r="D495" s="616">
        <f t="shared" ref="D495:I499" si="171">+D349+D356+D363+D370+D377+D384+D391+D398+D405+D412</f>
        <v>0</v>
      </c>
      <c r="E495" s="616">
        <f t="shared" si="171"/>
        <v>0</v>
      </c>
      <c r="F495" s="616">
        <f t="shared" si="171"/>
        <v>0</v>
      </c>
      <c r="G495" s="616">
        <f t="shared" si="171"/>
        <v>0</v>
      </c>
      <c r="H495" s="616">
        <f t="shared" si="169"/>
        <v>0</v>
      </c>
      <c r="I495" s="616">
        <f t="shared" si="171"/>
        <v>0</v>
      </c>
      <c r="J495" s="574"/>
      <c r="K495" s="574"/>
      <c r="L495" s="598" t="s">
        <v>6</v>
      </c>
      <c r="M495" s="616">
        <f t="shared" ref="M495:R499" si="172">+M349+M356+M363+M370+M377+M384+M391+M398+M405+M412</f>
        <v>0</v>
      </c>
      <c r="N495" s="616">
        <f t="shared" si="172"/>
        <v>0</v>
      </c>
      <c r="O495" s="616">
        <f t="shared" si="172"/>
        <v>0</v>
      </c>
      <c r="P495" s="616">
        <f t="shared" si="172"/>
        <v>0</v>
      </c>
      <c r="Q495" s="616">
        <f t="shared" si="170"/>
        <v>0</v>
      </c>
      <c r="R495" s="616">
        <f t="shared" si="172"/>
        <v>0</v>
      </c>
      <c r="S495" s="574"/>
    </row>
    <row r="496" spans="2:19">
      <c r="B496" s="574"/>
      <c r="C496" s="598" t="s">
        <v>7</v>
      </c>
      <c r="D496" s="616">
        <f t="shared" si="171"/>
        <v>0</v>
      </c>
      <c r="E496" s="616">
        <f t="shared" si="171"/>
        <v>0</v>
      </c>
      <c r="F496" s="616">
        <f t="shared" si="171"/>
        <v>0</v>
      </c>
      <c r="G496" s="616">
        <f t="shared" si="171"/>
        <v>0</v>
      </c>
      <c r="H496" s="616">
        <f t="shared" si="169"/>
        <v>0</v>
      </c>
      <c r="I496" s="616">
        <f t="shared" si="171"/>
        <v>0</v>
      </c>
      <c r="J496" s="574"/>
      <c r="K496" s="574"/>
      <c r="L496" s="598" t="s">
        <v>7</v>
      </c>
      <c r="M496" s="616">
        <f t="shared" si="172"/>
        <v>0</v>
      </c>
      <c r="N496" s="616">
        <f t="shared" si="172"/>
        <v>0</v>
      </c>
      <c r="O496" s="616">
        <f t="shared" si="172"/>
        <v>0</v>
      </c>
      <c r="P496" s="616">
        <f t="shared" si="172"/>
        <v>0</v>
      </c>
      <c r="Q496" s="616">
        <f t="shared" si="170"/>
        <v>0</v>
      </c>
      <c r="R496" s="616">
        <f t="shared" si="172"/>
        <v>0</v>
      </c>
      <c r="S496" s="574"/>
    </row>
    <row r="497" spans="2:19">
      <c r="B497" s="574"/>
      <c r="C497" s="598" t="s">
        <v>8</v>
      </c>
      <c r="D497" s="616">
        <f t="shared" si="171"/>
        <v>0</v>
      </c>
      <c r="E497" s="616">
        <f t="shared" si="171"/>
        <v>0</v>
      </c>
      <c r="F497" s="616">
        <f t="shared" si="171"/>
        <v>0</v>
      </c>
      <c r="G497" s="616">
        <f t="shared" si="171"/>
        <v>0</v>
      </c>
      <c r="H497" s="616">
        <f t="shared" si="169"/>
        <v>0</v>
      </c>
      <c r="I497" s="616">
        <f t="shared" si="171"/>
        <v>0</v>
      </c>
      <c r="J497" s="574"/>
      <c r="K497" s="574"/>
      <c r="L497" s="598" t="s">
        <v>8</v>
      </c>
      <c r="M497" s="616">
        <f t="shared" si="172"/>
        <v>0</v>
      </c>
      <c r="N497" s="616">
        <f t="shared" si="172"/>
        <v>0</v>
      </c>
      <c r="O497" s="616">
        <f t="shared" si="172"/>
        <v>0</v>
      </c>
      <c r="P497" s="616">
        <f t="shared" si="172"/>
        <v>0</v>
      </c>
      <c r="Q497" s="616">
        <f t="shared" si="170"/>
        <v>0</v>
      </c>
      <c r="R497" s="616">
        <f t="shared" si="172"/>
        <v>0</v>
      </c>
      <c r="S497" s="574"/>
    </row>
    <row r="498" spans="2:19">
      <c r="B498" s="574"/>
      <c r="C498" s="598" t="s">
        <v>25</v>
      </c>
      <c r="D498" s="616">
        <f t="shared" si="171"/>
        <v>0</v>
      </c>
      <c r="E498" s="616">
        <f t="shared" si="171"/>
        <v>0</v>
      </c>
      <c r="F498" s="616">
        <f t="shared" si="171"/>
        <v>0</v>
      </c>
      <c r="G498" s="616">
        <f t="shared" si="171"/>
        <v>0</v>
      </c>
      <c r="H498" s="616">
        <f t="shared" si="169"/>
        <v>0</v>
      </c>
      <c r="I498" s="616">
        <f t="shared" si="171"/>
        <v>0</v>
      </c>
      <c r="J498" s="574"/>
      <c r="K498" s="574"/>
      <c r="L498" s="598" t="s">
        <v>25</v>
      </c>
      <c r="M498" s="616">
        <f t="shared" si="172"/>
        <v>0</v>
      </c>
      <c r="N498" s="616">
        <f t="shared" si="172"/>
        <v>0</v>
      </c>
      <c r="O498" s="616">
        <f t="shared" si="172"/>
        <v>0</v>
      </c>
      <c r="P498" s="616">
        <f t="shared" si="172"/>
        <v>0</v>
      </c>
      <c r="Q498" s="616">
        <f t="shared" si="170"/>
        <v>0</v>
      </c>
      <c r="R498" s="616">
        <f t="shared" si="172"/>
        <v>0</v>
      </c>
      <c r="S498" s="574"/>
    </row>
    <row r="499" spans="2:19">
      <c r="B499" s="574"/>
      <c r="C499" s="598" t="s">
        <v>9</v>
      </c>
      <c r="D499" s="616">
        <f t="shared" si="171"/>
        <v>0</v>
      </c>
      <c r="E499" s="616">
        <f t="shared" si="171"/>
        <v>0</v>
      </c>
      <c r="F499" s="616">
        <f t="shared" si="171"/>
        <v>0</v>
      </c>
      <c r="G499" s="616">
        <f t="shared" si="171"/>
        <v>0</v>
      </c>
      <c r="H499" s="616">
        <f t="shared" si="169"/>
        <v>0</v>
      </c>
      <c r="I499" s="616">
        <f t="shared" si="171"/>
        <v>0</v>
      </c>
      <c r="J499" s="574"/>
      <c r="K499" s="574"/>
      <c r="L499" s="598" t="s">
        <v>9</v>
      </c>
      <c r="M499" s="616">
        <f t="shared" si="172"/>
        <v>0</v>
      </c>
      <c r="N499" s="616">
        <f t="shared" si="172"/>
        <v>0</v>
      </c>
      <c r="O499" s="616">
        <f t="shared" si="172"/>
        <v>0</v>
      </c>
      <c r="P499" s="616">
        <f t="shared" si="172"/>
        <v>0</v>
      </c>
      <c r="Q499" s="616">
        <f t="shared" si="170"/>
        <v>0</v>
      </c>
      <c r="R499" s="616">
        <f t="shared" si="172"/>
        <v>0</v>
      </c>
      <c r="S499" s="574"/>
    </row>
    <row r="500" spans="2:19">
      <c r="B500" s="574"/>
      <c r="C500" s="599" t="s">
        <v>340</v>
      </c>
      <c r="D500" s="617">
        <f>+SUM(D501:D506)</f>
        <v>0</v>
      </c>
      <c r="E500" s="617">
        <f t="shared" ref="E500:I500" si="173">+SUM(E501:E506)</f>
        <v>0</v>
      </c>
      <c r="F500" s="617">
        <f t="shared" si="173"/>
        <v>0</v>
      </c>
      <c r="G500" s="617">
        <f t="shared" si="173"/>
        <v>0</v>
      </c>
      <c r="H500" s="617">
        <f t="shared" ref="H500" si="174">+SUM(H501:H506)</f>
        <v>0</v>
      </c>
      <c r="I500" s="617">
        <f t="shared" si="173"/>
        <v>0</v>
      </c>
      <c r="J500" s="574"/>
      <c r="K500" s="574"/>
      <c r="L500" s="599" t="s">
        <v>340</v>
      </c>
      <c r="M500" s="617">
        <f>+SUM(M501:M506)</f>
        <v>0</v>
      </c>
      <c r="N500" s="617">
        <f t="shared" ref="N500:R500" si="175">+SUM(N501:N506)</f>
        <v>0</v>
      </c>
      <c r="O500" s="617">
        <f t="shared" si="175"/>
        <v>0</v>
      </c>
      <c r="P500" s="617">
        <f t="shared" si="175"/>
        <v>0</v>
      </c>
      <c r="Q500" s="617">
        <f t="shared" si="175"/>
        <v>0</v>
      </c>
      <c r="R500" s="617">
        <f t="shared" si="175"/>
        <v>0</v>
      </c>
      <c r="S500" s="574"/>
    </row>
    <row r="501" spans="2:19">
      <c r="B501" s="574"/>
      <c r="C501" s="598" t="s">
        <v>5</v>
      </c>
      <c r="D501" s="616">
        <f>+D421+D428+D435+D442+D449+D456+D463+D470+D477+D484</f>
        <v>0</v>
      </c>
      <c r="E501" s="616">
        <f t="shared" ref="E501:I506" si="176">+E421+E428+E435+E442+E449+E456+E463+E470+E477+E484</f>
        <v>0</v>
      </c>
      <c r="F501" s="616">
        <f t="shared" si="176"/>
        <v>0</v>
      </c>
      <c r="G501" s="616">
        <f t="shared" si="176"/>
        <v>0</v>
      </c>
      <c r="H501" s="616">
        <f t="shared" si="176"/>
        <v>0</v>
      </c>
      <c r="I501" s="616">
        <f t="shared" si="176"/>
        <v>0</v>
      </c>
      <c r="J501" s="574"/>
      <c r="K501" s="574"/>
      <c r="L501" s="598" t="s">
        <v>5</v>
      </c>
      <c r="M501" s="616">
        <f>+M421+M428+M435+M442+M449+M456+M463+M470+M477+M484</f>
        <v>0</v>
      </c>
      <c r="N501" s="616">
        <f t="shared" ref="N501:R506" si="177">+N421+N428+N435+N442+N449+N456+N463+N470+N477+N484</f>
        <v>0</v>
      </c>
      <c r="O501" s="616">
        <f t="shared" si="177"/>
        <v>0</v>
      </c>
      <c r="P501" s="616">
        <f t="shared" si="177"/>
        <v>0</v>
      </c>
      <c r="Q501" s="616">
        <f t="shared" si="177"/>
        <v>0</v>
      </c>
      <c r="R501" s="616">
        <f t="shared" si="177"/>
        <v>0</v>
      </c>
      <c r="S501" s="574"/>
    </row>
    <row r="502" spans="2:19">
      <c r="B502" s="574"/>
      <c r="C502" s="598" t="s">
        <v>6</v>
      </c>
      <c r="D502" s="616">
        <f t="shared" ref="D502:D506" si="178">+D422+D429+D436+D443+D450+D457+D464+D471+D478+D485</f>
        <v>0</v>
      </c>
      <c r="E502" s="616">
        <f t="shared" si="176"/>
        <v>0</v>
      </c>
      <c r="F502" s="616">
        <f t="shared" si="176"/>
        <v>0</v>
      </c>
      <c r="G502" s="616">
        <f t="shared" si="176"/>
        <v>0</v>
      </c>
      <c r="H502" s="616">
        <f t="shared" si="176"/>
        <v>0</v>
      </c>
      <c r="I502" s="616">
        <f t="shared" si="176"/>
        <v>0</v>
      </c>
      <c r="J502" s="574"/>
      <c r="K502" s="574"/>
      <c r="L502" s="598" t="s">
        <v>6</v>
      </c>
      <c r="M502" s="616">
        <f t="shared" ref="M502:R506" si="179">+M422+M429+M436+M443+M450+M457+M464+M471+M478+M485</f>
        <v>0</v>
      </c>
      <c r="N502" s="616">
        <f t="shared" si="179"/>
        <v>0</v>
      </c>
      <c r="O502" s="616">
        <f t="shared" si="179"/>
        <v>0</v>
      </c>
      <c r="P502" s="616">
        <f t="shared" si="179"/>
        <v>0</v>
      </c>
      <c r="Q502" s="616">
        <f t="shared" si="177"/>
        <v>0</v>
      </c>
      <c r="R502" s="616">
        <f t="shared" si="179"/>
        <v>0</v>
      </c>
      <c r="S502" s="574"/>
    </row>
    <row r="503" spans="2:19">
      <c r="B503" s="574"/>
      <c r="C503" s="598" t="s">
        <v>7</v>
      </c>
      <c r="D503" s="616">
        <f t="shared" si="178"/>
        <v>0</v>
      </c>
      <c r="E503" s="616">
        <f t="shared" si="176"/>
        <v>0</v>
      </c>
      <c r="F503" s="616">
        <f t="shared" si="176"/>
        <v>0</v>
      </c>
      <c r="G503" s="616">
        <f t="shared" si="176"/>
        <v>0</v>
      </c>
      <c r="H503" s="616">
        <f t="shared" si="176"/>
        <v>0</v>
      </c>
      <c r="I503" s="616">
        <f t="shared" si="176"/>
        <v>0</v>
      </c>
      <c r="J503" s="574"/>
      <c r="K503" s="574"/>
      <c r="L503" s="598" t="s">
        <v>7</v>
      </c>
      <c r="M503" s="616">
        <f t="shared" si="179"/>
        <v>0</v>
      </c>
      <c r="N503" s="616">
        <f t="shared" si="179"/>
        <v>0</v>
      </c>
      <c r="O503" s="616">
        <f t="shared" si="179"/>
        <v>0</v>
      </c>
      <c r="P503" s="616">
        <f t="shared" si="179"/>
        <v>0</v>
      </c>
      <c r="Q503" s="616">
        <f t="shared" si="177"/>
        <v>0</v>
      </c>
      <c r="R503" s="616">
        <f t="shared" si="179"/>
        <v>0</v>
      </c>
      <c r="S503" s="574"/>
    </row>
    <row r="504" spans="2:19">
      <c r="B504" s="574"/>
      <c r="C504" s="598" t="s">
        <v>8</v>
      </c>
      <c r="D504" s="616">
        <f t="shared" si="178"/>
        <v>0</v>
      </c>
      <c r="E504" s="616">
        <f t="shared" si="176"/>
        <v>0</v>
      </c>
      <c r="F504" s="616">
        <f t="shared" si="176"/>
        <v>0</v>
      </c>
      <c r="G504" s="616">
        <f t="shared" si="176"/>
        <v>0</v>
      </c>
      <c r="H504" s="616">
        <f t="shared" si="176"/>
        <v>0</v>
      </c>
      <c r="I504" s="616">
        <f t="shared" si="176"/>
        <v>0</v>
      </c>
      <c r="J504" s="574"/>
      <c r="K504" s="574"/>
      <c r="L504" s="598" t="s">
        <v>8</v>
      </c>
      <c r="M504" s="616">
        <f t="shared" si="179"/>
        <v>0</v>
      </c>
      <c r="N504" s="616">
        <f t="shared" si="179"/>
        <v>0</v>
      </c>
      <c r="O504" s="616">
        <f t="shared" si="179"/>
        <v>0</v>
      </c>
      <c r="P504" s="616">
        <f t="shared" si="179"/>
        <v>0</v>
      </c>
      <c r="Q504" s="616">
        <f t="shared" si="177"/>
        <v>0</v>
      </c>
      <c r="R504" s="616">
        <f t="shared" si="179"/>
        <v>0</v>
      </c>
      <c r="S504" s="574"/>
    </row>
    <row r="505" spans="2:19">
      <c r="B505" s="574"/>
      <c r="C505" s="598" t="s">
        <v>25</v>
      </c>
      <c r="D505" s="616">
        <f t="shared" si="178"/>
        <v>0</v>
      </c>
      <c r="E505" s="616">
        <f t="shared" si="176"/>
        <v>0</v>
      </c>
      <c r="F505" s="616">
        <f t="shared" si="176"/>
        <v>0</v>
      </c>
      <c r="G505" s="616">
        <f t="shared" si="176"/>
        <v>0</v>
      </c>
      <c r="H505" s="616">
        <f t="shared" si="176"/>
        <v>0</v>
      </c>
      <c r="I505" s="616">
        <f t="shared" si="176"/>
        <v>0</v>
      </c>
      <c r="J505" s="574"/>
      <c r="K505" s="574"/>
      <c r="L505" s="598" t="s">
        <v>25</v>
      </c>
      <c r="M505" s="616">
        <f t="shared" si="179"/>
        <v>0</v>
      </c>
      <c r="N505" s="616">
        <f t="shared" si="179"/>
        <v>0</v>
      </c>
      <c r="O505" s="616">
        <f t="shared" si="179"/>
        <v>0</v>
      </c>
      <c r="P505" s="616">
        <f t="shared" si="179"/>
        <v>0</v>
      </c>
      <c r="Q505" s="616">
        <f t="shared" si="177"/>
        <v>0</v>
      </c>
      <c r="R505" s="616">
        <f t="shared" si="179"/>
        <v>0</v>
      </c>
      <c r="S505" s="574"/>
    </row>
    <row r="506" spans="2:19">
      <c r="B506" s="574"/>
      <c r="C506" s="601" t="s">
        <v>9</v>
      </c>
      <c r="D506" s="618">
        <f t="shared" si="178"/>
        <v>0</v>
      </c>
      <c r="E506" s="618">
        <f t="shared" si="176"/>
        <v>0</v>
      </c>
      <c r="F506" s="618">
        <f t="shared" si="176"/>
        <v>0</v>
      </c>
      <c r="G506" s="618">
        <f t="shared" si="176"/>
        <v>0</v>
      </c>
      <c r="H506" s="618">
        <f t="shared" si="176"/>
        <v>0</v>
      </c>
      <c r="I506" s="618">
        <f t="shared" si="176"/>
        <v>0</v>
      </c>
      <c r="J506" s="574"/>
      <c r="K506" s="574"/>
      <c r="L506" s="601" t="s">
        <v>9</v>
      </c>
      <c r="M506" s="618">
        <f t="shared" si="179"/>
        <v>0</v>
      </c>
      <c r="N506" s="618">
        <f t="shared" si="179"/>
        <v>0</v>
      </c>
      <c r="O506" s="618">
        <f t="shared" si="179"/>
        <v>0</v>
      </c>
      <c r="P506" s="618">
        <f t="shared" si="179"/>
        <v>0</v>
      </c>
      <c r="Q506" s="618">
        <f t="shared" si="177"/>
        <v>0</v>
      </c>
      <c r="R506" s="618">
        <f t="shared" si="179"/>
        <v>0</v>
      </c>
      <c r="S506" s="574"/>
    </row>
    <row r="507" spans="2:19">
      <c r="B507" s="574"/>
      <c r="C507" s="574"/>
      <c r="D507" s="574"/>
      <c r="E507" s="574"/>
      <c r="F507" s="574"/>
      <c r="G507" s="574"/>
      <c r="H507" s="574"/>
      <c r="I507" s="574"/>
      <c r="J507" s="574"/>
      <c r="K507" s="574"/>
      <c r="L507" s="574"/>
      <c r="M507" s="574"/>
      <c r="N507" s="574"/>
      <c r="O507" s="574"/>
      <c r="P507" s="574"/>
      <c r="Q507" s="574"/>
      <c r="R507" s="574"/>
      <c r="S507" s="574"/>
    </row>
    <row r="508" spans="2:19" ht="15">
      <c r="B508" s="574"/>
      <c r="C508" s="602"/>
      <c r="D508" s="602"/>
      <c r="E508" s="574"/>
      <c r="F508" s="574"/>
      <c r="G508" s="574"/>
      <c r="H508" s="574"/>
      <c r="I508" s="574"/>
      <c r="J508" s="574"/>
      <c r="K508" s="574"/>
      <c r="L508" s="574"/>
      <c r="M508" s="574"/>
      <c r="N508" s="574"/>
      <c r="O508" s="574"/>
      <c r="P508" s="574"/>
      <c r="Q508" s="574"/>
      <c r="R508" s="574"/>
      <c r="S508" s="574"/>
    </row>
    <row r="509" spans="2:19" ht="15">
      <c r="B509" s="574"/>
      <c r="C509" s="602"/>
      <c r="D509" s="602"/>
      <c r="E509" s="574"/>
      <c r="F509" s="574"/>
      <c r="G509" s="574"/>
      <c r="H509" s="574"/>
      <c r="I509" s="574"/>
      <c r="J509" s="574"/>
      <c r="K509" s="574"/>
      <c r="L509" s="574"/>
      <c r="M509" s="574"/>
      <c r="N509" s="574"/>
      <c r="O509" s="574"/>
      <c r="P509" s="574"/>
      <c r="Q509" s="574"/>
      <c r="R509" s="574"/>
      <c r="S509" s="574"/>
    </row>
    <row r="510" spans="2:19" ht="15">
      <c r="B510" s="574"/>
      <c r="C510" s="602"/>
      <c r="D510" s="602"/>
      <c r="E510" s="574"/>
      <c r="F510" s="574"/>
      <c r="G510" s="574"/>
      <c r="H510" s="574"/>
      <c r="I510" s="574"/>
      <c r="J510" s="574"/>
      <c r="K510" s="574"/>
      <c r="L510" s="574"/>
      <c r="M510" s="574"/>
      <c r="N510" s="574"/>
      <c r="O510" s="574"/>
      <c r="P510" s="574"/>
      <c r="Q510" s="574"/>
      <c r="R510" s="574"/>
      <c r="S510" s="574"/>
    </row>
    <row r="511" spans="2:19" ht="15">
      <c r="B511" s="574"/>
      <c r="C511" s="602" t="s">
        <v>139</v>
      </c>
      <c r="D511" s="574"/>
      <c r="E511" s="574"/>
      <c r="F511" s="574"/>
      <c r="G511" s="574"/>
      <c r="H511" s="574"/>
      <c r="I511" s="574"/>
      <c r="J511" s="574"/>
      <c r="K511" s="574"/>
      <c r="L511" s="574"/>
      <c r="M511" s="574"/>
      <c r="N511" s="574"/>
      <c r="O511" s="574"/>
      <c r="P511" s="574"/>
      <c r="Q511" s="574"/>
      <c r="R511" s="574"/>
      <c r="S511" s="574"/>
    </row>
    <row r="512" spans="2:19" ht="15">
      <c r="B512" s="574"/>
      <c r="C512" s="574"/>
      <c r="D512" s="574"/>
      <c r="E512" s="574"/>
      <c r="F512" s="574"/>
      <c r="G512" s="574"/>
      <c r="H512" s="574"/>
      <c r="I512" s="603" t="s">
        <v>19</v>
      </c>
      <c r="J512" s="574"/>
      <c r="K512" s="574"/>
      <c r="L512" s="602"/>
      <c r="M512" s="574"/>
      <c r="N512" s="574"/>
      <c r="O512" s="574"/>
      <c r="P512" s="574"/>
      <c r="Q512" s="574"/>
      <c r="R512" s="603" t="s">
        <v>19</v>
      </c>
      <c r="S512" s="574"/>
    </row>
    <row r="513" spans="2:19" ht="22.5">
      <c r="B513" s="574"/>
      <c r="C513" s="604" t="s">
        <v>336</v>
      </c>
      <c r="D513" s="605" t="s">
        <v>17</v>
      </c>
      <c r="E513" s="605" t="s">
        <v>35</v>
      </c>
      <c r="F513" s="605" t="s">
        <v>36</v>
      </c>
      <c r="G513" s="605" t="s">
        <v>326</v>
      </c>
      <c r="H513" s="605" t="s">
        <v>327</v>
      </c>
      <c r="I513" s="605" t="s">
        <v>18</v>
      </c>
      <c r="J513" s="574"/>
      <c r="K513" s="574"/>
      <c r="L513" s="604" t="s">
        <v>331</v>
      </c>
      <c r="M513" s="605" t="s">
        <v>17</v>
      </c>
      <c r="N513" s="605" t="s">
        <v>35</v>
      </c>
      <c r="O513" s="605" t="s">
        <v>36</v>
      </c>
      <c r="P513" s="605" t="s">
        <v>326</v>
      </c>
      <c r="Q513" s="605" t="s">
        <v>327</v>
      </c>
      <c r="R513" s="605" t="s">
        <v>18</v>
      </c>
      <c r="S513" s="574"/>
    </row>
    <row r="514" spans="2:19" ht="15">
      <c r="B514" s="574"/>
      <c r="C514" s="606" t="s">
        <v>367</v>
      </c>
      <c r="D514" s="607"/>
      <c r="E514" s="607"/>
      <c r="F514" s="607"/>
      <c r="G514" s="607"/>
      <c r="H514" s="607"/>
      <c r="I514" s="607"/>
      <c r="J514" s="574"/>
      <c r="K514" s="574"/>
      <c r="L514" s="606" t="s">
        <v>367</v>
      </c>
      <c r="M514" s="607"/>
      <c r="N514" s="607"/>
      <c r="O514" s="607"/>
      <c r="P514" s="607"/>
      <c r="Q514" s="607"/>
      <c r="R514" s="607"/>
      <c r="S514" s="574"/>
    </row>
    <row r="515" spans="2:19" ht="15">
      <c r="B515" s="574"/>
      <c r="C515" s="577" t="s">
        <v>28</v>
      </c>
      <c r="D515" s="608"/>
      <c r="E515" s="608"/>
      <c r="F515" s="608"/>
      <c r="G515" s="608"/>
      <c r="H515" s="608"/>
      <c r="I515" s="608"/>
      <c r="J515" s="574"/>
      <c r="K515" s="574"/>
      <c r="L515" s="577" t="s">
        <v>28</v>
      </c>
      <c r="M515" s="608"/>
      <c r="N515" s="608"/>
      <c r="O515" s="608"/>
      <c r="P515" s="608"/>
      <c r="Q515" s="608"/>
      <c r="R515" s="608"/>
      <c r="S515" s="574"/>
    </row>
    <row r="516" spans="2:19" ht="15">
      <c r="B516" s="574"/>
      <c r="C516" s="577" t="s">
        <v>7</v>
      </c>
      <c r="D516" s="608"/>
      <c r="E516" s="608"/>
      <c r="F516" s="608"/>
      <c r="G516" s="608"/>
      <c r="H516" s="608"/>
      <c r="I516" s="608"/>
      <c r="J516" s="574"/>
      <c r="K516" s="574"/>
      <c r="L516" s="577" t="s">
        <v>7</v>
      </c>
      <c r="M516" s="608"/>
      <c r="N516" s="608"/>
      <c r="O516" s="608"/>
      <c r="P516" s="608"/>
      <c r="Q516" s="608"/>
      <c r="R516" s="608"/>
      <c r="S516" s="574"/>
    </row>
    <row r="517" spans="2:19" ht="15">
      <c r="B517" s="574"/>
      <c r="C517" s="577" t="s">
        <v>8</v>
      </c>
      <c r="D517" s="608"/>
      <c r="E517" s="608"/>
      <c r="F517" s="608"/>
      <c r="G517" s="608"/>
      <c r="H517" s="608"/>
      <c r="I517" s="608"/>
      <c r="J517" s="574"/>
      <c r="K517" s="574"/>
      <c r="L517" s="577" t="s">
        <v>8</v>
      </c>
      <c r="M517" s="608"/>
      <c r="N517" s="608"/>
      <c r="O517" s="608"/>
      <c r="P517" s="608"/>
      <c r="Q517" s="608"/>
      <c r="R517" s="608"/>
      <c r="S517" s="574"/>
    </row>
    <row r="518" spans="2:19" ht="15">
      <c r="B518" s="574"/>
      <c r="C518" s="577" t="s">
        <v>25</v>
      </c>
      <c r="D518" s="608"/>
      <c r="E518" s="608"/>
      <c r="F518" s="608"/>
      <c r="G518" s="608"/>
      <c r="H518" s="608"/>
      <c r="I518" s="608"/>
      <c r="J518" s="574"/>
      <c r="K518" s="574"/>
      <c r="L518" s="577" t="s">
        <v>25</v>
      </c>
      <c r="M518" s="608"/>
      <c r="N518" s="608"/>
      <c r="O518" s="608"/>
      <c r="P518" s="608"/>
      <c r="Q518" s="608"/>
      <c r="R518" s="608"/>
      <c r="S518" s="574"/>
    </row>
    <row r="519" spans="2:19" ht="15">
      <c r="B519" s="574"/>
      <c r="C519" s="609" t="s">
        <v>9</v>
      </c>
      <c r="D519" s="610"/>
      <c r="E519" s="610"/>
      <c r="F519" s="610"/>
      <c r="G519" s="610"/>
      <c r="H519" s="610"/>
      <c r="I519" s="610"/>
      <c r="J519" s="574"/>
      <c r="K519" s="574"/>
      <c r="L519" s="609" t="s">
        <v>9</v>
      </c>
      <c r="M519" s="610"/>
      <c r="N519" s="610"/>
      <c r="O519" s="610"/>
      <c r="P519" s="610"/>
      <c r="Q519" s="610"/>
      <c r="R519" s="610"/>
      <c r="S519" s="574"/>
    </row>
    <row r="520" spans="2:19" ht="15">
      <c r="B520" s="574"/>
      <c r="C520" s="611" t="s">
        <v>368</v>
      </c>
      <c r="D520" s="608"/>
      <c r="E520" s="608"/>
      <c r="F520" s="608"/>
      <c r="G520" s="608"/>
      <c r="H520" s="608"/>
      <c r="I520" s="608"/>
      <c r="J520" s="574"/>
      <c r="K520" s="574"/>
      <c r="L520" s="611" t="s">
        <v>368</v>
      </c>
      <c r="M520" s="608"/>
      <c r="N520" s="608"/>
      <c r="O520" s="608"/>
      <c r="P520" s="608"/>
      <c r="Q520" s="608"/>
      <c r="R520" s="608"/>
      <c r="S520" s="574"/>
    </row>
    <row r="521" spans="2:19" ht="15">
      <c r="B521" s="574"/>
      <c r="C521" s="577" t="s">
        <v>28</v>
      </c>
      <c r="D521" s="608"/>
      <c r="E521" s="608"/>
      <c r="F521" s="608"/>
      <c r="G521" s="608"/>
      <c r="H521" s="608"/>
      <c r="I521" s="608"/>
      <c r="J521" s="574"/>
      <c r="K521" s="574"/>
      <c r="L521" s="577" t="s">
        <v>28</v>
      </c>
      <c r="M521" s="608"/>
      <c r="N521" s="608"/>
      <c r="O521" s="608"/>
      <c r="P521" s="608"/>
      <c r="Q521" s="608"/>
      <c r="R521" s="608"/>
      <c r="S521" s="574"/>
    </row>
    <row r="522" spans="2:19" ht="15">
      <c r="B522" s="574"/>
      <c r="C522" s="577" t="s">
        <v>7</v>
      </c>
      <c r="D522" s="608"/>
      <c r="E522" s="608"/>
      <c r="F522" s="608"/>
      <c r="G522" s="608"/>
      <c r="H522" s="608"/>
      <c r="I522" s="608"/>
      <c r="J522" s="574"/>
      <c r="K522" s="574"/>
      <c r="L522" s="577" t="s">
        <v>7</v>
      </c>
      <c r="M522" s="608"/>
      <c r="N522" s="608"/>
      <c r="O522" s="608"/>
      <c r="P522" s="608"/>
      <c r="Q522" s="608"/>
      <c r="R522" s="608"/>
      <c r="S522" s="574"/>
    </row>
    <row r="523" spans="2:19" ht="15">
      <c r="B523" s="574"/>
      <c r="C523" s="577" t="s">
        <v>8</v>
      </c>
      <c r="D523" s="608"/>
      <c r="E523" s="608"/>
      <c r="F523" s="608"/>
      <c r="G523" s="608"/>
      <c r="H523" s="608"/>
      <c r="I523" s="608"/>
      <c r="J523" s="574"/>
      <c r="K523" s="574"/>
      <c r="L523" s="577" t="s">
        <v>8</v>
      </c>
      <c r="M523" s="608"/>
      <c r="N523" s="608"/>
      <c r="O523" s="608"/>
      <c r="P523" s="608"/>
      <c r="Q523" s="608"/>
      <c r="R523" s="608"/>
      <c r="S523" s="574"/>
    </row>
    <row r="524" spans="2:19" ht="15">
      <c r="B524" s="574"/>
      <c r="C524" s="577" t="s">
        <v>25</v>
      </c>
      <c r="D524" s="608"/>
      <c r="E524" s="608"/>
      <c r="F524" s="608"/>
      <c r="G524" s="608"/>
      <c r="H524" s="608"/>
      <c r="I524" s="608"/>
      <c r="J524" s="574"/>
      <c r="K524" s="574"/>
      <c r="L524" s="577" t="s">
        <v>25</v>
      </c>
      <c r="M524" s="608"/>
      <c r="N524" s="608"/>
      <c r="O524" s="608"/>
      <c r="P524" s="608"/>
      <c r="Q524" s="608"/>
      <c r="R524" s="608"/>
      <c r="S524" s="574"/>
    </row>
    <row r="525" spans="2:19" ht="15">
      <c r="B525" s="574"/>
      <c r="C525" s="609" t="s">
        <v>9</v>
      </c>
      <c r="D525" s="610"/>
      <c r="E525" s="610"/>
      <c r="F525" s="610"/>
      <c r="G525" s="610"/>
      <c r="H525" s="610"/>
      <c r="I525" s="610"/>
      <c r="J525" s="574"/>
      <c r="K525" s="574"/>
      <c r="L525" s="609" t="s">
        <v>9</v>
      </c>
      <c r="M525" s="610"/>
      <c r="N525" s="610"/>
      <c r="O525" s="610"/>
      <c r="P525" s="610"/>
      <c r="Q525" s="610"/>
      <c r="R525" s="610"/>
      <c r="S525" s="574"/>
    </row>
    <row r="526" spans="2:19" ht="15">
      <c r="B526" s="574"/>
      <c r="C526" s="612"/>
      <c r="D526" s="613"/>
      <c r="E526" s="613"/>
      <c r="F526" s="613"/>
      <c r="G526" s="613"/>
      <c r="H526" s="613"/>
      <c r="I526" s="613"/>
      <c r="J526" s="574"/>
      <c r="K526" s="574"/>
      <c r="L526" s="612"/>
      <c r="M526" s="613"/>
      <c r="N526" s="613"/>
      <c r="O526" s="613"/>
      <c r="P526" s="613"/>
      <c r="Q526" s="613"/>
      <c r="R526" s="613"/>
      <c r="S526" s="574"/>
    </row>
    <row r="527" spans="2:19" ht="15">
      <c r="B527" s="574"/>
      <c r="C527" s="602" t="s">
        <v>140</v>
      </c>
      <c r="D527" s="602"/>
      <c r="E527" s="602"/>
      <c r="F527" s="602"/>
      <c r="G527" s="602"/>
      <c r="H527" s="602"/>
      <c r="I527" s="602"/>
      <c r="J527" s="574"/>
      <c r="K527" s="574"/>
      <c r="L527" s="574"/>
      <c r="M527" s="574"/>
      <c r="N527" s="574"/>
      <c r="O527" s="574"/>
      <c r="P527" s="574"/>
      <c r="Q527" s="574"/>
      <c r="R527" s="574"/>
      <c r="S527" s="574"/>
    </row>
    <row r="528" spans="2:19" ht="15">
      <c r="B528" s="574"/>
      <c r="C528" s="574"/>
      <c r="D528" s="574"/>
      <c r="E528" s="574"/>
      <c r="F528" s="574"/>
      <c r="G528" s="574"/>
      <c r="H528" s="574"/>
      <c r="I528" s="603" t="s">
        <v>19</v>
      </c>
      <c r="J528" s="574"/>
      <c r="K528" s="574"/>
      <c r="L528" s="602"/>
      <c r="M528" s="574"/>
      <c r="N528" s="574"/>
      <c r="O528" s="574"/>
      <c r="P528" s="574"/>
      <c r="Q528" s="574"/>
      <c r="R528" s="603" t="s">
        <v>19</v>
      </c>
      <c r="S528" s="574"/>
    </row>
    <row r="529" spans="2:19" ht="22.5">
      <c r="B529" s="574"/>
      <c r="C529" s="604" t="s">
        <v>336</v>
      </c>
      <c r="D529" s="605" t="s">
        <v>17</v>
      </c>
      <c r="E529" s="605" t="s">
        <v>35</v>
      </c>
      <c r="F529" s="605" t="s">
        <v>36</v>
      </c>
      <c r="G529" s="605" t="s">
        <v>326</v>
      </c>
      <c r="H529" s="605" t="s">
        <v>327</v>
      </c>
      <c r="I529" s="605" t="s">
        <v>18</v>
      </c>
      <c r="J529" s="574"/>
      <c r="K529" s="574"/>
      <c r="L529" s="604" t="s">
        <v>331</v>
      </c>
      <c r="M529" s="605" t="s">
        <v>17</v>
      </c>
      <c r="N529" s="605" t="s">
        <v>35</v>
      </c>
      <c r="O529" s="605" t="s">
        <v>36</v>
      </c>
      <c r="P529" s="605" t="s">
        <v>326</v>
      </c>
      <c r="Q529" s="605" t="s">
        <v>327</v>
      </c>
      <c r="R529" s="605" t="s">
        <v>18</v>
      </c>
      <c r="S529" s="574"/>
    </row>
    <row r="530" spans="2:19" ht="15">
      <c r="B530" s="574"/>
      <c r="C530" s="606" t="s">
        <v>367</v>
      </c>
      <c r="D530" s="607"/>
      <c r="E530" s="607"/>
      <c r="F530" s="607"/>
      <c r="G530" s="607"/>
      <c r="H530" s="607"/>
      <c r="I530" s="607"/>
      <c r="J530" s="574"/>
      <c r="K530" s="574"/>
      <c r="L530" s="606" t="s">
        <v>367</v>
      </c>
      <c r="M530" s="607"/>
      <c r="N530" s="607"/>
      <c r="O530" s="607"/>
      <c r="P530" s="607"/>
      <c r="Q530" s="607"/>
      <c r="R530" s="607"/>
      <c r="S530" s="574"/>
    </row>
    <row r="531" spans="2:19" ht="15">
      <c r="B531" s="574"/>
      <c r="C531" s="577" t="s">
        <v>28</v>
      </c>
      <c r="D531" s="608"/>
      <c r="E531" s="608"/>
      <c r="F531" s="608"/>
      <c r="G531" s="608"/>
      <c r="H531" s="608"/>
      <c r="I531" s="608"/>
      <c r="J531" s="574"/>
      <c r="K531" s="574"/>
      <c r="L531" s="577" t="s">
        <v>28</v>
      </c>
      <c r="M531" s="608"/>
      <c r="N531" s="608"/>
      <c r="O531" s="608"/>
      <c r="P531" s="608"/>
      <c r="Q531" s="608"/>
      <c r="R531" s="608"/>
      <c r="S531" s="574"/>
    </row>
    <row r="532" spans="2:19" ht="15">
      <c r="B532" s="574"/>
      <c r="C532" s="577" t="s">
        <v>7</v>
      </c>
      <c r="D532" s="608"/>
      <c r="E532" s="608"/>
      <c r="F532" s="608"/>
      <c r="G532" s="608"/>
      <c r="H532" s="608"/>
      <c r="I532" s="608"/>
      <c r="J532" s="574"/>
      <c r="K532" s="574"/>
      <c r="L532" s="577" t="s">
        <v>7</v>
      </c>
      <c r="M532" s="608"/>
      <c r="N532" s="608"/>
      <c r="O532" s="608"/>
      <c r="P532" s="608"/>
      <c r="Q532" s="608"/>
      <c r="R532" s="608"/>
      <c r="S532" s="574"/>
    </row>
    <row r="533" spans="2:19" ht="15">
      <c r="B533" s="574"/>
      <c r="C533" s="577" t="s">
        <v>8</v>
      </c>
      <c r="D533" s="608"/>
      <c r="E533" s="608"/>
      <c r="F533" s="608"/>
      <c r="G533" s="608"/>
      <c r="H533" s="608"/>
      <c r="I533" s="608"/>
      <c r="J533" s="574"/>
      <c r="K533" s="574"/>
      <c r="L533" s="577" t="s">
        <v>8</v>
      </c>
      <c r="M533" s="608"/>
      <c r="N533" s="608"/>
      <c r="O533" s="608"/>
      <c r="P533" s="608"/>
      <c r="Q533" s="608"/>
      <c r="R533" s="608"/>
      <c r="S533" s="574"/>
    </row>
    <row r="534" spans="2:19" ht="15">
      <c r="B534" s="574"/>
      <c r="C534" s="577" t="s">
        <v>25</v>
      </c>
      <c r="D534" s="608"/>
      <c r="E534" s="608"/>
      <c r="F534" s="608"/>
      <c r="G534" s="608"/>
      <c r="H534" s="608"/>
      <c r="I534" s="608"/>
      <c r="J534" s="574"/>
      <c r="K534" s="574"/>
      <c r="L534" s="577" t="s">
        <v>25</v>
      </c>
      <c r="M534" s="608"/>
      <c r="N534" s="608"/>
      <c r="O534" s="608"/>
      <c r="P534" s="608"/>
      <c r="Q534" s="608"/>
      <c r="R534" s="608"/>
      <c r="S534" s="574"/>
    </row>
    <row r="535" spans="2:19" ht="15">
      <c r="B535" s="574"/>
      <c r="C535" s="609" t="s">
        <v>9</v>
      </c>
      <c r="D535" s="610"/>
      <c r="E535" s="610"/>
      <c r="F535" s="610"/>
      <c r="G535" s="610"/>
      <c r="H535" s="610"/>
      <c r="I535" s="610"/>
      <c r="J535" s="574"/>
      <c r="K535" s="574"/>
      <c r="L535" s="609" t="s">
        <v>9</v>
      </c>
      <c r="M535" s="610"/>
      <c r="N535" s="610"/>
      <c r="O535" s="610"/>
      <c r="P535" s="610"/>
      <c r="Q535" s="610"/>
      <c r="R535" s="610"/>
      <c r="S535" s="574"/>
    </row>
    <row r="536" spans="2:19" ht="15">
      <c r="B536" s="574"/>
      <c r="C536" s="611" t="s">
        <v>368</v>
      </c>
      <c r="D536" s="608"/>
      <c r="E536" s="608"/>
      <c r="F536" s="608"/>
      <c r="G536" s="608"/>
      <c r="H536" s="608"/>
      <c r="I536" s="608"/>
      <c r="J536" s="574"/>
      <c r="K536" s="574"/>
      <c r="L536" s="611" t="s">
        <v>368</v>
      </c>
      <c r="M536" s="608"/>
      <c r="N536" s="608"/>
      <c r="O536" s="608"/>
      <c r="P536" s="608"/>
      <c r="Q536" s="608"/>
      <c r="R536" s="608"/>
      <c r="S536" s="574"/>
    </row>
    <row r="537" spans="2:19" ht="15">
      <c r="B537" s="574"/>
      <c r="C537" s="577" t="s">
        <v>28</v>
      </c>
      <c r="D537" s="608"/>
      <c r="E537" s="608"/>
      <c r="F537" s="608"/>
      <c r="G537" s="608"/>
      <c r="H537" s="608"/>
      <c r="I537" s="608"/>
      <c r="J537" s="574"/>
      <c r="K537" s="574"/>
      <c r="L537" s="577" t="s">
        <v>28</v>
      </c>
      <c r="M537" s="608"/>
      <c r="N537" s="608"/>
      <c r="O537" s="608"/>
      <c r="P537" s="608"/>
      <c r="Q537" s="608"/>
      <c r="R537" s="608"/>
      <c r="S537" s="574"/>
    </row>
    <row r="538" spans="2:19" ht="15">
      <c r="B538" s="574"/>
      <c r="C538" s="577" t="s">
        <v>7</v>
      </c>
      <c r="D538" s="608"/>
      <c r="E538" s="608"/>
      <c r="F538" s="608"/>
      <c r="G538" s="608"/>
      <c r="H538" s="608"/>
      <c r="I538" s="608"/>
      <c r="J538" s="574"/>
      <c r="K538" s="574"/>
      <c r="L538" s="577" t="s">
        <v>7</v>
      </c>
      <c r="M538" s="608"/>
      <c r="N538" s="608"/>
      <c r="O538" s="608"/>
      <c r="P538" s="608"/>
      <c r="Q538" s="608"/>
      <c r="R538" s="608"/>
      <c r="S538" s="574"/>
    </row>
    <row r="539" spans="2:19" ht="15">
      <c r="B539" s="574"/>
      <c r="C539" s="577" t="s">
        <v>8</v>
      </c>
      <c r="D539" s="608"/>
      <c r="E539" s="608"/>
      <c r="F539" s="608"/>
      <c r="G539" s="608"/>
      <c r="H539" s="608"/>
      <c r="I539" s="608"/>
      <c r="J539" s="574"/>
      <c r="K539" s="574"/>
      <c r="L539" s="577" t="s">
        <v>8</v>
      </c>
      <c r="M539" s="608"/>
      <c r="N539" s="608"/>
      <c r="O539" s="608"/>
      <c r="P539" s="608"/>
      <c r="Q539" s="608"/>
      <c r="R539" s="608"/>
      <c r="S539" s="574"/>
    </row>
    <row r="540" spans="2:19" ht="15">
      <c r="B540" s="574"/>
      <c r="C540" s="577" t="s">
        <v>25</v>
      </c>
      <c r="D540" s="608"/>
      <c r="E540" s="608"/>
      <c r="F540" s="608"/>
      <c r="G540" s="608"/>
      <c r="H540" s="608"/>
      <c r="I540" s="608"/>
      <c r="J540" s="574"/>
      <c r="K540" s="574"/>
      <c r="L540" s="577" t="s">
        <v>25</v>
      </c>
      <c r="M540" s="608"/>
      <c r="N540" s="608"/>
      <c r="O540" s="608"/>
      <c r="P540" s="608"/>
      <c r="Q540" s="608"/>
      <c r="R540" s="608"/>
      <c r="S540" s="574"/>
    </row>
    <row r="541" spans="2:19" ht="15">
      <c r="B541" s="574"/>
      <c r="C541" s="609" t="s">
        <v>9</v>
      </c>
      <c r="D541" s="610"/>
      <c r="E541" s="610"/>
      <c r="F541" s="610"/>
      <c r="G541" s="610"/>
      <c r="H541" s="610"/>
      <c r="I541" s="610"/>
      <c r="J541" s="574"/>
      <c r="K541" s="574"/>
      <c r="L541" s="609" t="s">
        <v>9</v>
      </c>
      <c r="M541" s="610"/>
      <c r="N541" s="610"/>
      <c r="O541" s="610"/>
      <c r="P541" s="610"/>
      <c r="Q541" s="610"/>
      <c r="R541" s="610"/>
      <c r="S541" s="574"/>
    </row>
    <row r="542" spans="2:19">
      <c r="B542" s="574"/>
      <c r="C542" s="574"/>
      <c r="D542" s="574"/>
      <c r="E542" s="574"/>
      <c r="F542" s="574"/>
      <c r="G542" s="574"/>
      <c r="H542" s="574"/>
      <c r="I542" s="574"/>
      <c r="J542" s="574"/>
      <c r="K542" s="574"/>
      <c r="L542" s="574"/>
      <c r="M542" s="574"/>
      <c r="N542" s="574"/>
      <c r="O542" s="574"/>
      <c r="P542" s="574"/>
      <c r="Q542" s="574"/>
      <c r="R542" s="574"/>
      <c r="S542" s="574"/>
    </row>
    <row r="543" spans="2:19" ht="15">
      <c r="B543" s="574"/>
      <c r="C543" s="602" t="s">
        <v>141</v>
      </c>
      <c r="D543" s="574"/>
      <c r="E543" s="574"/>
      <c r="F543" s="574"/>
      <c r="G543" s="574"/>
      <c r="H543" s="574"/>
      <c r="I543" s="574"/>
      <c r="J543" s="574"/>
      <c r="K543" s="574"/>
      <c r="L543" s="574"/>
      <c r="M543" s="574"/>
      <c r="N543" s="574"/>
      <c r="O543" s="574"/>
      <c r="P543" s="574"/>
      <c r="Q543" s="574"/>
      <c r="R543" s="574"/>
      <c r="S543" s="574"/>
    </row>
    <row r="544" spans="2:19" ht="15">
      <c r="B544" s="574"/>
      <c r="C544" s="574"/>
      <c r="D544" s="574"/>
      <c r="E544" s="574"/>
      <c r="F544" s="574"/>
      <c r="G544" s="574"/>
      <c r="H544" s="574"/>
      <c r="I544" s="603" t="s">
        <v>19</v>
      </c>
      <c r="J544" s="574"/>
      <c r="K544" s="574"/>
      <c r="L544" s="602"/>
      <c r="M544" s="574"/>
      <c r="N544" s="574"/>
      <c r="O544" s="574"/>
      <c r="P544" s="574"/>
      <c r="Q544" s="574"/>
      <c r="R544" s="603" t="s">
        <v>19</v>
      </c>
      <c r="S544" s="574"/>
    </row>
    <row r="545" spans="2:19" ht="22.5">
      <c r="B545" s="574"/>
      <c r="C545" s="604" t="s">
        <v>336</v>
      </c>
      <c r="D545" s="605" t="s">
        <v>17</v>
      </c>
      <c r="E545" s="605" t="s">
        <v>35</v>
      </c>
      <c r="F545" s="605" t="s">
        <v>36</v>
      </c>
      <c r="G545" s="605" t="s">
        <v>326</v>
      </c>
      <c r="H545" s="605" t="s">
        <v>327</v>
      </c>
      <c r="I545" s="605" t="s">
        <v>18</v>
      </c>
      <c r="J545" s="574"/>
      <c r="K545" s="574"/>
      <c r="L545" s="604" t="s">
        <v>331</v>
      </c>
      <c r="M545" s="605" t="s">
        <v>17</v>
      </c>
      <c r="N545" s="605" t="s">
        <v>35</v>
      </c>
      <c r="O545" s="605" t="s">
        <v>36</v>
      </c>
      <c r="P545" s="605" t="s">
        <v>326</v>
      </c>
      <c r="Q545" s="605" t="s">
        <v>327</v>
      </c>
      <c r="R545" s="605" t="s">
        <v>18</v>
      </c>
      <c r="S545" s="574"/>
    </row>
    <row r="546" spans="2:19" ht="15">
      <c r="B546" s="574"/>
      <c r="C546" s="606" t="s">
        <v>367</v>
      </c>
      <c r="D546" s="607"/>
      <c r="E546" s="607"/>
      <c r="F546" s="607"/>
      <c r="G546" s="607"/>
      <c r="H546" s="607"/>
      <c r="I546" s="607"/>
      <c r="J546" s="574"/>
      <c r="K546" s="574"/>
      <c r="L546" s="606" t="s">
        <v>367</v>
      </c>
      <c r="M546" s="607"/>
      <c r="N546" s="607"/>
      <c r="O546" s="607"/>
      <c r="P546" s="607"/>
      <c r="Q546" s="607"/>
      <c r="R546" s="607"/>
      <c r="S546" s="574"/>
    </row>
    <row r="547" spans="2:19" ht="15">
      <c r="B547" s="574"/>
      <c r="C547" s="577" t="s">
        <v>28</v>
      </c>
      <c r="D547" s="608"/>
      <c r="E547" s="608"/>
      <c r="F547" s="608"/>
      <c r="G547" s="608"/>
      <c r="H547" s="608"/>
      <c r="I547" s="608"/>
      <c r="J547" s="574"/>
      <c r="K547" s="574"/>
      <c r="L547" s="577" t="s">
        <v>28</v>
      </c>
      <c r="M547" s="608"/>
      <c r="N547" s="608"/>
      <c r="O547" s="608"/>
      <c r="P547" s="608"/>
      <c r="Q547" s="608"/>
      <c r="R547" s="608"/>
      <c r="S547" s="574"/>
    </row>
    <row r="548" spans="2:19" ht="15">
      <c r="B548" s="574"/>
      <c r="C548" s="577" t="s">
        <v>7</v>
      </c>
      <c r="D548" s="608"/>
      <c r="E548" s="608"/>
      <c r="F548" s="608"/>
      <c r="G548" s="608"/>
      <c r="H548" s="608"/>
      <c r="I548" s="608"/>
      <c r="J548" s="574"/>
      <c r="K548" s="574"/>
      <c r="L548" s="577" t="s">
        <v>7</v>
      </c>
      <c r="M548" s="608"/>
      <c r="N548" s="608"/>
      <c r="O548" s="608"/>
      <c r="P548" s="608"/>
      <c r="Q548" s="608"/>
      <c r="R548" s="608"/>
      <c r="S548" s="574"/>
    </row>
    <row r="549" spans="2:19" ht="15">
      <c r="B549" s="574"/>
      <c r="C549" s="577" t="s">
        <v>8</v>
      </c>
      <c r="D549" s="608"/>
      <c r="E549" s="608"/>
      <c r="F549" s="608"/>
      <c r="G549" s="608"/>
      <c r="H549" s="608"/>
      <c r="I549" s="608"/>
      <c r="J549" s="574"/>
      <c r="K549" s="574"/>
      <c r="L549" s="577" t="s">
        <v>8</v>
      </c>
      <c r="M549" s="608"/>
      <c r="N549" s="608"/>
      <c r="O549" s="608"/>
      <c r="P549" s="608"/>
      <c r="Q549" s="608"/>
      <c r="R549" s="608"/>
      <c r="S549" s="574"/>
    </row>
    <row r="550" spans="2:19" ht="15">
      <c r="B550" s="574"/>
      <c r="C550" s="577" t="s">
        <v>25</v>
      </c>
      <c r="D550" s="608"/>
      <c r="E550" s="608"/>
      <c r="F550" s="608"/>
      <c r="G550" s="608"/>
      <c r="H550" s="608"/>
      <c r="I550" s="608"/>
      <c r="J550" s="574"/>
      <c r="K550" s="574"/>
      <c r="L550" s="577" t="s">
        <v>25</v>
      </c>
      <c r="M550" s="608"/>
      <c r="N550" s="608"/>
      <c r="O550" s="608"/>
      <c r="P550" s="608"/>
      <c r="Q550" s="608"/>
      <c r="R550" s="608"/>
      <c r="S550" s="574"/>
    </row>
    <row r="551" spans="2:19" ht="15">
      <c r="B551" s="574"/>
      <c r="C551" s="609" t="s">
        <v>9</v>
      </c>
      <c r="D551" s="610"/>
      <c r="E551" s="610"/>
      <c r="F551" s="610"/>
      <c r="G551" s="610"/>
      <c r="H551" s="610"/>
      <c r="I551" s="610"/>
      <c r="J551" s="574"/>
      <c r="K551" s="574"/>
      <c r="L551" s="609" t="s">
        <v>9</v>
      </c>
      <c r="M551" s="610"/>
      <c r="N551" s="610"/>
      <c r="O551" s="610"/>
      <c r="P551" s="610"/>
      <c r="Q551" s="610"/>
      <c r="R551" s="610"/>
      <c r="S551" s="574"/>
    </row>
    <row r="552" spans="2:19" ht="15">
      <c r="B552" s="574"/>
      <c r="C552" s="611" t="s">
        <v>368</v>
      </c>
      <c r="D552" s="608"/>
      <c r="E552" s="608"/>
      <c r="F552" s="608"/>
      <c r="G552" s="608"/>
      <c r="H552" s="608"/>
      <c r="I552" s="608"/>
      <c r="J552" s="574"/>
      <c r="K552" s="574"/>
      <c r="L552" s="611" t="s">
        <v>368</v>
      </c>
      <c r="M552" s="608"/>
      <c r="N552" s="608"/>
      <c r="O552" s="608"/>
      <c r="P552" s="608"/>
      <c r="Q552" s="608"/>
      <c r="R552" s="608"/>
      <c r="S552" s="574"/>
    </row>
    <row r="553" spans="2:19" ht="15">
      <c r="B553" s="574"/>
      <c r="C553" s="577" t="s">
        <v>28</v>
      </c>
      <c r="D553" s="608"/>
      <c r="E553" s="608"/>
      <c r="F553" s="608"/>
      <c r="G553" s="608"/>
      <c r="H553" s="608"/>
      <c r="I553" s="608"/>
      <c r="J553" s="574"/>
      <c r="K553" s="574"/>
      <c r="L553" s="577" t="s">
        <v>28</v>
      </c>
      <c r="M553" s="608"/>
      <c r="N553" s="608"/>
      <c r="O553" s="608"/>
      <c r="P553" s="608"/>
      <c r="Q553" s="608"/>
      <c r="R553" s="608"/>
      <c r="S553" s="574"/>
    </row>
    <row r="554" spans="2:19" ht="15">
      <c r="B554" s="574"/>
      <c r="C554" s="577" t="s">
        <v>7</v>
      </c>
      <c r="D554" s="608"/>
      <c r="E554" s="608"/>
      <c r="F554" s="608"/>
      <c r="G554" s="608"/>
      <c r="H554" s="608"/>
      <c r="I554" s="608"/>
      <c r="J554" s="574"/>
      <c r="K554" s="574"/>
      <c r="L554" s="577" t="s">
        <v>7</v>
      </c>
      <c r="M554" s="608"/>
      <c r="N554" s="608"/>
      <c r="O554" s="608"/>
      <c r="P554" s="608"/>
      <c r="Q554" s="608"/>
      <c r="R554" s="608"/>
      <c r="S554" s="574"/>
    </row>
    <row r="555" spans="2:19" ht="15">
      <c r="B555" s="574"/>
      <c r="C555" s="577" t="s">
        <v>8</v>
      </c>
      <c r="D555" s="608"/>
      <c r="E555" s="608"/>
      <c r="F555" s="608"/>
      <c r="G555" s="608"/>
      <c r="H555" s="608"/>
      <c r="I555" s="608"/>
      <c r="J555" s="574"/>
      <c r="K555" s="574"/>
      <c r="L555" s="577" t="s">
        <v>8</v>
      </c>
      <c r="M555" s="608"/>
      <c r="N555" s="608"/>
      <c r="O555" s="608"/>
      <c r="P555" s="608"/>
      <c r="Q555" s="608"/>
      <c r="R555" s="608"/>
      <c r="S555" s="574"/>
    </row>
    <row r="556" spans="2:19" ht="15">
      <c r="B556" s="574"/>
      <c r="C556" s="577" t="s">
        <v>25</v>
      </c>
      <c r="D556" s="608"/>
      <c r="E556" s="608"/>
      <c r="F556" s="608"/>
      <c r="G556" s="608"/>
      <c r="H556" s="608"/>
      <c r="I556" s="608"/>
      <c r="J556" s="574"/>
      <c r="K556" s="574"/>
      <c r="L556" s="577" t="s">
        <v>25</v>
      </c>
      <c r="M556" s="608"/>
      <c r="N556" s="608"/>
      <c r="O556" s="608"/>
      <c r="P556" s="608"/>
      <c r="Q556" s="608"/>
      <c r="R556" s="608"/>
      <c r="S556" s="574"/>
    </row>
    <row r="557" spans="2:19" ht="15">
      <c r="B557" s="574"/>
      <c r="C557" s="609" t="s">
        <v>9</v>
      </c>
      <c r="D557" s="610"/>
      <c r="E557" s="610"/>
      <c r="F557" s="610"/>
      <c r="G557" s="610"/>
      <c r="H557" s="610"/>
      <c r="I557" s="610"/>
      <c r="J557" s="574"/>
      <c r="K557" s="574"/>
      <c r="L557" s="609" t="s">
        <v>9</v>
      </c>
      <c r="M557" s="610"/>
      <c r="N557" s="610"/>
      <c r="O557" s="610"/>
      <c r="P557" s="610"/>
      <c r="Q557" s="610"/>
      <c r="R557" s="610"/>
      <c r="S557" s="574"/>
    </row>
    <row r="558" spans="2:19">
      <c r="B558" s="574"/>
      <c r="C558" s="574"/>
      <c r="D558" s="574"/>
      <c r="E558" s="574"/>
      <c r="F558" s="574"/>
      <c r="G558" s="574"/>
      <c r="H558" s="574"/>
      <c r="I558" s="574"/>
      <c r="J558" s="574"/>
      <c r="K558" s="574"/>
      <c r="L558" s="574"/>
      <c r="M558" s="574"/>
      <c r="N558" s="574"/>
      <c r="O558" s="574"/>
      <c r="P558" s="574"/>
      <c r="Q558" s="574"/>
      <c r="R558" s="574"/>
      <c r="S558" s="574"/>
    </row>
    <row r="559" spans="2:19">
      <c r="B559" s="574"/>
      <c r="C559" s="574"/>
      <c r="D559" s="574"/>
      <c r="E559" s="574"/>
      <c r="F559" s="574"/>
      <c r="G559" s="574"/>
      <c r="H559" s="574"/>
      <c r="I559" s="574"/>
      <c r="J559" s="574"/>
      <c r="K559" s="574"/>
      <c r="L559" s="574"/>
      <c r="M559" s="574"/>
      <c r="N559" s="574"/>
      <c r="O559" s="574"/>
      <c r="P559" s="574"/>
      <c r="Q559" s="574"/>
      <c r="R559" s="574"/>
      <c r="S559" s="574"/>
    </row>
    <row r="560" spans="2:19">
      <c r="B560" s="574"/>
      <c r="C560" s="574"/>
      <c r="D560" s="574"/>
      <c r="E560" s="574"/>
      <c r="F560" s="574"/>
      <c r="G560" s="574"/>
      <c r="H560" s="574"/>
      <c r="I560" s="574"/>
      <c r="J560" s="574"/>
      <c r="K560" s="574"/>
      <c r="L560" s="574"/>
      <c r="M560" s="574"/>
      <c r="N560" s="574"/>
      <c r="O560" s="574"/>
      <c r="P560" s="574"/>
      <c r="Q560" s="574"/>
      <c r="R560" s="574"/>
      <c r="S560" s="574"/>
    </row>
    <row r="561" spans="2:19">
      <c r="B561" s="574"/>
      <c r="C561" s="574"/>
      <c r="D561" s="574"/>
      <c r="E561" s="574"/>
      <c r="F561" s="574"/>
      <c r="G561" s="574"/>
      <c r="H561" s="574"/>
      <c r="I561" s="574"/>
      <c r="J561" s="574"/>
      <c r="K561" s="574"/>
      <c r="L561" s="574"/>
      <c r="M561" s="574"/>
      <c r="N561" s="574"/>
      <c r="O561" s="574"/>
      <c r="P561" s="574"/>
      <c r="Q561" s="574"/>
      <c r="R561" s="574"/>
      <c r="S561" s="574"/>
    </row>
    <row r="562" spans="2:19">
      <c r="B562" s="574"/>
      <c r="C562" s="574"/>
      <c r="D562" s="574"/>
      <c r="E562" s="574"/>
      <c r="F562" s="574"/>
      <c r="G562" s="574"/>
      <c r="H562" s="574"/>
      <c r="I562" s="574"/>
      <c r="J562" s="574"/>
      <c r="K562" s="574"/>
      <c r="L562" s="574"/>
      <c r="M562" s="574"/>
      <c r="N562" s="574"/>
      <c r="O562" s="574"/>
      <c r="P562" s="574"/>
      <c r="Q562" s="574"/>
      <c r="R562" s="574"/>
      <c r="S562" s="574"/>
    </row>
    <row r="563" spans="2:19">
      <c r="B563" s="574"/>
      <c r="C563" s="574"/>
      <c r="D563" s="574"/>
      <c r="E563" s="574"/>
      <c r="F563" s="574"/>
      <c r="G563" s="574"/>
      <c r="H563" s="574"/>
      <c r="I563" s="574"/>
      <c r="J563" s="574"/>
      <c r="K563" s="574"/>
      <c r="L563" s="574"/>
      <c r="M563" s="574"/>
      <c r="N563" s="574"/>
      <c r="O563" s="574"/>
      <c r="P563" s="574"/>
      <c r="Q563" s="574"/>
      <c r="R563" s="574"/>
      <c r="S563" s="574"/>
    </row>
    <row r="564" spans="2:19">
      <c r="B564" s="574"/>
      <c r="C564" s="574"/>
      <c r="D564" s="574"/>
      <c r="E564" s="574"/>
      <c r="F564" s="574"/>
      <c r="G564" s="574"/>
      <c r="H564" s="574"/>
      <c r="I564" s="574"/>
      <c r="J564" s="574"/>
      <c r="K564" s="574"/>
      <c r="L564" s="574"/>
      <c r="M564" s="574"/>
      <c r="N564" s="574"/>
      <c r="O564" s="574"/>
      <c r="P564" s="574"/>
      <c r="Q564" s="574"/>
      <c r="R564" s="574"/>
      <c r="S564" s="574"/>
    </row>
    <row r="565" spans="2:19">
      <c r="B565" s="574"/>
      <c r="C565" s="574"/>
      <c r="D565" s="574"/>
      <c r="E565" s="574"/>
      <c r="F565" s="574"/>
      <c r="G565" s="574"/>
      <c r="H565" s="574"/>
      <c r="I565" s="574"/>
      <c r="J565" s="574"/>
      <c r="K565" s="574"/>
      <c r="L565" s="574"/>
      <c r="M565" s="574"/>
      <c r="N565" s="574"/>
      <c r="O565" s="574"/>
      <c r="P565" s="574"/>
      <c r="Q565" s="574"/>
      <c r="R565" s="574"/>
      <c r="S565" s="574"/>
    </row>
    <row r="566" spans="2:19">
      <c r="B566" s="574"/>
      <c r="C566" s="574"/>
      <c r="D566" s="574"/>
      <c r="E566" s="574"/>
      <c r="F566" s="574"/>
      <c r="G566" s="574"/>
      <c r="H566" s="574"/>
      <c r="I566" s="574"/>
      <c r="J566" s="574"/>
      <c r="K566" s="574"/>
      <c r="L566" s="574"/>
      <c r="M566" s="574"/>
      <c r="N566" s="574"/>
      <c r="O566" s="574"/>
      <c r="P566" s="574"/>
      <c r="Q566" s="574"/>
      <c r="R566" s="574"/>
      <c r="S566" s="574"/>
    </row>
    <row r="567" spans="2:19">
      <c r="B567" s="574"/>
      <c r="C567" s="574"/>
      <c r="D567" s="574"/>
      <c r="E567" s="574"/>
      <c r="F567" s="574"/>
      <c r="G567" s="574"/>
      <c r="H567" s="574"/>
      <c r="I567" s="574"/>
      <c r="J567" s="574"/>
      <c r="K567" s="574"/>
      <c r="L567" s="574"/>
      <c r="M567" s="574"/>
      <c r="N567" s="574"/>
      <c r="O567" s="574"/>
      <c r="P567" s="574"/>
      <c r="Q567" s="574"/>
      <c r="R567" s="574"/>
      <c r="S567" s="574"/>
    </row>
    <row r="568" spans="2:19">
      <c r="B568" s="574"/>
      <c r="C568" s="574"/>
      <c r="D568" s="574"/>
      <c r="E568" s="574"/>
      <c r="F568" s="574"/>
      <c r="G568" s="574"/>
      <c r="H568" s="574"/>
      <c r="I568" s="574"/>
      <c r="J568" s="574"/>
      <c r="K568" s="574"/>
      <c r="L568" s="574"/>
      <c r="M568" s="574"/>
      <c r="N568" s="574"/>
      <c r="O568" s="574"/>
      <c r="P568" s="574"/>
      <c r="Q568" s="574"/>
      <c r="R568" s="574"/>
      <c r="S568" s="574"/>
    </row>
  </sheetData>
  <mergeCells count="6">
    <mergeCell ref="B2:I2"/>
    <mergeCell ref="K2:R2"/>
    <mergeCell ref="K172:R172"/>
    <mergeCell ref="B172:I172"/>
    <mergeCell ref="B342:I342"/>
    <mergeCell ref="K342:R342"/>
  </mergeCells>
  <hyperlinks>
    <hyperlink ref="A1" location="Índice!A1" display="Índic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5"/>
  <sheetViews>
    <sheetView showGridLines="0" zoomScale="75" zoomScaleNormal="75" workbookViewId="0">
      <selection activeCell="F68" sqref="F68"/>
    </sheetView>
  </sheetViews>
  <sheetFormatPr defaultColWidth="8.7109375" defaultRowHeight="11.25"/>
  <cols>
    <col min="1" max="1" width="3.28515625" style="424" customWidth="1"/>
    <col min="2" max="2" width="8.7109375" style="424"/>
    <col min="3" max="3" width="33.28515625" style="424" customWidth="1"/>
    <col min="4" max="8" width="14.7109375" style="424" customWidth="1"/>
    <col min="9" max="10" width="8.7109375" style="424"/>
    <col min="11" max="11" width="33.28515625" style="424" customWidth="1"/>
    <col min="12" max="16" width="16.5703125" style="424" customWidth="1"/>
    <col min="17" max="16384" width="8.7109375" style="424"/>
  </cols>
  <sheetData>
    <row r="1" spans="1:16" ht="12.75">
      <c r="A1" s="399" t="s">
        <v>136</v>
      </c>
    </row>
    <row r="2" spans="1:16" ht="14.65" customHeight="1">
      <c r="B2" s="614" t="s">
        <v>447</v>
      </c>
      <c r="C2" s="614"/>
      <c r="D2" s="614"/>
      <c r="E2" s="614"/>
      <c r="F2" s="614"/>
      <c r="G2" s="614"/>
      <c r="H2" s="614"/>
      <c r="I2" s="574"/>
      <c r="J2" s="614" t="s">
        <v>448</v>
      </c>
      <c r="K2" s="614"/>
      <c r="L2" s="614"/>
      <c r="M2" s="614"/>
      <c r="N2" s="614"/>
      <c r="O2" s="614"/>
      <c r="P2" s="614"/>
    </row>
    <row r="3" spans="1:16" ht="15">
      <c r="B3" s="589" t="s">
        <v>325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</row>
    <row r="4" spans="1:16">
      <c r="B4" s="574"/>
      <c r="C4" s="574"/>
      <c r="D4" s="574"/>
      <c r="E4" s="574"/>
      <c r="F4" s="574"/>
      <c r="G4" s="574"/>
      <c r="H4" s="590" t="s">
        <v>19</v>
      </c>
      <c r="I4" s="574"/>
      <c r="J4" s="574"/>
      <c r="K4" s="574"/>
      <c r="L4" s="574"/>
      <c r="M4" s="574"/>
      <c r="N4" s="574"/>
      <c r="O4" s="574"/>
      <c r="P4" s="590" t="s">
        <v>19</v>
      </c>
    </row>
    <row r="5" spans="1:16" ht="28.9" customHeight="1">
      <c r="B5" s="574"/>
      <c r="C5" s="574"/>
      <c r="D5" s="591" t="s">
        <v>17</v>
      </c>
      <c r="E5" s="591" t="s">
        <v>343</v>
      </c>
      <c r="F5" s="591" t="s">
        <v>326</v>
      </c>
      <c r="G5" s="591" t="s">
        <v>327</v>
      </c>
      <c r="H5" s="591" t="s">
        <v>18</v>
      </c>
      <c r="I5" s="574"/>
      <c r="J5" s="574"/>
      <c r="K5" s="574"/>
      <c r="L5" s="591" t="s">
        <v>17</v>
      </c>
      <c r="M5" s="591" t="s">
        <v>343</v>
      </c>
      <c r="N5" s="591" t="s">
        <v>326</v>
      </c>
      <c r="O5" s="591" t="s">
        <v>327</v>
      </c>
      <c r="P5" s="591" t="s">
        <v>18</v>
      </c>
    </row>
    <row r="6" spans="1:16">
      <c r="B6" s="574"/>
      <c r="C6" s="592" t="s">
        <v>328</v>
      </c>
      <c r="D6" s="592"/>
      <c r="E6" s="592"/>
      <c r="F6" s="592"/>
      <c r="G6" s="592"/>
      <c r="H6" s="592"/>
      <c r="I6" s="574"/>
      <c r="J6" s="574"/>
      <c r="K6" s="592" t="s">
        <v>328</v>
      </c>
      <c r="L6" s="592"/>
      <c r="M6" s="592"/>
      <c r="N6" s="592"/>
      <c r="O6" s="592"/>
      <c r="P6" s="592"/>
    </row>
    <row r="7" spans="1:16">
      <c r="B7" s="574"/>
      <c r="C7" s="575" t="s">
        <v>332</v>
      </c>
      <c r="D7" s="576">
        <f>+SUM(D8:D13)</f>
        <v>0</v>
      </c>
      <c r="E7" s="576">
        <f t="shared" ref="E7:H7" si="0">+SUM(E8:E13)</f>
        <v>0</v>
      </c>
      <c r="F7" s="576">
        <f t="shared" si="0"/>
        <v>0</v>
      </c>
      <c r="G7" s="576">
        <f t="shared" si="0"/>
        <v>0</v>
      </c>
      <c r="H7" s="576">
        <f t="shared" si="0"/>
        <v>0</v>
      </c>
      <c r="I7" s="574"/>
      <c r="J7" s="574"/>
      <c r="K7" s="575" t="s">
        <v>332</v>
      </c>
      <c r="L7" s="576">
        <f>+SUM(L8:L13)</f>
        <v>0</v>
      </c>
      <c r="M7" s="576">
        <f t="shared" ref="M7:P7" si="1">+SUM(M8:M13)</f>
        <v>0</v>
      </c>
      <c r="N7" s="576">
        <f t="shared" si="1"/>
        <v>0</v>
      </c>
      <c r="O7" s="576">
        <f t="shared" si="1"/>
        <v>0</v>
      </c>
      <c r="P7" s="576">
        <f t="shared" si="1"/>
        <v>0</v>
      </c>
    </row>
    <row r="8" spans="1:16">
      <c r="B8" s="574"/>
      <c r="C8" s="577" t="s">
        <v>5</v>
      </c>
      <c r="D8" s="576"/>
      <c r="E8" s="576"/>
      <c r="F8" s="576"/>
      <c r="G8" s="576"/>
      <c r="H8" s="576"/>
      <c r="I8" s="574"/>
      <c r="J8" s="574"/>
      <c r="K8" s="577" t="s">
        <v>5</v>
      </c>
      <c r="L8" s="576"/>
      <c r="M8" s="576"/>
      <c r="N8" s="576"/>
      <c r="O8" s="576"/>
      <c r="P8" s="576"/>
    </row>
    <row r="9" spans="1:16">
      <c r="B9" s="574"/>
      <c r="C9" s="577" t="s">
        <v>6</v>
      </c>
      <c r="D9" s="576"/>
      <c r="E9" s="576"/>
      <c r="F9" s="576"/>
      <c r="G9" s="576"/>
      <c r="H9" s="576"/>
      <c r="I9" s="574"/>
      <c r="J9" s="574"/>
      <c r="K9" s="577" t="s">
        <v>6</v>
      </c>
      <c r="L9" s="576"/>
      <c r="M9" s="576"/>
      <c r="N9" s="576"/>
      <c r="O9" s="576"/>
      <c r="P9" s="576"/>
    </row>
    <row r="10" spans="1:16">
      <c r="B10" s="574"/>
      <c r="C10" s="577" t="s">
        <v>7</v>
      </c>
      <c r="D10" s="576"/>
      <c r="E10" s="576"/>
      <c r="F10" s="576"/>
      <c r="G10" s="576"/>
      <c r="H10" s="576"/>
      <c r="I10" s="574"/>
      <c r="J10" s="574"/>
      <c r="K10" s="577" t="s">
        <v>7</v>
      </c>
      <c r="L10" s="576"/>
      <c r="M10" s="576"/>
      <c r="N10" s="576"/>
      <c r="O10" s="576"/>
      <c r="P10" s="576"/>
    </row>
    <row r="11" spans="1:16">
      <c r="B11" s="574"/>
      <c r="C11" s="577" t="s">
        <v>8</v>
      </c>
      <c r="D11" s="576"/>
      <c r="E11" s="576"/>
      <c r="F11" s="576"/>
      <c r="G11" s="576"/>
      <c r="H11" s="576"/>
      <c r="I11" s="574"/>
      <c r="J11" s="574"/>
      <c r="K11" s="577" t="s">
        <v>8</v>
      </c>
      <c r="L11" s="576"/>
      <c r="M11" s="576"/>
      <c r="N11" s="576"/>
      <c r="O11" s="576"/>
      <c r="P11" s="576"/>
    </row>
    <row r="12" spans="1:16">
      <c r="B12" s="574"/>
      <c r="C12" s="577" t="s">
        <v>25</v>
      </c>
      <c r="D12" s="576"/>
      <c r="E12" s="576"/>
      <c r="F12" s="576"/>
      <c r="G12" s="576"/>
      <c r="H12" s="576"/>
      <c r="I12" s="574"/>
      <c r="J12" s="574"/>
      <c r="K12" s="577" t="s">
        <v>25</v>
      </c>
      <c r="L12" s="576"/>
      <c r="M12" s="576"/>
      <c r="N12" s="576"/>
      <c r="O12" s="576"/>
      <c r="P12" s="576"/>
    </row>
    <row r="13" spans="1:16">
      <c r="B13" s="574"/>
      <c r="C13" s="577" t="s">
        <v>9</v>
      </c>
      <c r="D13" s="576"/>
      <c r="E13" s="576"/>
      <c r="F13" s="576"/>
      <c r="G13" s="576"/>
      <c r="H13" s="576"/>
      <c r="I13" s="574"/>
      <c r="J13" s="574"/>
      <c r="K13" s="577" t="s">
        <v>9</v>
      </c>
      <c r="L13" s="576"/>
      <c r="M13" s="576"/>
      <c r="N13" s="576"/>
      <c r="O13" s="576"/>
      <c r="P13" s="576"/>
    </row>
    <row r="14" spans="1:16">
      <c r="B14" s="574"/>
      <c r="C14" s="578" t="s">
        <v>329</v>
      </c>
      <c r="D14" s="576">
        <f>+SUM(D15:D20)</f>
        <v>0</v>
      </c>
      <c r="E14" s="576">
        <f t="shared" ref="E14:H14" si="2">+SUM(E15:E20)</f>
        <v>0</v>
      </c>
      <c r="F14" s="576">
        <f t="shared" si="2"/>
        <v>0</v>
      </c>
      <c r="G14" s="576">
        <f t="shared" si="2"/>
        <v>0</v>
      </c>
      <c r="H14" s="576">
        <f t="shared" si="2"/>
        <v>0</v>
      </c>
      <c r="I14" s="574"/>
      <c r="J14" s="574"/>
      <c r="K14" s="578" t="s">
        <v>329</v>
      </c>
      <c r="L14" s="576">
        <f>+SUM(L15:L20)</f>
        <v>0</v>
      </c>
      <c r="M14" s="576">
        <f t="shared" ref="M14:P14" si="3">+SUM(M15:M20)</f>
        <v>0</v>
      </c>
      <c r="N14" s="576">
        <f t="shared" si="3"/>
        <v>0</v>
      </c>
      <c r="O14" s="576">
        <f t="shared" si="3"/>
        <v>0</v>
      </c>
      <c r="P14" s="576">
        <f t="shared" si="3"/>
        <v>0</v>
      </c>
    </row>
    <row r="15" spans="1:16">
      <c r="B15" s="574"/>
      <c r="C15" s="577" t="s">
        <v>5</v>
      </c>
      <c r="D15" s="576"/>
      <c r="E15" s="576"/>
      <c r="F15" s="576"/>
      <c r="G15" s="576"/>
      <c r="H15" s="576"/>
      <c r="I15" s="574"/>
      <c r="J15" s="574"/>
      <c r="K15" s="577" t="s">
        <v>5</v>
      </c>
      <c r="L15" s="576"/>
      <c r="M15" s="576"/>
      <c r="N15" s="576"/>
      <c r="O15" s="576"/>
      <c r="P15" s="576"/>
    </row>
    <row r="16" spans="1:16">
      <c r="B16" s="574"/>
      <c r="C16" s="577" t="s">
        <v>6</v>
      </c>
      <c r="D16" s="576"/>
      <c r="E16" s="576"/>
      <c r="F16" s="576"/>
      <c r="G16" s="576"/>
      <c r="H16" s="576"/>
      <c r="I16" s="574"/>
      <c r="J16" s="574"/>
      <c r="K16" s="577" t="s">
        <v>6</v>
      </c>
      <c r="L16" s="576"/>
      <c r="M16" s="576"/>
      <c r="N16" s="576"/>
      <c r="O16" s="576"/>
      <c r="P16" s="576"/>
    </row>
    <row r="17" spans="2:16">
      <c r="B17" s="574"/>
      <c r="C17" s="577" t="s">
        <v>7</v>
      </c>
      <c r="D17" s="576"/>
      <c r="E17" s="576"/>
      <c r="F17" s="576"/>
      <c r="G17" s="576"/>
      <c r="H17" s="576"/>
      <c r="I17" s="574"/>
      <c r="J17" s="574"/>
      <c r="K17" s="577" t="s">
        <v>7</v>
      </c>
      <c r="L17" s="576"/>
      <c r="M17" s="576"/>
      <c r="N17" s="576"/>
      <c r="O17" s="576"/>
      <c r="P17" s="576"/>
    </row>
    <row r="18" spans="2:16">
      <c r="B18" s="574"/>
      <c r="C18" s="577" t="s">
        <v>8</v>
      </c>
      <c r="D18" s="576"/>
      <c r="E18" s="576"/>
      <c r="F18" s="576"/>
      <c r="G18" s="576"/>
      <c r="H18" s="576"/>
      <c r="I18" s="574"/>
      <c r="J18" s="574"/>
      <c r="K18" s="577" t="s">
        <v>8</v>
      </c>
      <c r="L18" s="576"/>
      <c r="M18" s="576"/>
      <c r="N18" s="576"/>
      <c r="O18" s="576"/>
      <c r="P18" s="576"/>
    </row>
    <row r="19" spans="2:16">
      <c r="B19" s="574"/>
      <c r="C19" s="577" t="s">
        <v>25</v>
      </c>
      <c r="D19" s="576"/>
      <c r="E19" s="576"/>
      <c r="F19" s="576"/>
      <c r="G19" s="576"/>
      <c r="H19" s="576"/>
      <c r="I19" s="574"/>
      <c r="J19" s="574"/>
      <c r="K19" s="577" t="s">
        <v>25</v>
      </c>
      <c r="L19" s="576"/>
      <c r="M19" s="576"/>
      <c r="N19" s="576"/>
      <c r="O19" s="576"/>
      <c r="P19" s="576"/>
    </row>
    <row r="20" spans="2:16">
      <c r="B20" s="574"/>
      <c r="C20" s="577" t="s">
        <v>9</v>
      </c>
      <c r="D20" s="576"/>
      <c r="E20" s="576"/>
      <c r="F20" s="576"/>
      <c r="G20" s="576"/>
      <c r="H20" s="576"/>
      <c r="I20" s="574"/>
      <c r="J20" s="574"/>
      <c r="K20" s="577" t="s">
        <v>9</v>
      </c>
      <c r="L20" s="576"/>
      <c r="M20" s="576"/>
      <c r="N20" s="576"/>
      <c r="O20" s="576"/>
      <c r="P20" s="576"/>
    </row>
    <row r="21" spans="2:16">
      <c r="B21" s="574"/>
      <c r="C21" s="578" t="s">
        <v>330</v>
      </c>
      <c r="D21" s="576">
        <f>+SUM(D22:D27)</f>
        <v>0</v>
      </c>
      <c r="E21" s="576">
        <f t="shared" ref="E21:H21" si="4">+SUM(E22:E27)</f>
        <v>0</v>
      </c>
      <c r="F21" s="576">
        <f t="shared" si="4"/>
        <v>0</v>
      </c>
      <c r="G21" s="576">
        <f t="shared" si="4"/>
        <v>0</v>
      </c>
      <c r="H21" s="576">
        <f t="shared" si="4"/>
        <v>0</v>
      </c>
      <c r="I21" s="574"/>
      <c r="J21" s="574"/>
      <c r="K21" s="578" t="s">
        <v>330</v>
      </c>
      <c r="L21" s="576">
        <f>+SUM(L22:L27)</f>
        <v>0</v>
      </c>
      <c r="M21" s="576">
        <f t="shared" ref="M21:P21" si="5">+SUM(M22:M27)</f>
        <v>0</v>
      </c>
      <c r="N21" s="576">
        <f t="shared" si="5"/>
        <v>0</v>
      </c>
      <c r="O21" s="576">
        <f t="shared" si="5"/>
        <v>0</v>
      </c>
      <c r="P21" s="576">
        <f t="shared" si="5"/>
        <v>0</v>
      </c>
    </row>
    <row r="22" spans="2:16">
      <c r="B22" s="574"/>
      <c r="C22" s="577" t="s">
        <v>5</v>
      </c>
      <c r="D22" s="576"/>
      <c r="E22" s="576"/>
      <c r="F22" s="576"/>
      <c r="G22" s="576"/>
      <c r="H22" s="576"/>
      <c r="I22" s="574"/>
      <c r="J22" s="574"/>
      <c r="K22" s="577" t="s">
        <v>5</v>
      </c>
      <c r="L22" s="576"/>
      <c r="M22" s="576"/>
      <c r="N22" s="576"/>
      <c r="O22" s="576"/>
      <c r="P22" s="576"/>
    </row>
    <row r="23" spans="2:16">
      <c r="B23" s="574"/>
      <c r="C23" s="577" t="s">
        <v>6</v>
      </c>
      <c r="D23" s="576"/>
      <c r="E23" s="576"/>
      <c r="F23" s="576"/>
      <c r="G23" s="576"/>
      <c r="H23" s="576"/>
      <c r="I23" s="574"/>
      <c r="J23" s="574"/>
      <c r="K23" s="577" t="s">
        <v>6</v>
      </c>
      <c r="L23" s="576"/>
      <c r="M23" s="576"/>
      <c r="N23" s="576"/>
      <c r="O23" s="576"/>
      <c r="P23" s="576"/>
    </row>
    <row r="24" spans="2:16">
      <c r="B24" s="574"/>
      <c r="C24" s="577" t="s">
        <v>7</v>
      </c>
      <c r="D24" s="576"/>
      <c r="E24" s="576"/>
      <c r="F24" s="576"/>
      <c r="G24" s="576"/>
      <c r="H24" s="576"/>
      <c r="I24" s="574"/>
      <c r="J24" s="574"/>
      <c r="K24" s="577" t="s">
        <v>7</v>
      </c>
      <c r="L24" s="576"/>
      <c r="M24" s="576"/>
      <c r="N24" s="576"/>
      <c r="O24" s="576"/>
      <c r="P24" s="576"/>
    </row>
    <row r="25" spans="2:16">
      <c r="B25" s="574"/>
      <c r="C25" s="577" t="s">
        <v>8</v>
      </c>
      <c r="D25" s="576"/>
      <c r="E25" s="576"/>
      <c r="F25" s="576"/>
      <c r="G25" s="576"/>
      <c r="H25" s="576"/>
      <c r="I25" s="574"/>
      <c r="J25" s="574"/>
      <c r="K25" s="577" t="s">
        <v>8</v>
      </c>
      <c r="L25" s="576"/>
      <c r="M25" s="576"/>
      <c r="N25" s="576"/>
      <c r="O25" s="576"/>
      <c r="P25" s="576"/>
    </row>
    <row r="26" spans="2:16">
      <c r="B26" s="574"/>
      <c r="C26" s="577" t="s">
        <v>25</v>
      </c>
      <c r="D26" s="576"/>
      <c r="E26" s="576"/>
      <c r="F26" s="576"/>
      <c r="G26" s="576"/>
      <c r="H26" s="576"/>
      <c r="I26" s="574"/>
      <c r="J26" s="574"/>
      <c r="K26" s="577" t="s">
        <v>25</v>
      </c>
      <c r="L26" s="576"/>
      <c r="M26" s="576"/>
      <c r="N26" s="576"/>
      <c r="O26" s="576"/>
      <c r="P26" s="576"/>
    </row>
    <row r="27" spans="2:16">
      <c r="B27" s="574"/>
      <c r="C27" s="577" t="s">
        <v>9</v>
      </c>
      <c r="D27" s="576"/>
      <c r="E27" s="576"/>
      <c r="F27" s="576"/>
      <c r="G27" s="576"/>
      <c r="H27" s="576"/>
      <c r="I27" s="574"/>
      <c r="J27" s="574"/>
      <c r="K27" s="577" t="s">
        <v>9</v>
      </c>
      <c r="L27" s="576"/>
      <c r="M27" s="576"/>
      <c r="N27" s="576"/>
      <c r="O27" s="576"/>
      <c r="P27" s="576"/>
    </row>
    <row r="28" spans="2:16">
      <c r="B28" s="574"/>
      <c r="C28" s="578" t="s">
        <v>333</v>
      </c>
      <c r="D28" s="576">
        <f>+SUM(D29:D34)</f>
        <v>0</v>
      </c>
      <c r="E28" s="576">
        <f t="shared" ref="E28:H28" si="6">+SUM(E29:E34)</f>
        <v>0</v>
      </c>
      <c r="F28" s="576">
        <f t="shared" si="6"/>
        <v>0</v>
      </c>
      <c r="G28" s="576">
        <f t="shared" si="6"/>
        <v>0</v>
      </c>
      <c r="H28" s="576">
        <f t="shared" si="6"/>
        <v>0</v>
      </c>
      <c r="I28" s="574"/>
      <c r="J28" s="574"/>
      <c r="K28" s="578" t="s">
        <v>333</v>
      </c>
      <c r="L28" s="576">
        <f>+SUM(L29:L34)</f>
        <v>0</v>
      </c>
      <c r="M28" s="576">
        <f t="shared" ref="M28:P28" si="7">+SUM(M29:M34)</f>
        <v>0</v>
      </c>
      <c r="N28" s="576">
        <f t="shared" si="7"/>
        <v>0</v>
      </c>
      <c r="O28" s="576">
        <f t="shared" si="7"/>
        <v>0</v>
      </c>
      <c r="P28" s="576">
        <f t="shared" si="7"/>
        <v>0</v>
      </c>
    </row>
    <row r="29" spans="2:16">
      <c r="B29" s="574"/>
      <c r="C29" s="577" t="s">
        <v>5</v>
      </c>
      <c r="D29" s="576"/>
      <c r="E29" s="576"/>
      <c r="F29" s="576"/>
      <c r="G29" s="576"/>
      <c r="H29" s="576"/>
      <c r="I29" s="574"/>
      <c r="J29" s="574"/>
      <c r="K29" s="577" t="s">
        <v>5</v>
      </c>
      <c r="L29" s="576"/>
      <c r="M29" s="576"/>
      <c r="N29" s="576"/>
      <c r="O29" s="576"/>
      <c r="P29" s="576"/>
    </row>
    <row r="30" spans="2:16">
      <c r="B30" s="574"/>
      <c r="C30" s="577" t="s">
        <v>6</v>
      </c>
      <c r="D30" s="576"/>
      <c r="E30" s="576"/>
      <c r="F30" s="576"/>
      <c r="G30" s="576"/>
      <c r="H30" s="576"/>
      <c r="I30" s="574"/>
      <c r="J30" s="574"/>
      <c r="K30" s="577" t="s">
        <v>6</v>
      </c>
      <c r="L30" s="576"/>
      <c r="M30" s="576"/>
      <c r="N30" s="576"/>
      <c r="O30" s="576"/>
      <c r="P30" s="576"/>
    </row>
    <row r="31" spans="2:16">
      <c r="B31" s="574"/>
      <c r="C31" s="577" t="s">
        <v>7</v>
      </c>
      <c r="D31" s="576"/>
      <c r="E31" s="576"/>
      <c r="F31" s="576"/>
      <c r="G31" s="576"/>
      <c r="H31" s="576"/>
      <c r="I31" s="574"/>
      <c r="J31" s="574"/>
      <c r="K31" s="577" t="s">
        <v>7</v>
      </c>
      <c r="L31" s="576"/>
      <c r="M31" s="576"/>
      <c r="N31" s="576"/>
      <c r="O31" s="576"/>
      <c r="P31" s="576"/>
    </row>
    <row r="32" spans="2:16">
      <c r="B32" s="574"/>
      <c r="C32" s="577" t="s">
        <v>8</v>
      </c>
      <c r="D32" s="576"/>
      <c r="E32" s="576"/>
      <c r="F32" s="576"/>
      <c r="G32" s="576"/>
      <c r="H32" s="576"/>
      <c r="I32" s="574"/>
      <c r="J32" s="574"/>
      <c r="K32" s="577" t="s">
        <v>8</v>
      </c>
      <c r="L32" s="576"/>
      <c r="M32" s="576"/>
      <c r="N32" s="576"/>
      <c r="O32" s="576"/>
      <c r="P32" s="576"/>
    </row>
    <row r="33" spans="2:16">
      <c r="B33" s="574"/>
      <c r="C33" s="577" t="s">
        <v>25</v>
      </c>
      <c r="D33" s="576"/>
      <c r="E33" s="576"/>
      <c r="F33" s="576"/>
      <c r="G33" s="576"/>
      <c r="H33" s="576"/>
      <c r="I33" s="574"/>
      <c r="J33" s="574"/>
      <c r="K33" s="577" t="s">
        <v>25</v>
      </c>
      <c r="L33" s="576"/>
      <c r="M33" s="576"/>
      <c r="N33" s="576"/>
      <c r="O33" s="576"/>
      <c r="P33" s="576"/>
    </row>
    <row r="34" spans="2:16">
      <c r="B34" s="574"/>
      <c r="C34" s="577" t="s">
        <v>9</v>
      </c>
      <c r="D34" s="576"/>
      <c r="E34" s="576"/>
      <c r="F34" s="576"/>
      <c r="G34" s="576"/>
      <c r="H34" s="576"/>
      <c r="I34" s="574"/>
      <c r="J34" s="574"/>
      <c r="K34" s="577" t="s">
        <v>9</v>
      </c>
      <c r="L34" s="576"/>
      <c r="M34" s="576"/>
      <c r="N34" s="576"/>
      <c r="O34" s="576"/>
      <c r="P34" s="576"/>
    </row>
    <row r="35" spans="2:16">
      <c r="B35" s="574"/>
      <c r="C35" s="578" t="s">
        <v>334</v>
      </c>
      <c r="D35" s="576">
        <f>+SUM(D36:D41)</f>
        <v>0</v>
      </c>
      <c r="E35" s="576">
        <f t="shared" ref="E35:H35" si="8">+SUM(E36:E41)</f>
        <v>0</v>
      </c>
      <c r="F35" s="576">
        <f t="shared" si="8"/>
        <v>0</v>
      </c>
      <c r="G35" s="576">
        <f t="shared" si="8"/>
        <v>0</v>
      </c>
      <c r="H35" s="576">
        <f t="shared" si="8"/>
        <v>0</v>
      </c>
      <c r="I35" s="574"/>
      <c r="J35" s="574"/>
      <c r="K35" s="578" t="s">
        <v>334</v>
      </c>
      <c r="L35" s="576">
        <f>+SUM(L36:L41)</f>
        <v>0</v>
      </c>
      <c r="M35" s="576">
        <f t="shared" ref="M35:P35" si="9">+SUM(M36:M41)</f>
        <v>0</v>
      </c>
      <c r="N35" s="576">
        <f t="shared" si="9"/>
        <v>0</v>
      </c>
      <c r="O35" s="576">
        <f t="shared" si="9"/>
        <v>0</v>
      </c>
      <c r="P35" s="576">
        <f t="shared" si="9"/>
        <v>0</v>
      </c>
    </row>
    <row r="36" spans="2:16">
      <c r="B36" s="574"/>
      <c r="C36" s="577" t="s">
        <v>5</v>
      </c>
      <c r="D36" s="576"/>
      <c r="E36" s="576"/>
      <c r="F36" s="576"/>
      <c r="G36" s="576"/>
      <c r="H36" s="576"/>
      <c r="I36" s="574"/>
      <c r="J36" s="574"/>
      <c r="K36" s="577" t="s">
        <v>5</v>
      </c>
      <c r="L36" s="576"/>
      <c r="M36" s="576"/>
      <c r="N36" s="576"/>
      <c r="O36" s="576"/>
      <c r="P36" s="576"/>
    </row>
    <row r="37" spans="2:16">
      <c r="B37" s="574"/>
      <c r="C37" s="577" t="s">
        <v>6</v>
      </c>
      <c r="D37" s="576"/>
      <c r="E37" s="576"/>
      <c r="F37" s="576"/>
      <c r="G37" s="576"/>
      <c r="H37" s="576"/>
      <c r="I37" s="574"/>
      <c r="J37" s="574"/>
      <c r="K37" s="577" t="s">
        <v>6</v>
      </c>
      <c r="L37" s="576"/>
      <c r="M37" s="576"/>
      <c r="N37" s="576"/>
      <c r="O37" s="576"/>
      <c r="P37" s="576"/>
    </row>
    <row r="38" spans="2:16">
      <c r="B38" s="574"/>
      <c r="C38" s="577" t="s">
        <v>7</v>
      </c>
      <c r="D38" s="576"/>
      <c r="E38" s="576"/>
      <c r="F38" s="576"/>
      <c r="G38" s="576"/>
      <c r="H38" s="576"/>
      <c r="I38" s="574"/>
      <c r="J38" s="574"/>
      <c r="K38" s="577" t="s">
        <v>7</v>
      </c>
      <c r="L38" s="576"/>
      <c r="M38" s="576"/>
      <c r="N38" s="576"/>
      <c r="O38" s="576"/>
      <c r="P38" s="576"/>
    </row>
    <row r="39" spans="2:16">
      <c r="B39" s="574"/>
      <c r="C39" s="577" t="s">
        <v>8</v>
      </c>
      <c r="D39" s="576"/>
      <c r="E39" s="576"/>
      <c r="F39" s="576"/>
      <c r="G39" s="576"/>
      <c r="H39" s="576"/>
      <c r="I39" s="574"/>
      <c r="J39" s="574"/>
      <c r="K39" s="577" t="s">
        <v>8</v>
      </c>
      <c r="L39" s="576"/>
      <c r="M39" s="576"/>
      <c r="N39" s="576"/>
      <c r="O39" s="576"/>
      <c r="P39" s="576"/>
    </row>
    <row r="40" spans="2:16">
      <c r="B40" s="574"/>
      <c r="C40" s="577" t="s">
        <v>25</v>
      </c>
      <c r="D40" s="576"/>
      <c r="E40" s="576"/>
      <c r="F40" s="576"/>
      <c r="G40" s="576"/>
      <c r="H40" s="576"/>
      <c r="I40" s="574"/>
      <c r="J40" s="574"/>
      <c r="K40" s="577" t="s">
        <v>25</v>
      </c>
      <c r="L40" s="576"/>
      <c r="M40" s="576"/>
      <c r="N40" s="576"/>
      <c r="O40" s="576"/>
      <c r="P40" s="576"/>
    </row>
    <row r="41" spans="2:16">
      <c r="B41" s="574"/>
      <c r="C41" s="577" t="s">
        <v>9</v>
      </c>
      <c r="D41" s="576"/>
      <c r="E41" s="576"/>
      <c r="F41" s="576"/>
      <c r="G41" s="576"/>
      <c r="H41" s="576"/>
      <c r="I41" s="574"/>
      <c r="J41" s="574"/>
      <c r="K41" s="577" t="s">
        <v>9</v>
      </c>
      <c r="L41" s="576"/>
      <c r="M41" s="576"/>
      <c r="N41" s="576"/>
      <c r="O41" s="576"/>
      <c r="P41" s="576"/>
    </row>
    <row r="42" spans="2:16">
      <c r="B42" s="574"/>
      <c r="C42" s="578" t="s">
        <v>338</v>
      </c>
      <c r="D42" s="576">
        <f>+SUM(D43:D48)</f>
        <v>0</v>
      </c>
      <c r="E42" s="576">
        <f t="shared" ref="E42:H42" si="10">+SUM(E43:E48)</f>
        <v>0</v>
      </c>
      <c r="F42" s="576">
        <f t="shared" si="10"/>
        <v>0</v>
      </c>
      <c r="G42" s="576">
        <f t="shared" si="10"/>
        <v>0</v>
      </c>
      <c r="H42" s="576">
        <f t="shared" si="10"/>
        <v>0</v>
      </c>
      <c r="I42" s="574"/>
      <c r="J42" s="574"/>
      <c r="K42" s="578" t="s">
        <v>338</v>
      </c>
      <c r="L42" s="576">
        <f>+SUM(L43:L48)</f>
        <v>0</v>
      </c>
      <c r="M42" s="576">
        <f t="shared" ref="M42:P42" si="11">+SUM(M43:M48)</f>
        <v>0</v>
      </c>
      <c r="N42" s="576">
        <f t="shared" si="11"/>
        <v>0</v>
      </c>
      <c r="O42" s="576">
        <f t="shared" si="11"/>
        <v>0</v>
      </c>
      <c r="P42" s="576">
        <f t="shared" si="11"/>
        <v>0</v>
      </c>
    </row>
    <row r="43" spans="2:16">
      <c r="B43" s="574"/>
      <c r="C43" s="577" t="s">
        <v>5</v>
      </c>
      <c r="D43" s="576"/>
      <c r="E43" s="576"/>
      <c r="F43" s="576"/>
      <c r="G43" s="576"/>
      <c r="H43" s="576"/>
      <c r="I43" s="574"/>
      <c r="J43" s="574"/>
      <c r="K43" s="577" t="s">
        <v>5</v>
      </c>
      <c r="L43" s="576"/>
      <c r="M43" s="576"/>
      <c r="N43" s="576"/>
      <c r="O43" s="576"/>
      <c r="P43" s="576"/>
    </row>
    <row r="44" spans="2:16">
      <c r="B44" s="574"/>
      <c r="C44" s="577" t="s">
        <v>6</v>
      </c>
      <c r="D44" s="576"/>
      <c r="E44" s="576"/>
      <c r="F44" s="576"/>
      <c r="G44" s="576"/>
      <c r="H44" s="576"/>
      <c r="I44" s="574"/>
      <c r="J44" s="574"/>
      <c r="K44" s="577" t="s">
        <v>6</v>
      </c>
      <c r="L44" s="576"/>
      <c r="M44" s="576"/>
      <c r="N44" s="576"/>
      <c r="O44" s="576"/>
      <c r="P44" s="576"/>
    </row>
    <row r="45" spans="2:16">
      <c r="B45" s="574"/>
      <c r="C45" s="577" t="s">
        <v>7</v>
      </c>
      <c r="D45" s="576"/>
      <c r="E45" s="576"/>
      <c r="F45" s="576"/>
      <c r="G45" s="576"/>
      <c r="H45" s="576"/>
      <c r="I45" s="574"/>
      <c r="J45" s="574"/>
      <c r="K45" s="577" t="s">
        <v>7</v>
      </c>
      <c r="L45" s="576"/>
      <c r="M45" s="576"/>
      <c r="N45" s="576"/>
      <c r="O45" s="576"/>
      <c r="P45" s="576"/>
    </row>
    <row r="46" spans="2:16">
      <c r="B46" s="574"/>
      <c r="C46" s="577" t="s">
        <v>8</v>
      </c>
      <c r="D46" s="576"/>
      <c r="E46" s="576"/>
      <c r="F46" s="576"/>
      <c r="G46" s="576"/>
      <c r="H46" s="576"/>
      <c r="I46" s="574"/>
      <c r="J46" s="574"/>
      <c r="K46" s="577" t="s">
        <v>8</v>
      </c>
      <c r="L46" s="576"/>
      <c r="M46" s="576"/>
      <c r="N46" s="576"/>
      <c r="O46" s="576"/>
      <c r="P46" s="576"/>
    </row>
    <row r="47" spans="2:16">
      <c r="B47" s="574"/>
      <c r="C47" s="577" t="s">
        <v>25</v>
      </c>
      <c r="D47" s="576"/>
      <c r="E47" s="576"/>
      <c r="F47" s="576"/>
      <c r="G47" s="576"/>
      <c r="H47" s="576"/>
      <c r="I47" s="574"/>
      <c r="J47" s="574"/>
      <c r="K47" s="577" t="s">
        <v>25</v>
      </c>
      <c r="L47" s="576"/>
      <c r="M47" s="576"/>
      <c r="N47" s="576"/>
      <c r="O47" s="576"/>
      <c r="P47" s="576"/>
    </row>
    <row r="48" spans="2:16">
      <c r="B48" s="574"/>
      <c r="C48" s="577" t="s">
        <v>9</v>
      </c>
      <c r="D48" s="576"/>
      <c r="E48" s="576"/>
      <c r="F48" s="576"/>
      <c r="G48" s="576"/>
      <c r="H48" s="576"/>
      <c r="I48" s="574"/>
      <c r="J48" s="574"/>
      <c r="K48" s="577" t="s">
        <v>9</v>
      </c>
      <c r="L48" s="576"/>
      <c r="M48" s="576"/>
      <c r="N48" s="576"/>
      <c r="O48" s="576"/>
      <c r="P48" s="576"/>
    </row>
    <row r="49" spans="2:16">
      <c r="B49" s="574"/>
      <c r="C49" s="578" t="s">
        <v>335</v>
      </c>
      <c r="D49" s="576">
        <f>+SUM(D50:D55)</f>
        <v>0</v>
      </c>
      <c r="E49" s="576">
        <f t="shared" ref="E49:H49" si="12">+SUM(E50:E55)</f>
        <v>0</v>
      </c>
      <c r="F49" s="576">
        <f t="shared" si="12"/>
        <v>0</v>
      </c>
      <c r="G49" s="576">
        <f t="shared" si="12"/>
        <v>0</v>
      </c>
      <c r="H49" s="576">
        <f t="shared" si="12"/>
        <v>0</v>
      </c>
      <c r="I49" s="574"/>
      <c r="J49" s="574"/>
      <c r="K49" s="578" t="s">
        <v>335</v>
      </c>
      <c r="L49" s="576">
        <f>+SUM(L50:L55)</f>
        <v>0</v>
      </c>
      <c r="M49" s="576">
        <f t="shared" ref="M49:P49" si="13">+SUM(M50:M55)</f>
        <v>0</v>
      </c>
      <c r="N49" s="576">
        <f t="shared" si="13"/>
        <v>0</v>
      </c>
      <c r="O49" s="576">
        <f t="shared" si="13"/>
        <v>0</v>
      </c>
      <c r="P49" s="576">
        <f t="shared" si="13"/>
        <v>0</v>
      </c>
    </row>
    <row r="50" spans="2:16">
      <c r="B50" s="574"/>
      <c r="C50" s="577" t="s">
        <v>5</v>
      </c>
      <c r="D50" s="576"/>
      <c r="E50" s="576"/>
      <c r="F50" s="576"/>
      <c r="G50" s="576"/>
      <c r="H50" s="576"/>
      <c r="I50" s="574"/>
      <c r="J50" s="574"/>
      <c r="K50" s="577" t="s">
        <v>5</v>
      </c>
      <c r="L50" s="576"/>
      <c r="M50" s="576"/>
      <c r="N50" s="576"/>
      <c r="O50" s="576"/>
      <c r="P50" s="576"/>
    </row>
    <row r="51" spans="2:16">
      <c r="B51" s="574"/>
      <c r="C51" s="577" t="s">
        <v>6</v>
      </c>
      <c r="D51" s="576"/>
      <c r="E51" s="576"/>
      <c r="F51" s="576"/>
      <c r="G51" s="576"/>
      <c r="H51" s="576"/>
      <c r="I51" s="574"/>
      <c r="J51" s="574"/>
      <c r="K51" s="577" t="s">
        <v>6</v>
      </c>
      <c r="L51" s="576"/>
      <c r="M51" s="576"/>
      <c r="N51" s="576"/>
      <c r="O51" s="576"/>
      <c r="P51" s="576"/>
    </row>
    <row r="52" spans="2:16">
      <c r="B52" s="574"/>
      <c r="C52" s="577" t="s">
        <v>7</v>
      </c>
      <c r="D52" s="576"/>
      <c r="E52" s="576"/>
      <c r="F52" s="576"/>
      <c r="G52" s="576"/>
      <c r="H52" s="576"/>
      <c r="I52" s="574"/>
      <c r="J52" s="574"/>
      <c r="K52" s="577" t="s">
        <v>7</v>
      </c>
      <c r="L52" s="576"/>
      <c r="M52" s="576"/>
      <c r="N52" s="576"/>
      <c r="O52" s="576"/>
      <c r="P52" s="576"/>
    </row>
    <row r="53" spans="2:16">
      <c r="B53" s="574"/>
      <c r="C53" s="577" t="s">
        <v>8</v>
      </c>
      <c r="D53" s="576"/>
      <c r="E53" s="576"/>
      <c r="F53" s="576"/>
      <c r="G53" s="576"/>
      <c r="H53" s="576"/>
      <c r="I53" s="574"/>
      <c r="J53" s="574"/>
      <c r="K53" s="577" t="s">
        <v>8</v>
      </c>
      <c r="L53" s="576"/>
      <c r="M53" s="576"/>
      <c r="N53" s="576"/>
      <c r="O53" s="576"/>
      <c r="P53" s="576"/>
    </row>
    <row r="54" spans="2:16">
      <c r="B54" s="574"/>
      <c r="C54" s="577" t="s">
        <v>25</v>
      </c>
      <c r="D54" s="576"/>
      <c r="E54" s="576"/>
      <c r="F54" s="576"/>
      <c r="G54" s="576"/>
      <c r="H54" s="576"/>
      <c r="I54" s="574"/>
      <c r="J54" s="574"/>
      <c r="K54" s="577" t="s">
        <v>25</v>
      </c>
      <c r="L54" s="576"/>
      <c r="M54" s="576"/>
      <c r="N54" s="576"/>
      <c r="O54" s="576"/>
      <c r="P54" s="576"/>
    </row>
    <row r="55" spans="2:16">
      <c r="B55" s="574"/>
      <c r="C55" s="577" t="s">
        <v>9</v>
      </c>
      <c r="D55" s="576"/>
      <c r="E55" s="576"/>
      <c r="F55" s="576"/>
      <c r="G55" s="576"/>
      <c r="H55" s="576"/>
      <c r="I55" s="574"/>
      <c r="J55" s="574"/>
      <c r="K55" s="577" t="s">
        <v>9</v>
      </c>
      <c r="L55" s="576"/>
      <c r="M55" s="576"/>
      <c r="N55" s="576"/>
      <c r="O55" s="576"/>
      <c r="P55" s="576"/>
    </row>
    <row r="56" spans="2:16">
      <c r="B56" s="574"/>
      <c r="C56" s="578" t="s">
        <v>337</v>
      </c>
      <c r="D56" s="576">
        <f>+SUM(D57:D62)</f>
        <v>0</v>
      </c>
      <c r="E56" s="576">
        <f t="shared" ref="E56:H56" si="14">+SUM(E57:E62)</f>
        <v>0</v>
      </c>
      <c r="F56" s="576">
        <f t="shared" si="14"/>
        <v>0</v>
      </c>
      <c r="G56" s="576">
        <f t="shared" si="14"/>
        <v>0</v>
      </c>
      <c r="H56" s="576">
        <f t="shared" si="14"/>
        <v>0</v>
      </c>
      <c r="I56" s="574"/>
      <c r="J56" s="574"/>
      <c r="K56" s="578" t="s">
        <v>337</v>
      </c>
      <c r="L56" s="576">
        <f>+SUM(L57:L62)</f>
        <v>0</v>
      </c>
      <c r="M56" s="576">
        <f t="shared" ref="M56:P56" si="15">+SUM(M57:M62)</f>
        <v>0</v>
      </c>
      <c r="N56" s="576">
        <f t="shared" si="15"/>
        <v>0</v>
      </c>
      <c r="O56" s="576">
        <f t="shared" si="15"/>
        <v>0</v>
      </c>
      <c r="P56" s="576">
        <f t="shared" si="15"/>
        <v>0</v>
      </c>
    </row>
    <row r="57" spans="2:16">
      <c r="B57" s="574"/>
      <c r="C57" s="577" t="s">
        <v>5</v>
      </c>
      <c r="D57" s="576"/>
      <c r="E57" s="576"/>
      <c r="F57" s="576"/>
      <c r="G57" s="576"/>
      <c r="H57" s="576"/>
      <c r="I57" s="574"/>
      <c r="J57" s="574"/>
      <c r="K57" s="577" t="s">
        <v>5</v>
      </c>
      <c r="L57" s="576"/>
      <c r="M57" s="576"/>
      <c r="N57" s="576"/>
      <c r="O57" s="576"/>
      <c r="P57" s="576"/>
    </row>
    <row r="58" spans="2:16">
      <c r="B58" s="574"/>
      <c r="C58" s="577" t="s">
        <v>6</v>
      </c>
      <c r="D58" s="576"/>
      <c r="E58" s="576"/>
      <c r="F58" s="576"/>
      <c r="G58" s="576"/>
      <c r="H58" s="576"/>
      <c r="I58" s="574"/>
      <c r="J58" s="574"/>
      <c r="K58" s="577" t="s">
        <v>6</v>
      </c>
      <c r="L58" s="576"/>
      <c r="M58" s="576"/>
      <c r="N58" s="576"/>
      <c r="O58" s="576"/>
      <c r="P58" s="576"/>
    </row>
    <row r="59" spans="2:16">
      <c r="B59" s="574"/>
      <c r="C59" s="577" t="s">
        <v>7</v>
      </c>
      <c r="D59" s="576"/>
      <c r="E59" s="576"/>
      <c r="F59" s="576"/>
      <c r="G59" s="576"/>
      <c r="H59" s="576"/>
      <c r="I59" s="574"/>
      <c r="J59" s="574"/>
      <c r="K59" s="577" t="s">
        <v>7</v>
      </c>
      <c r="L59" s="576"/>
      <c r="M59" s="576"/>
      <c r="N59" s="576"/>
      <c r="O59" s="576"/>
      <c r="P59" s="576"/>
    </row>
    <row r="60" spans="2:16">
      <c r="B60" s="574"/>
      <c r="C60" s="577" t="s">
        <v>8</v>
      </c>
      <c r="D60" s="576"/>
      <c r="E60" s="576"/>
      <c r="F60" s="576"/>
      <c r="G60" s="576"/>
      <c r="H60" s="576"/>
      <c r="I60" s="574"/>
      <c r="J60" s="574"/>
      <c r="K60" s="577" t="s">
        <v>8</v>
      </c>
      <c r="L60" s="576"/>
      <c r="M60" s="576"/>
      <c r="N60" s="576"/>
      <c r="O60" s="576"/>
      <c r="P60" s="576"/>
    </row>
    <row r="61" spans="2:16">
      <c r="B61" s="574"/>
      <c r="C61" s="577" t="s">
        <v>25</v>
      </c>
      <c r="D61" s="576"/>
      <c r="E61" s="576"/>
      <c r="F61" s="576"/>
      <c r="G61" s="576"/>
      <c r="H61" s="576"/>
      <c r="I61" s="574"/>
      <c r="J61" s="574"/>
      <c r="K61" s="577" t="s">
        <v>25</v>
      </c>
      <c r="L61" s="576"/>
      <c r="M61" s="576"/>
      <c r="N61" s="576"/>
      <c r="O61" s="576"/>
      <c r="P61" s="576"/>
    </row>
    <row r="62" spans="2:16">
      <c r="B62" s="574"/>
      <c r="C62" s="577" t="s">
        <v>9</v>
      </c>
      <c r="D62" s="576"/>
      <c r="E62" s="576"/>
      <c r="F62" s="576"/>
      <c r="G62" s="576"/>
      <c r="H62" s="576"/>
      <c r="I62" s="574"/>
      <c r="J62" s="574"/>
      <c r="K62" s="577" t="s">
        <v>9</v>
      </c>
      <c r="L62" s="576"/>
      <c r="M62" s="576"/>
      <c r="N62" s="576"/>
      <c r="O62" s="576"/>
      <c r="P62" s="576"/>
    </row>
    <row r="63" spans="2:16">
      <c r="B63" s="574"/>
      <c r="C63" s="578" t="s">
        <v>336</v>
      </c>
      <c r="D63" s="576">
        <f>+SUM(D64:D69)</f>
        <v>0</v>
      </c>
      <c r="E63" s="576">
        <f t="shared" ref="E63:H63" si="16">+SUM(E64:E69)</f>
        <v>0</v>
      </c>
      <c r="F63" s="576">
        <f t="shared" si="16"/>
        <v>0</v>
      </c>
      <c r="G63" s="576">
        <f t="shared" si="16"/>
        <v>0</v>
      </c>
      <c r="H63" s="576">
        <f t="shared" si="16"/>
        <v>0</v>
      </c>
      <c r="I63" s="574"/>
      <c r="J63" s="574"/>
      <c r="K63" s="578" t="s">
        <v>336</v>
      </c>
      <c r="L63" s="576">
        <f>+SUM(L64:L69)</f>
        <v>0</v>
      </c>
      <c r="M63" s="576">
        <f t="shared" ref="M63:P63" si="17">+SUM(M64:M69)</f>
        <v>0</v>
      </c>
      <c r="N63" s="576">
        <f t="shared" si="17"/>
        <v>0</v>
      </c>
      <c r="O63" s="576">
        <f t="shared" si="17"/>
        <v>0</v>
      </c>
      <c r="P63" s="576">
        <f t="shared" si="17"/>
        <v>0</v>
      </c>
    </row>
    <row r="64" spans="2:16">
      <c r="B64" s="574"/>
      <c r="C64" s="577" t="s">
        <v>5</v>
      </c>
      <c r="D64" s="576"/>
      <c r="E64" s="576"/>
      <c r="F64" s="576"/>
      <c r="G64" s="576"/>
      <c r="H64" s="576"/>
      <c r="I64" s="574"/>
      <c r="J64" s="574"/>
      <c r="K64" s="577" t="s">
        <v>5</v>
      </c>
      <c r="L64" s="576"/>
      <c r="M64" s="576"/>
      <c r="N64" s="576"/>
      <c r="O64" s="576"/>
      <c r="P64" s="576"/>
    </row>
    <row r="65" spans="2:16">
      <c r="B65" s="574"/>
      <c r="C65" s="577" t="s">
        <v>6</v>
      </c>
      <c r="D65" s="576"/>
      <c r="E65" s="576"/>
      <c r="F65" s="576"/>
      <c r="G65" s="576"/>
      <c r="H65" s="576"/>
      <c r="I65" s="574"/>
      <c r="J65" s="574"/>
      <c r="K65" s="577" t="s">
        <v>6</v>
      </c>
      <c r="L65" s="576"/>
      <c r="M65" s="576"/>
      <c r="N65" s="576"/>
      <c r="O65" s="576"/>
      <c r="P65" s="576"/>
    </row>
    <row r="66" spans="2:16">
      <c r="B66" s="574"/>
      <c r="C66" s="577" t="s">
        <v>7</v>
      </c>
      <c r="D66" s="576"/>
      <c r="E66" s="576"/>
      <c r="F66" s="576"/>
      <c r="G66" s="576"/>
      <c r="H66" s="576"/>
      <c r="I66" s="574"/>
      <c r="J66" s="574"/>
      <c r="K66" s="577" t="s">
        <v>7</v>
      </c>
      <c r="L66" s="576"/>
      <c r="M66" s="576"/>
      <c r="N66" s="576"/>
      <c r="O66" s="576"/>
      <c r="P66" s="576"/>
    </row>
    <row r="67" spans="2:16">
      <c r="B67" s="574"/>
      <c r="C67" s="577" t="s">
        <v>8</v>
      </c>
      <c r="D67" s="576"/>
      <c r="E67" s="576"/>
      <c r="F67" s="576"/>
      <c r="G67" s="576"/>
      <c r="H67" s="576"/>
      <c r="I67" s="574"/>
      <c r="J67" s="574"/>
      <c r="K67" s="577" t="s">
        <v>8</v>
      </c>
      <c r="L67" s="576"/>
      <c r="M67" s="576"/>
      <c r="N67" s="576"/>
      <c r="O67" s="576"/>
      <c r="P67" s="576"/>
    </row>
    <row r="68" spans="2:16">
      <c r="B68" s="574"/>
      <c r="C68" s="577" t="s">
        <v>25</v>
      </c>
      <c r="D68" s="576"/>
      <c r="E68" s="576"/>
      <c r="F68" s="576"/>
      <c r="G68" s="576"/>
      <c r="H68" s="576"/>
      <c r="I68" s="574"/>
      <c r="J68" s="574"/>
      <c r="K68" s="577" t="s">
        <v>25</v>
      </c>
      <c r="L68" s="576"/>
      <c r="M68" s="576"/>
      <c r="N68" s="576"/>
      <c r="O68" s="576"/>
      <c r="P68" s="576"/>
    </row>
    <row r="69" spans="2:16">
      <c r="B69" s="574"/>
      <c r="C69" s="577" t="s">
        <v>9</v>
      </c>
      <c r="D69" s="576"/>
      <c r="E69" s="576"/>
      <c r="F69" s="576"/>
      <c r="G69" s="576"/>
      <c r="H69" s="576"/>
      <c r="I69" s="574"/>
      <c r="J69" s="574"/>
      <c r="K69" s="577" t="s">
        <v>9</v>
      </c>
      <c r="L69" s="576"/>
      <c r="M69" s="576"/>
      <c r="N69" s="576"/>
      <c r="O69" s="576"/>
      <c r="P69" s="576"/>
    </row>
    <row r="70" spans="2:16">
      <c r="B70" s="574"/>
      <c r="C70" s="578" t="s">
        <v>331</v>
      </c>
      <c r="D70" s="576">
        <f>+SUM(D71:D76)</f>
        <v>0</v>
      </c>
      <c r="E70" s="576">
        <f t="shared" ref="E70:H70" si="18">+SUM(E71:E76)</f>
        <v>0</v>
      </c>
      <c r="F70" s="576">
        <f t="shared" si="18"/>
        <v>0</v>
      </c>
      <c r="G70" s="576">
        <f t="shared" si="18"/>
        <v>0</v>
      </c>
      <c r="H70" s="576">
        <f t="shared" si="18"/>
        <v>0</v>
      </c>
      <c r="I70" s="574"/>
      <c r="J70" s="574"/>
      <c r="K70" s="578" t="s">
        <v>331</v>
      </c>
      <c r="L70" s="576">
        <f>+SUM(L71:L76)</f>
        <v>0</v>
      </c>
      <c r="M70" s="576">
        <f t="shared" ref="M70:P70" si="19">+SUM(M71:M76)</f>
        <v>0</v>
      </c>
      <c r="N70" s="576">
        <f t="shared" si="19"/>
        <v>0</v>
      </c>
      <c r="O70" s="576">
        <f t="shared" si="19"/>
        <v>0</v>
      </c>
      <c r="P70" s="576">
        <f t="shared" si="19"/>
        <v>0</v>
      </c>
    </row>
    <row r="71" spans="2:16">
      <c r="B71" s="574"/>
      <c r="C71" s="577" t="s">
        <v>5</v>
      </c>
      <c r="D71" s="576"/>
      <c r="E71" s="576"/>
      <c r="F71" s="576"/>
      <c r="G71" s="576"/>
      <c r="H71" s="576"/>
      <c r="I71" s="574"/>
      <c r="J71" s="574"/>
      <c r="K71" s="577" t="s">
        <v>5</v>
      </c>
      <c r="L71" s="576"/>
      <c r="M71" s="576"/>
      <c r="N71" s="576"/>
      <c r="O71" s="576"/>
      <c r="P71" s="576"/>
    </row>
    <row r="72" spans="2:16">
      <c r="B72" s="574"/>
      <c r="C72" s="577" t="s">
        <v>6</v>
      </c>
      <c r="D72" s="576"/>
      <c r="E72" s="576"/>
      <c r="F72" s="576"/>
      <c r="G72" s="576"/>
      <c r="H72" s="576"/>
      <c r="I72" s="574"/>
      <c r="J72" s="574"/>
      <c r="K72" s="577" t="s">
        <v>6</v>
      </c>
      <c r="L72" s="576"/>
      <c r="M72" s="576"/>
      <c r="N72" s="576"/>
      <c r="O72" s="576"/>
      <c r="P72" s="576"/>
    </row>
    <row r="73" spans="2:16">
      <c r="B73" s="574"/>
      <c r="C73" s="577" t="s">
        <v>7</v>
      </c>
      <c r="D73" s="576"/>
      <c r="E73" s="576"/>
      <c r="F73" s="576"/>
      <c r="G73" s="576"/>
      <c r="H73" s="576"/>
      <c r="I73" s="574"/>
      <c r="J73" s="574"/>
      <c r="K73" s="577" t="s">
        <v>7</v>
      </c>
      <c r="L73" s="576"/>
      <c r="M73" s="576"/>
      <c r="N73" s="576"/>
      <c r="O73" s="576"/>
      <c r="P73" s="576"/>
    </row>
    <row r="74" spans="2:16">
      <c r="B74" s="574"/>
      <c r="C74" s="577" t="s">
        <v>8</v>
      </c>
      <c r="D74" s="576"/>
      <c r="E74" s="576"/>
      <c r="F74" s="576"/>
      <c r="G74" s="576"/>
      <c r="H74" s="576"/>
      <c r="I74" s="574"/>
      <c r="J74" s="574"/>
      <c r="K74" s="577" t="s">
        <v>8</v>
      </c>
      <c r="L74" s="576"/>
      <c r="M74" s="576"/>
      <c r="N74" s="576"/>
      <c r="O74" s="576"/>
      <c r="P74" s="576"/>
    </row>
    <row r="75" spans="2:16">
      <c r="B75" s="574"/>
      <c r="C75" s="577" t="s">
        <v>25</v>
      </c>
      <c r="D75" s="576"/>
      <c r="E75" s="576"/>
      <c r="F75" s="576"/>
      <c r="G75" s="576"/>
      <c r="H75" s="576"/>
      <c r="I75" s="574"/>
      <c r="J75" s="574"/>
      <c r="K75" s="577" t="s">
        <v>25</v>
      </c>
      <c r="L75" s="576"/>
      <c r="M75" s="576"/>
      <c r="N75" s="576"/>
      <c r="O75" s="576"/>
      <c r="P75" s="576"/>
    </row>
    <row r="76" spans="2:16">
      <c r="B76" s="574"/>
      <c r="C76" s="577" t="s">
        <v>9</v>
      </c>
      <c r="D76" s="576"/>
      <c r="E76" s="576"/>
      <c r="F76" s="576"/>
      <c r="G76" s="576"/>
      <c r="H76" s="576"/>
      <c r="I76" s="574"/>
      <c r="J76" s="574"/>
      <c r="K76" s="577" t="s">
        <v>9</v>
      </c>
      <c r="L76" s="576"/>
      <c r="M76" s="576"/>
      <c r="N76" s="576"/>
      <c r="O76" s="576"/>
      <c r="P76" s="576"/>
    </row>
    <row r="77" spans="2:16" ht="45">
      <c r="B77" s="574"/>
      <c r="C77" s="579" t="s">
        <v>344</v>
      </c>
      <c r="D77" s="580">
        <f>+D70+D63+D56+D49+D42+D35+D28+D21+D14+D7</f>
        <v>0</v>
      </c>
      <c r="E77" s="580">
        <f t="shared" ref="E77:H77" si="20">+E70+E63+E56+E49+E42+E35+E28+E21+E14+E7</f>
        <v>0</v>
      </c>
      <c r="F77" s="580">
        <f t="shared" si="20"/>
        <v>0</v>
      </c>
      <c r="G77" s="580"/>
      <c r="H77" s="580">
        <f t="shared" si="20"/>
        <v>0</v>
      </c>
      <c r="I77" s="574"/>
      <c r="J77" s="574"/>
      <c r="K77" s="579" t="s">
        <v>344</v>
      </c>
      <c r="L77" s="580">
        <f>+L70+L63+L56+L49+L42+L35+L28+L21+L14+L7</f>
        <v>0</v>
      </c>
      <c r="M77" s="580">
        <f t="shared" ref="M77:P77" si="21">+M70+M63+M56+M49+M42+M35+M28+M21+M14+M7</f>
        <v>0</v>
      </c>
      <c r="N77" s="580">
        <f t="shared" si="21"/>
        <v>0</v>
      </c>
      <c r="O77" s="580"/>
      <c r="P77" s="580">
        <f t="shared" si="21"/>
        <v>0</v>
      </c>
    </row>
    <row r="78" spans="2:16">
      <c r="B78" s="574"/>
      <c r="C78" s="574"/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</row>
    <row r="79" spans="2:16">
      <c r="B79" s="574"/>
      <c r="C79" s="581" t="s">
        <v>5</v>
      </c>
      <c r="D79" s="582">
        <f>+D8+D15+D22+D29+D36+D43+D50+D57+D64+D71</f>
        <v>0</v>
      </c>
      <c r="E79" s="582">
        <f t="shared" ref="E79:H79" si="22">+E8+E15+E22+E29+E36+E43+E50+E57+E64+E71</f>
        <v>0</v>
      </c>
      <c r="F79" s="582">
        <f t="shared" si="22"/>
        <v>0</v>
      </c>
      <c r="G79" s="582"/>
      <c r="H79" s="582">
        <f t="shared" si="22"/>
        <v>0</v>
      </c>
      <c r="I79" s="574"/>
      <c r="J79" s="574"/>
      <c r="K79" s="581" t="s">
        <v>5</v>
      </c>
      <c r="L79" s="582">
        <f>+L8+L15+L22+L29+L36+L43+L50+L57+L64+L71</f>
        <v>0</v>
      </c>
      <c r="M79" s="582">
        <f t="shared" ref="M79:P79" si="23">+M8+M15+M22+M29+M36+M43+M50+M57+M64+M71</f>
        <v>0</v>
      </c>
      <c r="N79" s="582">
        <f t="shared" si="23"/>
        <v>0</v>
      </c>
      <c r="O79" s="582"/>
      <c r="P79" s="582">
        <f t="shared" si="23"/>
        <v>0</v>
      </c>
    </row>
    <row r="80" spans="2:16">
      <c r="B80" s="574"/>
      <c r="C80" s="583" t="s">
        <v>6</v>
      </c>
      <c r="D80" s="584">
        <f t="shared" ref="D80:H84" si="24">+D9+D16+D23+D30+D37+D44+D51+D58+D65+D72</f>
        <v>0</v>
      </c>
      <c r="E80" s="584">
        <f t="shared" si="24"/>
        <v>0</v>
      </c>
      <c r="F80" s="584">
        <f t="shared" si="24"/>
        <v>0</v>
      </c>
      <c r="G80" s="584"/>
      <c r="H80" s="584">
        <f t="shared" si="24"/>
        <v>0</v>
      </c>
      <c r="I80" s="574"/>
      <c r="J80" s="574"/>
      <c r="K80" s="583" t="s">
        <v>6</v>
      </c>
      <c r="L80" s="584">
        <f t="shared" ref="L80:P84" si="25">+L9+L16+L23+L30+L37+L44+L51+L58+L65+L72</f>
        <v>0</v>
      </c>
      <c r="M80" s="584">
        <f t="shared" si="25"/>
        <v>0</v>
      </c>
      <c r="N80" s="584">
        <f t="shared" si="25"/>
        <v>0</v>
      </c>
      <c r="O80" s="584"/>
      <c r="P80" s="584">
        <f t="shared" si="25"/>
        <v>0</v>
      </c>
    </row>
    <row r="81" spans="2:16">
      <c r="B81" s="574"/>
      <c r="C81" s="583" t="s">
        <v>7</v>
      </c>
      <c r="D81" s="584">
        <f t="shared" si="24"/>
        <v>0</v>
      </c>
      <c r="E81" s="584">
        <f t="shared" si="24"/>
        <v>0</v>
      </c>
      <c r="F81" s="584">
        <f t="shared" si="24"/>
        <v>0</v>
      </c>
      <c r="G81" s="584"/>
      <c r="H81" s="584">
        <f t="shared" si="24"/>
        <v>0</v>
      </c>
      <c r="I81" s="574"/>
      <c r="J81" s="574"/>
      <c r="K81" s="583" t="s">
        <v>7</v>
      </c>
      <c r="L81" s="584">
        <f t="shared" si="25"/>
        <v>0</v>
      </c>
      <c r="M81" s="584">
        <f t="shared" si="25"/>
        <v>0</v>
      </c>
      <c r="N81" s="584">
        <f t="shared" si="25"/>
        <v>0</v>
      </c>
      <c r="O81" s="584"/>
      <c r="P81" s="584">
        <f t="shared" si="25"/>
        <v>0</v>
      </c>
    </row>
    <row r="82" spans="2:16">
      <c r="B82" s="574"/>
      <c r="C82" s="583" t="s">
        <v>8</v>
      </c>
      <c r="D82" s="584">
        <f t="shared" si="24"/>
        <v>0</v>
      </c>
      <c r="E82" s="584">
        <f t="shared" si="24"/>
        <v>0</v>
      </c>
      <c r="F82" s="584">
        <f t="shared" si="24"/>
        <v>0</v>
      </c>
      <c r="G82" s="584"/>
      <c r="H82" s="584">
        <f t="shared" si="24"/>
        <v>0</v>
      </c>
      <c r="I82" s="574"/>
      <c r="J82" s="574"/>
      <c r="K82" s="583" t="s">
        <v>8</v>
      </c>
      <c r="L82" s="584">
        <f t="shared" si="25"/>
        <v>0</v>
      </c>
      <c r="M82" s="584">
        <f t="shared" si="25"/>
        <v>0</v>
      </c>
      <c r="N82" s="584">
        <f t="shared" si="25"/>
        <v>0</v>
      </c>
      <c r="O82" s="584"/>
      <c r="P82" s="584">
        <f t="shared" si="25"/>
        <v>0</v>
      </c>
    </row>
    <row r="83" spans="2:16">
      <c r="B83" s="574"/>
      <c r="C83" s="583" t="s">
        <v>25</v>
      </c>
      <c r="D83" s="584">
        <f t="shared" si="24"/>
        <v>0</v>
      </c>
      <c r="E83" s="584">
        <f t="shared" si="24"/>
        <v>0</v>
      </c>
      <c r="F83" s="584">
        <f t="shared" si="24"/>
        <v>0</v>
      </c>
      <c r="G83" s="584"/>
      <c r="H83" s="584">
        <f t="shared" si="24"/>
        <v>0</v>
      </c>
      <c r="I83" s="574"/>
      <c r="J83" s="574"/>
      <c r="K83" s="583" t="s">
        <v>25</v>
      </c>
      <c r="L83" s="584">
        <f t="shared" si="25"/>
        <v>0</v>
      </c>
      <c r="M83" s="584">
        <f t="shared" si="25"/>
        <v>0</v>
      </c>
      <c r="N83" s="584">
        <f t="shared" si="25"/>
        <v>0</v>
      </c>
      <c r="O83" s="584"/>
      <c r="P83" s="584">
        <f t="shared" si="25"/>
        <v>0</v>
      </c>
    </row>
    <row r="84" spans="2:16">
      <c r="B84" s="574"/>
      <c r="C84" s="585" t="s">
        <v>9</v>
      </c>
      <c r="D84" s="586">
        <f t="shared" si="24"/>
        <v>0</v>
      </c>
      <c r="E84" s="586">
        <f t="shared" si="24"/>
        <v>0</v>
      </c>
      <c r="F84" s="586">
        <f t="shared" si="24"/>
        <v>0</v>
      </c>
      <c r="G84" s="586"/>
      <c r="H84" s="586">
        <f t="shared" si="24"/>
        <v>0</v>
      </c>
      <c r="I84" s="574"/>
      <c r="J84" s="574"/>
      <c r="K84" s="585" t="s">
        <v>9</v>
      </c>
      <c r="L84" s="586">
        <f t="shared" si="25"/>
        <v>0</v>
      </c>
      <c r="M84" s="586">
        <f t="shared" si="25"/>
        <v>0</v>
      </c>
      <c r="N84" s="586">
        <f t="shared" si="25"/>
        <v>0</v>
      </c>
      <c r="O84" s="586"/>
      <c r="P84" s="586">
        <f t="shared" si="25"/>
        <v>0</v>
      </c>
    </row>
    <row r="85" spans="2:16">
      <c r="B85" s="574"/>
      <c r="C85" s="574"/>
      <c r="D85" s="574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</row>
    <row r="86" spans="2:16">
      <c r="B86" s="574"/>
      <c r="C86" s="574"/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4"/>
      <c r="O86" s="574"/>
      <c r="P86" s="574"/>
    </row>
    <row r="87" spans="2:16" ht="14.65" customHeight="1">
      <c r="B87" s="614" t="s">
        <v>483</v>
      </c>
      <c r="C87" s="614"/>
      <c r="D87" s="614"/>
      <c r="E87" s="614"/>
      <c r="F87" s="614"/>
      <c r="G87" s="614"/>
      <c r="H87" s="614"/>
      <c r="I87" s="574"/>
      <c r="J87" s="614" t="s">
        <v>482</v>
      </c>
      <c r="K87" s="614"/>
      <c r="L87" s="614"/>
      <c r="M87" s="614"/>
      <c r="N87" s="614"/>
      <c r="O87" s="614"/>
      <c r="P87" s="614"/>
    </row>
    <row r="88" spans="2:16" ht="15">
      <c r="B88" s="589" t="s">
        <v>345</v>
      </c>
      <c r="C88" s="574"/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</row>
    <row r="89" spans="2:16">
      <c r="B89" s="574"/>
      <c r="C89" s="574"/>
      <c r="D89" s="574"/>
      <c r="E89" s="574"/>
      <c r="F89" s="574"/>
      <c r="G89" s="574"/>
      <c r="H89" s="590" t="s">
        <v>19</v>
      </c>
      <c r="I89" s="574"/>
      <c r="J89" s="574"/>
      <c r="K89" s="574"/>
      <c r="L89" s="574"/>
      <c r="M89" s="574"/>
      <c r="N89" s="574"/>
      <c r="O89" s="574"/>
      <c r="P89" s="590" t="s">
        <v>19</v>
      </c>
    </row>
    <row r="90" spans="2:16" ht="28.9" customHeight="1">
      <c r="B90" s="574"/>
      <c r="C90" s="574"/>
      <c r="D90" s="591" t="s">
        <v>17</v>
      </c>
      <c r="E90" s="591" t="s">
        <v>343</v>
      </c>
      <c r="F90" s="591" t="s">
        <v>326</v>
      </c>
      <c r="G90" s="591" t="s">
        <v>327</v>
      </c>
      <c r="H90" s="591" t="s">
        <v>18</v>
      </c>
      <c r="I90" s="574"/>
      <c r="J90" s="574"/>
      <c r="K90" s="574"/>
      <c r="L90" s="591" t="s">
        <v>17</v>
      </c>
      <c r="M90" s="591" t="s">
        <v>343</v>
      </c>
      <c r="N90" s="591" t="s">
        <v>326</v>
      </c>
      <c r="O90" s="591" t="s">
        <v>327</v>
      </c>
      <c r="P90" s="591" t="s">
        <v>18</v>
      </c>
    </row>
    <row r="91" spans="2:16">
      <c r="B91" s="574"/>
      <c r="C91" s="592" t="s">
        <v>328</v>
      </c>
      <c r="D91" s="592"/>
      <c r="E91" s="592"/>
      <c r="F91" s="592"/>
      <c r="G91" s="592"/>
      <c r="H91" s="592"/>
      <c r="I91" s="574"/>
      <c r="J91" s="574"/>
      <c r="K91" s="592" t="s">
        <v>328</v>
      </c>
      <c r="L91" s="592"/>
      <c r="M91" s="592"/>
      <c r="N91" s="592"/>
      <c r="O91" s="592"/>
      <c r="P91" s="592"/>
    </row>
    <row r="92" spans="2:16">
      <c r="B92" s="574"/>
      <c r="C92" s="575" t="s">
        <v>332</v>
      </c>
      <c r="D92" s="576">
        <f>+SUM(D93:D98)</f>
        <v>0</v>
      </c>
      <c r="E92" s="576">
        <f t="shared" ref="E92:H92" si="26">+SUM(E93:E98)</f>
        <v>0</v>
      </c>
      <c r="F92" s="576">
        <f t="shared" si="26"/>
        <v>0</v>
      </c>
      <c r="G92" s="576">
        <f t="shared" si="26"/>
        <v>0</v>
      </c>
      <c r="H92" s="576">
        <f t="shared" si="26"/>
        <v>0</v>
      </c>
      <c r="I92" s="574"/>
      <c r="J92" s="574"/>
      <c r="K92" s="575" t="s">
        <v>332</v>
      </c>
      <c r="L92" s="576">
        <f>+SUM(L93:L98)</f>
        <v>0</v>
      </c>
      <c r="M92" s="576">
        <f t="shared" ref="M92:P92" si="27">+SUM(M93:M98)</f>
        <v>0</v>
      </c>
      <c r="N92" s="576">
        <f t="shared" si="27"/>
        <v>0</v>
      </c>
      <c r="O92" s="576">
        <f t="shared" si="27"/>
        <v>0</v>
      </c>
      <c r="P92" s="576">
        <f t="shared" si="27"/>
        <v>0</v>
      </c>
    </row>
    <row r="93" spans="2:16">
      <c r="B93" s="574"/>
      <c r="C93" s="577" t="s">
        <v>5</v>
      </c>
      <c r="D93" s="576"/>
      <c r="E93" s="576"/>
      <c r="F93" s="576"/>
      <c r="G93" s="576"/>
      <c r="H93" s="576"/>
      <c r="I93" s="574"/>
      <c r="J93" s="574"/>
      <c r="K93" s="577" t="s">
        <v>5</v>
      </c>
      <c r="L93" s="576"/>
      <c r="M93" s="576"/>
      <c r="N93" s="576"/>
      <c r="O93" s="576"/>
      <c r="P93" s="576"/>
    </row>
    <row r="94" spans="2:16">
      <c r="B94" s="574"/>
      <c r="C94" s="577" t="s">
        <v>6</v>
      </c>
      <c r="D94" s="576"/>
      <c r="E94" s="576"/>
      <c r="F94" s="576"/>
      <c r="G94" s="576"/>
      <c r="H94" s="576"/>
      <c r="I94" s="574"/>
      <c r="J94" s="574"/>
      <c r="K94" s="577" t="s">
        <v>6</v>
      </c>
      <c r="L94" s="576"/>
      <c r="M94" s="576"/>
      <c r="N94" s="576"/>
      <c r="O94" s="576"/>
      <c r="P94" s="576"/>
    </row>
    <row r="95" spans="2:16">
      <c r="B95" s="574"/>
      <c r="C95" s="577" t="s">
        <v>7</v>
      </c>
      <c r="D95" s="576"/>
      <c r="E95" s="576"/>
      <c r="F95" s="576"/>
      <c r="G95" s="576"/>
      <c r="H95" s="576"/>
      <c r="I95" s="574"/>
      <c r="J95" s="574"/>
      <c r="K95" s="577" t="s">
        <v>7</v>
      </c>
      <c r="L95" s="576"/>
      <c r="M95" s="576"/>
      <c r="N95" s="576"/>
      <c r="O95" s="576"/>
      <c r="P95" s="576"/>
    </row>
    <row r="96" spans="2:16">
      <c r="B96" s="574"/>
      <c r="C96" s="577" t="s">
        <v>8</v>
      </c>
      <c r="D96" s="576"/>
      <c r="E96" s="576"/>
      <c r="F96" s="576"/>
      <c r="G96" s="576"/>
      <c r="H96" s="576"/>
      <c r="I96" s="574"/>
      <c r="J96" s="574"/>
      <c r="K96" s="577" t="s">
        <v>8</v>
      </c>
      <c r="L96" s="576"/>
      <c r="M96" s="576"/>
      <c r="N96" s="576"/>
      <c r="O96" s="576"/>
      <c r="P96" s="576"/>
    </row>
    <row r="97" spans="2:16">
      <c r="B97" s="574"/>
      <c r="C97" s="577" t="s">
        <v>25</v>
      </c>
      <c r="D97" s="576"/>
      <c r="E97" s="576"/>
      <c r="F97" s="576"/>
      <c r="G97" s="576"/>
      <c r="H97" s="576"/>
      <c r="I97" s="574"/>
      <c r="J97" s="574"/>
      <c r="K97" s="577" t="s">
        <v>25</v>
      </c>
      <c r="L97" s="576"/>
      <c r="M97" s="576"/>
      <c r="N97" s="576"/>
      <c r="O97" s="576"/>
      <c r="P97" s="576"/>
    </row>
    <row r="98" spans="2:16">
      <c r="B98" s="574"/>
      <c r="C98" s="577" t="s">
        <v>9</v>
      </c>
      <c r="D98" s="576"/>
      <c r="E98" s="576"/>
      <c r="F98" s="576"/>
      <c r="G98" s="576"/>
      <c r="H98" s="576"/>
      <c r="I98" s="574"/>
      <c r="J98" s="574"/>
      <c r="K98" s="577" t="s">
        <v>9</v>
      </c>
      <c r="L98" s="576"/>
      <c r="M98" s="576"/>
      <c r="N98" s="576"/>
      <c r="O98" s="576"/>
      <c r="P98" s="576"/>
    </row>
    <row r="99" spans="2:16">
      <c r="B99" s="574"/>
      <c r="C99" s="578" t="s">
        <v>329</v>
      </c>
      <c r="D99" s="576">
        <f>+SUM(D100:D105)</f>
        <v>0</v>
      </c>
      <c r="E99" s="576">
        <f t="shared" ref="E99:H99" si="28">+SUM(E100:E105)</f>
        <v>0</v>
      </c>
      <c r="F99" s="576">
        <f t="shared" si="28"/>
        <v>0</v>
      </c>
      <c r="G99" s="576">
        <f t="shared" si="28"/>
        <v>0</v>
      </c>
      <c r="H99" s="576">
        <f t="shared" si="28"/>
        <v>0</v>
      </c>
      <c r="I99" s="574"/>
      <c r="J99" s="574"/>
      <c r="K99" s="578" t="s">
        <v>329</v>
      </c>
      <c r="L99" s="576">
        <f>+SUM(L100:L105)</f>
        <v>0</v>
      </c>
      <c r="M99" s="576">
        <f t="shared" ref="M99:P99" si="29">+SUM(M100:M105)</f>
        <v>0</v>
      </c>
      <c r="N99" s="576">
        <f t="shared" si="29"/>
        <v>0</v>
      </c>
      <c r="O99" s="576">
        <f t="shared" si="29"/>
        <v>0</v>
      </c>
      <c r="P99" s="576">
        <f t="shared" si="29"/>
        <v>0</v>
      </c>
    </row>
    <row r="100" spans="2:16">
      <c r="B100" s="574"/>
      <c r="C100" s="577" t="s">
        <v>5</v>
      </c>
      <c r="D100" s="576"/>
      <c r="E100" s="576"/>
      <c r="F100" s="576"/>
      <c r="G100" s="576"/>
      <c r="H100" s="576"/>
      <c r="I100" s="574"/>
      <c r="J100" s="574"/>
      <c r="K100" s="577" t="s">
        <v>5</v>
      </c>
      <c r="L100" s="576"/>
      <c r="M100" s="576"/>
      <c r="N100" s="576"/>
      <c r="O100" s="576"/>
      <c r="P100" s="576"/>
    </row>
    <row r="101" spans="2:16">
      <c r="B101" s="574"/>
      <c r="C101" s="577" t="s">
        <v>6</v>
      </c>
      <c r="D101" s="576"/>
      <c r="E101" s="576"/>
      <c r="F101" s="576"/>
      <c r="G101" s="576"/>
      <c r="H101" s="576"/>
      <c r="I101" s="574"/>
      <c r="J101" s="574"/>
      <c r="K101" s="577" t="s">
        <v>6</v>
      </c>
      <c r="L101" s="576"/>
      <c r="M101" s="576"/>
      <c r="N101" s="576"/>
      <c r="O101" s="576"/>
      <c r="P101" s="576"/>
    </row>
    <row r="102" spans="2:16">
      <c r="B102" s="574"/>
      <c r="C102" s="577" t="s">
        <v>7</v>
      </c>
      <c r="D102" s="576"/>
      <c r="E102" s="576"/>
      <c r="F102" s="576"/>
      <c r="G102" s="576"/>
      <c r="H102" s="576"/>
      <c r="I102" s="574"/>
      <c r="J102" s="574"/>
      <c r="K102" s="577" t="s">
        <v>7</v>
      </c>
      <c r="L102" s="576"/>
      <c r="M102" s="576"/>
      <c r="N102" s="576"/>
      <c r="O102" s="576"/>
      <c r="P102" s="576"/>
    </row>
    <row r="103" spans="2:16">
      <c r="B103" s="574"/>
      <c r="C103" s="577" t="s">
        <v>8</v>
      </c>
      <c r="D103" s="576"/>
      <c r="E103" s="576"/>
      <c r="F103" s="576"/>
      <c r="G103" s="576"/>
      <c r="H103" s="576"/>
      <c r="I103" s="574"/>
      <c r="J103" s="574"/>
      <c r="K103" s="577" t="s">
        <v>8</v>
      </c>
      <c r="L103" s="576"/>
      <c r="M103" s="576"/>
      <c r="N103" s="576"/>
      <c r="O103" s="576"/>
      <c r="P103" s="576"/>
    </row>
    <row r="104" spans="2:16">
      <c r="B104" s="574"/>
      <c r="C104" s="577" t="s">
        <v>25</v>
      </c>
      <c r="D104" s="576"/>
      <c r="E104" s="576"/>
      <c r="F104" s="576"/>
      <c r="G104" s="576"/>
      <c r="H104" s="576"/>
      <c r="I104" s="574"/>
      <c r="J104" s="574"/>
      <c r="K104" s="577" t="s">
        <v>25</v>
      </c>
      <c r="L104" s="576"/>
      <c r="M104" s="576"/>
      <c r="N104" s="576"/>
      <c r="O104" s="576"/>
      <c r="P104" s="576"/>
    </row>
    <row r="105" spans="2:16">
      <c r="B105" s="574"/>
      <c r="C105" s="577" t="s">
        <v>9</v>
      </c>
      <c r="D105" s="576"/>
      <c r="E105" s="576"/>
      <c r="F105" s="576"/>
      <c r="G105" s="576"/>
      <c r="H105" s="576"/>
      <c r="I105" s="574"/>
      <c r="J105" s="574"/>
      <c r="K105" s="577" t="s">
        <v>9</v>
      </c>
      <c r="L105" s="576"/>
      <c r="M105" s="576"/>
      <c r="N105" s="576"/>
      <c r="O105" s="576"/>
      <c r="P105" s="576"/>
    </row>
    <row r="106" spans="2:16">
      <c r="B106" s="574"/>
      <c r="C106" s="578" t="s">
        <v>330</v>
      </c>
      <c r="D106" s="576">
        <f>+SUM(D107:D112)</f>
        <v>0</v>
      </c>
      <c r="E106" s="576">
        <f t="shared" ref="E106:H106" si="30">+SUM(E107:E112)</f>
        <v>0</v>
      </c>
      <c r="F106" s="576">
        <f t="shared" si="30"/>
        <v>0</v>
      </c>
      <c r="G106" s="576">
        <f t="shared" si="30"/>
        <v>0</v>
      </c>
      <c r="H106" s="576">
        <f t="shared" si="30"/>
        <v>0</v>
      </c>
      <c r="I106" s="574"/>
      <c r="J106" s="574"/>
      <c r="K106" s="578" t="s">
        <v>330</v>
      </c>
      <c r="L106" s="576">
        <f>+SUM(L107:L112)</f>
        <v>0</v>
      </c>
      <c r="M106" s="576">
        <f t="shared" ref="M106:P106" si="31">+SUM(M107:M112)</f>
        <v>0</v>
      </c>
      <c r="N106" s="576">
        <f t="shared" si="31"/>
        <v>0</v>
      </c>
      <c r="O106" s="576">
        <f t="shared" si="31"/>
        <v>0</v>
      </c>
      <c r="P106" s="576">
        <f t="shared" si="31"/>
        <v>0</v>
      </c>
    </row>
    <row r="107" spans="2:16">
      <c r="B107" s="574"/>
      <c r="C107" s="577" t="s">
        <v>5</v>
      </c>
      <c r="D107" s="576"/>
      <c r="E107" s="576"/>
      <c r="F107" s="576"/>
      <c r="G107" s="576"/>
      <c r="H107" s="576"/>
      <c r="I107" s="574"/>
      <c r="J107" s="574"/>
      <c r="K107" s="577" t="s">
        <v>5</v>
      </c>
      <c r="L107" s="576"/>
      <c r="M107" s="576"/>
      <c r="N107" s="576"/>
      <c r="O107" s="576"/>
      <c r="P107" s="576"/>
    </row>
    <row r="108" spans="2:16">
      <c r="B108" s="574"/>
      <c r="C108" s="577" t="s">
        <v>6</v>
      </c>
      <c r="D108" s="576"/>
      <c r="E108" s="576"/>
      <c r="F108" s="576"/>
      <c r="G108" s="576"/>
      <c r="H108" s="576"/>
      <c r="I108" s="574"/>
      <c r="J108" s="574"/>
      <c r="K108" s="577" t="s">
        <v>6</v>
      </c>
      <c r="L108" s="576"/>
      <c r="M108" s="576"/>
      <c r="N108" s="576"/>
      <c r="O108" s="576"/>
      <c r="P108" s="576"/>
    </row>
    <row r="109" spans="2:16">
      <c r="B109" s="574"/>
      <c r="C109" s="577" t="s">
        <v>7</v>
      </c>
      <c r="D109" s="576"/>
      <c r="E109" s="576"/>
      <c r="F109" s="576"/>
      <c r="G109" s="576"/>
      <c r="H109" s="576"/>
      <c r="I109" s="574"/>
      <c r="J109" s="574"/>
      <c r="K109" s="577" t="s">
        <v>7</v>
      </c>
      <c r="L109" s="576"/>
      <c r="M109" s="576"/>
      <c r="N109" s="576"/>
      <c r="O109" s="576"/>
      <c r="P109" s="576"/>
    </row>
    <row r="110" spans="2:16">
      <c r="B110" s="574"/>
      <c r="C110" s="577" t="s">
        <v>8</v>
      </c>
      <c r="D110" s="576"/>
      <c r="E110" s="576"/>
      <c r="F110" s="576"/>
      <c r="G110" s="576"/>
      <c r="H110" s="576"/>
      <c r="I110" s="574"/>
      <c r="J110" s="574"/>
      <c r="K110" s="577" t="s">
        <v>8</v>
      </c>
      <c r="L110" s="576"/>
      <c r="M110" s="576"/>
      <c r="N110" s="576"/>
      <c r="O110" s="576"/>
      <c r="P110" s="576"/>
    </row>
    <row r="111" spans="2:16">
      <c r="B111" s="574"/>
      <c r="C111" s="577" t="s">
        <v>25</v>
      </c>
      <c r="D111" s="576"/>
      <c r="E111" s="576"/>
      <c r="F111" s="576"/>
      <c r="G111" s="576"/>
      <c r="H111" s="576"/>
      <c r="I111" s="574"/>
      <c r="J111" s="574"/>
      <c r="K111" s="577" t="s">
        <v>25</v>
      </c>
      <c r="L111" s="576"/>
      <c r="M111" s="576"/>
      <c r="N111" s="576"/>
      <c r="O111" s="576"/>
      <c r="P111" s="576"/>
    </row>
    <row r="112" spans="2:16">
      <c r="B112" s="574"/>
      <c r="C112" s="577" t="s">
        <v>9</v>
      </c>
      <c r="D112" s="576"/>
      <c r="E112" s="576"/>
      <c r="F112" s="576"/>
      <c r="G112" s="576"/>
      <c r="H112" s="576"/>
      <c r="I112" s="574"/>
      <c r="J112" s="574"/>
      <c r="K112" s="577" t="s">
        <v>9</v>
      </c>
      <c r="L112" s="576"/>
      <c r="M112" s="576"/>
      <c r="N112" s="576"/>
      <c r="O112" s="576"/>
      <c r="P112" s="576"/>
    </row>
    <row r="113" spans="2:16">
      <c r="B113" s="574"/>
      <c r="C113" s="578" t="s">
        <v>333</v>
      </c>
      <c r="D113" s="576">
        <f>+SUM(D114:D119)</f>
        <v>0</v>
      </c>
      <c r="E113" s="576">
        <f t="shared" ref="E113:H113" si="32">+SUM(E114:E119)</f>
        <v>0</v>
      </c>
      <c r="F113" s="576">
        <f t="shared" si="32"/>
        <v>0</v>
      </c>
      <c r="G113" s="576">
        <f t="shared" si="32"/>
        <v>0</v>
      </c>
      <c r="H113" s="576">
        <f t="shared" si="32"/>
        <v>0</v>
      </c>
      <c r="I113" s="574"/>
      <c r="J113" s="574"/>
      <c r="K113" s="578" t="s">
        <v>333</v>
      </c>
      <c r="L113" s="576">
        <f>+SUM(L114:L119)</f>
        <v>0</v>
      </c>
      <c r="M113" s="576">
        <f t="shared" ref="M113:P113" si="33">+SUM(M114:M119)</f>
        <v>0</v>
      </c>
      <c r="N113" s="576">
        <f t="shared" si="33"/>
        <v>0</v>
      </c>
      <c r="O113" s="576">
        <f t="shared" si="33"/>
        <v>0</v>
      </c>
      <c r="P113" s="576">
        <f t="shared" si="33"/>
        <v>0</v>
      </c>
    </row>
    <row r="114" spans="2:16">
      <c r="B114" s="574"/>
      <c r="C114" s="577" t="s">
        <v>5</v>
      </c>
      <c r="D114" s="576"/>
      <c r="E114" s="576"/>
      <c r="F114" s="576"/>
      <c r="G114" s="576"/>
      <c r="H114" s="576"/>
      <c r="I114" s="574"/>
      <c r="J114" s="574"/>
      <c r="K114" s="577" t="s">
        <v>5</v>
      </c>
      <c r="L114" s="576"/>
      <c r="M114" s="576"/>
      <c r="N114" s="576"/>
      <c r="O114" s="576"/>
      <c r="P114" s="576"/>
    </row>
    <row r="115" spans="2:16">
      <c r="B115" s="574"/>
      <c r="C115" s="577" t="s">
        <v>6</v>
      </c>
      <c r="D115" s="576"/>
      <c r="E115" s="576"/>
      <c r="F115" s="576"/>
      <c r="G115" s="576"/>
      <c r="H115" s="576"/>
      <c r="I115" s="574"/>
      <c r="J115" s="574"/>
      <c r="K115" s="577" t="s">
        <v>6</v>
      </c>
      <c r="L115" s="576"/>
      <c r="M115" s="576"/>
      <c r="N115" s="576"/>
      <c r="O115" s="576"/>
      <c r="P115" s="576"/>
    </row>
    <row r="116" spans="2:16">
      <c r="B116" s="574"/>
      <c r="C116" s="577" t="s">
        <v>7</v>
      </c>
      <c r="D116" s="576"/>
      <c r="E116" s="576"/>
      <c r="F116" s="576"/>
      <c r="G116" s="576"/>
      <c r="H116" s="576"/>
      <c r="I116" s="574"/>
      <c r="J116" s="574"/>
      <c r="K116" s="577" t="s">
        <v>7</v>
      </c>
      <c r="L116" s="576"/>
      <c r="M116" s="576"/>
      <c r="N116" s="576"/>
      <c r="O116" s="576"/>
      <c r="P116" s="576"/>
    </row>
    <row r="117" spans="2:16">
      <c r="B117" s="574"/>
      <c r="C117" s="577" t="s">
        <v>8</v>
      </c>
      <c r="D117" s="576"/>
      <c r="E117" s="576"/>
      <c r="F117" s="576"/>
      <c r="G117" s="576"/>
      <c r="H117" s="576"/>
      <c r="I117" s="574"/>
      <c r="J117" s="574"/>
      <c r="K117" s="577" t="s">
        <v>8</v>
      </c>
      <c r="L117" s="576"/>
      <c r="M117" s="576"/>
      <c r="N117" s="576"/>
      <c r="O117" s="576"/>
      <c r="P117" s="576"/>
    </row>
    <row r="118" spans="2:16">
      <c r="B118" s="574"/>
      <c r="C118" s="577" t="s">
        <v>25</v>
      </c>
      <c r="D118" s="576"/>
      <c r="E118" s="576"/>
      <c r="F118" s="576"/>
      <c r="G118" s="576"/>
      <c r="H118" s="576"/>
      <c r="I118" s="574"/>
      <c r="J118" s="574"/>
      <c r="K118" s="577" t="s">
        <v>25</v>
      </c>
      <c r="L118" s="576"/>
      <c r="M118" s="576"/>
      <c r="N118" s="576"/>
      <c r="O118" s="576"/>
      <c r="P118" s="576"/>
    </row>
    <row r="119" spans="2:16">
      <c r="B119" s="574"/>
      <c r="C119" s="577" t="s">
        <v>9</v>
      </c>
      <c r="D119" s="576"/>
      <c r="E119" s="576"/>
      <c r="F119" s="576"/>
      <c r="G119" s="576"/>
      <c r="H119" s="576"/>
      <c r="I119" s="574"/>
      <c r="J119" s="574"/>
      <c r="K119" s="577" t="s">
        <v>9</v>
      </c>
      <c r="L119" s="576"/>
      <c r="M119" s="576"/>
      <c r="N119" s="576"/>
      <c r="O119" s="576"/>
      <c r="P119" s="576"/>
    </row>
    <row r="120" spans="2:16">
      <c r="B120" s="574"/>
      <c r="C120" s="578" t="s">
        <v>334</v>
      </c>
      <c r="D120" s="576">
        <f>+SUM(D121:D126)</f>
        <v>0</v>
      </c>
      <c r="E120" s="576">
        <f t="shared" ref="E120:H120" si="34">+SUM(E121:E126)</f>
        <v>0</v>
      </c>
      <c r="F120" s="576">
        <f t="shared" si="34"/>
        <v>0</v>
      </c>
      <c r="G120" s="576">
        <f t="shared" si="34"/>
        <v>0</v>
      </c>
      <c r="H120" s="576">
        <f t="shared" si="34"/>
        <v>0</v>
      </c>
      <c r="I120" s="574"/>
      <c r="J120" s="574"/>
      <c r="K120" s="578" t="s">
        <v>334</v>
      </c>
      <c r="L120" s="576">
        <f>+SUM(L121:L126)</f>
        <v>0</v>
      </c>
      <c r="M120" s="576">
        <f t="shared" ref="M120:P120" si="35">+SUM(M121:M126)</f>
        <v>0</v>
      </c>
      <c r="N120" s="576">
        <f t="shared" si="35"/>
        <v>0</v>
      </c>
      <c r="O120" s="576">
        <f t="shared" si="35"/>
        <v>0</v>
      </c>
      <c r="P120" s="576">
        <f t="shared" si="35"/>
        <v>0</v>
      </c>
    </row>
    <row r="121" spans="2:16">
      <c r="B121" s="574"/>
      <c r="C121" s="577" t="s">
        <v>5</v>
      </c>
      <c r="D121" s="576"/>
      <c r="E121" s="576"/>
      <c r="F121" s="576"/>
      <c r="G121" s="576"/>
      <c r="H121" s="576"/>
      <c r="I121" s="574"/>
      <c r="J121" s="574"/>
      <c r="K121" s="577" t="s">
        <v>5</v>
      </c>
      <c r="L121" s="576"/>
      <c r="M121" s="576"/>
      <c r="N121" s="576"/>
      <c r="O121" s="576"/>
      <c r="P121" s="576"/>
    </row>
    <row r="122" spans="2:16">
      <c r="B122" s="574"/>
      <c r="C122" s="577" t="s">
        <v>6</v>
      </c>
      <c r="D122" s="576"/>
      <c r="E122" s="576"/>
      <c r="F122" s="576"/>
      <c r="G122" s="576"/>
      <c r="H122" s="576"/>
      <c r="I122" s="574"/>
      <c r="J122" s="574"/>
      <c r="K122" s="577" t="s">
        <v>6</v>
      </c>
      <c r="L122" s="576"/>
      <c r="M122" s="576"/>
      <c r="N122" s="576"/>
      <c r="O122" s="576"/>
      <c r="P122" s="576"/>
    </row>
    <row r="123" spans="2:16">
      <c r="B123" s="574"/>
      <c r="C123" s="577" t="s">
        <v>7</v>
      </c>
      <c r="D123" s="576"/>
      <c r="E123" s="576"/>
      <c r="F123" s="576"/>
      <c r="G123" s="576"/>
      <c r="H123" s="576"/>
      <c r="I123" s="574"/>
      <c r="J123" s="574"/>
      <c r="K123" s="577" t="s">
        <v>7</v>
      </c>
      <c r="L123" s="576"/>
      <c r="M123" s="576"/>
      <c r="N123" s="576"/>
      <c r="O123" s="576"/>
      <c r="P123" s="576"/>
    </row>
    <row r="124" spans="2:16">
      <c r="B124" s="574"/>
      <c r="C124" s="577" t="s">
        <v>8</v>
      </c>
      <c r="D124" s="576"/>
      <c r="E124" s="576"/>
      <c r="F124" s="576"/>
      <c r="G124" s="576"/>
      <c r="H124" s="576"/>
      <c r="I124" s="574"/>
      <c r="J124" s="574"/>
      <c r="K124" s="577" t="s">
        <v>8</v>
      </c>
      <c r="L124" s="576"/>
      <c r="M124" s="576"/>
      <c r="N124" s="576"/>
      <c r="O124" s="576"/>
      <c r="P124" s="576"/>
    </row>
    <row r="125" spans="2:16">
      <c r="B125" s="574"/>
      <c r="C125" s="577" t="s">
        <v>25</v>
      </c>
      <c r="D125" s="576"/>
      <c r="E125" s="576"/>
      <c r="F125" s="576"/>
      <c r="G125" s="576"/>
      <c r="H125" s="576"/>
      <c r="I125" s="574"/>
      <c r="J125" s="574"/>
      <c r="K125" s="577" t="s">
        <v>25</v>
      </c>
      <c r="L125" s="576"/>
      <c r="M125" s="576"/>
      <c r="N125" s="576"/>
      <c r="O125" s="576"/>
      <c r="P125" s="576"/>
    </row>
    <row r="126" spans="2:16">
      <c r="B126" s="574"/>
      <c r="C126" s="577" t="s">
        <v>9</v>
      </c>
      <c r="D126" s="576"/>
      <c r="E126" s="576"/>
      <c r="F126" s="576"/>
      <c r="G126" s="576"/>
      <c r="H126" s="576"/>
      <c r="I126" s="574"/>
      <c r="J126" s="574"/>
      <c r="K126" s="577" t="s">
        <v>9</v>
      </c>
      <c r="L126" s="576"/>
      <c r="M126" s="576"/>
      <c r="N126" s="576"/>
      <c r="O126" s="576"/>
      <c r="P126" s="576"/>
    </row>
    <row r="127" spans="2:16">
      <c r="B127" s="574"/>
      <c r="C127" s="578" t="s">
        <v>338</v>
      </c>
      <c r="D127" s="576">
        <f>+SUM(D128:D133)</f>
        <v>0</v>
      </c>
      <c r="E127" s="576">
        <f t="shared" ref="E127:H127" si="36">+SUM(E128:E133)</f>
        <v>0</v>
      </c>
      <c r="F127" s="576">
        <f t="shared" si="36"/>
        <v>0</v>
      </c>
      <c r="G127" s="576">
        <f t="shared" si="36"/>
        <v>0</v>
      </c>
      <c r="H127" s="576">
        <f t="shared" si="36"/>
        <v>0</v>
      </c>
      <c r="I127" s="574"/>
      <c r="J127" s="574"/>
      <c r="K127" s="578" t="s">
        <v>338</v>
      </c>
      <c r="L127" s="576">
        <f>+SUM(L128:L133)</f>
        <v>0</v>
      </c>
      <c r="M127" s="576">
        <f t="shared" ref="M127:P127" si="37">+SUM(M128:M133)</f>
        <v>0</v>
      </c>
      <c r="N127" s="576">
        <f t="shared" si="37"/>
        <v>0</v>
      </c>
      <c r="O127" s="576">
        <f t="shared" si="37"/>
        <v>0</v>
      </c>
      <c r="P127" s="576">
        <f t="shared" si="37"/>
        <v>0</v>
      </c>
    </row>
    <row r="128" spans="2:16">
      <c r="B128" s="574"/>
      <c r="C128" s="577" t="s">
        <v>5</v>
      </c>
      <c r="D128" s="576"/>
      <c r="E128" s="576"/>
      <c r="F128" s="576"/>
      <c r="G128" s="576"/>
      <c r="H128" s="576"/>
      <c r="I128" s="574"/>
      <c r="J128" s="574"/>
      <c r="K128" s="577" t="s">
        <v>5</v>
      </c>
      <c r="L128" s="576"/>
      <c r="M128" s="576"/>
      <c r="N128" s="576"/>
      <c r="O128" s="576"/>
      <c r="P128" s="576"/>
    </row>
    <row r="129" spans="2:16">
      <c r="B129" s="574"/>
      <c r="C129" s="577" t="s">
        <v>6</v>
      </c>
      <c r="D129" s="576"/>
      <c r="E129" s="576"/>
      <c r="F129" s="576"/>
      <c r="G129" s="576"/>
      <c r="H129" s="576"/>
      <c r="I129" s="574"/>
      <c r="J129" s="574"/>
      <c r="K129" s="577" t="s">
        <v>6</v>
      </c>
      <c r="L129" s="576"/>
      <c r="M129" s="576"/>
      <c r="N129" s="576"/>
      <c r="O129" s="576"/>
      <c r="P129" s="576"/>
    </row>
    <row r="130" spans="2:16">
      <c r="B130" s="574"/>
      <c r="C130" s="577" t="s">
        <v>7</v>
      </c>
      <c r="D130" s="576"/>
      <c r="E130" s="576"/>
      <c r="F130" s="576"/>
      <c r="G130" s="576"/>
      <c r="H130" s="576"/>
      <c r="I130" s="574"/>
      <c r="J130" s="574"/>
      <c r="K130" s="577" t="s">
        <v>7</v>
      </c>
      <c r="L130" s="576"/>
      <c r="M130" s="576"/>
      <c r="N130" s="576"/>
      <c r="O130" s="576"/>
      <c r="P130" s="576"/>
    </row>
    <row r="131" spans="2:16">
      <c r="B131" s="574"/>
      <c r="C131" s="577" t="s">
        <v>8</v>
      </c>
      <c r="D131" s="576"/>
      <c r="E131" s="576"/>
      <c r="F131" s="576"/>
      <c r="G131" s="576"/>
      <c r="H131" s="576"/>
      <c r="I131" s="574"/>
      <c r="J131" s="574"/>
      <c r="K131" s="577" t="s">
        <v>8</v>
      </c>
      <c r="L131" s="576"/>
      <c r="M131" s="576"/>
      <c r="N131" s="576"/>
      <c r="O131" s="576"/>
      <c r="P131" s="576"/>
    </row>
    <row r="132" spans="2:16">
      <c r="B132" s="574"/>
      <c r="C132" s="577" t="s">
        <v>25</v>
      </c>
      <c r="D132" s="576"/>
      <c r="E132" s="576"/>
      <c r="F132" s="576"/>
      <c r="G132" s="576"/>
      <c r="H132" s="576"/>
      <c r="I132" s="574"/>
      <c r="J132" s="574"/>
      <c r="K132" s="577" t="s">
        <v>25</v>
      </c>
      <c r="L132" s="576"/>
      <c r="M132" s="576"/>
      <c r="N132" s="576"/>
      <c r="O132" s="576"/>
      <c r="P132" s="576"/>
    </row>
    <row r="133" spans="2:16">
      <c r="B133" s="574"/>
      <c r="C133" s="577" t="s">
        <v>9</v>
      </c>
      <c r="D133" s="576"/>
      <c r="E133" s="576"/>
      <c r="F133" s="576"/>
      <c r="G133" s="576"/>
      <c r="H133" s="576"/>
      <c r="I133" s="574"/>
      <c r="J133" s="574"/>
      <c r="K133" s="577" t="s">
        <v>9</v>
      </c>
      <c r="L133" s="576"/>
      <c r="M133" s="576"/>
      <c r="N133" s="576"/>
      <c r="O133" s="576"/>
      <c r="P133" s="576"/>
    </row>
    <row r="134" spans="2:16">
      <c r="B134" s="574"/>
      <c r="C134" s="578" t="s">
        <v>335</v>
      </c>
      <c r="D134" s="576">
        <f>+SUM(D135:D140)</f>
        <v>0</v>
      </c>
      <c r="E134" s="576">
        <f t="shared" ref="E134:H134" si="38">+SUM(E135:E140)</f>
        <v>0</v>
      </c>
      <c r="F134" s="576">
        <f t="shared" si="38"/>
        <v>0</v>
      </c>
      <c r="G134" s="576">
        <f t="shared" si="38"/>
        <v>0</v>
      </c>
      <c r="H134" s="576">
        <f t="shared" si="38"/>
        <v>0</v>
      </c>
      <c r="I134" s="574"/>
      <c r="J134" s="574"/>
      <c r="K134" s="578" t="s">
        <v>335</v>
      </c>
      <c r="L134" s="576">
        <f>+SUM(L135:L140)</f>
        <v>0</v>
      </c>
      <c r="M134" s="576">
        <f t="shared" ref="M134:P134" si="39">+SUM(M135:M140)</f>
        <v>0</v>
      </c>
      <c r="N134" s="576">
        <f t="shared" si="39"/>
        <v>0</v>
      </c>
      <c r="O134" s="576">
        <f t="shared" si="39"/>
        <v>0</v>
      </c>
      <c r="P134" s="576">
        <f t="shared" si="39"/>
        <v>0</v>
      </c>
    </row>
    <row r="135" spans="2:16">
      <c r="B135" s="574"/>
      <c r="C135" s="577" t="s">
        <v>5</v>
      </c>
      <c r="D135" s="576"/>
      <c r="E135" s="576"/>
      <c r="F135" s="576"/>
      <c r="G135" s="576"/>
      <c r="H135" s="576"/>
      <c r="I135" s="574"/>
      <c r="J135" s="574"/>
      <c r="K135" s="577" t="s">
        <v>5</v>
      </c>
      <c r="L135" s="576"/>
      <c r="M135" s="576"/>
      <c r="N135" s="576"/>
      <c r="O135" s="576"/>
      <c r="P135" s="576"/>
    </row>
    <row r="136" spans="2:16">
      <c r="B136" s="574"/>
      <c r="C136" s="577" t="s">
        <v>6</v>
      </c>
      <c r="D136" s="576"/>
      <c r="E136" s="576"/>
      <c r="F136" s="576"/>
      <c r="G136" s="576"/>
      <c r="H136" s="576"/>
      <c r="I136" s="574"/>
      <c r="J136" s="574"/>
      <c r="K136" s="577" t="s">
        <v>6</v>
      </c>
      <c r="L136" s="576"/>
      <c r="M136" s="576"/>
      <c r="N136" s="576"/>
      <c r="O136" s="576"/>
      <c r="P136" s="576"/>
    </row>
    <row r="137" spans="2:16">
      <c r="B137" s="574"/>
      <c r="C137" s="577" t="s">
        <v>7</v>
      </c>
      <c r="D137" s="576"/>
      <c r="E137" s="576"/>
      <c r="F137" s="576"/>
      <c r="G137" s="576"/>
      <c r="H137" s="576"/>
      <c r="I137" s="574"/>
      <c r="J137" s="574"/>
      <c r="K137" s="577" t="s">
        <v>7</v>
      </c>
      <c r="L137" s="576"/>
      <c r="M137" s="576"/>
      <c r="N137" s="576"/>
      <c r="O137" s="576"/>
      <c r="P137" s="576"/>
    </row>
    <row r="138" spans="2:16">
      <c r="B138" s="574"/>
      <c r="C138" s="577" t="s">
        <v>8</v>
      </c>
      <c r="D138" s="576"/>
      <c r="E138" s="576"/>
      <c r="F138" s="576"/>
      <c r="G138" s="576"/>
      <c r="H138" s="576"/>
      <c r="I138" s="574"/>
      <c r="J138" s="574"/>
      <c r="K138" s="577" t="s">
        <v>8</v>
      </c>
      <c r="L138" s="576"/>
      <c r="M138" s="576"/>
      <c r="N138" s="576"/>
      <c r="O138" s="576"/>
      <c r="P138" s="576"/>
    </row>
    <row r="139" spans="2:16">
      <c r="B139" s="574"/>
      <c r="C139" s="577" t="s">
        <v>25</v>
      </c>
      <c r="D139" s="576"/>
      <c r="E139" s="576"/>
      <c r="F139" s="576"/>
      <c r="G139" s="576"/>
      <c r="H139" s="576"/>
      <c r="I139" s="574"/>
      <c r="J139" s="574"/>
      <c r="K139" s="577" t="s">
        <v>25</v>
      </c>
      <c r="L139" s="576"/>
      <c r="M139" s="576"/>
      <c r="N139" s="576"/>
      <c r="O139" s="576"/>
      <c r="P139" s="576"/>
    </row>
    <row r="140" spans="2:16">
      <c r="B140" s="574"/>
      <c r="C140" s="577" t="s">
        <v>9</v>
      </c>
      <c r="D140" s="576"/>
      <c r="E140" s="576"/>
      <c r="F140" s="576"/>
      <c r="G140" s="576"/>
      <c r="H140" s="576"/>
      <c r="I140" s="574"/>
      <c r="J140" s="574"/>
      <c r="K140" s="577" t="s">
        <v>9</v>
      </c>
      <c r="L140" s="576"/>
      <c r="M140" s="576"/>
      <c r="N140" s="576"/>
      <c r="O140" s="576"/>
      <c r="P140" s="576"/>
    </row>
    <row r="141" spans="2:16">
      <c r="B141" s="574"/>
      <c r="C141" s="578" t="s">
        <v>337</v>
      </c>
      <c r="D141" s="576">
        <f>+SUM(D142:D147)</f>
        <v>0</v>
      </c>
      <c r="E141" s="576">
        <f t="shared" ref="E141:H141" si="40">+SUM(E142:E147)</f>
        <v>0</v>
      </c>
      <c r="F141" s="576">
        <f t="shared" si="40"/>
        <v>0</v>
      </c>
      <c r="G141" s="576">
        <f t="shared" si="40"/>
        <v>0</v>
      </c>
      <c r="H141" s="576">
        <f t="shared" si="40"/>
        <v>0</v>
      </c>
      <c r="I141" s="574"/>
      <c r="J141" s="574"/>
      <c r="K141" s="578" t="s">
        <v>337</v>
      </c>
      <c r="L141" s="576">
        <f>+SUM(L142:L147)</f>
        <v>0</v>
      </c>
      <c r="M141" s="576">
        <f t="shared" ref="M141:P141" si="41">+SUM(M142:M147)</f>
        <v>0</v>
      </c>
      <c r="N141" s="576">
        <f t="shared" si="41"/>
        <v>0</v>
      </c>
      <c r="O141" s="576">
        <f t="shared" si="41"/>
        <v>0</v>
      </c>
      <c r="P141" s="576">
        <f t="shared" si="41"/>
        <v>0</v>
      </c>
    </row>
    <row r="142" spans="2:16">
      <c r="B142" s="574"/>
      <c r="C142" s="577" t="s">
        <v>5</v>
      </c>
      <c r="D142" s="576"/>
      <c r="E142" s="576"/>
      <c r="F142" s="576"/>
      <c r="G142" s="576"/>
      <c r="H142" s="576"/>
      <c r="I142" s="574"/>
      <c r="J142" s="574"/>
      <c r="K142" s="577" t="s">
        <v>5</v>
      </c>
      <c r="L142" s="576"/>
      <c r="M142" s="576"/>
      <c r="N142" s="576"/>
      <c r="O142" s="576"/>
      <c r="P142" s="576"/>
    </row>
    <row r="143" spans="2:16">
      <c r="B143" s="574"/>
      <c r="C143" s="577" t="s">
        <v>6</v>
      </c>
      <c r="D143" s="576"/>
      <c r="E143" s="576"/>
      <c r="F143" s="576"/>
      <c r="G143" s="576"/>
      <c r="H143" s="576"/>
      <c r="I143" s="574"/>
      <c r="J143" s="574"/>
      <c r="K143" s="577" t="s">
        <v>6</v>
      </c>
      <c r="L143" s="576"/>
      <c r="M143" s="576"/>
      <c r="N143" s="576"/>
      <c r="O143" s="576"/>
      <c r="P143" s="576"/>
    </row>
    <row r="144" spans="2:16">
      <c r="B144" s="574"/>
      <c r="C144" s="577" t="s">
        <v>7</v>
      </c>
      <c r="D144" s="576"/>
      <c r="E144" s="576"/>
      <c r="F144" s="576"/>
      <c r="G144" s="576"/>
      <c r="H144" s="576"/>
      <c r="I144" s="574"/>
      <c r="J144" s="574"/>
      <c r="K144" s="577" t="s">
        <v>7</v>
      </c>
      <c r="L144" s="576"/>
      <c r="M144" s="576"/>
      <c r="N144" s="576"/>
      <c r="O144" s="576"/>
      <c r="P144" s="576"/>
    </row>
    <row r="145" spans="2:16">
      <c r="B145" s="574"/>
      <c r="C145" s="577" t="s">
        <v>8</v>
      </c>
      <c r="D145" s="576"/>
      <c r="E145" s="576"/>
      <c r="F145" s="576"/>
      <c r="G145" s="576"/>
      <c r="H145" s="576"/>
      <c r="I145" s="574"/>
      <c r="J145" s="574"/>
      <c r="K145" s="577" t="s">
        <v>8</v>
      </c>
      <c r="L145" s="576"/>
      <c r="M145" s="576"/>
      <c r="N145" s="576"/>
      <c r="O145" s="576"/>
      <c r="P145" s="576"/>
    </row>
    <row r="146" spans="2:16">
      <c r="B146" s="574"/>
      <c r="C146" s="577" t="s">
        <v>25</v>
      </c>
      <c r="D146" s="576"/>
      <c r="E146" s="576"/>
      <c r="F146" s="576"/>
      <c r="G146" s="576"/>
      <c r="H146" s="576"/>
      <c r="I146" s="574"/>
      <c r="J146" s="574"/>
      <c r="K146" s="577" t="s">
        <v>25</v>
      </c>
      <c r="L146" s="576"/>
      <c r="M146" s="576"/>
      <c r="N146" s="576"/>
      <c r="O146" s="576"/>
      <c r="P146" s="576"/>
    </row>
    <row r="147" spans="2:16">
      <c r="B147" s="574"/>
      <c r="C147" s="577" t="s">
        <v>9</v>
      </c>
      <c r="D147" s="576"/>
      <c r="E147" s="576"/>
      <c r="F147" s="576"/>
      <c r="G147" s="576"/>
      <c r="H147" s="576"/>
      <c r="I147" s="574"/>
      <c r="J147" s="574"/>
      <c r="K147" s="577" t="s">
        <v>9</v>
      </c>
      <c r="L147" s="576"/>
      <c r="M147" s="576"/>
      <c r="N147" s="576"/>
      <c r="O147" s="576"/>
      <c r="P147" s="576"/>
    </row>
    <row r="148" spans="2:16">
      <c r="B148" s="574"/>
      <c r="C148" s="578" t="s">
        <v>336</v>
      </c>
      <c r="D148" s="576">
        <f>+SUM(D149:D154)</f>
        <v>0</v>
      </c>
      <c r="E148" s="576">
        <f t="shared" ref="E148:H148" si="42">+SUM(E149:E154)</f>
        <v>0</v>
      </c>
      <c r="F148" s="576">
        <f t="shared" si="42"/>
        <v>0</v>
      </c>
      <c r="G148" s="576">
        <f t="shared" si="42"/>
        <v>0</v>
      </c>
      <c r="H148" s="576">
        <f t="shared" si="42"/>
        <v>0</v>
      </c>
      <c r="I148" s="574"/>
      <c r="J148" s="574"/>
      <c r="K148" s="578" t="s">
        <v>336</v>
      </c>
      <c r="L148" s="576">
        <f>+SUM(L149:L154)</f>
        <v>0</v>
      </c>
      <c r="M148" s="576">
        <f t="shared" ref="M148:P148" si="43">+SUM(M149:M154)</f>
        <v>0</v>
      </c>
      <c r="N148" s="576">
        <f t="shared" si="43"/>
        <v>0</v>
      </c>
      <c r="O148" s="576">
        <f t="shared" si="43"/>
        <v>0</v>
      </c>
      <c r="P148" s="576">
        <f t="shared" si="43"/>
        <v>0</v>
      </c>
    </row>
    <row r="149" spans="2:16">
      <c r="B149" s="574"/>
      <c r="C149" s="577" t="s">
        <v>5</v>
      </c>
      <c r="D149" s="576"/>
      <c r="E149" s="576"/>
      <c r="F149" s="576"/>
      <c r="G149" s="576"/>
      <c r="H149" s="576"/>
      <c r="I149" s="574"/>
      <c r="J149" s="574"/>
      <c r="K149" s="577" t="s">
        <v>5</v>
      </c>
      <c r="L149" s="576"/>
      <c r="M149" s="576"/>
      <c r="N149" s="576"/>
      <c r="O149" s="576"/>
      <c r="P149" s="576"/>
    </row>
    <row r="150" spans="2:16">
      <c r="B150" s="574"/>
      <c r="C150" s="577" t="s">
        <v>6</v>
      </c>
      <c r="D150" s="576"/>
      <c r="E150" s="576"/>
      <c r="F150" s="576"/>
      <c r="G150" s="576"/>
      <c r="H150" s="576"/>
      <c r="I150" s="574"/>
      <c r="J150" s="574"/>
      <c r="K150" s="577" t="s">
        <v>6</v>
      </c>
      <c r="L150" s="576"/>
      <c r="M150" s="576"/>
      <c r="N150" s="576"/>
      <c r="O150" s="576"/>
      <c r="P150" s="576"/>
    </row>
    <row r="151" spans="2:16">
      <c r="B151" s="574"/>
      <c r="C151" s="577" t="s">
        <v>7</v>
      </c>
      <c r="D151" s="576"/>
      <c r="E151" s="576"/>
      <c r="F151" s="576"/>
      <c r="G151" s="576"/>
      <c r="H151" s="576"/>
      <c r="I151" s="574"/>
      <c r="J151" s="574"/>
      <c r="K151" s="577" t="s">
        <v>7</v>
      </c>
      <c r="L151" s="576"/>
      <c r="M151" s="576"/>
      <c r="N151" s="576"/>
      <c r="O151" s="576"/>
      <c r="P151" s="576"/>
    </row>
    <row r="152" spans="2:16">
      <c r="B152" s="574"/>
      <c r="C152" s="577" t="s">
        <v>8</v>
      </c>
      <c r="D152" s="576"/>
      <c r="E152" s="576"/>
      <c r="F152" s="576"/>
      <c r="G152" s="576"/>
      <c r="H152" s="576"/>
      <c r="I152" s="574"/>
      <c r="J152" s="574"/>
      <c r="K152" s="577" t="s">
        <v>8</v>
      </c>
      <c r="L152" s="576"/>
      <c r="M152" s="576"/>
      <c r="N152" s="576"/>
      <c r="O152" s="576"/>
      <c r="P152" s="576"/>
    </row>
    <row r="153" spans="2:16">
      <c r="B153" s="574"/>
      <c r="C153" s="577" t="s">
        <v>25</v>
      </c>
      <c r="D153" s="576"/>
      <c r="E153" s="576"/>
      <c r="F153" s="576"/>
      <c r="G153" s="576"/>
      <c r="H153" s="576"/>
      <c r="I153" s="574"/>
      <c r="J153" s="574"/>
      <c r="K153" s="577" t="s">
        <v>25</v>
      </c>
      <c r="L153" s="576"/>
      <c r="M153" s="576"/>
      <c r="N153" s="576"/>
      <c r="O153" s="576"/>
      <c r="P153" s="576"/>
    </row>
    <row r="154" spans="2:16">
      <c r="B154" s="574"/>
      <c r="C154" s="577" t="s">
        <v>9</v>
      </c>
      <c r="D154" s="576"/>
      <c r="E154" s="576"/>
      <c r="F154" s="576"/>
      <c r="G154" s="576"/>
      <c r="H154" s="576"/>
      <c r="I154" s="574"/>
      <c r="J154" s="574"/>
      <c r="K154" s="577" t="s">
        <v>9</v>
      </c>
      <c r="L154" s="576"/>
      <c r="M154" s="576"/>
      <c r="N154" s="576"/>
      <c r="O154" s="576"/>
      <c r="P154" s="576"/>
    </row>
    <row r="155" spans="2:16">
      <c r="B155" s="574"/>
      <c r="C155" s="578" t="s">
        <v>331</v>
      </c>
      <c r="D155" s="576">
        <f>+SUM(D156:D161)</f>
        <v>0</v>
      </c>
      <c r="E155" s="576">
        <f t="shared" ref="E155:H155" si="44">+SUM(E156:E161)</f>
        <v>0</v>
      </c>
      <c r="F155" s="576">
        <f t="shared" si="44"/>
        <v>0</v>
      </c>
      <c r="G155" s="576">
        <f t="shared" si="44"/>
        <v>0</v>
      </c>
      <c r="H155" s="576">
        <f t="shared" si="44"/>
        <v>0</v>
      </c>
      <c r="I155" s="574"/>
      <c r="J155" s="574"/>
      <c r="K155" s="578" t="s">
        <v>331</v>
      </c>
      <c r="L155" s="576">
        <f>+SUM(L156:L161)</f>
        <v>0</v>
      </c>
      <c r="M155" s="576">
        <f t="shared" ref="M155:P155" si="45">+SUM(M156:M161)</f>
        <v>0</v>
      </c>
      <c r="N155" s="576">
        <f t="shared" si="45"/>
        <v>0</v>
      </c>
      <c r="O155" s="576">
        <f t="shared" si="45"/>
        <v>0</v>
      </c>
      <c r="P155" s="576">
        <f t="shared" si="45"/>
        <v>0</v>
      </c>
    </row>
    <row r="156" spans="2:16">
      <c r="B156" s="574"/>
      <c r="C156" s="577" t="s">
        <v>5</v>
      </c>
      <c r="D156" s="576"/>
      <c r="E156" s="576"/>
      <c r="F156" s="576"/>
      <c r="G156" s="576"/>
      <c r="H156" s="576"/>
      <c r="I156" s="574"/>
      <c r="J156" s="574"/>
      <c r="K156" s="577" t="s">
        <v>5</v>
      </c>
      <c r="L156" s="576"/>
      <c r="M156" s="576"/>
      <c r="N156" s="576"/>
      <c r="O156" s="576"/>
      <c r="P156" s="576"/>
    </row>
    <row r="157" spans="2:16">
      <c r="B157" s="574"/>
      <c r="C157" s="577" t="s">
        <v>6</v>
      </c>
      <c r="D157" s="576"/>
      <c r="E157" s="576"/>
      <c r="F157" s="576"/>
      <c r="G157" s="576"/>
      <c r="H157" s="576"/>
      <c r="I157" s="574"/>
      <c r="J157" s="574"/>
      <c r="K157" s="577" t="s">
        <v>6</v>
      </c>
      <c r="L157" s="576"/>
      <c r="M157" s="576"/>
      <c r="N157" s="576"/>
      <c r="O157" s="576"/>
      <c r="P157" s="576"/>
    </row>
    <row r="158" spans="2:16">
      <c r="B158" s="574"/>
      <c r="C158" s="577" t="s">
        <v>7</v>
      </c>
      <c r="D158" s="576"/>
      <c r="E158" s="576"/>
      <c r="F158" s="576"/>
      <c r="G158" s="576"/>
      <c r="H158" s="576"/>
      <c r="I158" s="574"/>
      <c r="J158" s="574"/>
      <c r="K158" s="577" t="s">
        <v>7</v>
      </c>
      <c r="L158" s="576"/>
      <c r="M158" s="576"/>
      <c r="N158" s="576"/>
      <c r="O158" s="576"/>
      <c r="P158" s="576"/>
    </row>
    <row r="159" spans="2:16">
      <c r="B159" s="574"/>
      <c r="C159" s="577" t="s">
        <v>8</v>
      </c>
      <c r="D159" s="576"/>
      <c r="E159" s="576"/>
      <c r="F159" s="576"/>
      <c r="G159" s="576"/>
      <c r="H159" s="576"/>
      <c r="I159" s="574"/>
      <c r="J159" s="574"/>
      <c r="K159" s="577" t="s">
        <v>8</v>
      </c>
      <c r="L159" s="576"/>
      <c r="M159" s="576"/>
      <c r="N159" s="576"/>
      <c r="O159" s="576"/>
      <c r="P159" s="576"/>
    </row>
    <row r="160" spans="2:16">
      <c r="B160" s="574"/>
      <c r="C160" s="577" t="s">
        <v>25</v>
      </c>
      <c r="D160" s="576"/>
      <c r="E160" s="576"/>
      <c r="F160" s="576"/>
      <c r="G160" s="576"/>
      <c r="H160" s="576"/>
      <c r="I160" s="574"/>
      <c r="J160" s="574"/>
      <c r="K160" s="577" t="s">
        <v>25</v>
      </c>
      <c r="L160" s="576"/>
      <c r="M160" s="576"/>
      <c r="N160" s="576"/>
      <c r="O160" s="576"/>
      <c r="P160" s="576"/>
    </row>
    <row r="161" spans="2:16">
      <c r="B161" s="574"/>
      <c r="C161" s="577" t="s">
        <v>9</v>
      </c>
      <c r="D161" s="576"/>
      <c r="E161" s="576"/>
      <c r="F161" s="576"/>
      <c r="G161" s="576"/>
      <c r="H161" s="576"/>
      <c r="I161" s="574"/>
      <c r="J161" s="574"/>
      <c r="K161" s="577" t="s">
        <v>9</v>
      </c>
      <c r="L161" s="576"/>
      <c r="M161" s="576"/>
      <c r="N161" s="576"/>
      <c r="O161" s="576"/>
      <c r="P161" s="576"/>
    </row>
    <row r="162" spans="2:16" ht="45">
      <c r="B162" s="574"/>
      <c r="C162" s="579" t="s">
        <v>344</v>
      </c>
      <c r="D162" s="580">
        <f>+D155+D148+D141+D134+D127+D120+D113+D106+D99+D92</f>
        <v>0</v>
      </c>
      <c r="E162" s="580">
        <f t="shared" ref="E162:F162" si="46">+E155+E148+E141+E134+E127+E120+E113+E106+E99+E92</f>
        <v>0</v>
      </c>
      <c r="F162" s="580">
        <f t="shared" si="46"/>
        <v>0</v>
      </c>
      <c r="G162" s="580"/>
      <c r="H162" s="580">
        <f t="shared" ref="H162" si="47">+H155+H148+H141+H134+H127+H120+H113+H106+H99+H92</f>
        <v>0</v>
      </c>
      <c r="I162" s="574"/>
      <c r="J162" s="574"/>
      <c r="K162" s="579" t="s">
        <v>344</v>
      </c>
      <c r="L162" s="580">
        <f>+L155+L148+L141+L134+L127+L120+L113+L106+L99+L92</f>
        <v>0</v>
      </c>
      <c r="M162" s="580">
        <f t="shared" ref="M162:N162" si="48">+M155+M148+M141+M134+M127+M120+M113+M106+M99+M92</f>
        <v>0</v>
      </c>
      <c r="N162" s="580">
        <f t="shared" si="48"/>
        <v>0</v>
      </c>
      <c r="O162" s="580"/>
      <c r="P162" s="580">
        <f t="shared" ref="P162" si="49">+P155+P148+P141+P134+P127+P120+P113+P106+P99+P92</f>
        <v>0</v>
      </c>
    </row>
    <row r="163" spans="2:16">
      <c r="B163" s="574"/>
      <c r="C163" s="574"/>
      <c r="D163" s="574"/>
      <c r="E163" s="574"/>
      <c r="F163" s="574"/>
      <c r="G163" s="574"/>
      <c r="H163" s="574"/>
      <c r="I163" s="574"/>
      <c r="J163" s="574"/>
      <c r="K163" s="574"/>
      <c r="L163" s="574"/>
      <c r="M163" s="574"/>
      <c r="N163" s="574"/>
      <c r="O163" s="574"/>
      <c r="P163" s="574"/>
    </row>
    <row r="164" spans="2:16">
      <c r="B164" s="574"/>
      <c r="C164" s="581" t="s">
        <v>5</v>
      </c>
      <c r="D164" s="582">
        <f>+D93+D100+D107+D114+D121+D128+D135+D142+D149+D156</f>
        <v>0</v>
      </c>
      <c r="E164" s="582">
        <f t="shared" ref="E164:F164" si="50">+E93+E100+E107+E114+E121+E128+E135+E142+E149+E156</f>
        <v>0</v>
      </c>
      <c r="F164" s="582">
        <f t="shared" si="50"/>
        <v>0</v>
      </c>
      <c r="G164" s="582"/>
      <c r="H164" s="582">
        <f t="shared" ref="H164" si="51">+H93+H100+H107+H114+H121+H128+H135+H142+H149+H156</f>
        <v>0</v>
      </c>
      <c r="I164" s="574"/>
      <c r="J164" s="574"/>
      <c r="K164" s="581" t="s">
        <v>5</v>
      </c>
      <c r="L164" s="582">
        <f>+L93+L100+L107+L114+L121+L128+L135+L142+L149+L156</f>
        <v>0</v>
      </c>
      <c r="M164" s="582">
        <f t="shared" ref="M164:N164" si="52">+M93+M100+M107+M114+M121+M128+M135+M142+M149+M156</f>
        <v>0</v>
      </c>
      <c r="N164" s="582">
        <f t="shared" si="52"/>
        <v>0</v>
      </c>
      <c r="O164" s="582"/>
      <c r="P164" s="582">
        <f t="shared" ref="P164" si="53">+P93+P100+P107+P114+P121+P128+P135+P142+P149+P156</f>
        <v>0</v>
      </c>
    </row>
    <row r="165" spans="2:16">
      <c r="B165" s="574"/>
      <c r="C165" s="583" t="s">
        <v>6</v>
      </c>
      <c r="D165" s="584">
        <f t="shared" ref="D165:F165" si="54">+D94+D101+D108+D115+D122+D129+D136+D143+D150+D157</f>
        <v>0</v>
      </c>
      <c r="E165" s="584">
        <f t="shared" si="54"/>
        <v>0</v>
      </c>
      <c r="F165" s="584">
        <f t="shared" si="54"/>
        <v>0</v>
      </c>
      <c r="G165" s="584"/>
      <c r="H165" s="584">
        <f t="shared" ref="H165" si="55">+H94+H101+H108+H115+H122+H129+H136+H143+H150+H157</f>
        <v>0</v>
      </c>
      <c r="I165" s="574"/>
      <c r="J165" s="574"/>
      <c r="K165" s="583" t="s">
        <v>6</v>
      </c>
      <c r="L165" s="584">
        <f t="shared" ref="L165:N165" si="56">+L94+L101+L108+L115+L122+L129+L136+L143+L150+L157</f>
        <v>0</v>
      </c>
      <c r="M165" s="584">
        <f t="shared" si="56"/>
        <v>0</v>
      </c>
      <c r="N165" s="584">
        <f t="shared" si="56"/>
        <v>0</v>
      </c>
      <c r="O165" s="584"/>
      <c r="P165" s="584">
        <f t="shared" ref="P165" si="57">+P94+P101+P108+P115+P122+P129+P136+P143+P150+P157</f>
        <v>0</v>
      </c>
    </row>
    <row r="166" spans="2:16">
      <c r="B166" s="574"/>
      <c r="C166" s="583" t="s">
        <v>7</v>
      </c>
      <c r="D166" s="584">
        <f t="shared" ref="D166:F166" si="58">+D95+D102+D109+D116+D123+D130+D137+D144+D151+D158</f>
        <v>0</v>
      </c>
      <c r="E166" s="584">
        <f t="shared" si="58"/>
        <v>0</v>
      </c>
      <c r="F166" s="584">
        <f t="shared" si="58"/>
        <v>0</v>
      </c>
      <c r="G166" s="584"/>
      <c r="H166" s="584">
        <f t="shared" ref="H166" si="59">+H95+H102+H109+H116+H123+H130+H137+H144+H151+H158</f>
        <v>0</v>
      </c>
      <c r="I166" s="574"/>
      <c r="J166" s="574"/>
      <c r="K166" s="583" t="s">
        <v>7</v>
      </c>
      <c r="L166" s="584">
        <f t="shared" ref="L166:N166" si="60">+L95+L102+L109+L116+L123+L130+L137+L144+L151+L158</f>
        <v>0</v>
      </c>
      <c r="M166" s="584">
        <f t="shared" si="60"/>
        <v>0</v>
      </c>
      <c r="N166" s="584">
        <f t="shared" si="60"/>
        <v>0</v>
      </c>
      <c r="O166" s="584"/>
      <c r="P166" s="584">
        <f t="shared" ref="P166" si="61">+P95+P102+P109+P116+P123+P130+P137+P144+P151+P158</f>
        <v>0</v>
      </c>
    </row>
    <row r="167" spans="2:16">
      <c r="B167" s="574"/>
      <c r="C167" s="583" t="s">
        <v>8</v>
      </c>
      <c r="D167" s="584">
        <f t="shared" ref="D167:F167" si="62">+D96+D103+D110+D117+D124+D131+D138+D145+D152+D159</f>
        <v>0</v>
      </c>
      <c r="E167" s="584">
        <f t="shared" si="62"/>
        <v>0</v>
      </c>
      <c r="F167" s="584">
        <f t="shared" si="62"/>
        <v>0</v>
      </c>
      <c r="G167" s="584"/>
      <c r="H167" s="584">
        <f t="shared" ref="H167" si="63">+H96+H103+H110+H117+H124+H131+H138+H145+H152+H159</f>
        <v>0</v>
      </c>
      <c r="I167" s="574"/>
      <c r="J167" s="574"/>
      <c r="K167" s="583" t="s">
        <v>8</v>
      </c>
      <c r="L167" s="584">
        <f t="shared" ref="L167:N167" si="64">+L96+L103+L110+L117+L124+L131+L138+L145+L152+L159</f>
        <v>0</v>
      </c>
      <c r="M167" s="584">
        <f t="shared" si="64"/>
        <v>0</v>
      </c>
      <c r="N167" s="584">
        <f t="shared" si="64"/>
        <v>0</v>
      </c>
      <c r="O167" s="584"/>
      <c r="P167" s="584">
        <f t="shared" ref="P167" si="65">+P96+P103+P110+P117+P124+P131+P138+P145+P152+P159</f>
        <v>0</v>
      </c>
    </row>
    <row r="168" spans="2:16">
      <c r="B168" s="574"/>
      <c r="C168" s="583" t="s">
        <v>25</v>
      </c>
      <c r="D168" s="584">
        <f t="shared" ref="D168:F168" si="66">+D97+D104+D111+D118+D125+D132+D139+D146+D153+D160</f>
        <v>0</v>
      </c>
      <c r="E168" s="584">
        <f t="shared" si="66"/>
        <v>0</v>
      </c>
      <c r="F168" s="584">
        <f t="shared" si="66"/>
        <v>0</v>
      </c>
      <c r="G168" s="584"/>
      <c r="H168" s="584">
        <f t="shared" ref="H168" si="67">+H97+H104+H111+H118+H125+H132+H139+H146+H153+H160</f>
        <v>0</v>
      </c>
      <c r="I168" s="574"/>
      <c r="J168" s="574"/>
      <c r="K168" s="583" t="s">
        <v>25</v>
      </c>
      <c r="L168" s="584">
        <f t="shared" ref="L168:N168" si="68">+L97+L104+L111+L118+L125+L132+L139+L146+L153+L160</f>
        <v>0</v>
      </c>
      <c r="M168" s="584">
        <f t="shared" si="68"/>
        <v>0</v>
      </c>
      <c r="N168" s="584">
        <f t="shared" si="68"/>
        <v>0</v>
      </c>
      <c r="O168" s="584"/>
      <c r="P168" s="584">
        <f t="shared" ref="P168" si="69">+P97+P104+P111+P118+P125+P132+P139+P146+P153+P160</f>
        <v>0</v>
      </c>
    </row>
    <row r="169" spans="2:16">
      <c r="B169" s="574"/>
      <c r="C169" s="585" t="s">
        <v>9</v>
      </c>
      <c r="D169" s="586">
        <f t="shared" ref="D169:F169" si="70">+D98+D105+D112+D119+D126+D133+D140+D147+D154+D161</f>
        <v>0</v>
      </c>
      <c r="E169" s="586">
        <f t="shared" si="70"/>
        <v>0</v>
      </c>
      <c r="F169" s="586">
        <f t="shared" si="70"/>
        <v>0</v>
      </c>
      <c r="G169" s="586"/>
      <c r="H169" s="586">
        <f t="shared" ref="H169" si="71">+H98+H105+H112+H119+H126+H133+H140+H147+H154+H161</f>
        <v>0</v>
      </c>
      <c r="I169" s="574"/>
      <c r="J169" s="574"/>
      <c r="K169" s="585" t="s">
        <v>9</v>
      </c>
      <c r="L169" s="586">
        <f t="shared" ref="L169:N169" si="72">+L98+L105+L112+L119+L126+L133+L140+L147+L154+L161</f>
        <v>0</v>
      </c>
      <c r="M169" s="586">
        <f t="shared" si="72"/>
        <v>0</v>
      </c>
      <c r="N169" s="586">
        <f t="shared" si="72"/>
        <v>0</v>
      </c>
      <c r="O169" s="586"/>
      <c r="P169" s="586">
        <f t="shared" ref="P169" si="73">+P98+P105+P112+P119+P126+P133+P140+P147+P154+P161</f>
        <v>0</v>
      </c>
    </row>
    <row r="170" spans="2:16">
      <c r="B170" s="574"/>
      <c r="C170" s="574"/>
      <c r="D170" s="574"/>
      <c r="E170" s="574"/>
      <c r="F170" s="574"/>
      <c r="G170" s="574"/>
      <c r="H170" s="574"/>
      <c r="I170" s="574"/>
      <c r="J170" s="574"/>
      <c r="K170" s="574"/>
      <c r="L170" s="574"/>
      <c r="M170" s="574"/>
      <c r="N170" s="574"/>
      <c r="O170" s="574"/>
      <c r="P170" s="574"/>
    </row>
    <row r="171" spans="2:16">
      <c r="B171" s="574"/>
      <c r="C171" s="574"/>
      <c r="D171" s="574"/>
      <c r="E171" s="574"/>
      <c r="F171" s="574"/>
      <c r="G171" s="574"/>
      <c r="H171" s="574"/>
      <c r="I171" s="574"/>
      <c r="J171" s="574"/>
      <c r="K171" s="574"/>
      <c r="L171" s="574"/>
      <c r="M171" s="574"/>
      <c r="N171" s="574"/>
      <c r="O171" s="574"/>
      <c r="P171" s="574"/>
    </row>
    <row r="172" spans="2:16" ht="14.65" customHeight="1">
      <c r="B172" s="614" t="s">
        <v>480</v>
      </c>
      <c r="C172" s="614"/>
      <c r="D172" s="614"/>
      <c r="E172" s="614"/>
      <c r="F172" s="614"/>
      <c r="G172" s="614"/>
      <c r="H172" s="614"/>
      <c r="I172" s="574"/>
      <c r="J172" s="614" t="s">
        <v>481</v>
      </c>
      <c r="K172" s="614"/>
      <c r="L172" s="614"/>
      <c r="M172" s="614"/>
      <c r="N172" s="614"/>
      <c r="O172" s="614"/>
      <c r="P172" s="614"/>
    </row>
    <row r="173" spans="2:16" ht="15">
      <c r="B173" s="589" t="s">
        <v>346</v>
      </c>
      <c r="C173" s="574"/>
      <c r="D173" s="574"/>
      <c r="E173" s="574"/>
      <c r="F173" s="574"/>
      <c r="G173" s="574"/>
      <c r="H173" s="574"/>
      <c r="I173" s="574"/>
      <c r="J173" s="574"/>
      <c r="K173" s="574"/>
      <c r="L173" s="574"/>
      <c r="M173" s="574"/>
      <c r="N173" s="574"/>
      <c r="O173" s="574"/>
      <c r="P173" s="574"/>
    </row>
    <row r="174" spans="2:16">
      <c r="B174" s="574"/>
      <c r="C174" s="574"/>
      <c r="D174" s="574"/>
      <c r="E174" s="574"/>
      <c r="F174" s="574"/>
      <c r="G174" s="574"/>
      <c r="H174" s="590" t="s">
        <v>19</v>
      </c>
      <c r="I174" s="574"/>
      <c r="J174" s="574"/>
      <c r="K174" s="574"/>
      <c r="L174" s="574"/>
      <c r="M174" s="574"/>
      <c r="N174" s="574"/>
      <c r="O174" s="574"/>
      <c r="P174" s="590" t="s">
        <v>19</v>
      </c>
    </row>
    <row r="175" spans="2:16" ht="28.9" customHeight="1">
      <c r="B175" s="574"/>
      <c r="C175" s="574"/>
      <c r="D175" s="591" t="s">
        <v>17</v>
      </c>
      <c r="E175" s="591" t="s">
        <v>343</v>
      </c>
      <c r="F175" s="591" t="s">
        <v>326</v>
      </c>
      <c r="G175" s="591" t="s">
        <v>327</v>
      </c>
      <c r="H175" s="591" t="s">
        <v>18</v>
      </c>
      <c r="I175" s="574"/>
      <c r="J175" s="574"/>
      <c r="K175" s="574"/>
      <c r="L175" s="591" t="s">
        <v>17</v>
      </c>
      <c r="M175" s="591" t="s">
        <v>343</v>
      </c>
      <c r="N175" s="591" t="s">
        <v>326</v>
      </c>
      <c r="O175" s="591" t="s">
        <v>327</v>
      </c>
      <c r="P175" s="591" t="s">
        <v>18</v>
      </c>
    </row>
    <row r="176" spans="2:16">
      <c r="B176" s="574"/>
      <c r="C176" s="592" t="s">
        <v>328</v>
      </c>
      <c r="D176" s="592"/>
      <c r="E176" s="592"/>
      <c r="F176" s="592"/>
      <c r="G176" s="592"/>
      <c r="H176" s="592"/>
      <c r="I176" s="574"/>
      <c r="J176" s="574"/>
      <c r="K176" s="592" t="s">
        <v>328</v>
      </c>
      <c r="L176" s="592"/>
      <c r="M176" s="592"/>
      <c r="N176" s="592"/>
      <c r="O176" s="592"/>
      <c r="P176" s="592"/>
    </row>
    <row r="177" spans="2:16">
      <c r="B177" s="574"/>
      <c r="C177" s="575" t="s">
        <v>332</v>
      </c>
      <c r="D177" s="576">
        <f>+SUM(D178:D183)</f>
        <v>0</v>
      </c>
      <c r="E177" s="576">
        <f t="shared" ref="E177:H177" si="74">+SUM(E178:E183)</f>
        <v>0</v>
      </c>
      <c r="F177" s="576">
        <f t="shared" si="74"/>
        <v>0</v>
      </c>
      <c r="G177" s="576">
        <f t="shared" si="74"/>
        <v>0</v>
      </c>
      <c r="H177" s="576">
        <f t="shared" si="74"/>
        <v>0</v>
      </c>
      <c r="I177" s="574"/>
      <c r="J177" s="574"/>
      <c r="K177" s="575" t="s">
        <v>332</v>
      </c>
      <c r="L177" s="576">
        <f>+SUM(L178:L183)</f>
        <v>0</v>
      </c>
      <c r="M177" s="576">
        <f t="shared" ref="M177:P177" si="75">+SUM(M178:M183)</f>
        <v>0</v>
      </c>
      <c r="N177" s="576">
        <f t="shared" si="75"/>
        <v>0</v>
      </c>
      <c r="O177" s="576">
        <f t="shared" si="75"/>
        <v>0</v>
      </c>
      <c r="P177" s="576">
        <f t="shared" si="75"/>
        <v>0</v>
      </c>
    </row>
    <row r="178" spans="2:16">
      <c r="B178" s="574"/>
      <c r="C178" s="577" t="s">
        <v>5</v>
      </c>
      <c r="D178" s="576"/>
      <c r="E178" s="576"/>
      <c r="F178" s="576"/>
      <c r="G178" s="576"/>
      <c r="H178" s="576"/>
      <c r="I178" s="574"/>
      <c r="J178" s="574"/>
      <c r="K178" s="577" t="s">
        <v>5</v>
      </c>
      <c r="L178" s="576"/>
      <c r="M178" s="576"/>
      <c r="N178" s="576"/>
      <c r="O178" s="576"/>
      <c r="P178" s="576"/>
    </row>
    <row r="179" spans="2:16">
      <c r="B179" s="574"/>
      <c r="C179" s="577" t="s">
        <v>6</v>
      </c>
      <c r="D179" s="576"/>
      <c r="E179" s="576"/>
      <c r="F179" s="576"/>
      <c r="G179" s="576"/>
      <c r="H179" s="576"/>
      <c r="I179" s="574"/>
      <c r="J179" s="574"/>
      <c r="K179" s="577" t="s">
        <v>6</v>
      </c>
      <c r="L179" s="576"/>
      <c r="M179" s="576"/>
      <c r="N179" s="576"/>
      <c r="O179" s="576"/>
      <c r="P179" s="576"/>
    </row>
    <row r="180" spans="2:16">
      <c r="B180" s="574"/>
      <c r="C180" s="577" t="s">
        <v>7</v>
      </c>
      <c r="D180" s="576"/>
      <c r="E180" s="576"/>
      <c r="F180" s="576"/>
      <c r="G180" s="576"/>
      <c r="H180" s="576"/>
      <c r="I180" s="574"/>
      <c r="J180" s="574"/>
      <c r="K180" s="577" t="s">
        <v>7</v>
      </c>
      <c r="L180" s="576"/>
      <c r="M180" s="576"/>
      <c r="N180" s="576"/>
      <c r="O180" s="576"/>
      <c r="P180" s="576"/>
    </row>
    <row r="181" spans="2:16">
      <c r="B181" s="574"/>
      <c r="C181" s="577" t="s">
        <v>8</v>
      </c>
      <c r="D181" s="576"/>
      <c r="E181" s="576"/>
      <c r="F181" s="576"/>
      <c r="G181" s="576"/>
      <c r="H181" s="576"/>
      <c r="I181" s="574"/>
      <c r="J181" s="574"/>
      <c r="K181" s="577" t="s">
        <v>8</v>
      </c>
      <c r="L181" s="576"/>
      <c r="M181" s="576"/>
      <c r="N181" s="576"/>
      <c r="O181" s="576"/>
      <c r="P181" s="576"/>
    </row>
    <row r="182" spans="2:16">
      <c r="B182" s="574"/>
      <c r="C182" s="577" t="s">
        <v>25</v>
      </c>
      <c r="D182" s="576"/>
      <c r="E182" s="576"/>
      <c r="F182" s="576"/>
      <c r="G182" s="576"/>
      <c r="H182" s="576"/>
      <c r="I182" s="574"/>
      <c r="J182" s="574"/>
      <c r="K182" s="577" t="s">
        <v>25</v>
      </c>
      <c r="L182" s="576"/>
      <c r="M182" s="576"/>
      <c r="N182" s="576"/>
      <c r="O182" s="576"/>
      <c r="P182" s="576"/>
    </row>
    <row r="183" spans="2:16">
      <c r="B183" s="574"/>
      <c r="C183" s="577" t="s">
        <v>9</v>
      </c>
      <c r="D183" s="576"/>
      <c r="E183" s="576"/>
      <c r="F183" s="576"/>
      <c r="G183" s="576"/>
      <c r="H183" s="576"/>
      <c r="I183" s="574"/>
      <c r="J183" s="574"/>
      <c r="K183" s="577" t="s">
        <v>9</v>
      </c>
      <c r="L183" s="576"/>
      <c r="M183" s="576"/>
      <c r="N183" s="576"/>
      <c r="O183" s="576"/>
      <c r="P183" s="576"/>
    </row>
    <row r="184" spans="2:16">
      <c r="B184" s="574"/>
      <c r="C184" s="578" t="s">
        <v>329</v>
      </c>
      <c r="D184" s="576">
        <f>+SUM(D185:D190)</f>
        <v>0</v>
      </c>
      <c r="E184" s="576">
        <f t="shared" ref="E184:H184" si="76">+SUM(E185:E190)</f>
        <v>0</v>
      </c>
      <c r="F184" s="576">
        <f t="shared" si="76"/>
        <v>0</v>
      </c>
      <c r="G184" s="576">
        <f t="shared" si="76"/>
        <v>0</v>
      </c>
      <c r="H184" s="576">
        <f t="shared" si="76"/>
        <v>0</v>
      </c>
      <c r="I184" s="574"/>
      <c r="J184" s="574"/>
      <c r="K184" s="578" t="s">
        <v>329</v>
      </c>
      <c r="L184" s="576">
        <f>+SUM(L185:L190)</f>
        <v>0</v>
      </c>
      <c r="M184" s="576">
        <f t="shared" ref="M184:P184" si="77">+SUM(M185:M190)</f>
        <v>0</v>
      </c>
      <c r="N184" s="576">
        <f t="shared" si="77"/>
        <v>0</v>
      </c>
      <c r="O184" s="576">
        <f t="shared" si="77"/>
        <v>0</v>
      </c>
      <c r="P184" s="576">
        <f t="shared" si="77"/>
        <v>0</v>
      </c>
    </row>
    <row r="185" spans="2:16">
      <c r="B185" s="574"/>
      <c r="C185" s="577" t="s">
        <v>5</v>
      </c>
      <c r="D185" s="576"/>
      <c r="E185" s="576"/>
      <c r="F185" s="576"/>
      <c r="G185" s="576"/>
      <c r="H185" s="576"/>
      <c r="I185" s="574"/>
      <c r="J185" s="574"/>
      <c r="K185" s="577" t="s">
        <v>5</v>
      </c>
      <c r="L185" s="576"/>
      <c r="M185" s="576"/>
      <c r="N185" s="576"/>
      <c r="O185" s="576"/>
      <c r="P185" s="576"/>
    </row>
    <row r="186" spans="2:16">
      <c r="B186" s="574"/>
      <c r="C186" s="577" t="s">
        <v>6</v>
      </c>
      <c r="D186" s="576"/>
      <c r="E186" s="576"/>
      <c r="F186" s="576"/>
      <c r="G186" s="576"/>
      <c r="H186" s="576"/>
      <c r="I186" s="574"/>
      <c r="J186" s="574"/>
      <c r="K186" s="577" t="s">
        <v>6</v>
      </c>
      <c r="L186" s="576"/>
      <c r="M186" s="576"/>
      <c r="N186" s="576"/>
      <c r="O186" s="576"/>
      <c r="P186" s="576"/>
    </row>
    <row r="187" spans="2:16">
      <c r="B187" s="574"/>
      <c r="C187" s="577" t="s">
        <v>7</v>
      </c>
      <c r="D187" s="576"/>
      <c r="E187" s="576"/>
      <c r="F187" s="576"/>
      <c r="G187" s="576"/>
      <c r="H187" s="576"/>
      <c r="I187" s="574"/>
      <c r="J187" s="574"/>
      <c r="K187" s="577" t="s">
        <v>7</v>
      </c>
      <c r="L187" s="576"/>
      <c r="M187" s="576"/>
      <c r="N187" s="576"/>
      <c r="O187" s="576"/>
      <c r="P187" s="576"/>
    </row>
    <row r="188" spans="2:16">
      <c r="B188" s="574"/>
      <c r="C188" s="577" t="s">
        <v>8</v>
      </c>
      <c r="D188" s="576"/>
      <c r="E188" s="576"/>
      <c r="F188" s="576"/>
      <c r="G188" s="576"/>
      <c r="H188" s="576"/>
      <c r="I188" s="574"/>
      <c r="J188" s="574"/>
      <c r="K188" s="577" t="s">
        <v>8</v>
      </c>
      <c r="L188" s="576"/>
      <c r="M188" s="576"/>
      <c r="N188" s="576"/>
      <c r="O188" s="576"/>
      <c r="P188" s="576"/>
    </row>
    <row r="189" spans="2:16">
      <c r="B189" s="574"/>
      <c r="C189" s="577" t="s">
        <v>25</v>
      </c>
      <c r="D189" s="576"/>
      <c r="E189" s="576"/>
      <c r="F189" s="576"/>
      <c r="G189" s="576"/>
      <c r="H189" s="576"/>
      <c r="I189" s="574"/>
      <c r="J189" s="574"/>
      <c r="K189" s="577" t="s">
        <v>25</v>
      </c>
      <c r="L189" s="576"/>
      <c r="M189" s="576"/>
      <c r="N189" s="576"/>
      <c r="O189" s="576"/>
      <c r="P189" s="576"/>
    </row>
    <row r="190" spans="2:16">
      <c r="B190" s="574"/>
      <c r="C190" s="577" t="s">
        <v>9</v>
      </c>
      <c r="D190" s="576"/>
      <c r="E190" s="576"/>
      <c r="F190" s="576"/>
      <c r="G190" s="576"/>
      <c r="H190" s="576"/>
      <c r="I190" s="574"/>
      <c r="J190" s="574"/>
      <c r="K190" s="577" t="s">
        <v>9</v>
      </c>
      <c r="L190" s="576"/>
      <c r="M190" s="576"/>
      <c r="N190" s="576"/>
      <c r="O190" s="576"/>
      <c r="P190" s="576"/>
    </row>
    <row r="191" spans="2:16">
      <c r="B191" s="574"/>
      <c r="C191" s="578" t="s">
        <v>330</v>
      </c>
      <c r="D191" s="576">
        <f>+SUM(D192:D197)</f>
        <v>0</v>
      </c>
      <c r="E191" s="576">
        <f t="shared" ref="E191:H191" si="78">+SUM(E192:E197)</f>
        <v>0</v>
      </c>
      <c r="F191" s="576">
        <f t="shared" si="78"/>
        <v>0</v>
      </c>
      <c r="G191" s="576">
        <f t="shared" si="78"/>
        <v>0</v>
      </c>
      <c r="H191" s="576">
        <f t="shared" si="78"/>
        <v>0</v>
      </c>
      <c r="I191" s="574"/>
      <c r="J191" s="574"/>
      <c r="K191" s="578" t="s">
        <v>330</v>
      </c>
      <c r="L191" s="576">
        <f>+SUM(L192:L197)</f>
        <v>0</v>
      </c>
      <c r="M191" s="576">
        <f t="shared" ref="M191:P191" si="79">+SUM(M192:M197)</f>
        <v>0</v>
      </c>
      <c r="N191" s="576">
        <f t="shared" si="79"/>
        <v>0</v>
      </c>
      <c r="O191" s="576">
        <f t="shared" si="79"/>
        <v>0</v>
      </c>
      <c r="P191" s="576">
        <f t="shared" si="79"/>
        <v>0</v>
      </c>
    </row>
    <row r="192" spans="2:16">
      <c r="B192" s="574"/>
      <c r="C192" s="577" t="s">
        <v>5</v>
      </c>
      <c r="D192" s="576"/>
      <c r="E192" s="576"/>
      <c r="F192" s="576"/>
      <c r="G192" s="576"/>
      <c r="H192" s="576"/>
      <c r="I192" s="574"/>
      <c r="J192" s="574"/>
      <c r="K192" s="577" t="s">
        <v>5</v>
      </c>
      <c r="L192" s="576"/>
      <c r="M192" s="576"/>
      <c r="N192" s="576"/>
      <c r="O192" s="576"/>
      <c r="P192" s="576"/>
    </row>
    <row r="193" spans="2:16">
      <c r="B193" s="574"/>
      <c r="C193" s="577" t="s">
        <v>6</v>
      </c>
      <c r="D193" s="576"/>
      <c r="E193" s="576"/>
      <c r="F193" s="576"/>
      <c r="G193" s="576"/>
      <c r="H193" s="576"/>
      <c r="I193" s="574"/>
      <c r="J193" s="574"/>
      <c r="K193" s="577" t="s">
        <v>6</v>
      </c>
      <c r="L193" s="576"/>
      <c r="M193" s="576"/>
      <c r="N193" s="576"/>
      <c r="O193" s="576"/>
      <c r="P193" s="576"/>
    </row>
    <row r="194" spans="2:16">
      <c r="B194" s="574"/>
      <c r="C194" s="577" t="s">
        <v>7</v>
      </c>
      <c r="D194" s="576"/>
      <c r="E194" s="576"/>
      <c r="F194" s="576"/>
      <c r="G194" s="576"/>
      <c r="H194" s="576"/>
      <c r="I194" s="574"/>
      <c r="J194" s="574"/>
      <c r="K194" s="577" t="s">
        <v>7</v>
      </c>
      <c r="L194" s="576"/>
      <c r="M194" s="576"/>
      <c r="N194" s="576"/>
      <c r="O194" s="576"/>
      <c r="P194" s="576"/>
    </row>
    <row r="195" spans="2:16">
      <c r="B195" s="574"/>
      <c r="C195" s="577" t="s">
        <v>8</v>
      </c>
      <c r="D195" s="576"/>
      <c r="E195" s="576"/>
      <c r="F195" s="576"/>
      <c r="G195" s="576"/>
      <c r="H195" s="576"/>
      <c r="I195" s="574"/>
      <c r="J195" s="574"/>
      <c r="K195" s="577" t="s">
        <v>8</v>
      </c>
      <c r="L195" s="576"/>
      <c r="M195" s="576"/>
      <c r="N195" s="576"/>
      <c r="O195" s="576"/>
      <c r="P195" s="576"/>
    </row>
    <row r="196" spans="2:16">
      <c r="B196" s="574"/>
      <c r="C196" s="577" t="s">
        <v>25</v>
      </c>
      <c r="D196" s="576"/>
      <c r="E196" s="576"/>
      <c r="F196" s="576"/>
      <c r="G196" s="576"/>
      <c r="H196" s="576"/>
      <c r="I196" s="574"/>
      <c r="J196" s="574"/>
      <c r="K196" s="577" t="s">
        <v>25</v>
      </c>
      <c r="L196" s="576"/>
      <c r="M196" s="576"/>
      <c r="N196" s="576"/>
      <c r="O196" s="576"/>
      <c r="P196" s="576"/>
    </row>
    <row r="197" spans="2:16">
      <c r="B197" s="574"/>
      <c r="C197" s="577" t="s">
        <v>9</v>
      </c>
      <c r="D197" s="576"/>
      <c r="E197" s="576"/>
      <c r="F197" s="576"/>
      <c r="G197" s="576"/>
      <c r="H197" s="576"/>
      <c r="I197" s="574"/>
      <c r="J197" s="574"/>
      <c r="K197" s="577" t="s">
        <v>9</v>
      </c>
      <c r="L197" s="576"/>
      <c r="M197" s="576"/>
      <c r="N197" s="576"/>
      <c r="O197" s="576"/>
      <c r="P197" s="576"/>
    </row>
    <row r="198" spans="2:16">
      <c r="B198" s="574"/>
      <c r="C198" s="578" t="s">
        <v>333</v>
      </c>
      <c r="D198" s="576">
        <f>+SUM(D199:D204)</f>
        <v>0</v>
      </c>
      <c r="E198" s="576">
        <f t="shared" ref="E198:H198" si="80">+SUM(E199:E204)</f>
        <v>0</v>
      </c>
      <c r="F198" s="576">
        <f t="shared" si="80"/>
        <v>0</v>
      </c>
      <c r="G198" s="576">
        <f t="shared" si="80"/>
        <v>0</v>
      </c>
      <c r="H198" s="576">
        <f t="shared" si="80"/>
        <v>0</v>
      </c>
      <c r="I198" s="574"/>
      <c r="J198" s="574"/>
      <c r="K198" s="578" t="s">
        <v>333</v>
      </c>
      <c r="L198" s="576">
        <f>+SUM(L199:L204)</f>
        <v>0</v>
      </c>
      <c r="M198" s="576">
        <f t="shared" ref="M198:P198" si="81">+SUM(M199:M204)</f>
        <v>0</v>
      </c>
      <c r="N198" s="576">
        <f t="shared" si="81"/>
        <v>0</v>
      </c>
      <c r="O198" s="576">
        <f t="shared" si="81"/>
        <v>0</v>
      </c>
      <c r="P198" s="576">
        <f t="shared" si="81"/>
        <v>0</v>
      </c>
    </row>
    <row r="199" spans="2:16">
      <c r="B199" s="574"/>
      <c r="C199" s="577" t="s">
        <v>5</v>
      </c>
      <c r="D199" s="576"/>
      <c r="E199" s="576"/>
      <c r="F199" s="576"/>
      <c r="G199" s="576"/>
      <c r="H199" s="576"/>
      <c r="I199" s="574"/>
      <c r="J199" s="574"/>
      <c r="K199" s="577" t="s">
        <v>5</v>
      </c>
      <c r="L199" s="576"/>
      <c r="M199" s="576"/>
      <c r="N199" s="576"/>
      <c r="O199" s="576"/>
      <c r="P199" s="576"/>
    </row>
    <row r="200" spans="2:16">
      <c r="B200" s="574"/>
      <c r="C200" s="577" t="s">
        <v>6</v>
      </c>
      <c r="D200" s="576"/>
      <c r="E200" s="576"/>
      <c r="F200" s="576"/>
      <c r="G200" s="576"/>
      <c r="H200" s="576"/>
      <c r="I200" s="574"/>
      <c r="J200" s="574"/>
      <c r="K200" s="577" t="s">
        <v>6</v>
      </c>
      <c r="L200" s="576"/>
      <c r="M200" s="576"/>
      <c r="N200" s="576"/>
      <c r="O200" s="576"/>
      <c r="P200" s="576"/>
    </row>
    <row r="201" spans="2:16">
      <c r="B201" s="574"/>
      <c r="C201" s="577" t="s">
        <v>7</v>
      </c>
      <c r="D201" s="576"/>
      <c r="E201" s="576"/>
      <c r="F201" s="576"/>
      <c r="G201" s="576"/>
      <c r="H201" s="576"/>
      <c r="I201" s="574"/>
      <c r="J201" s="574"/>
      <c r="K201" s="577" t="s">
        <v>7</v>
      </c>
      <c r="L201" s="576"/>
      <c r="M201" s="576"/>
      <c r="N201" s="576"/>
      <c r="O201" s="576"/>
      <c r="P201" s="576"/>
    </row>
    <row r="202" spans="2:16">
      <c r="B202" s="574"/>
      <c r="C202" s="577" t="s">
        <v>8</v>
      </c>
      <c r="D202" s="576"/>
      <c r="E202" s="576"/>
      <c r="F202" s="576"/>
      <c r="G202" s="576"/>
      <c r="H202" s="576"/>
      <c r="I202" s="574"/>
      <c r="J202" s="574"/>
      <c r="K202" s="577" t="s">
        <v>8</v>
      </c>
      <c r="L202" s="576"/>
      <c r="M202" s="576"/>
      <c r="N202" s="576"/>
      <c r="O202" s="576"/>
      <c r="P202" s="576"/>
    </row>
    <row r="203" spans="2:16">
      <c r="B203" s="574"/>
      <c r="C203" s="577" t="s">
        <v>25</v>
      </c>
      <c r="D203" s="576"/>
      <c r="E203" s="576"/>
      <c r="F203" s="576"/>
      <c r="G203" s="576"/>
      <c r="H203" s="576"/>
      <c r="I203" s="574"/>
      <c r="J203" s="574"/>
      <c r="K203" s="577" t="s">
        <v>25</v>
      </c>
      <c r="L203" s="576"/>
      <c r="M203" s="576"/>
      <c r="N203" s="576"/>
      <c r="O203" s="576"/>
      <c r="P203" s="576"/>
    </row>
    <row r="204" spans="2:16">
      <c r="B204" s="574"/>
      <c r="C204" s="577" t="s">
        <v>9</v>
      </c>
      <c r="D204" s="576"/>
      <c r="E204" s="576"/>
      <c r="F204" s="576"/>
      <c r="G204" s="576"/>
      <c r="H204" s="576"/>
      <c r="I204" s="574"/>
      <c r="J204" s="574"/>
      <c r="K204" s="577" t="s">
        <v>9</v>
      </c>
      <c r="L204" s="576"/>
      <c r="M204" s="576"/>
      <c r="N204" s="576"/>
      <c r="O204" s="576"/>
      <c r="P204" s="576"/>
    </row>
    <row r="205" spans="2:16">
      <c r="B205" s="574"/>
      <c r="C205" s="578" t="s">
        <v>334</v>
      </c>
      <c r="D205" s="576">
        <f>+SUM(D206:D211)</f>
        <v>0</v>
      </c>
      <c r="E205" s="576">
        <f t="shared" ref="E205:H205" si="82">+SUM(E206:E211)</f>
        <v>0</v>
      </c>
      <c r="F205" s="576">
        <f t="shared" si="82"/>
        <v>0</v>
      </c>
      <c r="G205" s="576">
        <f t="shared" si="82"/>
        <v>0</v>
      </c>
      <c r="H205" s="576">
        <f t="shared" si="82"/>
        <v>0</v>
      </c>
      <c r="I205" s="574"/>
      <c r="J205" s="574"/>
      <c r="K205" s="578" t="s">
        <v>334</v>
      </c>
      <c r="L205" s="576">
        <f>+SUM(L206:L211)</f>
        <v>0</v>
      </c>
      <c r="M205" s="576">
        <f t="shared" ref="M205:P205" si="83">+SUM(M206:M211)</f>
        <v>0</v>
      </c>
      <c r="N205" s="576">
        <f t="shared" si="83"/>
        <v>0</v>
      </c>
      <c r="O205" s="576">
        <f t="shared" si="83"/>
        <v>0</v>
      </c>
      <c r="P205" s="576">
        <f t="shared" si="83"/>
        <v>0</v>
      </c>
    </row>
    <row r="206" spans="2:16">
      <c r="B206" s="574"/>
      <c r="C206" s="577" t="s">
        <v>5</v>
      </c>
      <c r="D206" s="576"/>
      <c r="E206" s="576"/>
      <c r="F206" s="576"/>
      <c r="G206" s="576"/>
      <c r="H206" s="576"/>
      <c r="I206" s="574"/>
      <c r="J206" s="574"/>
      <c r="K206" s="577" t="s">
        <v>5</v>
      </c>
      <c r="L206" s="576"/>
      <c r="M206" s="576"/>
      <c r="N206" s="576"/>
      <c r="O206" s="576"/>
      <c r="P206" s="576"/>
    </row>
    <row r="207" spans="2:16">
      <c r="B207" s="574"/>
      <c r="C207" s="577" t="s">
        <v>6</v>
      </c>
      <c r="D207" s="576"/>
      <c r="E207" s="576"/>
      <c r="F207" s="576"/>
      <c r="G207" s="576"/>
      <c r="H207" s="576"/>
      <c r="I207" s="574"/>
      <c r="J207" s="574"/>
      <c r="K207" s="577" t="s">
        <v>6</v>
      </c>
      <c r="L207" s="576"/>
      <c r="M207" s="576"/>
      <c r="N207" s="576"/>
      <c r="O207" s="576"/>
      <c r="P207" s="576"/>
    </row>
    <row r="208" spans="2:16">
      <c r="B208" s="574"/>
      <c r="C208" s="577" t="s">
        <v>7</v>
      </c>
      <c r="D208" s="576"/>
      <c r="E208" s="576"/>
      <c r="F208" s="576"/>
      <c r="G208" s="576"/>
      <c r="H208" s="576"/>
      <c r="I208" s="574"/>
      <c r="J208" s="574"/>
      <c r="K208" s="577" t="s">
        <v>7</v>
      </c>
      <c r="L208" s="576"/>
      <c r="M208" s="576"/>
      <c r="N208" s="576"/>
      <c r="O208" s="576"/>
      <c r="P208" s="576"/>
    </row>
    <row r="209" spans="2:16">
      <c r="B209" s="574"/>
      <c r="C209" s="577" t="s">
        <v>8</v>
      </c>
      <c r="D209" s="576"/>
      <c r="E209" s="576"/>
      <c r="F209" s="576"/>
      <c r="G209" s="576"/>
      <c r="H209" s="576"/>
      <c r="I209" s="574"/>
      <c r="J209" s="574"/>
      <c r="K209" s="577" t="s">
        <v>8</v>
      </c>
      <c r="L209" s="576"/>
      <c r="M209" s="576"/>
      <c r="N209" s="576"/>
      <c r="O209" s="576"/>
      <c r="P209" s="576"/>
    </row>
    <row r="210" spans="2:16">
      <c r="B210" s="574"/>
      <c r="C210" s="577" t="s">
        <v>25</v>
      </c>
      <c r="D210" s="576"/>
      <c r="E210" s="576"/>
      <c r="F210" s="576"/>
      <c r="G210" s="576"/>
      <c r="H210" s="576"/>
      <c r="I210" s="574"/>
      <c r="J210" s="574"/>
      <c r="K210" s="577" t="s">
        <v>25</v>
      </c>
      <c r="L210" s="576"/>
      <c r="M210" s="576"/>
      <c r="N210" s="576"/>
      <c r="O210" s="576"/>
      <c r="P210" s="576"/>
    </row>
    <row r="211" spans="2:16">
      <c r="B211" s="574"/>
      <c r="C211" s="577" t="s">
        <v>9</v>
      </c>
      <c r="D211" s="576"/>
      <c r="E211" s="576"/>
      <c r="F211" s="576"/>
      <c r="G211" s="576"/>
      <c r="H211" s="576"/>
      <c r="I211" s="574"/>
      <c r="J211" s="574"/>
      <c r="K211" s="577" t="s">
        <v>9</v>
      </c>
      <c r="L211" s="576"/>
      <c r="M211" s="576"/>
      <c r="N211" s="576"/>
      <c r="O211" s="576"/>
      <c r="P211" s="576"/>
    </row>
    <row r="212" spans="2:16">
      <c r="B212" s="574"/>
      <c r="C212" s="578" t="s">
        <v>338</v>
      </c>
      <c r="D212" s="576">
        <f>+SUM(D213:D218)</f>
        <v>0</v>
      </c>
      <c r="E212" s="576">
        <f t="shared" ref="E212:H212" si="84">+SUM(E213:E218)</f>
        <v>0</v>
      </c>
      <c r="F212" s="576">
        <f t="shared" si="84"/>
        <v>0</v>
      </c>
      <c r="G212" s="576">
        <f t="shared" si="84"/>
        <v>0</v>
      </c>
      <c r="H212" s="576">
        <f t="shared" si="84"/>
        <v>0</v>
      </c>
      <c r="I212" s="574"/>
      <c r="J212" s="574"/>
      <c r="K212" s="578" t="s">
        <v>338</v>
      </c>
      <c r="L212" s="576">
        <f>+SUM(L213:L218)</f>
        <v>0</v>
      </c>
      <c r="M212" s="576">
        <f t="shared" ref="M212:P212" si="85">+SUM(M213:M218)</f>
        <v>0</v>
      </c>
      <c r="N212" s="576">
        <f t="shared" si="85"/>
        <v>0</v>
      </c>
      <c r="O212" s="576">
        <f t="shared" si="85"/>
        <v>0</v>
      </c>
      <c r="P212" s="576">
        <f t="shared" si="85"/>
        <v>0</v>
      </c>
    </row>
    <row r="213" spans="2:16">
      <c r="B213" s="574"/>
      <c r="C213" s="577" t="s">
        <v>5</v>
      </c>
      <c r="D213" s="576"/>
      <c r="E213" s="576"/>
      <c r="F213" s="576"/>
      <c r="G213" s="576"/>
      <c r="H213" s="576"/>
      <c r="I213" s="574"/>
      <c r="J213" s="574"/>
      <c r="K213" s="577" t="s">
        <v>5</v>
      </c>
      <c r="L213" s="576"/>
      <c r="M213" s="576"/>
      <c r="N213" s="576"/>
      <c r="O213" s="576"/>
      <c r="P213" s="576"/>
    </row>
    <row r="214" spans="2:16">
      <c r="B214" s="574"/>
      <c r="C214" s="577" t="s">
        <v>6</v>
      </c>
      <c r="D214" s="576"/>
      <c r="E214" s="576"/>
      <c r="F214" s="576"/>
      <c r="G214" s="576"/>
      <c r="H214" s="576"/>
      <c r="I214" s="574"/>
      <c r="J214" s="574"/>
      <c r="K214" s="577" t="s">
        <v>6</v>
      </c>
      <c r="L214" s="576"/>
      <c r="M214" s="576"/>
      <c r="N214" s="576"/>
      <c r="O214" s="576"/>
      <c r="P214" s="576"/>
    </row>
    <row r="215" spans="2:16">
      <c r="B215" s="574"/>
      <c r="C215" s="577" t="s">
        <v>7</v>
      </c>
      <c r="D215" s="576"/>
      <c r="E215" s="576"/>
      <c r="F215" s="576"/>
      <c r="G215" s="576"/>
      <c r="H215" s="576"/>
      <c r="I215" s="574"/>
      <c r="J215" s="574"/>
      <c r="K215" s="577" t="s">
        <v>7</v>
      </c>
      <c r="L215" s="576"/>
      <c r="M215" s="576"/>
      <c r="N215" s="576"/>
      <c r="O215" s="576"/>
      <c r="P215" s="576"/>
    </row>
    <row r="216" spans="2:16">
      <c r="B216" s="574"/>
      <c r="C216" s="577" t="s">
        <v>8</v>
      </c>
      <c r="D216" s="576"/>
      <c r="E216" s="576"/>
      <c r="F216" s="576"/>
      <c r="G216" s="576"/>
      <c r="H216" s="576"/>
      <c r="I216" s="574"/>
      <c r="J216" s="574"/>
      <c r="K216" s="577" t="s">
        <v>8</v>
      </c>
      <c r="L216" s="576"/>
      <c r="M216" s="576"/>
      <c r="N216" s="576"/>
      <c r="O216" s="576"/>
      <c r="P216" s="576"/>
    </row>
    <row r="217" spans="2:16">
      <c r="B217" s="574"/>
      <c r="C217" s="577" t="s">
        <v>25</v>
      </c>
      <c r="D217" s="576"/>
      <c r="E217" s="576"/>
      <c r="F217" s="576"/>
      <c r="G217" s="576"/>
      <c r="H217" s="576"/>
      <c r="I217" s="574"/>
      <c r="J217" s="574"/>
      <c r="K217" s="577" t="s">
        <v>25</v>
      </c>
      <c r="L217" s="576"/>
      <c r="M217" s="576"/>
      <c r="N217" s="576"/>
      <c r="O217" s="576"/>
      <c r="P217" s="576"/>
    </row>
    <row r="218" spans="2:16">
      <c r="B218" s="574"/>
      <c r="C218" s="577" t="s">
        <v>9</v>
      </c>
      <c r="D218" s="576"/>
      <c r="E218" s="576"/>
      <c r="F218" s="576"/>
      <c r="G218" s="576"/>
      <c r="H218" s="576"/>
      <c r="I218" s="574"/>
      <c r="J218" s="574"/>
      <c r="K218" s="577" t="s">
        <v>9</v>
      </c>
      <c r="L218" s="576"/>
      <c r="M218" s="576"/>
      <c r="N218" s="576"/>
      <c r="O218" s="576"/>
      <c r="P218" s="576"/>
    </row>
    <row r="219" spans="2:16">
      <c r="B219" s="574"/>
      <c r="C219" s="578" t="s">
        <v>335</v>
      </c>
      <c r="D219" s="576">
        <f>+SUM(D220:D225)</f>
        <v>0</v>
      </c>
      <c r="E219" s="576">
        <f t="shared" ref="E219:H219" si="86">+SUM(E220:E225)</f>
        <v>0</v>
      </c>
      <c r="F219" s="576">
        <f t="shared" si="86"/>
        <v>0</v>
      </c>
      <c r="G219" s="576">
        <f t="shared" si="86"/>
        <v>0</v>
      </c>
      <c r="H219" s="576">
        <f t="shared" si="86"/>
        <v>0</v>
      </c>
      <c r="I219" s="574"/>
      <c r="J219" s="574"/>
      <c r="K219" s="578" t="s">
        <v>335</v>
      </c>
      <c r="L219" s="576">
        <f>+SUM(L220:L225)</f>
        <v>0</v>
      </c>
      <c r="M219" s="576">
        <f t="shared" ref="M219:P219" si="87">+SUM(M220:M225)</f>
        <v>0</v>
      </c>
      <c r="N219" s="576">
        <f t="shared" si="87"/>
        <v>0</v>
      </c>
      <c r="O219" s="576">
        <f t="shared" si="87"/>
        <v>0</v>
      </c>
      <c r="P219" s="576">
        <f t="shared" si="87"/>
        <v>0</v>
      </c>
    </row>
    <row r="220" spans="2:16">
      <c r="B220" s="574"/>
      <c r="C220" s="577" t="s">
        <v>5</v>
      </c>
      <c r="D220" s="576"/>
      <c r="E220" s="576"/>
      <c r="F220" s="576"/>
      <c r="G220" s="576"/>
      <c r="H220" s="576"/>
      <c r="I220" s="574"/>
      <c r="J220" s="574"/>
      <c r="K220" s="577" t="s">
        <v>5</v>
      </c>
      <c r="L220" s="576"/>
      <c r="M220" s="576"/>
      <c r="N220" s="576"/>
      <c r="O220" s="576"/>
      <c r="P220" s="576"/>
    </row>
    <row r="221" spans="2:16">
      <c r="B221" s="574"/>
      <c r="C221" s="577" t="s">
        <v>6</v>
      </c>
      <c r="D221" s="576"/>
      <c r="E221" s="576"/>
      <c r="F221" s="576"/>
      <c r="G221" s="576"/>
      <c r="H221" s="576"/>
      <c r="I221" s="574"/>
      <c r="J221" s="574"/>
      <c r="K221" s="577" t="s">
        <v>6</v>
      </c>
      <c r="L221" s="576"/>
      <c r="M221" s="576"/>
      <c r="N221" s="576"/>
      <c r="O221" s="576"/>
      <c r="P221" s="576"/>
    </row>
    <row r="222" spans="2:16">
      <c r="B222" s="574"/>
      <c r="C222" s="577" t="s">
        <v>7</v>
      </c>
      <c r="D222" s="576"/>
      <c r="E222" s="576"/>
      <c r="F222" s="576"/>
      <c r="G222" s="576"/>
      <c r="H222" s="576"/>
      <c r="I222" s="574"/>
      <c r="J222" s="574"/>
      <c r="K222" s="577" t="s">
        <v>7</v>
      </c>
      <c r="L222" s="576"/>
      <c r="M222" s="576"/>
      <c r="N222" s="576"/>
      <c r="O222" s="576"/>
      <c r="P222" s="576"/>
    </row>
    <row r="223" spans="2:16">
      <c r="B223" s="574"/>
      <c r="C223" s="577" t="s">
        <v>8</v>
      </c>
      <c r="D223" s="576"/>
      <c r="E223" s="576"/>
      <c r="F223" s="576"/>
      <c r="G223" s="576"/>
      <c r="H223" s="576"/>
      <c r="I223" s="574"/>
      <c r="J223" s="574"/>
      <c r="K223" s="577" t="s">
        <v>8</v>
      </c>
      <c r="L223" s="576"/>
      <c r="M223" s="576"/>
      <c r="N223" s="576"/>
      <c r="O223" s="576"/>
      <c r="P223" s="576"/>
    </row>
    <row r="224" spans="2:16">
      <c r="B224" s="574"/>
      <c r="C224" s="577" t="s">
        <v>25</v>
      </c>
      <c r="D224" s="576"/>
      <c r="E224" s="576"/>
      <c r="F224" s="576"/>
      <c r="G224" s="576"/>
      <c r="H224" s="576"/>
      <c r="I224" s="574"/>
      <c r="J224" s="574"/>
      <c r="K224" s="577" t="s">
        <v>25</v>
      </c>
      <c r="L224" s="576"/>
      <c r="M224" s="576"/>
      <c r="N224" s="576"/>
      <c r="O224" s="576"/>
      <c r="P224" s="576"/>
    </row>
    <row r="225" spans="2:16">
      <c r="B225" s="574"/>
      <c r="C225" s="577" t="s">
        <v>9</v>
      </c>
      <c r="D225" s="576"/>
      <c r="E225" s="576"/>
      <c r="F225" s="576"/>
      <c r="G225" s="576"/>
      <c r="H225" s="576"/>
      <c r="I225" s="574"/>
      <c r="J225" s="574"/>
      <c r="K225" s="577" t="s">
        <v>9</v>
      </c>
      <c r="L225" s="576"/>
      <c r="M225" s="576"/>
      <c r="N225" s="576"/>
      <c r="O225" s="576"/>
      <c r="P225" s="576"/>
    </row>
    <row r="226" spans="2:16">
      <c r="B226" s="574"/>
      <c r="C226" s="578" t="s">
        <v>337</v>
      </c>
      <c r="D226" s="576">
        <f>+SUM(D227:D232)</f>
        <v>0</v>
      </c>
      <c r="E226" s="576">
        <f t="shared" ref="E226:H226" si="88">+SUM(E227:E232)</f>
        <v>0</v>
      </c>
      <c r="F226" s="576">
        <f t="shared" si="88"/>
        <v>0</v>
      </c>
      <c r="G226" s="576">
        <f t="shared" si="88"/>
        <v>0</v>
      </c>
      <c r="H226" s="576">
        <f t="shared" si="88"/>
        <v>0</v>
      </c>
      <c r="I226" s="574"/>
      <c r="J226" s="574"/>
      <c r="K226" s="578" t="s">
        <v>337</v>
      </c>
      <c r="L226" s="576">
        <f>+SUM(L227:L232)</f>
        <v>0</v>
      </c>
      <c r="M226" s="576">
        <f t="shared" ref="M226:P226" si="89">+SUM(M227:M232)</f>
        <v>0</v>
      </c>
      <c r="N226" s="576">
        <f t="shared" si="89"/>
        <v>0</v>
      </c>
      <c r="O226" s="576">
        <f t="shared" si="89"/>
        <v>0</v>
      </c>
      <c r="P226" s="576">
        <f t="shared" si="89"/>
        <v>0</v>
      </c>
    </row>
    <row r="227" spans="2:16">
      <c r="B227" s="574"/>
      <c r="C227" s="577" t="s">
        <v>5</v>
      </c>
      <c r="D227" s="576"/>
      <c r="E227" s="576"/>
      <c r="F227" s="576"/>
      <c r="G227" s="576"/>
      <c r="H227" s="576"/>
      <c r="I227" s="574"/>
      <c r="J227" s="574"/>
      <c r="K227" s="577" t="s">
        <v>5</v>
      </c>
      <c r="L227" s="576"/>
      <c r="M227" s="576"/>
      <c r="N227" s="576"/>
      <c r="O227" s="576"/>
      <c r="P227" s="576"/>
    </row>
    <row r="228" spans="2:16">
      <c r="B228" s="574"/>
      <c r="C228" s="577" t="s">
        <v>6</v>
      </c>
      <c r="D228" s="576"/>
      <c r="E228" s="576"/>
      <c r="F228" s="576"/>
      <c r="G228" s="576"/>
      <c r="H228" s="576"/>
      <c r="I228" s="574"/>
      <c r="J228" s="574"/>
      <c r="K228" s="577" t="s">
        <v>6</v>
      </c>
      <c r="L228" s="576"/>
      <c r="M228" s="576"/>
      <c r="N228" s="576"/>
      <c r="O228" s="576"/>
      <c r="P228" s="576"/>
    </row>
    <row r="229" spans="2:16">
      <c r="B229" s="574"/>
      <c r="C229" s="577" t="s">
        <v>7</v>
      </c>
      <c r="D229" s="576"/>
      <c r="E229" s="576"/>
      <c r="F229" s="576"/>
      <c r="G229" s="576"/>
      <c r="H229" s="576"/>
      <c r="I229" s="574"/>
      <c r="J229" s="574"/>
      <c r="K229" s="577" t="s">
        <v>7</v>
      </c>
      <c r="L229" s="576"/>
      <c r="M229" s="576"/>
      <c r="N229" s="576"/>
      <c r="O229" s="576"/>
      <c r="P229" s="576"/>
    </row>
    <row r="230" spans="2:16">
      <c r="B230" s="574"/>
      <c r="C230" s="577" t="s">
        <v>8</v>
      </c>
      <c r="D230" s="576"/>
      <c r="E230" s="576"/>
      <c r="F230" s="576"/>
      <c r="G230" s="576"/>
      <c r="H230" s="576"/>
      <c r="I230" s="574"/>
      <c r="J230" s="574"/>
      <c r="K230" s="577" t="s">
        <v>8</v>
      </c>
      <c r="L230" s="576"/>
      <c r="M230" s="576"/>
      <c r="N230" s="576"/>
      <c r="O230" s="576"/>
      <c r="P230" s="576"/>
    </row>
    <row r="231" spans="2:16">
      <c r="B231" s="574"/>
      <c r="C231" s="577" t="s">
        <v>25</v>
      </c>
      <c r="D231" s="576"/>
      <c r="E231" s="576"/>
      <c r="F231" s="576"/>
      <c r="G231" s="576"/>
      <c r="H231" s="576"/>
      <c r="I231" s="574"/>
      <c r="J231" s="574"/>
      <c r="K231" s="577" t="s">
        <v>25</v>
      </c>
      <c r="L231" s="576"/>
      <c r="M231" s="576"/>
      <c r="N231" s="576"/>
      <c r="O231" s="576"/>
      <c r="P231" s="576"/>
    </row>
    <row r="232" spans="2:16">
      <c r="B232" s="574"/>
      <c r="C232" s="577" t="s">
        <v>9</v>
      </c>
      <c r="D232" s="576"/>
      <c r="E232" s="576"/>
      <c r="F232" s="576"/>
      <c r="G232" s="576"/>
      <c r="H232" s="576"/>
      <c r="I232" s="574"/>
      <c r="J232" s="574"/>
      <c r="K232" s="577" t="s">
        <v>9</v>
      </c>
      <c r="L232" s="576"/>
      <c r="M232" s="576"/>
      <c r="N232" s="576"/>
      <c r="O232" s="576"/>
      <c r="P232" s="576"/>
    </row>
    <row r="233" spans="2:16">
      <c r="B233" s="574"/>
      <c r="C233" s="578" t="s">
        <v>336</v>
      </c>
      <c r="D233" s="576">
        <f>+SUM(D234:D239)</f>
        <v>0</v>
      </c>
      <c r="E233" s="576">
        <f t="shared" ref="E233:H233" si="90">+SUM(E234:E239)</f>
        <v>0</v>
      </c>
      <c r="F233" s="576">
        <f t="shared" si="90"/>
        <v>0</v>
      </c>
      <c r="G233" s="576">
        <f t="shared" si="90"/>
        <v>0</v>
      </c>
      <c r="H233" s="576">
        <f t="shared" si="90"/>
        <v>0</v>
      </c>
      <c r="I233" s="574"/>
      <c r="J233" s="574"/>
      <c r="K233" s="578" t="s">
        <v>336</v>
      </c>
      <c r="L233" s="576">
        <f>+SUM(L234:L239)</f>
        <v>0</v>
      </c>
      <c r="M233" s="576">
        <f t="shared" ref="M233:P233" si="91">+SUM(M234:M239)</f>
        <v>0</v>
      </c>
      <c r="N233" s="576">
        <f t="shared" si="91"/>
        <v>0</v>
      </c>
      <c r="O233" s="576">
        <f t="shared" si="91"/>
        <v>0</v>
      </c>
      <c r="P233" s="576">
        <f t="shared" si="91"/>
        <v>0</v>
      </c>
    </row>
    <row r="234" spans="2:16">
      <c r="B234" s="574"/>
      <c r="C234" s="577" t="s">
        <v>5</v>
      </c>
      <c r="D234" s="576"/>
      <c r="E234" s="576"/>
      <c r="F234" s="576"/>
      <c r="G234" s="576"/>
      <c r="H234" s="576"/>
      <c r="I234" s="574"/>
      <c r="J234" s="574"/>
      <c r="K234" s="577" t="s">
        <v>5</v>
      </c>
      <c r="L234" s="576"/>
      <c r="M234" s="576"/>
      <c r="N234" s="576"/>
      <c r="O234" s="576"/>
      <c r="P234" s="576"/>
    </row>
    <row r="235" spans="2:16">
      <c r="B235" s="574"/>
      <c r="C235" s="577" t="s">
        <v>6</v>
      </c>
      <c r="D235" s="576"/>
      <c r="E235" s="576"/>
      <c r="F235" s="576"/>
      <c r="G235" s="576"/>
      <c r="H235" s="576"/>
      <c r="I235" s="574"/>
      <c r="J235" s="574"/>
      <c r="K235" s="577" t="s">
        <v>6</v>
      </c>
      <c r="L235" s="576"/>
      <c r="M235" s="576"/>
      <c r="N235" s="576"/>
      <c r="O235" s="576"/>
      <c r="P235" s="576"/>
    </row>
    <row r="236" spans="2:16">
      <c r="B236" s="574"/>
      <c r="C236" s="577" t="s">
        <v>7</v>
      </c>
      <c r="D236" s="576"/>
      <c r="E236" s="576"/>
      <c r="F236" s="576"/>
      <c r="G236" s="576"/>
      <c r="H236" s="576"/>
      <c r="I236" s="574"/>
      <c r="J236" s="574"/>
      <c r="K236" s="577" t="s">
        <v>7</v>
      </c>
      <c r="L236" s="576"/>
      <c r="M236" s="576"/>
      <c r="N236" s="576"/>
      <c r="O236" s="576"/>
      <c r="P236" s="576"/>
    </row>
    <row r="237" spans="2:16">
      <c r="B237" s="574"/>
      <c r="C237" s="577" t="s">
        <v>8</v>
      </c>
      <c r="D237" s="576"/>
      <c r="E237" s="576"/>
      <c r="F237" s="576"/>
      <c r="G237" s="576"/>
      <c r="H237" s="576"/>
      <c r="I237" s="574"/>
      <c r="J237" s="574"/>
      <c r="K237" s="577" t="s">
        <v>8</v>
      </c>
      <c r="L237" s="576"/>
      <c r="M237" s="576"/>
      <c r="N237" s="576"/>
      <c r="O237" s="576"/>
      <c r="P237" s="576"/>
    </row>
    <row r="238" spans="2:16">
      <c r="B238" s="574"/>
      <c r="C238" s="577" t="s">
        <v>25</v>
      </c>
      <c r="D238" s="576"/>
      <c r="E238" s="576"/>
      <c r="F238" s="576"/>
      <c r="G238" s="576"/>
      <c r="H238" s="576"/>
      <c r="I238" s="574"/>
      <c r="J238" s="574"/>
      <c r="K238" s="577" t="s">
        <v>25</v>
      </c>
      <c r="L238" s="576"/>
      <c r="M238" s="576"/>
      <c r="N238" s="576"/>
      <c r="O238" s="576"/>
      <c r="P238" s="576"/>
    </row>
    <row r="239" spans="2:16">
      <c r="B239" s="574"/>
      <c r="C239" s="577" t="s">
        <v>9</v>
      </c>
      <c r="D239" s="576"/>
      <c r="E239" s="576"/>
      <c r="F239" s="576"/>
      <c r="G239" s="576"/>
      <c r="H239" s="576"/>
      <c r="I239" s="574"/>
      <c r="J239" s="574"/>
      <c r="K239" s="577" t="s">
        <v>9</v>
      </c>
      <c r="L239" s="576"/>
      <c r="M239" s="576"/>
      <c r="N239" s="576"/>
      <c r="O239" s="576"/>
      <c r="P239" s="576"/>
    </row>
    <row r="240" spans="2:16">
      <c r="B240" s="574"/>
      <c r="C240" s="578" t="s">
        <v>331</v>
      </c>
      <c r="D240" s="576">
        <f>+SUM(D241:D246)</f>
        <v>0</v>
      </c>
      <c r="E240" s="576">
        <f t="shared" ref="E240:H240" si="92">+SUM(E241:E246)</f>
        <v>0</v>
      </c>
      <c r="F240" s="576">
        <f t="shared" si="92"/>
        <v>0</v>
      </c>
      <c r="G240" s="576">
        <f t="shared" si="92"/>
        <v>0</v>
      </c>
      <c r="H240" s="576">
        <f t="shared" si="92"/>
        <v>0</v>
      </c>
      <c r="I240" s="574"/>
      <c r="J240" s="574"/>
      <c r="K240" s="578" t="s">
        <v>331</v>
      </c>
      <c r="L240" s="576">
        <f>+SUM(L241:L246)</f>
        <v>0</v>
      </c>
      <c r="M240" s="576">
        <f t="shared" ref="M240:P240" si="93">+SUM(M241:M246)</f>
        <v>0</v>
      </c>
      <c r="N240" s="576">
        <f t="shared" si="93"/>
        <v>0</v>
      </c>
      <c r="O240" s="576">
        <f t="shared" si="93"/>
        <v>0</v>
      </c>
      <c r="P240" s="576">
        <f t="shared" si="93"/>
        <v>0</v>
      </c>
    </row>
    <row r="241" spans="2:16">
      <c r="B241" s="574"/>
      <c r="C241" s="577" t="s">
        <v>5</v>
      </c>
      <c r="D241" s="576"/>
      <c r="E241" s="576"/>
      <c r="F241" s="576"/>
      <c r="G241" s="576"/>
      <c r="H241" s="576"/>
      <c r="I241" s="574"/>
      <c r="J241" s="574"/>
      <c r="K241" s="577" t="s">
        <v>5</v>
      </c>
      <c r="L241" s="576"/>
      <c r="M241" s="576"/>
      <c r="N241" s="576"/>
      <c r="O241" s="576"/>
      <c r="P241" s="576"/>
    </row>
    <row r="242" spans="2:16">
      <c r="B242" s="574"/>
      <c r="C242" s="577" t="s">
        <v>6</v>
      </c>
      <c r="D242" s="576"/>
      <c r="E242" s="576"/>
      <c r="F242" s="576"/>
      <c r="G242" s="576"/>
      <c r="H242" s="576"/>
      <c r="I242" s="574"/>
      <c r="J242" s="574"/>
      <c r="K242" s="577" t="s">
        <v>6</v>
      </c>
      <c r="L242" s="576"/>
      <c r="M242" s="576"/>
      <c r="N242" s="576"/>
      <c r="O242" s="576"/>
      <c r="P242" s="576"/>
    </row>
    <row r="243" spans="2:16">
      <c r="B243" s="574"/>
      <c r="C243" s="577" t="s">
        <v>7</v>
      </c>
      <c r="D243" s="576"/>
      <c r="E243" s="576"/>
      <c r="F243" s="576"/>
      <c r="G243" s="576"/>
      <c r="H243" s="576"/>
      <c r="I243" s="574"/>
      <c r="J243" s="574"/>
      <c r="K243" s="577" t="s">
        <v>7</v>
      </c>
      <c r="L243" s="576"/>
      <c r="M243" s="576"/>
      <c r="N243" s="576"/>
      <c r="O243" s="576"/>
      <c r="P243" s="576"/>
    </row>
    <row r="244" spans="2:16">
      <c r="B244" s="574"/>
      <c r="C244" s="577" t="s">
        <v>8</v>
      </c>
      <c r="D244" s="576"/>
      <c r="E244" s="576"/>
      <c r="F244" s="576"/>
      <c r="G244" s="576"/>
      <c r="H244" s="576"/>
      <c r="I244" s="574"/>
      <c r="J244" s="574"/>
      <c r="K244" s="577" t="s">
        <v>8</v>
      </c>
      <c r="L244" s="576"/>
      <c r="M244" s="576"/>
      <c r="N244" s="576"/>
      <c r="O244" s="576"/>
      <c r="P244" s="576"/>
    </row>
    <row r="245" spans="2:16">
      <c r="B245" s="574"/>
      <c r="C245" s="577" t="s">
        <v>25</v>
      </c>
      <c r="D245" s="576"/>
      <c r="E245" s="576"/>
      <c r="F245" s="576"/>
      <c r="G245" s="576"/>
      <c r="H245" s="576"/>
      <c r="I245" s="574"/>
      <c r="J245" s="574"/>
      <c r="K245" s="577" t="s">
        <v>25</v>
      </c>
      <c r="L245" s="576"/>
      <c r="M245" s="576"/>
      <c r="N245" s="576"/>
      <c r="O245" s="576"/>
      <c r="P245" s="576"/>
    </row>
    <row r="246" spans="2:16">
      <c r="B246" s="574"/>
      <c r="C246" s="577" t="s">
        <v>9</v>
      </c>
      <c r="D246" s="576"/>
      <c r="E246" s="576"/>
      <c r="F246" s="576"/>
      <c r="G246" s="576"/>
      <c r="H246" s="576"/>
      <c r="I246" s="574"/>
      <c r="J246" s="574"/>
      <c r="K246" s="577" t="s">
        <v>9</v>
      </c>
      <c r="L246" s="576"/>
      <c r="M246" s="576"/>
      <c r="N246" s="576"/>
      <c r="O246" s="576"/>
      <c r="P246" s="576"/>
    </row>
    <row r="247" spans="2:16" ht="45">
      <c r="B247" s="574"/>
      <c r="C247" s="579" t="s">
        <v>344</v>
      </c>
      <c r="D247" s="580">
        <f>+D240+D233+D226+D219+D212+D205+D198+D191+D184+D177</f>
        <v>0</v>
      </c>
      <c r="E247" s="580">
        <f t="shared" ref="E247:F247" si="94">+E240+E233+E226+E219+E212+E205+E198+E191+E184+E177</f>
        <v>0</v>
      </c>
      <c r="F247" s="580">
        <f t="shared" si="94"/>
        <v>0</v>
      </c>
      <c r="G247" s="580"/>
      <c r="H247" s="580">
        <f t="shared" ref="H247" si="95">+H240+H233+H226+H219+H212+H205+H198+H191+H184+H177</f>
        <v>0</v>
      </c>
      <c r="I247" s="574"/>
      <c r="J247" s="574"/>
      <c r="K247" s="579" t="s">
        <v>344</v>
      </c>
      <c r="L247" s="580">
        <f>+L240+L233+L226+L219+L212+L205+L198+L191+L184+L177</f>
        <v>0</v>
      </c>
      <c r="M247" s="580">
        <f t="shared" ref="M247:N247" si="96">+M240+M233+M226+M219+M212+M205+M198+M191+M184+M177</f>
        <v>0</v>
      </c>
      <c r="N247" s="580">
        <f t="shared" si="96"/>
        <v>0</v>
      </c>
      <c r="O247" s="580"/>
      <c r="P247" s="580">
        <f t="shared" ref="P247" si="97">+P240+P233+P226+P219+P212+P205+P198+P191+P184+P177</f>
        <v>0</v>
      </c>
    </row>
    <row r="248" spans="2:16">
      <c r="B248" s="574"/>
      <c r="C248" s="574"/>
      <c r="D248" s="574"/>
      <c r="E248" s="574"/>
      <c r="F248" s="574"/>
      <c r="G248" s="574"/>
      <c r="H248" s="574"/>
      <c r="I248" s="574"/>
      <c r="J248" s="574"/>
      <c r="K248" s="574"/>
      <c r="L248" s="574"/>
      <c r="M248" s="574"/>
      <c r="N248" s="574"/>
      <c r="O248" s="574"/>
      <c r="P248" s="574"/>
    </row>
    <row r="249" spans="2:16">
      <c r="B249" s="574"/>
      <c r="C249" s="581" t="s">
        <v>5</v>
      </c>
      <c r="D249" s="582">
        <f>+D178+D185+D192+D199+D206+D213+D220+D227+D234+D241</f>
        <v>0</v>
      </c>
      <c r="E249" s="582">
        <f t="shared" ref="E249:F249" si="98">+E178+E185+E192+E199+E206+E213+E220+E227+E234+E241</f>
        <v>0</v>
      </c>
      <c r="F249" s="582">
        <f t="shared" si="98"/>
        <v>0</v>
      </c>
      <c r="G249" s="582"/>
      <c r="H249" s="582">
        <f t="shared" ref="H249" si="99">+H178+H185+H192+H199+H206+H213+H220+H227+H234+H241</f>
        <v>0</v>
      </c>
      <c r="I249" s="574"/>
      <c r="J249" s="574"/>
      <c r="K249" s="581" t="s">
        <v>5</v>
      </c>
      <c r="L249" s="582">
        <f>+L178+L185+L192+L199+L206+L213+L220+L227+L234+L241</f>
        <v>0</v>
      </c>
      <c r="M249" s="582">
        <f t="shared" ref="M249:N249" si="100">+M178+M185+M192+M199+M206+M213+M220+M227+M234+M241</f>
        <v>0</v>
      </c>
      <c r="N249" s="582">
        <f t="shared" si="100"/>
        <v>0</v>
      </c>
      <c r="O249" s="582"/>
      <c r="P249" s="582">
        <f t="shared" ref="P249" si="101">+P178+P185+P192+P199+P206+P213+P220+P227+P234+P241</f>
        <v>0</v>
      </c>
    </row>
    <row r="250" spans="2:16">
      <c r="B250" s="574"/>
      <c r="C250" s="583" t="s">
        <v>6</v>
      </c>
      <c r="D250" s="584">
        <f t="shared" ref="D250:F250" si="102">+D179+D186+D193+D200+D207+D214+D221+D228+D235+D242</f>
        <v>0</v>
      </c>
      <c r="E250" s="584">
        <f t="shared" si="102"/>
        <v>0</v>
      </c>
      <c r="F250" s="584">
        <f t="shared" si="102"/>
        <v>0</v>
      </c>
      <c r="G250" s="584"/>
      <c r="H250" s="584">
        <f t="shared" ref="H250" si="103">+H179+H186+H193+H200+H207+H214+H221+H228+H235+H242</f>
        <v>0</v>
      </c>
      <c r="I250" s="574"/>
      <c r="J250" s="574"/>
      <c r="K250" s="583" t="s">
        <v>6</v>
      </c>
      <c r="L250" s="584">
        <f t="shared" ref="L250:N250" si="104">+L179+L186+L193+L200+L207+L214+L221+L228+L235+L242</f>
        <v>0</v>
      </c>
      <c r="M250" s="584">
        <f t="shared" si="104"/>
        <v>0</v>
      </c>
      <c r="N250" s="584">
        <f t="shared" si="104"/>
        <v>0</v>
      </c>
      <c r="O250" s="584"/>
      <c r="P250" s="584">
        <f t="shared" ref="P250" si="105">+P179+P186+P193+P200+P207+P214+P221+P228+P235+P242</f>
        <v>0</v>
      </c>
    </row>
    <row r="251" spans="2:16">
      <c r="B251" s="574"/>
      <c r="C251" s="583" t="s">
        <v>7</v>
      </c>
      <c r="D251" s="584">
        <f t="shared" ref="D251:F251" si="106">+D180+D187+D194+D201+D208+D215+D222+D229+D236+D243</f>
        <v>0</v>
      </c>
      <c r="E251" s="584">
        <f t="shared" si="106"/>
        <v>0</v>
      </c>
      <c r="F251" s="584">
        <f t="shared" si="106"/>
        <v>0</v>
      </c>
      <c r="G251" s="584"/>
      <c r="H251" s="584">
        <f t="shared" ref="H251" si="107">+H180+H187+H194+H201+H208+H215+H222+H229+H236+H243</f>
        <v>0</v>
      </c>
      <c r="I251" s="574"/>
      <c r="J251" s="574"/>
      <c r="K251" s="583" t="s">
        <v>7</v>
      </c>
      <c r="L251" s="584">
        <f t="shared" ref="L251:N251" si="108">+L180+L187+L194+L201+L208+L215+L222+L229+L236+L243</f>
        <v>0</v>
      </c>
      <c r="M251" s="584">
        <f t="shared" si="108"/>
        <v>0</v>
      </c>
      <c r="N251" s="584">
        <f t="shared" si="108"/>
        <v>0</v>
      </c>
      <c r="O251" s="584"/>
      <c r="P251" s="584">
        <f t="shared" ref="P251" si="109">+P180+P187+P194+P201+P208+P215+P222+P229+P236+P243</f>
        <v>0</v>
      </c>
    </row>
    <row r="252" spans="2:16">
      <c r="B252" s="574"/>
      <c r="C252" s="583" t="s">
        <v>8</v>
      </c>
      <c r="D252" s="584">
        <f t="shared" ref="D252:F252" si="110">+D181+D188+D195+D202+D209+D216+D223+D230+D237+D244</f>
        <v>0</v>
      </c>
      <c r="E252" s="584">
        <f t="shared" si="110"/>
        <v>0</v>
      </c>
      <c r="F252" s="584">
        <f t="shared" si="110"/>
        <v>0</v>
      </c>
      <c r="G252" s="584"/>
      <c r="H252" s="584">
        <f t="shared" ref="H252" si="111">+H181+H188+H195+H202+H209+H216+H223+H230+H237+H244</f>
        <v>0</v>
      </c>
      <c r="I252" s="574"/>
      <c r="J252" s="574"/>
      <c r="K252" s="583" t="s">
        <v>8</v>
      </c>
      <c r="L252" s="584">
        <f t="shared" ref="L252:N252" si="112">+L181+L188+L195+L202+L209+L216+L223+L230+L237+L244</f>
        <v>0</v>
      </c>
      <c r="M252" s="584">
        <f t="shared" si="112"/>
        <v>0</v>
      </c>
      <c r="N252" s="584">
        <f t="shared" si="112"/>
        <v>0</v>
      </c>
      <c r="O252" s="584"/>
      <c r="P252" s="584">
        <f t="shared" ref="P252" si="113">+P181+P188+P195+P202+P209+P216+P223+P230+P237+P244</f>
        <v>0</v>
      </c>
    </row>
    <row r="253" spans="2:16">
      <c r="B253" s="574"/>
      <c r="C253" s="583" t="s">
        <v>25</v>
      </c>
      <c r="D253" s="584">
        <f t="shared" ref="D253:F253" si="114">+D182+D189+D196+D203+D210+D217+D224+D231+D238+D245</f>
        <v>0</v>
      </c>
      <c r="E253" s="584">
        <f t="shared" si="114"/>
        <v>0</v>
      </c>
      <c r="F253" s="584">
        <f t="shared" si="114"/>
        <v>0</v>
      </c>
      <c r="G253" s="584"/>
      <c r="H253" s="584">
        <f t="shared" ref="H253" si="115">+H182+H189+H196+H203+H210+H217+H224+H231+H238+H245</f>
        <v>0</v>
      </c>
      <c r="I253" s="574"/>
      <c r="J253" s="574"/>
      <c r="K253" s="583" t="s">
        <v>25</v>
      </c>
      <c r="L253" s="584">
        <f t="shared" ref="L253:N253" si="116">+L182+L189+L196+L203+L210+L217+L224+L231+L238+L245</f>
        <v>0</v>
      </c>
      <c r="M253" s="584">
        <f t="shared" si="116"/>
        <v>0</v>
      </c>
      <c r="N253" s="584">
        <f t="shared" si="116"/>
        <v>0</v>
      </c>
      <c r="O253" s="584"/>
      <c r="P253" s="584">
        <f t="shared" ref="P253" si="117">+P182+P189+P196+P203+P210+P217+P224+P231+P238+P245</f>
        <v>0</v>
      </c>
    </row>
    <row r="254" spans="2:16">
      <c r="B254" s="574"/>
      <c r="C254" s="585" t="s">
        <v>9</v>
      </c>
      <c r="D254" s="586">
        <f t="shared" ref="D254:F254" si="118">+D183+D190+D197+D204+D211+D218+D225+D232+D239+D246</f>
        <v>0</v>
      </c>
      <c r="E254" s="586">
        <f t="shared" si="118"/>
        <v>0</v>
      </c>
      <c r="F254" s="586">
        <f t="shared" si="118"/>
        <v>0</v>
      </c>
      <c r="G254" s="586"/>
      <c r="H254" s="586">
        <f t="shared" ref="H254" si="119">+H183+H190+H197+H204+H211+H218+H225+H232+H239+H246</f>
        <v>0</v>
      </c>
      <c r="I254" s="574"/>
      <c r="J254" s="574"/>
      <c r="K254" s="585" t="s">
        <v>9</v>
      </c>
      <c r="L254" s="586">
        <f t="shared" ref="L254:N254" si="120">+L183+L190+L197+L204+L211+L218+L225+L232+L239+L246</f>
        <v>0</v>
      </c>
      <c r="M254" s="586">
        <f t="shared" si="120"/>
        <v>0</v>
      </c>
      <c r="N254" s="586">
        <f t="shared" si="120"/>
        <v>0</v>
      </c>
      <c r="O254" s="586"/>
      <c r="P254" s="586">
        <f t="shared" ref="P254" si="121">+P183+P190+P197+P204+P211+P218+P225+P232+P239+P246</f>
        <v>0</v>
      </c>
    </row>
    <row r="255" spans="2:16">
      <c r="B255" s="574"/>
      <c r="C255" s="574"/>
      <c r="D255" s="574"/>
      <c r="E255" s="574"/>
      <c r="F255" s="574"/>
      <c r="G255" s="574"/>
      <c r="H255" s="574"/>
      <c r="I255" s="574"/>
      <c r="J255" s="574"/>
      <c r="K255" s="574"/>
      <c r="L255" s="574"/>
      <c r="M255" s="574"/>
      <c r="N255" s="574"/>
      <c r="O255" s="574"/>
      <c r="P255" s="574"/>
    </row>
    <row r="256" spans="2:16">
      <c r="B256" s="574"/>
      <c r="C256" s="574"/>
      <c r="D256" s="574"/>
      <c r="E256" s="574"/>
      <c r="F256" s="574"/>
      <c r="G256" s="574"/>
      <c r="H256" s="574"/>
      <c r="I256" s="574"/>
      <c r="J256" s="574"/>
      <c r="K256" s="574"/>
      <c r="L256" s="574"/>
      <c r="M256" s="574"/>
      <c r="N256" s="574"/>
      <c r="O256" s="574"/>
      <c r="P256" s="574"/>
    </row>
    <row r="257" spans="2:16">
      <c r="B257" s="574"/>
      <c r="C257" s="574"/>
      <c r="D257" s="574"/>
      <c r="E257" s="574"/>
      <c r="F257" s="574"/>
      <c r="G257" s="574"/>
      <c r="H257" s="574"/>
      <c r="I257" s="574"/>
      <c r="J257" s="574"/>
      <c r="K257" s="574"/>
      <c r="L257" s="574"/>
      <c r="M257" s="574"/>
      <c r="N257" s="574"/>
      <c r="O257" s="574"/>
      <c r="P257" s="574"/>
    </row>
    <row r="258" spans="2:16">
      <c r="B258" s="574"/>
      <c r="C258" s="574"/>
      <c r="D258" s="574"/>
      <c r="E258" s="574"/>
      <c r="F258" s="574"/>
      <c r="G258" s="574"/>
      <c r="H258" s="574"/>
      <c r="I258" s="574"/>
      <c r="J258" s="574"/>
      <c r="K258" s="574"/>
      <c r="L258" s="574"/>
      <c r="M258" s="574"/>
      <c r="N258" s="574"/>
      <c r="O258" s="574"/>
      <c r="P258" s="574"/>
    </row>
    <row r="259" spans="2:16">
      <c r="B259" s="574"/>
      <c r="C259" s="574"/>
      <c r="D259" s="574"/>
      <c r="E259" s="574"/>
      <c r="F259" s="574"/>
      <c r="G259" s="574"/>
      <c r="H259" s="574"/>
      <c r="I259" s="574"/>
      <c r="J259" s="574"/>
      <c r="K259" s="574"/>
      <c r="L259" s="574"/>
      <c r="M259" s="574"/>
      <c r="N259" s="574"/>
      <c r="O259" s="574"/>
      <c r="P259" s="574"/>
    </row>
    <row r="260" spans="2:16">
      <c r="B260" s="574"/>
      <c r="C260" s="574"/>
      <c r="D260" s="574"/>
      <c r="E260" s="574"/>
      <c r="F260" s="574"/>
      <c r="G260" s="574"/>
      <c r="H260" s="574"/>
      <c r="I260" s="574"/>
      <c r="J260" s="574"/>
      <c r="K260" s="574"/>
      <c r="L260" s="574"/>
      <c r="M260" s="574"/>
      <c r="N260" s="574"/>
      <c r="O260" s="574"/>
      <c r="P260" s="574"/>
    </row>
    <row r="261" spans="2:16">
      <c r="B261" s="574"/>
      <c r="C261" s="574"/>
      <c r="D261" s="574"/>
      <c r="E261" s="574"/>
      <c r="F261" s="574"/>
      <c r="G261" s="574"/>
      <c r="H261" s="574"/>
      <c r="I261" s="574"/>
      <c r="J261" s="574"/>
      <c r="K261" s="574"/>
      <c r="L261" s="574"/>
      <c r="M261" s="574"/>
      <c r="N261" s="574"/>
      <c r="O261" s="574"/>
      <c r="P261" s="574"/>
    </row>
    <row r="262" spans="2:16">
      <c r="B262" s="574"/>
      <c r="C262" s="574"/>
      <c r="D262" s="574"/>
      <c r="E262" s="574"/>
      <c r="F262" s="574"/>
      <c r="G262" s="574"/>
      <c r="H262" s="574"/>
      <c r="I262" s="574"/>
      <c r="J262" s="574"/>
      <c r="K262" s="574"/>
      <c r="L262" s="574"/>
      <c r="M262" s="574"/>
      <c r="N262" s="574"/>
      <c r="O262" s="574"/>
      <c r="P262" s="574"/>
    </row>
    <row r="263" spans="2:16">
      <c r="B263" s="574"/>
      <c r="C263" s="574"/>
      <c r="D263" s="574"/>
      <c r="E263" s="574"/>
      <c r="F263" s="574"/>
      <c r="G263" s="574"/>
      <c r="H263" s="574"/>
      <c r="I263" s="574"/>
      <c r="J263" s="574"/>
      <c r="K263" s="574"/>
      <c r="L263" s="574"/>
      <c r="M263" s="574"/>
      <c r="N263" s="574"/>
      <c r="O263" s="574"/>
      <c r="P263" s="574"/>
    </row>
    <row r="264" spans="2:16">
      <c r="B264" s="574"/>
      <c r="C264" s="574"/>
      <c r="D264" s="574"/>
      <c r="E264" s="574"/>
      <c r="F264" s="574"/>
      <c r="G264" s="574"/>
      <c r="H264" s="574"/>
      <c r="I264" s="574"/>
      <c r="J264" s="574"/>
      <c r="K264" s="574"/>
      <c r="L264" s="574"/>
      <c r="M264" s="574"/>
      <c r="N264" s="574"/>
      <c r="O264" s="574"/>
      <c r="P264" s="574"/>
    </row>
    <row r="265" spans="2:16">
      <c r="B265" s="574"/>
      <c r="C265" s="574"/>
      <c r="D265" s="574"/>
      <c r="E265" s="574"/>
      <c r="F265" s="574"/>
      <c r="G265" s="574"/>
      <c r="H265" s="574"/>
      <c r="I265" s="574"/>
      <c r="J265" s="574"/>
      <c r="K265" s="574"/>
      <c r="L265" s="574"/>
      <c r="M265" s="574"/>
      <c r="N265" s="574"/>
      <c r="O265" s="574"/>
      <c r="P265" s="574"/>
    </row>
    <row r="266" spans="2:16">
      <c r="B266" s="574"/>
      <c r="C266" s="574"/>
      <c r="D266" s="574"/>
      <c r="E266" s="574"/>
      <c r="F266" s="574"/>
      <c r="G266" s="574"/>
      <c r="H266" s="574"/>
      <c r="I266" s="574"/>
      <c r="J266" s="574"/>
      <c r="K266" s="574"/>
      <c r="L266" s="574"/>
      <c r="M266" s="574"/>
      <c r="N266" s="574"/>
      <c r="O266" s="574"/>
      <c r="P266" s="574"/>
    </row>
    <row r="267" spans="2:16">
      <c r="B267" s="574"/>
      <c r="C267" s="574"/>
      <c r="D267" s="574"/>
      <c r="E267" s="574"/>
      <c r="F267" s="574"/>
      <c r="G267" s="574"/>
      <c r="H267" s="574"/>
      <c r="I267" s="574"/>
      <c r="J267" s="574"/>
      <c r="K267" s="574"/>
      <c r="L267" s="574"/>
      <c r="M267" s="574"/>
      <c r="N267" s="574"/>
      <c r="O267" s="574"/>
      <c r="P267" s="574"/>
    </row>
    <row r="268" spans="2:16">
      <c r="B268" s="574"/>
      <c r="C268" s="574"/>
      <c r="D268" s="574"/>
      <c r="E268" s="574"/>
      <c r="F268" s="574"/>
      <c r="G268" s="574"/>
      <c r="H268" s="574"/>
      <c r="I268" s="574"/>
      <c r="J268" s="574"/>
      <c r="K268" s="574"/>
      <c r="L268" s="574"/>
      <c r="M268" s="574"/>
      <c r="N268" s="574"/>
      <c r="O268" s="574"/>
      <c r="P268" s="574"/>
    </row>
    <row r="269" spans="2:16">
      <c r="B269" s="574"/>
      <c r="C269" s="574"/>
      <c r="D269" s="574"/>
      <c r="E269" s="574"/>
      <c r="F269" s="574"/>
      <c r="G269" s="574"/>
      <c r="H269" s="574"/>
      <c r="I269" s="574"/>
      <c r="J269" s="574"/>
      <c r="K269" s="574"/>
      <c r="L269" s="574"/>
      <c r="M269" s="574"/>
      <c r="N269" s="574"/>
      <c r="O269" s="574"/>
      <c r="P269" s="574"/>
    </row>
    <row r="270" spans="2:16">
      <c r="B270" s="574"/>
      <c r="C270" s="574"/>
      <c r="D270" s="574"/>
      <c r="E270" s="574"/>
      <c r="F270" s="574"/>
      <c r="G270" s="574"/>
      <c r="H270" s="574"/>
      <c r="I270" s="574"/>
      <c r="J270" s="574"/>
      <c r="K270" s="574"/>
      <c r="L270" s="574"/>
      <c r="M270" s="574"/>
      <c r="N270" s="574"/>
      <c r="O270" s="574"/>
      <c r="P270" s="574"/>
    </row>
    <row r="271" spans="2:16">
      <c r="B271" s="574"/>
      <c r="C271" s="574"/>
      <c r="D271" s="574"/>
      <c r="E271" s="574"/>
      <c r="F271" s="574"/>
      <c r="G271" s="574"/>
      <c r="H271" s="574"/>
      <c r="I271" s="574"/>
      <c r="J271" s="574"/>
      <c r="K271" s="574"/>
      <c r="L271" s="574"/>
      <c r="M271" s="574"/>
      <c r="N271" s="574"/>
      <c r="O271" s="574"/>
      <c r="P271" s="574"/>
    </row>
    <row r="272" spans="2:16">
      <c r="B272" s="574"/>
      <c r="C272" s="574"/>
      <c r="D272" s="574"/>
      <c r="E272" s="574"/>
      <c r="F272" s="574"/>
      <c r="G272" s="574"/>
      <c r="H272" s="574"/>
      <c r="I272" s="574"/>
      <c r="J272" s="574"/>
      <c r="K272" s="574"/>
      <c r="L272" s="574"/>
      <c r="M272" s="574"/>
      <c r="N272" s="574"/>
      <c r="O272" s="574"/>
      <c r="P272" s="574"/>
    </row>
    <row r="273" spans="2:16">
      <c r="B273" s="574"/>
      <c r="C273" s="574"/>
      <c r="D273" s="574"/>
      <c r="E273" s="574"/>
      <c r="F273" s="574"/>
      <c r="G273" s="574"/>
      <c r="H273" s="574"/>
      <c r="I273" s="574"/>
      <c r="J273" s="574"/>
      <c r="K273" s="574"/>
      <c r="L273" s="574"/>
      <c r="M273" s="574"/>
      <c r="N273" s="574"/>
      <c r="O273" s="574"/>
      <c r="P273" s="574"/>
    </row>
    <row r="274" spans="2:16">
      <c r="B274" s="574"/>
      <c r="C274" s="574"/>
      <c r="D274" s="574"/>
      <c r="E274" s="574"/>
      <c r="F274" s="574"/>
      <c r="G274" s="574"/>
      <c r="H274" s="574"/>
      <c r="I274" s="574"/>
      <c r="J274" s="574"/>
      <c r="K274" s="574"/>
      <c r="L274" s="574"/>
      <c r="M274" s="574"/>
      <c r="N274" s="574"/>
      <c r="O274" s="574"/>
      <c r="P274" s="574"/>
    </row>
    <row r="275" spans="2:16">
      <c r="B275" s="574"/>
      <c r="C275" s="574"/>
      <c r="D275" s="574"/>
      <c r="E275" s="574"/>
      <c r="F275" s="574"/>
      <c r="G275" s="574"/>
      <c r="H275" s="574"/>
      <c r="I275" s="574"/>
      <c r="J275" s="574"/>
      <c r="K275" s="574"/>
      <c r="L275" s="574"/>
      <c r="M275" s="574"/>
      <c r="N275" s="574"/>
      <c r="O275" s="574"/>
      <c r="P275" s="574"/>
    </row>
    <row r="276" spans="2:16">
      <c r="B276" s="574"/>
      <c r="C276" s="574"/>
      <c r="D276" s="574"/>
      <c r="E276" s="574"/>
      <c r="F276" s="574"/>
      <c r="G276" s="574"/>
      <c r="H276" s="574"/>
      <c r="I276" s="574"/>
      <c r="J276" s="574"/>
      <c r="K276" s="574"/>
      <c r="L276" s="574"/>
      <c r="M276" s="574"/>
      <c r="N276" s="574"/>
      <c r="O276" s="574"/>
      <c r="P276" s="574"/>
    </row>
    <row r="277" spans="2:16">
      <c r="B277" s="574"/>
      <c r="C277" s="574"/>
      <c r="D277" s="574"/>
      <c r="E277" s="574"/>
      <c r="F277" s="574"/>
      <c r="G277" s="574"/>
      <c r="H277" s="574"/>
      <c r="I277" s="574"/>
      <c r="J277" s="574"/>
      <c r="K277" s="574"/>
      <c r="L277" s="574"/>
      <c r="M277" s="574"/>
      <c r="N277" s="574"/>
      <c r="O277" s="574"/>
      <c r="P277" s="574"/>
    </row>
    <row r="278" spans="2:16">
      <c r="B278" s="574"/>
      <c r="C278" s="574"/>
      <c r="D278" s="574"/>
      <c r="E278" s="574"/>
      <c r="F278" s="574"/>
      <c r="G278" s="574"/>
      <c r="H278" s="574"/>
      <c r="I278" s="574"/>
      <c r="J278" s="574"/>
      <c r="K278" s="574"/>
      <c r="L278" s="574"/>
      <c r="M278" s="574"/>
      <c r="N278" s="574"/>
      <c r="O278" s="574"/>
      <c r="P278" s="574"/>
    </row>
    <row r="279" spans="2:16">
      <c r="B279" s="574"/>
      <c r="C279" s="574"/>
      <c r="D279" s="574"/>
      <c r="E279" s="574"/>
      <c r="F279" s="574"/>
      <c r="G279" s="574"/>
      <c r="H279" s="574"/>
      <c r="I279" s="574"/>
      <c r="J279" s="574"/>
      <c r="K279" s="574"/>
      <c r="L279" s="574"/>
      <c r="M279" s="574"/>
      <c r="N279" s="574"/>
      <c r="O279" s="574"/>
      <c r="P279" s="574"/>
    </row>
    <row r="280" spans="2:16">
      <c r="B280" s="574"/>
      <c r="C280" s="574"/>
      <c r="D280" s="574"/>
      <c r="E280" s="574"/>
      <c r="F280" s="574"/>
      <c r="G280" s="574"/>
      <c r="H280" s="574"/>
      <c r="I280" s="574"/>
      <c r="J280" s="574"/>
      <c r="K280" s="574"/>
      <c r="L280" s="574"/>
      <c r="M280" s="574"/>
      <c r="N280" s="574"/>
      <c r="O280" s="574"/>
      <c r="P280" s="574"/>
    </row>
    <row r="281" spans="2:16">
      <c r="B281" s="574"/>
      <c r="C281" s="574"/>
      <c r="D281" s="574"/>
      <c r="E281" s="574"/>
      <c r="F281" s="574"/>
      <c r="G281" s="574"/>
      <c r="H281" s="574"/>
      <c r="I281" s="574"/>
      <c r="J281" s="574"/>
      <c r="K281" s="574"/>
      <c r="L281" s="574"/>
      <c r="M281" s="574"/>
      <c r="N281" s="574"/>
      <c r="O281" s="574"/>
      <c r="P281" s="574"/>
    </row>
    <row r="282" spans="2:16">
      <c r="B282" s="574"/>
      <c r="C282" s="574"/>
      <c r="D282" s="574"/>
      <c r="E282" s="574"/>
      <c r="F282" s="574"/>
      <c r="G282" s="574"/>
      <c r="H282" s="574"/>
      <c r="I282" s="574"/>
      <c r="J282" s="574"/>
      <c r="K282" s="574"/>
      <c r="L282" s="574"/>
      <c r="M282" s="574"/>
      <c r="N282" s="574"/>
      <c r="O282" s="574"/>
      <c r="P282" s="574"/>
    </row>
    <row r="283" spans="2:16">
      <c r="B283" s="574"/>
      <c r="C283" s="574"/>
      <c r="D283" s="574"/>
      <c r="E283" s="574"/>
      <c r="F283" s="574"/>
      <c r="G283" s="574"/>
      <c r="H283" s="574"/>
      <c r="I283" s="574"/>
      <c r="J283" s="574"/>
      <c r="K283" s="574"/>
      <c r="L283" s="574"/>
      <c r="M283" s="574"/>
      <c r="N283" s="574"/>
      <c r="O283" s="574"/>
      <c r="P283" s="574"/>
    </row>
    <row r="284" spans="2:16">
      <c r="B284" s="574"/>
      <c r="C284" s="574"/>
      <c r="D284" s="574"/>
      <c r="E284" s="574"/>
      <c r="F284" s="574"/>
      <c r="G284" s="574"/>
      <c r="H284" s="574"/>
      <c r="I284" s="574"/>
      <c r="J284" s="574"/>
      <c r="K284" s="574"/>
      <c r="L284" s="574"/>
      <c r="M284" s="574"/>
      <c r="N284" s="574"/>
      <c r="O284" s="574"/>
      <c r="P284" s="574"/>
    </row>
    <row r="285" spans="2:16">
      <c r="B285" s="574"/>
      <c r="C285" s="574"/>
      <c r="D285" s="574"/>
      <c r="E285" s="574"/>
      <c r="F285" s="574"/>
      <c r="G285" s="574"/>
      <c r="H285" s="574"/>
      <c r="I285" s="574"/>
      <c r="J285" s="574"/>
      <c r="K285" s="574"/>
      <c r="L285" s="574"/>
      <c r="M285" s="574"/>
      <c r="N285" s="574"/>
      <c r="O285" s="574"/>
      <c r="P285" s="574"/>
    </row>
    <row r="286" spans="2:16">
      <c r="B286" s="574"/>
      <c r="C286" s="574"/>
      <c r="D286" s="574"/>
      <c r="E286" s="574"/>
      <c r="F286" s="574"/>
      <c r="G286" s="574"/>
      <c r="H286" s="574"/>
      <c r="I286" s="574"/>
      <c r="J286" s="574"/>
      <c r="K286" s="574"/>
      <c r="L286" s="574"/>
      <c r="M286" s="574"/>
      <c r="N286" s="574"/>
      <c r="O286" s="574"/>
      <c r="P286" s="574"/>
    </row>
    <row r="287" spans="2:16">
      <c r="B287" s="574"/>
      <c r="C287" s="574"/>
      <c r="D287" s="574"/>
      <c r="E287" s="574"/>
      <c r="F287" s="574"/>
      <c r="G287" s="574"/>
      <c r="H287" s="574"/>
      <c r="I287" s="574"/>
      <c r="J287" s="574"/>
      <c r="K287" s="574"/>
      <c r="L287" s="574"/>
      <c r="M287" s="574"/>
      <c r="N287" s="574"/>
      <c r="O287" s="574"/>
      <c r="P287" s="574"/>
    </row>
    <row r="288" spans="2:16">
      <c r="B288" s="574"/>
      <c r="C288" s="574"/>
      <c r="D288" s="574"/>
      <c r="E288" s="574"/>
      <c r="F288" s="574"/>
      <c r="G288" s="574"/>
      <c r="H288" s="574"/>
      <c r="I288" s="574"/>
      <c r="J288" s="574"/>
      <c r="K288" s="574"/>
      <c r="L288" s="574"/>
      <c r="M288" s="574"/>
      <c r="N288" s="574"/>
      <c r="O288" s="574"/>
      <c r="P288" s="574"/>
    </row>
    <row r="289" spans="2:16">
      <c r="B289" s="574"/>
      <c r="C289" s="574"/>
      <c r="D289" s="574"/>
      <c r="E289" s="574"/>
      <c r="F289" s="574"/>
      <c r="G289" s="574"/>
      <c r="H289" s="574"/>
      <c r="I289" s="574"/>
      <c r="J289" s="574"/>
      <c r="K289" s="574"/>
      <c r="L289" s="574"/>
      <c r="M289" s="574"/>
      <c r="N289" s="574"/>
      <c r="O289" s="574"/>
      <c r="P289" s="574"/>
    </row>
    <row r="290" spans="2:16">
      <c r="B290" s="574"/>
      <c r="C290" s="574"/>
      <c r="D290" s="574"/>
      <c r="E290" s="574"/>
      <c r="F290" s="574"/>
      <c r="G290" s="574"/>
      <c r="H290" s="574"/>
      <c r="I290" s="574"/>
      <c r="J290" s="574"/>
      <c r="K290" s="574"/>
      <c r="L290" s="574"/>
      <c r="M290" s="574"/>
      <c r="N290" s="574"/>
      <c r="O290" s="574"/>
      <c r="P290" s="574"/>
    </row>
    <row r="291" spans="2:16">
      <c r="B291" s="574"/>
      <c r="C291" s="574"/>
      <c r="D291" s="574"/>
      <c r="E291" s="574"/>
      <c r="F291" s="574"/>
      <c r="G291" s="574"/>
      <c r="H291" s="574"/>
      <c r="I291" s="574"/>
      <c r="J291" s="574"/>
      <c r="K291" s="574"/>
      <c r="L291" s="574"/>
      <c r="M291" s="574"/>
      <c r="N291" s="574"/>
      <c r="O291" s="574"/>
      <c r="P291" s="574"/>
    </row>
    <row r="292" spans="2:16">
      <c r="B292" s="574"/>
      <c r="C292" s="574"/>
      <c r="D292" s="574"/>
      <c r="E292" s="574"/>
      <c r="F292" s="574"/>
      <c r="G292" s="574"/>
      <c r="H292" s="574"/>
      <c r="I292" s="574"/>
      <c r="J292" s="574"/>
      <c r="K292" s="574"/>
      <c r="L292" s="574"/>
      <c r="M292" s="574"/>
      <c r="N292" s="574"/>
      <c r="O292" s="574"/>
      <c r="P292" s="574"/>
    </row>
    <row r="293" spans="2:16">
      <c r="B293" s="574"/>
      <c r="C293" s="574"/>
      <c r="D293" s="574"/>
      <c r="E293" s="574"/>
      <c r="F293" s="574"/>
      <c r="G293" s="574"/>
      <c r="H293" s="574"/>
      <c r="I293" s="574"/>
      <c r="J293" s="574"/>
      <c r="K293" s="574"/>
      <c r="L293" s="574"/>
      <c r="M293" s="574"/>
      <c r="N293" s="574"/>
      <c r="O293" s="574"/>
      <c r="P293" s="574"/>
    </row>
    <row r="294" spans="2:16">
      <c r="B294" s="574"/>
      <c r="C294" s="574"/>
      <c r="D294" s="574"/>
      <c r="E294" s="574"/>
      <c r="F294" s="574"/>
      <c r="G294" s="574"/>
      <c r="H294" s="574"/>
      <c r="I294" s="574"/>
      <c r="J294" s="574"/>
      <c r="K294" s="574"/>
      <c r="L294" s="574"/>
      <c r="M294" s="574"/>
      <c r="N294" s="574"/>
      <c r="O294" s="574"/>
      <c r="P294" s="574"/>
    </row>
    <row r="295" spans="2:16">
      <c r="B295" s="574"/>
      <c r="C295" s="574"/>
      <c r="D295" s="574"/>
      <c r="E295" s="574"/>
      <c r="F295" s="574"/>
      <c r="G295" s="574"/>
      <c r="H295" s="574"/>
      <c r="I295" s="574"/>
      <c r="J295" s="574"/>
      <c r="K295" s="574"/>
      <c r="L295" s="574"/>
      <c r="M295" s="574"/>
      <c r="N295" s="574"/>
      <c r="O295" s="574"/>
      <c r="P295" s="574"/>
    </row>
    <row r="296" spans="2:16">
      <c r="B296" s="574"/>
      <c r="C296" s="574"/>
      <c r="D296" s="574"/>
      <c r="E296" s="574"/>
      <c r="F296" s="574"/>
      <c r="G296" s="574"/>
      <c r="H296" s="574"/>
      <c r="I296" s="574"/>
      <c r="J296" s="574"/>
      <c r="K296" s="574"/>
      <c r="L296" s="574"/>
      <c r="M296" s="574"/>
      <c r="N296" s="574"/>
      <c r="O296" s="574"/>
      <c r="P296" s="574"/>
    </row>
    <row r="297" spans="2:16">
      <c r="B297" s="574"/>
      <c r="C297" s="574"/>
      <c r="D297" s="574"/>
      <c r="E297" s="574"/>
      <c r="F297" s="574"/>
      <c r="G297" s="574"/>
      <c r="H297" s="574"/>
      <c r="I297" s="574"/>
      <c r="J297" s="574"/>
      <c r="K297" s="574"/>
      <c r="L297" s="574"/>
      <c r="M297" s="574"/>
      <c r="N297" s="574"/>
      <c r="O297" s="574"/>
      <c r="P297" s="574"/>
    </row>
    <row r="298" spans="2:16">
      <c r="B298" s="574"/>
      <c r="C298" s="574"/>
      <c r="D298" s="574"/>
      <c r="E298" s="574"/>
      <c r="F298" s="574"/>
      <c r="G298" s="574"/>
      <c r="H298" s="574"/>
      <c r="I298" s="574"/>
      <c r="J298" s="574"/>
      <c r="K298" s="574"/>
      <c r="L298" s="574"/>
      <c r="M298" s="574"/>
      <c r="N298" s="574"/>
      <c r="O298" s="574"/>
      <c r="P298" s="574"/>
    </row>
    <row r="299" spans="2:16">
      <c r="B299" s="574"/>
      <c r="C299" s="574"/>
      <c r="D299" s="574"/>
      <c r="E299" s="574"/>
      <c r="F299" s="574"/>
      <c r="G299" s="574"/>
      <c r="H299" s="574"/>
      <c r="I299" s="574"/>
      <c r="J299" s="574"/>
      <c r="K299" s="574"/>
      <c r="L299" s="574"/>
      <c r="M299" s="574"/>
      <c r="N299" s="574"/>
      <c r="O299" s="574"/>
      <c r="P299" s="574"/>
    </row>
    <row r="300" spans="2:16">
      <c r="B300" s="574"/>
      <c r="C300" s="574"/>
      <c r="D300" s="574"/>
      <c r="E300" s="574"/>
      <c r="F300" s="574"/>
      <c r="G300" s="574"/>
      <c r="H300" s="574"/>
      <c r="I300" s="574"/>
      <c r="J300" s="574"/>
      <c r="K300" s="574"/>
      <c r="L300" s="574"/>
      <c r="M300" s="574"/>
      <c r="N300" s="574"/>
      <c r="O300" s="574"/>
      <c r="P300" s="574"/>
    </row>
    <row r="301" spans="2:16">
      <c r="B301" s="574"/>
      <c r="C301" s="574"/>
      <c r="D301" s="574"/>
      <c r="E301" s="574"/>
      <c r="F301" s="574"/>
      <c r="G301" s="574"/>
      <c r="H301" s="574"/>
      <c r="I301" s="574"/>
      <c r="J301" s="574"/>
      <c r="K301" s="574"/>
      <c r="L301" s="574"/>
      <c r="M301" s="574"/>
      <c r="N301" s="574"/>
      <c r="O301" s="574"/>
      <c r="P301" s="574"/>
    </row>
    <row r="302" spans="2:16">
      <c r="B302" s="574"/>
      <c r="C302" s="574"/>
      <c r="D302" s="574"/>
      <c r="E302" s="574"/>
      <c r="F302" s="574"/>
      <c r="G302" s="574"/>
      <c r="H302" s="574"/>
      <c r="I302" s="574"/>
      <c r="J302" s="574"/>
      <c r="K302" s="574"/>
      <c r="L302" s="574"/>
      <c r="M302" s="574"/>
      <c r="N302" s="574"/>
      <c r="O302" s="574"/>
      <c r="P302" s="574"/>
    </row>
    <row r="303" spans="2:16">
      <c r="B303" s="574"/>
      <c r="C303" s="574"/>
      <c r="D303" s="574"/>
      <c r="E303" s="574"/>
      <c r="F303" s="574"/>
      <c r="G303" s="574"/>
      <c r="H303" s="574"/>
      <c r="I303" s="574"/>
      <c r="J303" s="574"/>
      <c r="K303" s="574"/>
      <c r="L303" s="574"/>
      <c r="M303" s="574"/>
      <c r="N303" s="574"/>
      <c r="O303" s="574"/>
      <c r="P303" s="574"/>
    </row>
    <row r="304" spans="2:16">
      <c r="B304" s="574"/>
      <c r="C304" s="574"/>
      <c r="D304" s="574"/>
      <c r="E304" s="574"/>
      <c r="F304" s="574"/>
      <c r="G304" s="574"/>
      <c r="H304" s="574"/>
      <c r="I304" s="574"/>
      <c r="J304" s="574"/>
      <c r="K304" s="574"/>
      <c r="L304" s="574"/>
      <c r="M304" s="574"/>
      <c r="N304" s="574"/>
      <c r="O304" s="574"/>
      <c r="P304" s="574"/>
    </row>
    <row r="305" spans="2:16">
      <c r="B305" s="574"/>
      <c r="C305" s="574"/>
      <c r="D305" s="574"/>
      <c r="E305" s="574"/>
      <c r="F305" s="574"/>
      <c r="G305" s="574"/>
      <c r="H305" s="574"/>
      <c r="I305" s="574"/>
      <c r="J305" s="574"/>
      <c r="K305" s="574"/>
      <c r="L305" s="574"/>
      <c r="M305" s="574"/>
      <c r="N305" s="574"/>
      <c r="O305" s="574"/>
      <c r="P305" s="574"/>
    </row>
    <row r="306" spans="2:16">
      <c r="B306" s="574"/>
      <c r="C306" s="574"/>
      <c r="D306" s="574"/>
      <c r="E306" s="574"/>
      <c r="F306" s="574"/>
      <c r="G306" s="574"/>
      <c r="H306" s="574"/>
      <c r="I306" s="574"/>
      <c r="J306" s="574"/>
      <c r="K306" s="574"/>
      <c r="L306" s="574"/>
      <c r="M306" s="574"/>
      <c r="N306" s="574"/>
      <c r="O306" s="574"/>
      <c r="P306" s="574"/>
    </row>
    <row r="307" spans="2:16">
      <c r="B307" s="574"/>
      <c r="C307" s="574"/>
      <c r="D307" s="574"/>
      <c r="E307" s="574"/>
      <c r="F307" s="574"/>
      <c r="G307" s="574"/>
      <c r="H307" s="574"/>
      <c r="I307" s="574"/>
      <c r="J307" s="574"/>
      <c r="K307" s="574"/>
      <c r="L307" s="574"/>
      <c r="M307" s="574"/>
      <c r="N307" s="574"/>
      <c r="O307" s="574"/>
      <c r="P307" s="574"/>
    </row>
    <row r="308" spans="2:16">
      <c r="B308" s="574"/>
      <c r="C308" s="574"/>
      <c r="D308" s="574"/>
      <c r="E308" s="574"/>
      <c r="F308" s="574"/>
      <c r="G308" s="574"/>
      <c r="H308" s="574"/>
      <c r="I308" s="574"/>
      <c r="J308" s="574"/>
      <c r="K308" s="574"/>
      <c r="L308" s="574"/>
      <c r="M308" s="574"/>
      <c r="N308" s="574"/>
      <c r="O308" s="574"/>
      <c r="P308" s="574"/>
    </row>
    <row r="309" spans="2:16">
      <c r="B309" s="574"/>
      <c r="C309" s="574"/>
      <c r="D309" s="574"/>
      <c r="E309" s="574"/>
      <c r="F309" s="574"/>
      <c r="G309" s="574"/>
      <c r="H309" s="574"/>
      <c r="I309" s="574"/>
      <c r="J309" s="574"/>
      <c r="K309" s="574"/>
      <c r="L309" s="574"/>
      <c r="M309" s="574"/>
      <c r="N309" s="574"/>
      <c r="O309" s="574"/>
      <c r="P309" s="574"/>
    </row>
    <row r="310" spans="2:16">
      <c r="B310" s="574"/>
      <c r="C310" s="574"/>
      <c r="D310" s="574"/>
      <c r="E310" s="574"/>
      <c r="F310" s="574"/>
      <c r="G310" s="574"/>
      <c r="H310" s="574"/>
      <c r="I310" s="574"/>
      <c r="J310" s="574"/>
      <c r="K310" s="574"/>
      <c r="L310" s="574"/>
      <c r="M310" s="574"/>
      <c r="N310" s="574"/>
      <c r="O310" s="574"/>
      <c r="P310" s="574"/>
    </row>
    <row r="311" spans="2:16">
      <c r="B311" s="574"/>
      <c r="C311" s="574"/>
      <c r="D311" s="574"/>
      <c r="E311" s="574"/>
      <c r="F311" s="574"/>
      <c r="G311" s="574"/>
      <c r="H311" s="574"/>
      <c r="I311" s="574"/>
      <c r="J311" s="574"/>
      <c r="K311" s="574"/>
      <c r="L311" s="574"/>
      <c r="M311" s="574"/>
      <c r="N311" s="574"/>
      <c r="O311" s="574"/>
      <c r="P311" s="574"/>
    </row>
    <row r="312" spans="2:16">
      <c r="B312" s="574"/>
      <c r="C312" s="574"/>
      <c r="D312" s="574"/>
      <c r="E312" s="574"/>
      <c r="F312" s="574"/>
      <c r="G312" s="574"/>
      <c r="H312" s="574"/>
      <c r="I312" s="574"/>
      <c r="J312" s="574"/>
      <c r="K312" s="574"/>
      <c r="L312" s="574"/>
      <c r="M312" s="574"/>
      <c r="N312" s="574"/>
      <c r="O312" s="574"/>
      <c r="P312" s="574"/>
    </row>
    <row r="313" spans="2:16">
      <c r="B313" s="574"/>
      <c r="C313" s="574"/>
      <c r="D313" s="574"/>
      <c r="E313" s="574"/>
      <c r="F313" s="574"/>
      <c r="G313" s="574"/>
      <c r="H313" s="574"/>
      <c r="I313" s="574"/>
      <c r="J313" s="574"/>
      <c r="K313" s="574"/>
      <c r="L313" s="574"/>
      <c r="M313" s="574"/>
      <c r="N313" s="574"/>
      <c r="O313" s="574"/>
      <c r="P313" s="574"/>
    </row>
    <row r="314" spans="2:16">
      <c r="B314" s="574"/>
      <c r="C314" s="574"/>
      <c r="D314" s="574"/>
      <c r="E314" s="574"/>
      <c r="F314" s="574"/>
      <c r="G314" s="574"/>
      <c r="H314" s="574"/>
      <c r="I314" s="574"/>
      <c r="J314" s="574"/>
      <c r="K314" s="574"/>
      <c r="L314" s="574"/>
      <c r="M314" s="574"/>
      <c r="N314" s="574"/>
      <c r="O314" s="574"/>
      <c r="P314" s="574"/>
    </row>
    <row r="315" spans="2:16">
      <c r="B315" s="574"/>
      <c r="C315" s="574"/>
      <c r="D315" s="574"/>
      <c r="E315" s="574"/>
      <c r="F315" s="574"/>
      <c r="G315" s="574"/>
      <c r="H315" s="574"/>
      <c r="I315" s="574"/>
      <c r="J315" s="574"/>
      <c r="K315" s="574"/>
      <c r="L315" s="574"/>
      <c r="M315" s="574"/>
      <c r="N315" s="574"/>
      <c r="O315" s="574"/>
      <c r="P315" s="574"/>
    </row>
    <row r="316" spans="2:16">
      <c r="B316" s="574"/>
      <c r="C316" s="574"/>
      <c r="D316" s="574"/>
      <c r="E316" s="574"/>
      <c r="F316" s="574"/>
      <c r="G316" s="574"/>
      <c r="H316" s="574"/>
      <c r="I316" s="574"/>
      <c r="J316" s="574"/>
      <c r="K316" s="574"/>
      <c r="L316" s="574"/>
      <c r="M316" s="574"/>
      <c r="N316" s="574"/>
      <c r="O316" s="574"/>
      <c r="P316" s="574"/>
    </row>
    <row r="317" spans="2:16">
      <c r="B317" s="574"/>
      <c r="C317" s="574"/>
      <c r="D317" s="574"/>
      <c r="E317" s="574"/>
      <c r="F317" s="574"/>
      <c r="G317" s="574"/>
      <c r="H317" s="574"/>
      <c r="I317" s="574"/>
      <c r="J317" s="574"/>
      <c r="K317" s="574"/>
      <c r="L317" s="574"/>
      <c r="M317" s="574"/>
      <c r="N317" s="574"/>
      <c r="O317" s="574"/>
      <c r="P317" s="574"/>
    </row>
    <row r="318" spans="2:16">
      <c r="B318" s="574"/>
      <c r="C318" s="574"/>
      <c r="D318" s="574"/>
      <c r="E318" s="574"/>
      <c r="F318" s="574"/>
      <c r="G318" s="574"/>
      <c r="H318" s="574"/>
      <c r="I318" s="574"/>
      <c r="J318" s="574"/>
      <c r="K318" s="574"/>
      <c r="L318" s="574"/>
      <c r="M318" s="574"/>
      <c r="N318" s="574"/>
      <c r="O318" s="574"/>
      <c r="P318" s="574"/>
    </row>
    <row r="319" spans="2:16">
      <c r="B319" s="574"/>
      <c r="C319" s="574"/>
      <c r="D319" s="574"/>
      <c r="E319" s="574"/>
      <c r="F319" s="574"/>
      <c r="G319" s="574"/>
      <c r="H319" s="574"/>
      <c r="I319" s="574"/>
      <c r="J319" s="574"/>
      <c r="K319" s="574"/>
      <c r="L319" s="574"/>
      <c r="M319" s="574"/>
      <c r="N319" s="574"/>
      <c r="O319" s="574"/>
      <c r="P319" s="574"/>
    </row>
    <row r="320" spans="2:16">
      <c r="B320" s="574"/>
      <c r="C320" s="574"/>
      <c r="D320" s="574"/>
      <c r="E320" s="574"/>
      <c r="F320" s="574"/>
      <c r="G320" s="574"/>
      <c r="H320" s="574"/>
      <c r="I320" s="574"/>
      <c r="J320" s="574"/>
      <c r="K320" s="574"/>
      <c r="L320" s="574"/>
      <c r="M320" s="574"/>
      <c r="N320" s="574"/>
      <c r="O320" s="574"/>
      <c r="P320" s="574"/>
    </row>
    <row r="321" spans="2:16">
      <c r="B321" s="574"/>
      <c r="C321" s="574"/>
      <c r="D321" s="574"/>
      <c r="E321" s="574"/>
      <c r="F321" s="574"/>
      <c r="G321" s="574"/>
      <c r="H321" s="574"/>
      <c r="I321" s="574"/>
      <c r="J321" s="574"/>
      <c r="K321" s="574"/>
      <c r="L321" s="574"/>
      <c r="M321" s="574"/>
      <c r="N321" s="574"/>
      <c r="O321" s="574"/>
      <c r="P321" s="574"/>
    </row>
    <row r="322" spans="2:16">
      <c r="B322" s="574"/>
      <c r="C322" s="574"/>
      <c r="D322" s="574"/>
      <c r="E322" s="574"/>
      <c r="F322" s="574"/>
      <c r="G322" s="574"/>
      <c r="H322" s="574"/>
      <c r="I322" s="574"/>
      <c r="J322" s="574"/>
      <c r="K322" s="574"/>
      <c r="L322" s="574"/>
      <c r="M322" s="574"/>
      <c r="N322" s="574"/>
      <c r="O322" s="574"/>
      <c r="P322" s="574"/>
    </row>
    <row r="323" spans="2:16">
      <c r="B323" s="574"/>
      <c r="C323" s="574"/>
      <c r="D323" s="574"/>
      <c r="E323" s="574"/>
      <c r="F323" s="574"/>
      <c r="G323" s="574"/>
      <c r="H323" s="574"/>
      <c r="I323" s="574"/>
      <c r="J323" s="574"/>
      <c r="K323" s="574"/>
      <c r="L323" s="574"/>
      <c r="M323" s="574"/>
      <c r="N323" s="574"/>
      <c r="O323" s="574"/>
      <c r="P323" s="574"/>
    </row>
    <row r="324" spans="2:16">
      <c r="B324" s="574"/>
      <c r="C324" s="574"/>
      <c r="D324" s="574"/>
      <c r="E324" s="574"/>
      <c r="F324" s="574"/>
      <c r="G324" s="574"/>
      <c r="H324" s="574"/>
      <c r="I324" s="574"/>
      <c r="J324" s="574"/>
      <c r="K324" s="574"/>
      <c r="L324" s="574"/>
      <c r="M324" s="574"/>
      <c r="N324" s="574"/>
      <c r="O324" s="574"/>
      <c r="P324" s="574"/>
    </row>
    <row r="325" spans="2:16">
      <c r="B325" s="574"/>
      <c r="C325" s="574"/>
      <c r="D325" s="574"/>
      <c r="E325" s="574"/>
      <c r="F325" s="574"/>
      <c r="G325" s="574"/>
      <c r="H325" s="574"/>
      <c r="I325" s="574"/>
      <c r="J325" s="574"/>
      <c r="K325" s="574"/>
      <c r="L325" s="574"/>
      <c r="M325" s="574"/>
      <c r="N325" s="574"/>
      <c r="O325" s="574"/>
      <c r="P325" s="574"/>
    </row>
    <row r="326" spans="2:16">
      <c r="B326" s="574"/>
      <c r="C326" s="574"/>
      <c r="D326" s="574"/>
      <c r="E326" s="574"/>
      <c r="F326" s="574"/>
      <c r="G326" s="574"/>
      <c r="H326" s="574"/>
      <c r="I326" s="574"/>
      <c r="J326" s="574"/>
      <c r="K326" s="574"/>
      <c r="L326" s="574"/>
      <c r="M326" s="574"/>
      <c r="N326" s="574"/>
      <c r="O326" s="574"/>
      <c r="P326" s="574"/>
    </row>
    <row r="327" spans="2:16">
      <c r="B327" s="574"/>
      <c r="C327" s="574"/>
      <c r="D327" s="574"/>
      <c r="E327" s="574"/>
      <c r="F327" s="574"/>
      <c r="G327" s="574"/>
      <c r="H327" s="574"/>
      <c r="I327" s="574"/>
      <c r="J327" s="574"/>
      <c r="K327" s="574"/>
      <c r="L327" s="574"/>
      <c r="M327" s="574"/>
      <c r="N327" s="574"/>
      <c r="O327" s="574"/>
      <c r="P327" s="574"/>
    </row>
    <row r="328" spans="2:16">
      <c r="B328" s="574"/>
      <c r="C328" s="574"/>
      <c r="D328" s="574"/>
      <c r="E328" s="574"/>
      <c r="F328" s="574"/>
      <c r="G328" s="574"/>
      <c r="H328" s="574"/>
      <c r="I328" s="574"/>
      <c r="J328" s="574"/>
      <c r="K328" s="574"/>
      <c r="L328" s="574"/>
      <c r="M328" s="574"/>
      <c r="N328" s="574"/>
      <c r="O328" s="574"/>
      <c r="P328" s="574"/>
    </row>
    <row r="329" spans="2:16">
      <c r="B329" s="574"/>
      <c r="C329" s="574"/>
      <c r="D329" s="574"/>
      <c r="E329" s="574"/>
      <c r="F329" s="574"/>
      <c r="G329" s="574"/>
      <c r="H329" s="574"/>
      <c r="I329" s="574"/>
      <c r="J329" s="574"/>
      <c r="K329" s="574"/>
      <c r="L329" s="574"/>
      <c r="M329" s="574"/>
      <c r="N329" s="574"/>
      <c r="O329" s="574"/>
      <c r="P329" s="574"/>
    </row>
    <row r="330" spans="2:16">
      <c r="B330" s="574"/>
      <c r="C330" s="574"/>
      <c r="D330" s="574"/>
      <c r="E330" s="574"/>
      <c r="F330" s="574"/>
      <c r="G330" s="574"/>
      <c r="H330" s="574"/>
      <c r="I330" s="574"/>
      <c r="J330" s="574"/>
      <c r="K330" s="574"/>
      <c r="L330" s="574"/>
      <c r="M330" s="574"/>
      <c r="N330" s="574"/>
      <c r="O330" s="574"/>
      <c r="P330" s="574"/>
    </row>
    <row r="331" spans="2:16">
      <c r="B331" s="574"/>
      <c r="C331" s="574"/>
      <c r="D331" s="574"/>
      <c r="E331" s="574"/>
      <c r="F331" s="574"/>
      <c r="G331" s="574"/>
      <c r="H331" s="574"/>
      <c r="I331" s="574"/>
      <c r="J331" s="574"/>
      <c r="K331" s="574"/>
      <c r="L331" s="574"/>
      <c r="M331" s="574"/>
      <c r="N331" s="574"/>
      <c r="O331" s="574"/>
      <c r="P331" s="574"/>
    </row>
    <row r="332" spans="2:16">
      <c r="B332" s="574"/>
      <c r="C332" s="574"/>
      <c r="D332" s="574"/>
      <c r="E332" s="574"/>
      <c r="F332" s="574"/>
      <c r="G332" s="574"/>
      <c r="H332" s="574"/>
      <c r="I332" s="574"/>
      <c r="J332" s="574"/>
      <c r="K332" s="574"/>
      <c r="L332" s="574"/>
      <c r="M332" s="574"/>
      <c r="N332" s="574"/>
      <c r="O332" s="574"/>
      <c r="P332" s="574"/>
    </row>
    <row r="333" spans="2:16">
      <c r="B333" s="574"/>
      <c r="C333" s="574"/>
      <c r="D333" s="574"/>
      <c r="E333" s="574"/>
      <c r="F333" s="574"/>
      <c r="G333" s="574"/>
      <c r="H333" s="574"/>
      <c r="I333" s="574"/>
      <c r="J333" s="574"/>
      <c r="K333" s="574"/>
      <c r="L333" s="574"/>
      <c r="M333" s="574"/>
      <c r="N333" s="574"/>
      <c r="O333" s="574"/>
      <c r="P333" s="574"/>
    </row>
    <row r="334" spans="2:16">
      <c r="B334" s="574"/>
      <c r="C334" s="574"/>
      <c r="D334" s="574"/>
      <c r="E334" s="574"/>
      <c r="F334" s="574"/>
      <c r="G334" s="574"/>
      <c r="H334" s="574"/>
      <c r="I334" s="574"/>
      <c r="J334" s="574"/>
      <c r="K334" s="574"/>
      <c r="L334" s="574"/>
      <c r="M334" s="574"/>
      <c r="N334" s="574"/>
      <c r="O334" s="574"/>
      <c r="P334" s="574"/>
    </row>
    <row r="335" spans="2:16">
      <c r="B335" s="574"/>
      <c r="C335" s="574"/>
      <c r="D335" s="574"/>
      <c r="E335" s="574"/>
      <c r="F335" s="574"/>
      <c r="G335" s="574"/>
      <c r="H335" s="574"/>
      <c r="I335" s="574"/>
      <c r="J335" s="574"/>
      <c r="K335" s="574"/>
      <c r="L335" s="574"/>
      <c r="M335" s="574"/>
      <c r="N335" s="574"/>
      <c r="O335" s="574"/>
      <c r="P335" s="574"/>
    </row>
    <row r="336" spans="2:16">
      <c r="B336" s="574"/>
      <c r="C336" s="574"/>
      <c r="D336" s="574"/>
      <c r="E336" s="574"/>
      <c r="F336" s="574"/>
      <c r="G336" s="574"/>
      <c r="H336" s="574"/>
      <c r="I336" s="574"/>
      <c r="J336" s="574"/>
      <c r="K336" s="574"/>
      <c r="L336" s="574"/>
      <c r="M336" s="574"/>
      <c r="N336" s="574"/>
      <c r="O336" s="574"/>
      <c r="P336" s="574"/>
    </row>
    <row r="337" spans="2:16">
      <c r="B337" s="574"/>
      <c r="C337" s="574"/>
      <c r="D337" s="574"/>
      <c r="E337" s="574"/>
      <c r="F337" s="574"/>
      <c r="G337" s="574"/>
      <c r="H337" s="574"/>
      <c r="I337" s="574"/>
      <c r="J337" s="574"/>
      <c r="K337" s="574"/>
      <c r="L337" s="574"/>
      <c r="M337" s="574"/>
      <c r="N337" s="574"/>
      <c r="O337" s="574"/>
      <c r="P337" s="574"/>
    </row>
    <row r="338" spans="2:16">
      <c r="B338" s="574"/>
      <c r="C338" s="574"/>
      <c r="D338" s="574"/>
      <c r="E338" s="574"/>
      <c r="F338" s="574"/>
      <c r="G338" s="574"/>
      <c r="H338" s="574"/>
      <c r="I338" s="574"/>
      <c r="J338" s="574"/>
      <c r="K338" s="574"/>
      <c r="L338" s="574"/>
      <c r="M338" s="574"/>
      <c r="N338" s="574"/>
      <c r="O338" s="574"/>
      <c r="P338" s="574"/>
    </row>
    <row r="339" spans="2:16">
      <c r="B339" s="574"/>
      <c r="C339" s="574"/>
      <c r="D339" s="574"/>
      <c r="E339" s="574"/>
      <c r="F339" s="574"/>
      <c r="G339" s="574"/>
      <c r="H339" s="574"/>
      <c r="I339" s="574"/>
      <c r="J339" s="574"/>
      <c r="K339" s="574"/>
      <c r="L339" s="574"/>
      <c r="M339" s="574"/>
      <c r="N339" s="574"/>
      <c r="O339" s="574"/>
      <c r="P339" s="574"/>
    </row>
    <row r="340" spans="2:16">
      <c r="B340" s="574"/>
      <c r="C340" s="574"/>
      <c r="D340" s="574"/>
      <c r="E340" s="574"/>
      <c r="F340" s="574"/>
      <c r="G340" s="574"/>
      <c r="H340" s="574"/>
      <c r="I340" s="574"/>
      <c r="J340" s="574"/>
      <c r="K340" s="574"/>
      <c r="L340" s="574"/>
      <c r="M340" s="574"/>
      <c r="N340" s="574"/>
      <c r="O340" s="574"/>
      <c r="P340" s="574"/>
    </row>
    <row r="341" spans="2:16">
      <c r="B341" s="574"/>
      <c r="C341" s="574"/>
      <c r="D341" s="574"/>
      <c r="E341" s="574"/>
      <c r="F341" s="574"/>
      <c r="G341" s="574"/>
      <c r="H341" s="574"/>
      <c r="I341" s="574"/>
      <c r="J341" s="574"/>
      <c r="K341" s="574"/>
      <c r="L341" s="574"/>
      <c r="M341" s="574"/>
      <c r="N341" s="574"/>
      <c r="O341" s="574"/>
      <c r="P341" s="574"/>
    </row>
    <row r="342" spans="2:16">
      <c r="B342" s="574"/>
      <c r="C342" s="574"/>
      <c r="D342" s="574"/>
      <c r="E342" s="574"/>
      <c r="F342" s="574"/>
      <c r="G342" s="574"/>
      <c r="H342" s="574"/>
      <c r="I342" s="574"/>
      <c r="J342" s="574"/>
      <c r="K342" s="574"/>
      <c r="L342" s="574"/>
      <c r="M342" s="574"/>
      <c r="N342" s="574"/>
      <c r="O342" s="574"/>
      <c r="P342" s="574"/>
    </row>
    <row r="343" spans="2:16">
      <c r="B343" s="574"/>
      <c r="C343" s="574"/>
      <c r="D343" s="574"/>
      <c r="E343" s="574"/>
      <c r="F343" s="574"/>
      <c r="G343" s="574"/>
      <c r="H343" s="574"/>
      <c r="I343" s="574"/>
      <c r="J343" s="574"/>
      <c r="K343" s="574"/>
      <c r="L343" s="574"/>
      <c r="M343" s="574"/>
      <c r="N343" s="574"/>
      <c r="O343" s="574"/>
      <c r="P343" s="574"/>
    </row>
    <row r="344" spans="2:16">
      <c r="B344" s="574"/>
      <c r="C344" s="574"/>
      <c r="D344" s="574"/>
      <c r="E344" s="574"/>
      <c r="F344" s="574"/>
      <c r="G344" s="574"/>
      <c r="H344" s="574"/>
      <c r="I344" s="574"/>
      <c r="J344" s="574"/>
      <c r="K344" s="574"/>
      <c r="L344" s="574"/>
      <c r="M344" s="574"/>
      <c r="N344" s="574"/>
      <c r="O344" s="574"/>
      <c r="P344" s="574"/>
    </row>
    <row r="345" spans="2:16">
      <c r="B345" s="574"/>
      <c r="C345" s="574"/>
      <c r="D345" s="574"/>
      <c r="E345" s="574"/>
      <c r="F345" s="574"/>
      <c r="G345" s="574"/>
      <c r="H345" s="574"/>
      <c r="I345" s="574"/>
      <c r="J345" s="574"/>
      <c r="K345" s="574"/>
      <c r="L345" s="574"/>
      <c r="M345" s="574"/>
      <c r="N345" s="574"/>
      <c r="O345" s="574"/>
      <c r="P345" s="574"/>
    </row>
    <row r="346" spans="2:16">
      <c r="B346" s="574"/>
      <c r="C346" s="574"/>
      <c r="D346" s="574"/>
      <c r="E346" s="574"/>
      <c r="F346" s="574"/>
      <c r="G346" s="574"/>
      <c r="H346" s="574"/>
      <c r="I346" s="574"/>
      <c r="J346" s="574"/>
      <c r="K346" s="574"/>
      <c r="L346" s="574"/>
      <c r="M346" s="574"/>
      <c r="N346" s="574"/>
      <c r="O346" s="574"/>
      <c r="P346" s="574"/>
    </row>
    <row r="347" spans="2:16">
      <c r="B347" s="574"/>
      <c r="C347" s="574"/>
      <c r="D347" s="574"/>
      <c r="E347" s="574"/>
      <c r="F347" s="574"/>
      <c r="G347" s="574"/>
      <c r="H347" s="574"/>
      <c r="I347" s="574"/>
      <c r="J347" s="574"/>
      <c r="K347" s="574"/>
      <c r="L347" s="574"/>
      <c r="M347" s="574"/>
      <c r="N347" s="574"/>
      <c r="O347" s="574"/>
      <c r="P347" s="574"/>
    </row>
    <row r="348" spans="2:16">
      <c r="B348" s="574"/>
      <c r="C348" s="574"/>
      <c r="D348" s="574"/>
      <c r="E348" s="574"/>
      <c r="F348" s="574"/>
      <c r="G348" s="574"/>
      <c r="H348" s="574"/>
      <c r="I348" s="574"/>
      <c r="J348" s="574"/>
      <c r="K348" s="574"/>
      <c r="L348" s="574"/>
      <c r="M348" s="574"/>
      <c r="N348" s="574"/>
      <c r="O348" s="574"/>
      <c r="P348" s="574"/>
    </row>
    <row r="349" spans="2:16">
      <c r="B349" s="574"/>
      <c r="C349" s="574"/>
      <c r="D349" s="574"/>
      <c r="E349" s="574"/>
      <c r="F349" s="574"/>
      <c r="G349" s="574"/>
      <c r="H349" s="574"/>
      <c r="I349" s="574"/>
      <c r="J349" s="574"/>
      <c r="K349" s="574"/>
      <c r="L349" s="574"/>
      <c r="M349" s="574"/>
      <c r="N349" s="574"/>
      <c r="O349" s="574"/>
      <c r="P349" s="574"/>
    </row>
    <row r="350" spans="2:16">
      <c r="B350" s="574"/>
      <c r="C350" s="574"/>
      <c r="D350" s="574"/>
      <c r="E350" s="574"/>
      <c r="F350" s="574"/>
      <c r="G350" s="574"/>
      <c r="H350" s="574"/>
      <c r="I350" s="574"/>
      <c r="J350" s="574"/>
      <c r="K350" s="574"/>
      <c r="L350" s="574"/>
      <c r="M350" s="574"/>
      <c r="N350" s="574"/>
      <c r="O350" s="574"/>
      <c r="P350" s="574"/>
    </row>
    <row r="351" spans="2:16">
      <c r="B351" s="574"/>
      <c r="C351" s="574"/>
      <c r="D351" s="574"/>
      <c r="E351" s="574"/>
      <c r="F351" s="574"/>
      <c r="G351" s="574"/>
      <c r="H351" s="574"/>
      <c r="I351" s="574"/>
      <c r="J351" s="574"/>
      <c r="K351" s="574"/>
      <c r="L351" s="574"/>
      <c r="M351" s="574"/>
      <c r="N351" s="574"/>
      <c r="O351" s="574"/>
      <c r="P351" s="574"/>
    </row>
    <row r="352" spans="2:16">
      <c r="B352" s="574"/>
      <c r="C352" s="574"/>
      <c r="D352" s="574"/>
      <c r="E352" s="574"/>
      <c r="F352" s="574"/>
      <c r="G352" s="574"/>
      <c r="H352" s="574"/>
      <c r="I352" s="574"/>
      <c r="J352" s="574"/>
      <c r="K352" s="574"/>
      <c r="L352" s="574"/>
      <c r="M352" s="574"/>
      <c r="N352" s="574"/>
      <c r="O352" s="574"/>
      <c r="P352" s="574"/>
    </row>
    <row r="353" spans="2:16">
      <c r="B353" s="574"/>
      <c r="C353" s="574"/>
      <c r="D353" s="574"/>
      <c r="E353" s="574"/>
      <c r="F353" s="574"/>
      <c r="G353" s="574"/>
      <c r="H353" s="574"/>
      <c r="I353" s="574"/>
      <c r="J353" s="574"/>
      <c r="K353" s="574"/>
      <c r="L353" s="574"/>
      <c r="M353" s="574"/>
      <c r="N353" s="574"/>
      <c r="O353" s="574"/>
      <c r="P353" s="574"/>
    </row>
    <row r="354" spans="2:16">
      <c r="B354" s="574"/>
      <c r="C354" s="574"/>
      <c r="D354" s="574"/>
      <c r="E354" s="574"/>
      <c r="F354" s="574"/>
      <c r="G354" s="574"/>
      <c r="H354" s="574"/>
      <c r="I354" s="574"/>
      <c r="J354" s="574"/>
      <c r="K354" s="574"/>
      <c r="L354" s="574"/>
      <c r="M354" s="574"/>
      <c r="N354" s="574"/>
      <c r="O354" s="574"/>
      <c r="P354" s="574"/>
    </row>
    <row r="355" spans="2:16">
      <c r="B355" s="574"/>
      <c r="C355" s="574"/>
      <c r="D355" s="574"/>
      <c r="E355" s="574"/>
      <c r="F355" s="574"/>
      <c r="G355" s="574"/>
      <c r="H355" s="574"/>
      <c r="I355" s="574"/>
      <c r="J355" s="574"/>
      <c r="K355" s="574"/>
      <c r="L355" s="574"/>
      <c r="M355" s="574"/>
      <c r="N355" s="574"/>
      <c r="O355" s="574"/>
      <c r="P355" s="574"/>
    </row>
    <row r="356" spans="2:16">
      <c r="B356" s="574"/>
      <c r="C356" s="574"/>
      <c r="D356" s="574"/>
      <c r="E356" s="574"/>
      <c r="F356" s="574"/>
      <c r="G356" s="574"/>
      <c r="H356" s="574"/>
      <c r="I356" s="574"/>
      <c r="J356" s="574"/>
      <c r="K356" s="574"/>
      <c r="L356" s="574"/>
      <c r="M356" s="574"/>
      <c r="N356" s="574"/>
      <c r="O356" s="574"/>
      <c r="P356" s="574"/>
    </row>
    <row r="357" spans="2:16">
      <c r="B357" s="574"/>
      <c r="C357" s="574"/>
      <c r="D357" s="574"/>
      <c r="E357" s="574"/>
      <c r="F357" s="574"/>
      <c r="G357" s="574"/>
      <c r="H357" s="574"/>
      <c r="I357" s="574"/>
      <c r="J357" s="574"/>
      <c r="K357" s="574"/>
      <c r="L357" s="574"/>
      <c r="M357" s="574"/>
      <c r="N357" s="574"/>
      <c r="O357" s="574"/>
      <c r="P357" s="574"/>
    </row>
    <row r="358" spans="2:16">
      <c r="B358" s="574"/>
      <c r="C358" s="574"/>
      <c r="D358" s="574"/>
      <c r="E358" s="574"/>
      <c r="F358" s="574"/>
      <c r="G358" s="574"/>
      <c r="H358" s="574"/>
      <c r="I358" s="574"/>
      <c r="J358" s="574"/>
      <c r="K358" s="574"/>
      <c r="L358" s="574"/>
      <c r="M358" s="574"/>
      <c r="N358" s="574"/>
      <c r="O358" s="574"/>
      <c r="P358" s="574"/>
    </row>
    <row r="359" spans="2:16">
      <c r="B359" s="574"/>
      <c r="C359" s="574"/>
      <c r="D359" s="574"/>
      <c r="E359" s="574"/>
      <c r="F359" s="574"/>
      <c r="G359" s="574"/>
      <c r="H359" s="574"/>
      <c r="I359" s="574"/>
      <c r="J359" s="574"/>
      <c r="K359" s="574"/>
      <c r="L359" s="574"/>
      <c r="M359" s="574"/>
      <c r="N359" s="574"/>
      <c r="O359" s="574"/>
      <c r="P359" s="574"/>
    </row>
    <row r="360" spans="2:16">
      <c r="B360" s="574"/>
      <c r="C360" s="574"/>
      <c r="D360" s="574"/>
      <c r="E360" s="574"/>
      <c r="F360" s="574"/>
      <c r="G360" s="574"/>
      <c r="H360" s="574"/>
      <c r="I360" s="574"/>
      <c r="J360" s="574"/>
      <c r="K360" s="574"/>
      <c r="L360" s="574"/>
      <c r="M360" s="574"/>
      <c r="N360" s="574"/>
      <c r="O360" s="574"/>
      <c r="P360" s="574"/>
    </row>
    <row r="361" spans="2:16">
      <c r="B361" s="574"/>
      <c r="C361" s="574"/>
      <c r="D361" s="574"/>
      <c r="E361" s="574"/>
      <c r="F361" s="574"/>
      <c r="G361" s="574"/>
      <c r="H361" s="574"/>
      <c r="I361" s="574"/>
      <c r="J361" s="574"/>
      <c r="K361" s="574"/>
      <c r="L361" s="574"/>
      <c r="M361" s="574"/>
      <c r="N361" s="574"/>
      <c r="O361" s="574"/>
      <c r="P361" s="574"/>
    </row>
    <row r="362" spans="2:16">
      <c r="B362" s="574"/>
      <c r="C362" s="574"/>
      <c r="D362" s="574"/>
      <c r="E362" s="574"/>
      <c r="F362" s="574"/>
      <c r="G362" s="574"/>
      <c r="H362" s="574"/>
      <c r="I362" s="574"/>
      <c r="J362" s="574"/>
      <c r="K362" s="574"/>
      <c r="L362" s="574"/>
      <c r="M362" s="574"/>
      <c r="N362" s="574"/>
      <c r="O362" s="574"/>
      <c r="P362" s="574"/>
    </row>
    <row r="363" spans="2:16">
      <c r="B363" s="574"/>
      <c r="C363" s="574"/>
      <c r="D363" s="574"/>
      <c r="E363" s="574"/>
      <c r="F363" s="574"/>
      <c r="G363" s="574"/>
      <c r="H363" s="574"/>
      <c r="I363" s="574"/>
      <c r="J363" s="574"/>
      <c r="K363" s="574"/>
      <c r="L363" s="574"/>
      <c r="M363" s="574"/>
      <c r="N363" s="574"/>
      <c r="O363" s="574"/>
      <c r="P363" s="574"/>
    </row>
    <row r="364" spans="2:16">
      <c r="B364" s="574"/>
      <c r="C364" s="574"/>
      <c r="D364" s="574"/>
      <c r="E364" s="574"/>
      <c r="F364" s="574"/>
      <c r="G364" s="574"/>
      <c r="H364" s="574"/>
      <c r="I364" s="574"/>
      <c r="J364" s="574"/>
      <c r="K364" s="574"/>
      <c r="L364" s="574"/>
      <c r="M364" s="574"/>
      <c r="N364" s="574"/>
      <c r="O364" s="574"/>
      <c r="P364" s="574"/>
    </row>
    <row r="365" spans="2:16">
      <c r="B365" s="574"/>
      <c r="C365" s="574"/>
      <c r="D365" s="574"/>
      <c r="E365" s="574"/>
      <c r="F365" s="574"/>
      <c r="G365" s="574"/>
      <c r="H365" s="574"/>
      <c r="I365" s="574"/>
      <c r="J365" s="574"/>
      <c r="K365" s="574"/>
      <c r="L365" s="574"/>
      <c r="M365" s="574"/>
      <c r="N365" s="574"/>
      <c r="O365" s="574"/>
      <c r="P365" s="574"/>
    </row>
    <row r="366" spans="2:16">
      <c r="B366" s="574"/>
      <c r="C366" s="574"/>
      <c r="D366" s="574"/>
      <c r="E366" s="574"/>
      <c r="F366" s="574"/>
      <c r="G366" s="574"/>
      <c r="H366" s="574"/>
      <c r="I366" s="574"/>
      <c r="J366" s="574"/>
      <c r="K366" s="574"/>
      <c r="L366" s="574"/>
      <c r="M366" s="574"/>
      <c r="N366" s="574"/>
      <c r="O366" s="574"/>
      <c r="P366" s="574"/>
    </row>
    <row r="367" spans="2:16">
      <c r="B367" s="574"/>
      <c r="C367" s="574"/>
      <c r="D367" s="574"/>
      <c r="E367" s="574"/>
      <c r="F367" s="574"/>
      <c r="G367" s="574"/>
      <c r="H367" s="574"/>
      <c r="I367" s="574"/>
      <c r="J367" s="574"/>
      <c r="K367" s="574"/>
      <c r="L367" s="574"/>
      <c r="M367" s="574"/>
      <c r="N367" s="574"/>
      <c r="O367" s="574"/>
      <c r="P367" s="574"/>
    </row>
    <row r="368" spans="2:16">
      <c r="B368" s="574"/>
      <c r="C368" s="574"/>
      <c r="D368" s="574"/>
      <c r="E368" s="574"/>
      <c r="F368" s="574"/>
      <c r="G368" s="574"/>
      <c r="H368" s="574"/>
      <c r="I368" s="574"/>
      <c r="J368" s="574"/>
      <c r="K368" s="574"/>
      <c r="L368" s="574"/>
      <c r="M368" s="574"/>
      <c r="N368" s="574"/>
      <c r="O368" s="574"/>
      <c r="P368" s="574"/>
    </row>
    <row r="369" spans="2:16">
      <c r="B369" s="574"/>
      <c r="C369" s="574"/>
      <c r="D369" s="574"/>
      <c r="E369" s="574"/>
      <c r="F369" s="574"/>
      <c r="G369" s="574"/>
      <c r="H369" s="574"/>
      <c r="I369" s="574"/>
      <c r="J369" s="574"/>
      <c r="K369" s="574"/>
      <c r="L369" s="574"/>
      <c r="M369" s="574"/>
      <c r="N369" s="574"/>
      <c r="O369" s="574"/>
      <c r="P369" s="574"/>
    </row>
    <row r="370" spans="2:16">
      <c r="B370" s="574"/>
      <c r="C370" s="574"/>
      <c r="D370" s="574"/>
      <c r="E370" s="574"/>
      <c r="F370" s="574"/>
      <c r="G370" s="574"/>
      <c r="H370" s="574"/>
      <c r="I370" s="574"/>
      <c r="J370" s="574"/>
      <c r="K370" s="574"/>
      <c r="L370" s="574"/>
      <c r="M370" s="574"/>
      <c r="N370" s="574"/>
      <c r="O370" s="574"/>
      <c r="P370" s="574"/>
    </row>
    <row r="371" spans="2:16">
      <c r="B371" s="574"/>
      <c r="C371" s="574"/>
      <c r="D371" s="574"/>
      <c r="E371" s="574"/>
      <c r="F371" s="574"/>
      <c r="G371" s="574"/>
      <c r="H371" s="574"/>
      <c r="I371" s="574"/>
      <c r="J371" s="574"/>
      <c r="K371" s="574"/>
      <c r="L371" s="574"/>
      <c r="M371" s="574"/>
      <c r="N371" s="574"/>
      <c r="O371" s="574"/>
      <c r="P371" s="574"/>
    </row>
    <row r="372" spans="2:16">
      <c r="B372" s="574"/>
      <c r="C372" s="574"/>
      <c r="D372" s="574"/>
      <c r="E372" s="574"/>
      <c r="F372" s="574"/>
      <c r="G372" s="574"/>
      <c r="H372" s="574"/>
      <c r="I372" s="574"/>
      <c r="J372" s="574"/>
      <c r="K372" s="574"/>
      <c r="L372" s="574"/>
      <c r="M372" s="574"/>
      <c r="N372" s="574"/>
      <c r="O372" s="574"/>
      <c r="P372" s="574"/>
    </row>
    <row r="373" spans="2:16">
      <c r="B373" s="574"/>
      <c r="C373" s="574"/>
      <c r="D373" s="574"/>
      <c r="E373" s="574"/>
      <c r="F373" s="574"/>
      <c r="G373" s="574"/>
      <c r="H373" s="574"/>
      <c r="I373" s="574"/>
      <c r="J373" s="574"/>
      <c r="K373" s="574"/>
      <c r="L373" s="574"/>
      <c r="M373" s="574"/>
      <c r="N373" s="574"/>
      <c r="O373" s="574"/>
      <c r="P373" s="574"/>
    </row>
    <row r="374" spans="2:16">
      <c r="B374" s="574"/>
      <c r="C374" s="574"/>
      <c r="D374" s="574"/>
      <c r="E374" s="574"/>
      <c r="F374" s="574"/>
      <c r="G374" s="574"/>
      <c r="H374" s="574"/>
      <c r="I374" s="574"/>
      <c r="J374" s="574"/>
      <c r="K374" s="574"/>
      <c r="L374" s="574"/>
      <c r="M374" s="574"/>
      <c r="N374" s="574"/>
      <c r="O374" s="574"/>
      <c r="P374" s="574"/>
    </row>
    <row r="375" spans="2:16">
      <c r="B375" s="574"/>
      <c r="C375" s="574"/>
      <c r="D375" s="574"/>
      <c r="E375" s="574"/>
      <c r="F375" s="574"/>
      <c r="G375" s="574"/>
      <c r="H375" s="574"/>
      <c r="I375" s="574"/>
      <c r="J375" s="574"/>
      <c r="K375" s="574"/>
      <c r="L375" s="574"/>
      <c r="M375" s="574"/>
      <c r="N375" s="574"/>
      <c r="O375" s="574"/>
      <c r="P375" s="574"/>
    </row>
    <row r="376" spans="2:16">
      <c r="B376" s="574"/>
      <c r="C376" s="574"/>
      <c r="D376" s="574"/>
      <c r="E376" s="574"/>
      <c r="F376" s="574"/>
      <c r="G376" s="574"/>
      <c r="H376" s="574"/>
      <c r="I376" s="574"/>
      <c r="J376" s="574"/>
      <c r="K376" s="574"/>
      <c r="L376" s="574"/>
      <c r="M376" s="574"/>
      <c r="N376" s="574"/>
      <c r="O376" s="574"/>
      <c r="P376" s="574"/>
    </row>
    <row r="377" spans="2:16">
      <c r="B377" s="574"/>
      <c r="C377" s="574"/>
      <c r="D377" s="574"/>
      <c r="E377" s="574"/>
      <c r="F377" s="574"/>
      <c r="G377" s="574"/>
      <c r="H377" s="574"/>
      <c r="I377" s="574"/>
      <c r="J377" s="574"/>
      <c r="K377" s="574"/>
      <c r="L377" s="574"/>
      <c r="M377" s="574"/>
      <c r="N377" s="574"/>
      <c r="O377" s="574"/>
      <c r="P377" s="574"/>
    </row>
    <row r="378" spans="2:16">
      <c r="B378" s="574"/>
      <c r="C378" s="574"/>
      <c r="D378" s="574"/>
      <c r="E378" s="574"/>
      <c r="F378" s="574"/>
      <c r="G378" s="574"/>
      <c r="H378" s="574"/>
      <c r="I378" s="574"/>
      <c r="J378" s="574"/>
      <c r="K378" s="574"/>
      <c r="L378" s="574"/>
      <c r="M378" s="574"/>
      <c r="N378" s="574"/>
      <c r="O378" s="574"/>
      <c r="P378" s="574"/>
    </row>
    <row r="379" spans="2:16">
      <c r="B379" s="574"/>
      <c r="C379" s="574"/>
      <c r="D379" s="574"/>
      <c r="E379" s="574"/>
      <c r="F379" s="574"/>
      <c r="G379" s="574"/>
      <c r="H379" s="574"/>
      <c r="I379" s="574"/>
      <c r="J379" s="574"/>
      <c r="K379" s="574"/>
      <c r="L379" s="574"/>
      <c r="M379" s="574"/>
      <c r="N379" s="574"/>
      <c r="O379" s="574"/>
      <c r="P379" s="574"/>
    </row>
    <row r="380" spans="2:16">
      <c r="B380" s="574"/>
      <c r="C380" s="574"/>
      <c r="D380" s="574"/>
      <c r="E380" s="574"/>
      <c r="F380" s="574"/>
      <c r="G380" s="574"/>
      <c r="H380" s="574"/>
      <c r="I380" s="574"/>
      <c r="J380" s="574"/>
      <c r="K380" s="574"/>
      <c r="L380" s="574"/>
      <c r="M380" s="574"/>
      <c r="N380" s="574"/>
      <c r="O380" s="574"/>
      <c r="P380" s="574"/>
    </row>
    <row r="381" spans="2:16">
      <c r="B381" s="574"/>
      <c r="C381" s="574"/>
      <c r="D381" s="574"/>
      <c r="E381" s="574"/>
      <c r="F381" s="574"/>
      <c r="G381" s="574"/>
      <c r="H381" s="574"/>
      <c r="I381" s="574"/>
      <c r="J381" s="574"/>
      <c r="K381" s="574"/>
      <c r="L381" s="574"/>
      <c r="M381" s="574"/>
      <c r="N381" s="574"/>
      <c r="O381" s="574"/>
      <c r="P381" s="574"/>
    </row>
    <row r="382" spans="2:16">
      <c r="B382" s="574"/>
      <c r="C382" s="574"/>
      <c r="D382" s="574"/>
      <c r="E382" s="574"/>
      <c r="F382" s="574"/>
      <c r="G382" s="574"/>
      <c r="H382" s="574"/>
      <c r="I382" s="574"/>
      <c r="J382" s="574"/>
      <c r="K382" s="574"/>
      <c r="L382" s="574"/>
      <c r="M382" s="574"/>
      <c r="N382" s="574"/>
      <c r="O382" s="574"/>
      <c r="P382" s="574"/>
    </row>
    <row r="383" spans="2:16">
      <c r="B383" s="574"/>
      <c r="C383" s="574"/>
      <c r="D383" s="574"/>
      <c r="E383" s="574"/>
      <c r="F383" s="574"/>
      <c r="G383" s="574"/>
      <c r="H383" s="574"/>
      <c r="I383" s="574"/>
      <c r="J383" s="574"/>
      <c r="K383" s="574"/>
      <c r="L383" s="574"/>
      <c r="M383" s="574"/>
      <c r="N383" s="574"/>
      <c r="O383" s="574"/>
      <c r="P383" s="574"/>
    </row>
    <row r="384" spans="2:16">
      <c r="B384" s="574"/>
      <c r="C384" s="574"/>
      <c r="D384" s="574"/>
      <c r="E384" s="574"/>
      <c r="F384" s="574"/>
      <c r="G384" s="574"/>
      <c r="H384" s="574"/>
      <c r="I384" s="574"/>
      <c r="J384" s="574"/>
      <c r="K384" s="574"/>
      <c r="L384" s="574"/>
      <c r="M384" s="574"/>
      <c r="N384" s="574"/>
      <c r="O384" s="574"/>
      <c r="P384" s="574"/>
    </row>
    <row r="385" spans="2:16">
      <c r="B385" s="574"/>
      <c r="C385" s="574"/>
      <c r="D385" s="574"/>
      <c r="E385" s="574"/>
      <c r="F385" s="574"/>
      <c r="G385" s="574"/>
      <c r="H385" s="574"/>
      <c r="I385" s="574"/>
      <c r="J385" s="574"/>
      <c r="K385" s="574"/>
      <c r="L385" s="574"/>
      <c r="M385" s="574"/>
      <c r="N385" s="574"/>
      <c r="O385" s="574"/>
      <c r="P385" s="574"/>
    </row>
    <row r="386" spans="2:16">
      <c r="B386" s="574"/>
      <c r="C386" s="574"/>
      <c r="D386" s="574"/>
      <c r="E386" s="574"/>
      <c r="F386" s="574"/>
      <c r="G386" s="574"/>
      <c r="H386" s="574"/>
      <c r="I386" s="574"/>
      <c r="J386" s="574"/>
      <c r="K386" s="574"/>
      <c r="L386" s="574"/>
      <c r="M386" s="574"/>
      <c r="N386" s="574"/>
      <c r="O386" s="574"/>
      <c r="P386" s="574"/>
    </row>
    <row r="387" spans="2:16">
      <c r="B387" s="574"/>
      <c r="C387" s="574"/>
      <c r="D387" s="574"/>
      <c r="E387" s="574"/>
      <c r="F387" s="574"/>
      <c r="G387" s="574"/>
      <c r="H387" s="574"/>
      <c r="I387" s="574"/>
      <c r="J387" s="574"/>
      <c r="K387" s="574"/>
      <c r="L387" s="574"/>
      <c r="M387" s="574"/>
      <c r="N387" s="574"/>
      <c r="O387" s="574"/>
      <c r="P387" s="574"/>
    </row>
    <row r="388" spans="2:16">
      <c r="B388" s="574"/>
      <c r="C388" s="574"/>
      <c r="D388" s="574"/>
      <c r="E388" s="574"/>
      <c r="F388" s="574"/>
      <c r="G388" s="574"/>
      <c r="H388" s="574"/>
      <c r="I388" s="574"/>
      <c r="J388" s="574"/>
      <c r="K388" s="574"/>
      <c r="L388" s="574"/>
      <c r="M388" s="574"/>
      <c r="N388" s="574"/>
      <c r="O388" s="574"/>
      <c r="P388" s="574"/>
    </row>
    <row r="389" spans="2:16">
      <c r="B389" s="574"/>
      <c r="C389" s="574"/>
      <c r="D389" s="574"/>
      <c r="E389" s="574"/>
      <c r="F389" s="574"/>
      <c r="G389" s="574"/>
      <c r="H389" s="574"/>
      <c r="I389" s="574"/>
      <c r="J389" s="574"/>
      <c r="K389" s="574"/>
      <c r="L389" s="574"/>
      <c r="M389" s="574"/>
      <c r="N389" s="574"/>
      <c r="O389" s="574"/>
      <c r="P389" s="574"/>
    </row>
    <row r="390" spans="2:16">
      <c r="B390" s="574"/>
      <c r="C390" s="574"/>
      <c r="D390" s="574"/>
      <c r="E390" s="574"/>
      <c r="F390" s="574"/>
      <c r="G390" s="574"/>
      <c r="H390" s="574"/>
      <c r="I390" s="574"/>
      <c r="J390" s="574"/>
      <c r="K390" s="574"/>
      <c r="L390" s="574"/>
      <c r="M390" s="574"/>
      <c r="N390" s="574"/>
      <c r="O390" s="574"/>
      <c r="P390" s="574"/>
    </row>
    <row r="391" spans="2:16">
      <c r="B391" s="574"/>
      <c r="C391" s="574"/>
      <c r="D391" s="574"/>
      <c r="E391" s="574"/>
      <c r="F391" s="574"/>
      <c r="G391" s="574"/>
      <c r="H391" s="574"/>
      <c r="I391" s="574"/>
      <c r="J391" s="574"/>
      <c r="K391" s="574"/>
      <c r="L391" s="574"/>
      <c r="M391" s="574"/>
      <c r="N391" s="574"/>
      <c r="O391" s="574"/>
      <c r="P391" s="574"/>
    </row>
    <row r="392" spans="2:16">
      <c r="B392" s="574"/>
      <c r="C392" s="574"/>
      <c r="D392" s="574"/>
      <c r="E392" s="574"/>
      <c r="F392" s="574"/>
      <c r="G392" s="574"/>
      <c r="H392" s="574"/>
      <c r="I392" s="574"/>
      <c r="J392" s="574"/>
      <c r="K392" s="574"/>
      <c r="L392" s="574"/>
      <c r="M392" s="574"/>
      <c r="N392" s="574"/>
      <c r="O392" s="574"/>
      <c r="P392" s="574"/>
    </row>
    <row r="393" spans="2:16">
      <c r="B393" s="574"/>
      <c r="C393" s="574"/>
      <c r="D393" s="574"/>
      <c r="E393" s="574"/>
      <c r="F393" s="574"/>
      <c r="G393" s="574"/>
      <c r="H393" s="574"/>
      <c r="I393" s="574"/>
      <c r="J393" s="574"/>
      <c r="K393" s="574"/>
      <c r="L393" s="574"/>
      <c r="M393" s="574"/>
      <c r="N393" s="574"/>
      <c r="O393" s="574"/>
      <c r="P393" s="574"/>
    </row>
    <row r="394" spans="2:16">
      <c r="B394" s="574"/>
      <c r="C394" s="574"/>
      <c r="D394" s="574"/>
      <c r="E394" s="574"/>
      <c r="F394" s="574"/>
      <c r="G394" s="574"/>
      <c r="H394" s="574"/>
      <c r="I394" s="574"/>
      <c r="J394" s="574"/>
      <c r="K394" s="574"/>
      <c r="L394" s="574"/>
      <c r="M394" s="574"/>
      <c r="N394" s="574"/>
      <c r="O394" s="574"/>
      <c r="P394" s="574"/>
    </row>
    <row r="395" spans="2:16">
      <c r="B395" s="574"/>
      <c r="C395" s="574"/>
      <c r="D395" s="574"/>
      <c r="E395" s="574"/>
      <c r="F395" s="574"/>
      <c r="G395" s="574"/>
      <c r="H395" s="574"/>
      <c r="I395" s="574"/>
      <c r="J395" s="574"/>
      <c r="K395" s="574"/>
      <c r="L395" s="574"/>
      <c r="M395" s="574"/>
      <c r="N395" s="574"/>
      <c r="O395" s="574"/>
      <c r="P395" s="574"/>
    </row>
    <row r="396" spans="2:16">
      <c r="B396" s="574"/>
      <c r="C396" s="574"/>
      <c r="D396" s="574"/>
      <c r="E396" s="574"/>
      <c r="F396" s="574"/>
      <c r="G396" s="574"/>
      <c r="H396" s="574"/>
      <c r="I396" s="574"/>
      <c r="J396" s="574"/>
      <c r="K396" s="574"/>
      <c r="L396" s="574"/>
      <c r="M396" s="574"/>
      <c r="N396" s="574"/>
      <c r="O396" s="574"/>
      <c r="P396" s="574"/>
    </row>
    <row r="397" spans="2:16">
      <c r="B397" s="574"/>
      <c r="C397" s="574"/>
      <c r="D397" s="574"/>
      <c r="E397" s="574"/>
      <c r="F397" s="574"/>
      <c r="G397" s="574"/>
      <c r="H397" s="574"/>
      <c r="I397" s="574"/>
      <c r="J397" s="574"/>
      <c r="K397" s="574"/>
      <c r="L397" s="574"/>
      <c r="M397" s="574"/>
      <c r="N397" s="574"/>
      <c r="O397" s="574"/>
      <c r="P397" s="574"/>
    </row>
    <row r="398" spans="2:16">
      <c r="B398" s="574"/>
      <c r="C398" s="574"/>
      <c r="D398" s="574"/>
      <c r="E398" s="574"/>
      <c r="F398" s="574"/>
      <c r="G398" s="574"/>
      <c r="H398" s="574"/>
      <c r="I398" s="574"/>
      <c r="J398" s="574"/>
      <c r="K398" s="574"/>
      <c r="L398" s="574"/>
      <c r="M398" s="574"/>
      <c r="N398" s="574"/>
      <c r="O398" s="574"/>
      <c r="P398" s="574"/>
    </row>
    <row r="399" spans="2:16">
      <c r="B399" s="574"/>
      <c r="C399" s="574"/>
      <c r="D399" s="574"/>
      <c r="E399" s="574"/>
      <c r="F399" s="574"/>
      <c r="G399" s="574"/>
      <c r="H399" s="574"/>
      <c r="I399" s="574"/>
      <c r="J399" s="574"/>
      <c r="K399" s="574"/>
      <c r="L399" s="574"/>
      <c r="M399" s="574"/>
      <c r="N399" s="574"/>
      <c r="O399" s="574"/>
      <c r="P399" s="574"/>
    </row>
    <row r="400" spans="2:16">
      <c r="B400" s="574"/>
      <c r="C400" s="574"/>
      <c r="D400" s="574"/>
      <c r="E400" s="574"/>
      <c r="F400" s="574"/>
      <c r="G400" s="574"/>
      <c r="H400" s="574"/>
      <c r="I400" s="574"/>
      <c r="J400" s="574"/>
      <c r="K400" s="574"/>
      <c r="L400" s="574"/>
      <c r="M400" s="574"/>
      <c r="N400" s="574"/>
      <c r="O400" s="574"/>
      <c r="P400" s="574"/>
    </row>
    <row r="401" spans="2:16">
      <c r="B401" s="574"/>
      <c r="C401" s="574"/>
      <c r="D401" s="574"/>
      <c r="E401" s="574"/>
      <c r="F401" s="574"/>
      <c r="G401" s="574"/>
      <c r="H401" s="574"/>
      <c r="I401" s="574"/>
      <c r="J401" s="574"/>
      <c r="K401" s="574"/>
      <c r="L401" s="574"/>
      <c r="M401" s="574"/>
      <c r="N401" s="574"/>
      <c r="O401" s="574"/>
      <c r="P401" s="574"/>
    </row>
    <row r="402" spans="2:16">
      <c r="B402" s="574"/>
      <c r="C402" s="574"/>
      <c r="D402" s="574"/>
      <c r="E402" s="574"/>
      <c r="F402" s="574"/>
      <c r="G402" s="574"/>
      <c r="H402" s="574"/>
      <c r="I402" s="574"/>
      <c r="J402" s="574"/>
      <c r="K402" s="574"/>
      <c r="L402" s="574"/>
      <c r="M402" s="574"/>
      <c r="N402" s="574"/>
      <c r="O402" s="574"/>
      <c r="P402" s="574"/>
    </row>
    <row r="403" spans="2:16">
      <c r="B403" s="574"/>
      <c r="C403" s="574"/>
      <c r="D403" s="574"/>
      <c r="E403" s="574"/>
      <c r="F403" s="574"/>
      <c r="G403" s="574"/>
      <c r="H403" s="574"/>
      <c r="I403" s="574"/>
      <c r="J403" s="574"/>
      <c r="K403" s="574"/>
      <c r="L403" s="574"/>
      <c r="M403" s="574"/>
      <c r="N403" s="574"/>
      <c r="O403" s="574"/>
      <c r="P403" s="574"/>
    </row>
    <row r="404" spans="2:16">
      <c r="B404" s="574"/>
      <c r="C404" s="574"/>
      <c r="D404" s="574"/>
      <c r="E404" s="574"/>
      <c r="F404" s="574"/>
      <c r="G404" s="574"/>
      <c r="H404" s="574"/>
      <c r="I404" s="574"/>
      <c r="J404" s="574"/>
      <c r="K404" s="574"/>
      <c r="L404" s="574"/>
      <c r="M404" s="574"/>
      <c r="N404" s="574"/>
      <c r="O404" s="574"/>
      <c r="P404" s="574"/>
    </row>
    <row r="405" spans="2:16">
      <c r="B405" s="574"/>
      <c r="C405" s="574"/>
      <c r="D405" s="574"/>
      <c r="E405" s="574"/>
      <c r="F405" s="574"/>
      <c r="G405" s="574"/>
      <c r="H405" s="574"/>
      <c r="I405" s="574"/>
      <c r="J405" s="574"/>
      <c r="K405" s="574"/>
      <c r="L405" s="574"/>
      <c r="M405" s="574"/>
      <c r="N405" s="574"/>
      <c r="O405" s="574"/>
      <c r="P405" s="574"/>
    </row>
    <row r="406" spans="2:16">
      <c r="B406" s="574"/>
      <c r="C406" s="574"/>
      <c r="D406" s="574"/>
      <c r="E406" s="574"/>
      <c r="F406" s="574"/>
      <c r="G406" s="574"/>
      <c r="H406" s="574"/>
      <c r="I406" s="574"/>
      <c r="J406" s="574"/>
      <c r="K406" s="574"/>
      <c r="L406" s="574"/>
      <c r="M406" s="574"/>
      <c r="N406" s="574"/>
      <c r="O406" s="574"/>
      <c r="P406" s="574"/>
    </row>
    <row r="407" spans="2:16">
      <c r="B407" s="574"/>
      <c r="C407" s="574"/>
      <c r="D407" s="574"/>
      <c r="E407" s="574"/>
      <c r="F407" s="574"/>
      <c r="G407" s="574"/>
      <c r="H407" s="574"/>
      <c r="I407" s="574"/>
      <c r="J407" s="574"/>
      <c r="K407" s="574"/>
      <c r="L407" s="574"/>
      <c r="M407" s="574"/>
      <c r="N407" s="574"/>
      <c r="O407" s="574"/>
      <c r="P407" s="574"/>
    </row>
    <row r="408" spans="2:16">
      <c r="B408" s="574"/>
      <c r="C408" s="574"/>
      <c r="D408" s="574"/>
      <c r="E408" s="574"/>
      <c r="F408" s="574"/>
      <c r="G408" s="574"/>
      <c r="H408" s="574"/>
      <c r="I408" s="574"/>
      <c r="J408" s="574"/>
      <c r="K408" s="574"/>
      <c r="L408" s="574"/>
      <c r="M408" s="574"/>
      <c r="N408" s="574"/>
      <c r="O408" s="574"/>
      <c r="P408" s="574"/>
    </row>
    <row r="409" spans="2:16">
      <c r="B409" s="574"/>
      <c r="C409" s="574"/>
      <c r="D409" s="574"/>
      <c r="E409" s="574"/>
      <c r="F409" s="574"/>
      <c r="G409" s="574"/>
      <c r="H409" s="574"/>
      <c r="I409" s="574"/>
      <c r="J409" s="574"/>
      <c r="K409" s="574"/>
      <c r="L409" s="574"/>
      <c r="M409" s="574"/>
      <c r="N409" s="574"/>
      <c r="O409" s="574"/>
      <c r="P409" s="574"/>
    </row>
    <row r="410" spans="2:16">
      <c r="B410" s="574"/>
      <c r="C410" s="574"/>
      <c r="D410" s="574"/>
      <c r="E410" s="574"/>
      <c r="F410" s="574"/>
      <c r="G410" s="574"/>
      <c r="H410" s="574"/>
      <c r="I410" s="574"/>
      <c r="J410" s="574"/>
      <c r="K410" s="574"/>
      <c r="L410" s="574"/>
      <c r="M410" s="574"/>
      <c r="N410" s="574"/>
      <c r="O410" s="574"/>
      <c r="P410" s="574"/>
    </row>
    <row r="411" spans="2:16">
      <c r="B411" s="574"/>
      <c r="C411" s="574"/>
      <c r="D411" s="574"/>
      <c r="E411" s="574"/>
      <c r="F411" s="574"/>
      <c r="G411" s="574"/>
      <c r="H411" s="574"/>
      <c r="I411" s="574"/>
      <c r="J411" s="574"/>
      <c r="K411" s="574"/>
      <c r="L411" s="574"/>
      <c r="M411" s="574"/>
      <c r="N411" s="574"/>
      <c r="O411" s="574"/>
      <c r="P411" s="574"/>
    </row>
    <row r="412" spans="2:16">
      <c r="B412" s="574"/>
      <c r="C412" s="574"/>
      <c r="D412" s="574"/>
      <c r="E412" s="574"/>
      <c r="F412" s="574"/>
      <c r="G412" s="574"/>
      <c r="H412" s="574"/>
      <c r="I412" s="574"/>
      <c r="J412" s="574"/>
      <c r="K412" s="574"/>
      <c r="L412" s="574"/>
      <c r="M412" s="574"/>
      <c r="N412" s="574"/>
      <c r="O412" s="574"/>
      <c r="P412" s="574"/>
    </row>
    <row r="413" spans="2:16">
      <c r="B413" s="574"/>
      <c r="C413" s="574"/>
      <c r="D413" s="574"/>
      <c r="E413" s="574"/>
      <c r="F413" s="574"/>
      <c r="G413" s="574"/>
      <c r="H413" s="574"/>
      <c r="I413" s="574"/>
      <c r="J413" s="574"/>
      <c r="K413" s="574"/>
      <c r="L413" s="574"/>
      <c r="M413" s="574"/>
      <c r="N413" s="574"/>
      <c r="O413" s="574"/>
      <c r="P413" s="574"/>
    </row>
    <row r="414" spans="2:16">
      <c r="B414" s="574"/>
      <c r="C414" s="574"/>
      <c r="D414" s="574"/>
      <c r="E414" s="574"/>
      <c r="F414" s="574"/>
      <c r="G414" s="574"/>
      <c r="H414" s="574"/>
      <c r="I414" s="574"/>
      <c r="J414" s="574"/>
      <c r="K414" s="574"/>
      <c r="L414" s="574"/>
      <c r="M414" s="574"/>
      <c r="N414" s="574"/>
      <c r="O414" s="574"/>
      <c r="P414" s="574"/>
    </row>
    <row r="415" spans="2:16">
      <c r="B415" s="574"/>
      <c r="C415" s="574"/>
      <c r="D415" s="574"/>
      <c r="E415" s="574"/>
      <c r="F415" s="574"/>
      <c r="G415" s="574"/>
      <c r="H415" s="574"/>
      <c r="I415" s="574"/>
      <c r="J415" s="574"/>
      <c r="K415" s="574"/>
      <c r="L415" s="574"/>
      <c r="M415" s="574"/>
      <c r="N415" s="574"/>
      <c r="O415" s="574"/>
      <c r="P415" s="574"/>
    </row>
    <row r="416" spans="2:16">
      <c r="B416" s="574"/>
      <c r="C416" s="574"/>
      <c r="D416" s="574"/>
      <c r="E416" s="574"/>
      <c r="F416" s="574"/>
      <c r="G416" s="574"/>
      <c r="H416" s="574"/>
      <c r="I416" s="574"/>
      <c r="J416" s="574"/>
      <c r="K416" s="574"/>
      <c r="L416" s="574"/>
      <c r="M416" s="574"/>
      <c r="N416" s="574"/>
      <c r="O416" s="574"/>
      <c r="P416" s="574"/>
    </row>
    <row r="417" spans="2:16">
      <c r="B417" s="574"/>
      <c r="C417" s="574"/>
      <c r="D417" s="574"/>
      <c r="E417" s="574"/>
      <c r="F417" s="574"/>
      <c r="G417" s="574"/>
      <c r="H417" s="574"/>
      <c r="I417" s="574"/>
      <c r="J417" s="574"/>
      <c r="K417" s="574"/>
      <c r="L417" s="574"/>
      <c r="M417" s="574"/>
      <c r="N417" s="574"/>
      <c r="O417" s="574"/>
      <c r="P417" s="574"/>
    </row>
    <row r="418" spans="2:16">
      <c r="B418" s="574"/>
      <c r="C418" s="574"/>
      <c r="D418" s="574"/>
      <c r="E418" s="574"/>
      <c r="F418" s="574"/>
      <c r="G418" s="574"/>
      <c r="H418" s="574"/>
      <c r="I418" s="574"/>
      <c r="J418" s="574"/>
      <c r="K418" s="574"/>
      <c r="L418" s="574"/>
      <c r="M418" s="574"/>
      <c r="N418" s="574"/>
      <c r="O418" s="574"/>
      <c r="P418" s="574"/>
    </row>
    <row r="419" spans="2:16">
      <c r="B419" s="574"/>
      <c r="C419" s="574"/>
      <c r="D419" s="574"/>
      <c r="E419" s="574"/>
      <c r="F419" s="574"/>
      <c r="G419" s="574"/>
      <c r="H419" s="574"/>
      <c r="I419" s="574"/>
      <c r="J419" s="574"/>
      <c r="K419" s="574"/>
      <c r="L419" s="574"/>
      <c r="M419" s="574"/>
      <c r="N419" s="574"/>
      <c r="O419" s="574"/>
      <c r="P419" s="574"/>
    </row>
    <row r="420" spans="2:16">
      <c r="B420" s="574"/>
      <c r="C420" s="574"/>
      <c r="D420" s="574"/>
      <c r="E420" s="574"/>
      <c r="F420" s="574"/>
      <c r="G420" s="574"/>
      <c r="H420" s="574"/>
      <c r="I420" s="574"/>
      <c r="J420" s="574"/>
      <c r="K420" s="574"/>
      <c r="L420" s="574"/>
      <c r="M420" s="574"/>
      <c r="N420" s="574"/>
      <c r="O420" s="574"/>
      <c r="P420" s="574"/>
    </row>
    <row r="421" spans="2:16">
      <c r="B421" s="574"/>
      <c r="C421" s="574"/>
      <c r="D421" s="574"/>
      <c r="E421" s="574"/>
      <c r="F421" s="574"/>
      <c r="G421" s="574"/>
      <c r="H421" s="574"/>
      <c r="I421" s="574"/>
      <c r="J421" s="574"/>
      <c r="K421" s="574"/>
      <c r="L421" s="574"/>
      <c r="M421" s="574"/>
      <c r="N421" s="574"/>
      <c r="O421" s="574"/>
      <c r="P421" s="574"/>
    </row>
    <row r="422" spans="2:16">
      <c r="B422" s="574"/>
      <c r="C422" s="574"/>
      <c r="D422" s="574"/>
      <c r="E422" s="574"/>
      <c r="F422" s="574"/>
      <c r="G422" s="574"/>
      <c r="H422" s="574"/>
      <c r="I422" s="574"/>
      <c r="J422" s="574"/>
      <c r="K422" s="574"/>
      <c r="L422" s="574"/>
      <c r="M422" s="574"/>
      <c r="N422" s="574"/>
      <c r="O422" s="574"/>
      <c r="P422" s="574"/>
    </row>
    <row r="423" spans="2:16">
      <c r="B423" s="574"/>
      <c r="C423" s="574"/>
      <c r="D423" s="574"/>
      <c r="E423" s="574"/>
      <c r="F423" s="574"/>
      <c r="G423" s="574"/>
      <c r="H423" s="574"/>
      <c r="I423" s="574"/>
      <c r="J423" s="574"/>
      <c r="K423" s="574"/>
      <c r="L423" s="574"/>
      <c r="M423" s="574"/>
      <c r="N423" s="574"/>
      <c r="O423" s="574"/>
      <c r="P423" s="574"/>
    </row>
    <row r="424" spans="2:16">
      <c r="B424" s="574"/>
      <c r="C424" s="574"/>
      <c r="D424" s="574"/>
      <c r="E424" s="574"/>
      <c r="F424" s="574"/>
      <c r="G424" s="574"/>
      <c r="H424" s="574"/>
      <c r="I424" s="574"/>
      <c r="J424" s="574"/>
      <c r="K424" s="574"/>
      <c r="L424" s="574"/>
      <c r="M424" s="574"/>
      <c r="N424" s="574"/>
      <c r="O424" s="574"/>
      <c r="P424" s="574"/>
    </row>
    <row r="425" spans="2:16">
      <c r="B425" s="574"/>
      <c r="C425" s="574"/>
      <c r="D425" s="574"/>
      <c r="E425" s="574"/>
      <c r="F425" s="574"/>
      <c r="G425" s="574"/>
      <c r="H425" s="574"/>
      <c r="I425" s="574"/>
      <c r="J425" s="574"/>
      <c r="K425" s="574"/>
      <c r="L425" s="574"/>
      <c r="M425" s="574"/>
      <c r="N425" s="574"/>
      <c r="O425" s="574"/>
      <c r="P425" s="574"/>
    </row>
    <row r="426" spans="2:16">
      <c r="B426" s="574"/>
      <c r="C426" s="574"/>
      <c r="D426" s="574"/>
      <c r="E426" s="574"/>
      <c r="F426" s="574"/>
      <c r="G426" s="574"/>
      <c r="H426" s="574"/>
      <c r="I426" s="574"/>
      <c r="J426" s="574"/>
      <c r="K426" s="574"/>
      <c r="L426" s="574"/>
      <c r="M426" s="574"/>
      <c r="N426" s="574"/>
      <c r="O426" s="574"/>
      <c r="P426" s="574"/>
    </row>
    <row r="427" spans="2:16">
      <c r="B427" s="574"/>
      <c r="C427" s="574"/>
      <c r="D427" s="574"/>
      <c r="E427" s="574"/>
      <c r="F427" s="574"/>
      <c r="G427" s="574"/>
      <c r="H427" s="574"/>
      <c r="I427" s="574"/>
      <c r="J427" s="574"/>
      <c r="K427" s="574"/>
      <c r="L427" s="574"/>
      <c r="M427" s="574"/>
      <c r="N427" s="574"/>
      <c r="O427" s="574"/>
      <c r="P427" s="574"/>
    </row>
    <row r="428" spans="2:16">
      <c r="B428" s="574"/>
      <c r="C428" s="574"/>
      <c r="D428" s="574"/>
      <c r="E428" s="574"/>
      <c r="F428" s="574"/>
      <c r="G428" s="574"/>
      <c r="H428" s="574"/>
      <c r="I428" s="574"/>
      <c r="J428" s="574"/>
      <c r="K428" s="574"/>
      <c r="L428" s="574"/>
      <c r="M428" s="574"/>
      <c r="N428" s="574"/>
      <c r="O428" s="574"/>
      <c r="P428" s="574"/>
    </row>
    <row r="429" spans="2:16">
      <c r="B429" s="574"/>
      <c r="C429" s="574"/>
      <c r="D429" s="574"/>
      <c r="E429" s="574"/>
      <c r="F429" s="574"/>
      <c r="G429" s="574"/>
      <c r="H429" s="574"/>
      <c r="I429" s="574"/>
      <c r="J429" s="574"/>
      <c r="K429" s="574"/>
      <c r="L429" s="574"/>
      <c r="M429" s="574"/>
      <c r="N429" s="574"/>
      <c r="O429" s="574"/>
      <c r="P429" s="574"/>
    </row>
    <row r="430" spans="2:16">
      <c r="B430" s="574"/>
      <c r="C430" s="574"/>
      <c r="D430" s="574"/>
      <c r="E430" s="574"/>
      <c r="F430" s="574"/>
      <c r="G430" s="574"/>
      <c r="H430" s="574"/>
      <c r="I430" s="574"/>
      <c r="J430" s="574"/>
      <c r="K430" s="574"/>
      <c r="L430" s="574"/>
      <c r="M430" s="574"/>
      <c r="N430" s="574"/>
      <c r="O430" s="574"/>
      <c r="P430" s="574"/>
    </row>
    <row r="431" spans="2:16">
      <c r="B431" s="574"/>
      <c r="C431" s="574"/>
      <c r="D431" s="574"/>
      <c r="E431" s="574"/>
      <c r="F431" s="574"/>
      <c r="G431" s="574"/>
      <c r="H431" s="574"/>
      <c r="I431" s="574"/>
      <c r="J431" s="574"/>
      <c r="K431" s="574"/>
      <c r="L431" s="574"/>
      <c r="M431" s="574"/>
      <c r="N431" s="574"/>
      <c r="O431" s="574"/>
      <c r="P431" s="574"/>
    </row>
    <row r="432" spans="2:16">
      <c r="B432" s="574"/>
      <c r="C432" s="574"/>
      <c r="D432" s="574"/>
      <c r="E432" s="574"/>
      <c r="F432" s="574"/>
      <c r="G432" s="574"/>
      <c r="H432" s="574"/>
      <c r="I432" s="574"/>
      <c r="J432" s="574"/>
      <c r="K432" s="574"/>
      <c r="L432" s="574"/>
      <c r="M432" s="574"/>
      <c r="N432" s="574"/>
      <c r="O432" s="574"/>
      <c r="P432" s="574"/>
    </row>
    <row r="433" spans="2:16">
      <c r="B433" s="574"/>
      <c r="C433" s="574"/>
      <c r="D433" s="574"/>
      <c r="E433" s="574"/>
      <c r="F433" s="574"/>
      <c r="G433" s="574"/>
      <c r="H433" s="574"/>
      <c r="I433" s="574"/>
      <c r="J433" s="574"/>
      <c r="K433" s="574"/>
      <c r="L433" s="574"/>
      <c r="M433" s="574"/>
      <c r="N433" s="574"/>
      <c r="O433" s="574"/>
      <c r="P433" s="574"/>
    </row>
    <row r="434" spans="2:16">
      <c r="B434" s="574"/>
      <c r="C434" s="574"/>
      <c r="D434" s="574"/>
      <c r="E434" s="574"/>
      <c r="F434" s="574"/>
      <c r="G434" s="574"/>
      <c r="H434" s="574"/>
      <c r="I434" s="574"/>
      <c r="J434" s="574"/>
      <c r="K434" s="574"/>
      <c r="L434" s="574"/>
      <c r="M434" s="574"/>
      <c r="N434" s="574"/>
      <c r="O434" s="574"/>
      <c r="P434" s="574"/>
    </row>
    <row r="435" spans="2:16">
      <c r="B435" s="574"/>
      <c r="C435" s="574"/>
      <c r="D435" s="574"/>
      <c r="E435" s="574"/>
      <c r="F435" s="574"/>
      <c r="G435" s="574"/>
      <c r="H435" s="574"/>
      <c r="I435" s="574"/>
      <c r="J435" s="574"/>
      <c r="K435" s="574"/>
      <c r="L435" s="574"/>
      <c r="M435" s="574"/>
      <c r="N435" s="574"/>
      <c r="O435" s="574"/>
      <c r="P435" s="574"/>
    </row>
    <row r="436" spans="2:16">
      <c r="B436" s="574"/>
      <c r="C436" s="574"/>
      <c r="D436" s="574"/>
      <c r="E436" s="574"/>
      <c r="F436" s="574"/>
      <c r="G436" s="574"/>
      <c r="H436" s="574"/>
      <c r="I436" s="574"/>
      <c r="J436" s="574"/>
      <c r="K436" s="574"/>
      <c r="L436" s="574"/>
      <c r="M436" s="574"/>
      <c r="N436" s="574"/>
      <c r="O436" s="574"/>
      <c r="P436" s="574"/>
    </row>
    <row r="437" spans="2:16">
      <c r="B437" s="574"/>
      <c r="C437" s="574"/>
      <c r="D437" s="574"/>
      <c r="E437" s="574"/>
      <c r="F437" s="574"/>
      <c r="G437" s="574"/>
      <c r="H437" s="574"/>
      <c r="I437" s="574"/>
      <c r="J437" s="574"/>
      <c r="K437" s="574"/>
      <c r="L437" s="574"/>
      <c r="M437" s="574"/>
      <c r="N437" s="574"/>
      <c r="O437" s="574"/>
      <c r="P437" s="574"/>
    </row>
    <row r="438" spans="2:16">
      <c r="B438" s="574"/>
      <c r="C438" s="574"/>
      <c r="D438" s="574"/>
      <c r="E438" s="574"/>
      <c r="F438" s="574"/>
      <c r="G438" s="574"/>
      <c r="H438" s="574"/>
      <c r="I438" s="574"/>
      <c r="J438" s="574"/>
      <c r="K438" s="574"/>
      <c r="L438" s="574"/>
      <c r="M438" s="574"/>
      <c r="N438" s="574"/>
      <c r="O438" s="574"/>
      <c r="P438" s="574"/>
    </row>
    <row r="439" spans="2:16">
      <c r="B439" s="574"/>
      <c r="C439" s="574"/>
      <c r="D439" s="574"/>
      <c r="E439" s="574"/>
      <c r="F439" s="574"/>
      <c r="G439" s="574"/>
      <c r="H439" s="574"/>
      <c r="I439" s="574"/>
      <c r="J439" s="574"/>
      <c r="K439" s="574"/>
      <c r="L439" s="574"/>
      <c r="M439" s="574"/>
      <c r="N439" s="574"/>
      <c r="O439" s="574"/>
      <c r="P439" s="574"/>
    </row>
    <row r="440" spans="2:16">
      <c r="B440" s="574"/>
      <c r="C440" s="574"/>
      <c r="D440" s="574"/>
      <c r="E440" s="574"/>
      <c r="F440" s="574"/>
      <c r="G440" s="574"/>
      <c r="H440" s="574"/>
      <c r="I440" s="574"/>
      <c r="J440" s="574"/>
      <c r="K440" s="574"/>
      <c r="L440" s="574"/>
      <c r="M440" s="574"/>
      <c r="N440" s="574"/>
      <c r="O440" s="574"/>
      <c r="P440" s="574"/>
    </row>
    <row r="441" spans="2:16">
      <c r="B441" s="574"/>
      <c r="C441" s="574"/>
      <c r="D441" s="574"/>
      <c r="E441" s="574"/>
      <c r="F441" s="574"/>
      <c r="G441" s="574"/>
      <c r="H441" s="574"/>
      <c r="I441" s="574"/>
      <c r="J441" s="574"/>
      <c r="K441" s="574"/>
      <c r="L441" s="574"/>
      <c r="M441" s="574"/>
      <c r="N441" s="574"/>
      <c r="O441" s="574"/>
      <c r="P441" s="574"/>
    </row>
    <row r="442" spans="2:16">
      <c r="B442" s="574"/>
      <c r="C442" s="574"/>
      <c r="D442" s="574"/>
      <c r="E442" s="574"/>
      <c r="F442" s="574"/>
      <c r="G442" s="574"/>
      <c r="H442" s="574"/>
      <c r="I442" s="574"/>
      <c r="J442" s="574"/>
      <c r="K442" s="574"/>
      <c r="L442" s="574"/>
      <c r="M442" s="574"/>
      <c r="N442" s="574"/>
      <c r="O442" s="574"/>
      <c r="P442" s="574"/>
    </row>
    <row r="443" spans="2:16">
      <c r="B443" s="574"/>
      <c r="C443" s="574"/>
      <c r="D443" s="574"/>
      <c r="E443" s="574"/>
      <c r="F443" s="574"/>
      <c r="G443" s="574"/>
      <c r="H443" s="574"/>
      <c r="I443" s="574"/>
      <c r="J443" s="574"/>
      <c r="K443" s="574"/>
      <c r="L443" s="574"/>
      <c r="M443" s="574"/>
      <c r="N443" s="574"/>
      <c r="O443" s="574"/>
      <c r="P443" s="574"/>
    </row>
    <row r="444" spans="2:16">
      <c r="B444" s="574"/>
      <c r="C444" s="574"/>
      <c r="D444" s="574"/>
      <c r="E444" s="574"/>
      <c r="F444" s="574"/>
      <c r="G444" s="574"/>
      <c r="H444" s="574"/>
      <c r="I444" s="574"/>
      <c r="J444" s="574"/>
      <c r="K444" s="574"/>
      <c r="L444" s="574"/>
      <c r="M444" s="574"/>
      <c r="N444" s="574"/>
      <c r="O444" s="574"/>
      <c r="P444" s="574"/>
    </row>
    <row r="445" spans="2:16">
      <c r="B445" s="574"/>
      <c r="C445" s="574"/>
      <c r="D445" s="574"/>
      <c r="E445" s="574"/>
      <c r="F445" s="574"/>
      <c r="G445" s="574"/>
      <c r="H445" s="574"/>
      <c r="I445" s="574"/>
      <c r="J445" s="574"/>
      <c r="K445" s="574"/>
      <c r="L445" s="574"/>
      <c r="M445" s="574"/>
      <c r="N445" s="574"/>
      <c r="O445" s="574"/>
      <c r="P445" s="574"/>
    </row>
    <row r="446" spans="2:16">
      <c r="B446" s="574"/>
      <c r="C446" s="574"/>
      <c r="D446" s="574"/>
      <c r="E446" s="574"/>
      <c r="F446" s="574"/>
      <c r="G446" s="574"/>
      <c r="H446" s="574"/>
      <c r="I446" s="574"/>
      <c r="J446" s="574"/>
      <c r="K446" s="574"/>
      <c r="L446" s="574"/>
      <c r="M446" s="574"/>
      <c r="N446" s="574"/>
      <c r="O446" s="574"/>
      <c r="P446" s="574"/>
    </row>
    <row r="447" spans="2:16">
      <c r="B447" s="574"/>
      <c r="C447" s="574"/>
      <c r="D447" s="574"/>
      <c r="E447" s="574"/>
      <c r="F447" s="574"/>
      <c r="G447" s="574"/>
      <c r="H447" s="574"/>
      <c r="I447" s="574"/>
      <c r="J447" s="574"/>
      <c r="K447" s="574"/>
      <c r="L447" s="574"/>
      <c r="M447" s="574"/>
      <c r="N447" s="574"/>
      <c r="O447" s="574"/>
      <c r="P447" s="574"/>
    </row>
    <row r="448" spans="2:16">
      <c r="B448" s="574"/>
      <c r="C448" s="574"/>
      <c r="D448" s="574"/>
      <c r="E448" s="574"/>
      <c r="F448" s="574"/>
      <c r="G448" s="574"/>
      <c r="H448" s="574"/>
      <c r="I448" s="574"/>
      <c r="J448" s="574"/>
      <c r="K448" s="574"/>
      <c r="L448" s="574"/>
      <c r="M448" s="574"/>
      <c r="N448" s="574"/>
      <c r="O448" s="574"/>
      <c r="P448" s="574"/>
    </row>
    <row r="449" spans="2:16">
      <c r="B449" s="574"/>
      <c r="C449" s="574"/>
      <c r="D449" s="574"/>
      <c r="E449" s="574"/>
      <c r="F449" s="574"/>
      <c r="G449" s="574"/>
      <c r="H449" s="574"/>
      <c r="I449" s="574"/>
      <c r="J449" s="574"/>
      <c r="K449" s="574"/>
      <c r="L449" s="574"/>
      <c r="M449" s="574"/>
      <c r="N449" s="574"/>
      <c r="O449" s="574"/>
      <c r="P449" s="574"/>
    </row>
    <row r="450" spans="2:16">
      <c r="B450" s="574"/>
      <c r="C450" s="574"/>
      <c r="D450" s="574"/>
      <c r="E450" s="574"/>
      <c r="F450" s="574"/>
      <c r="G450" s="574"/>
      <c r="H450" s="574"/>
      <c r="I450" s="574"/>
      <c r="J450" s="574"/>
      <c r="K450" s="574"/>
      <c r="L450" s="574"/>
      <c r="M450" s="574"/>
      <c r="N450" s="574"/>
      <c r="O450" s="574"/>
      <c r="P450" s="574"/>
    </row>
    <row r="451" spans="2:16">
      <c r="B451" s="574"/>
      <c r="C451" s="574"/>
      <c r="D451" s="574"/>
      <c r="E451" s="574"/>
      <c r="F451" s="574"/>
      <c r="G451" s="574"/>
      <c r="H451" s="574"/>
      <c r="I451" s="574"/>
      <c r="J451" s="574"/>
      <c r="K451" s="574"/>
      <c r="L451" s="574"/>
      <c r="M451" s="574"/>
      <c r="N451" s="574"/>
      <c r="O451" s="574"/>
      <c r="P451" s="574"/>
    </row>
    <row r="452" spans="2:16">
      <c r="B452" s="574"/>
      <c r="C452" s="574"/>
      <c r="D452" s="574"/>
      <c r="E452" s="574"/>
      <c r="F452" s="574"/>
      <c r="G452" s="574"/>
      <c r="H452" s="574"/>
      <c r="I452" s="574"/>
      <c r="J452" s="574"/>
      <c r="K452" s="574"/>
      <c r="L452" s="574"/>
      <c r="M452" s="574"/>
      <c r="N452" s="574"/>
      <c r="O452" s="574"/>
      <c r="P452" s="574"/>
    </row>
    <row r="453" spans="2:16">
      <c r="B453" s="574"/>
      <c r="C453" s="574"/>
      <c r="D453" s="574"/>
      <c r="E453" s="574"/>
      <c r="F453" s="574"/>
      <c r="G453" s="574"/>
      <c r="H453" s="574"/>
      <c r="I453" s="574"/>
      <c r="J453" s="574"/>
      <c r="K453" s="574"/>
      <c r="L453" s="574"/>
      <c r="M453" s="574"/>
      <c r="N453" s="574"/>
      <c r="O453" s="574"/>
      <c r="P453" s="574"/>
    </row>
    <row r="454" spans="2:16">
      <c r="B454" s="574"/>
      <c r="C454" s="574"/>
      <c r="D454" s="574"/>
      <c r="E454" s="574"/>
      <c r="F454" s="574"/>
      <c r="G454" s="574"/>
      <c r="H454" s="574"/>
      <c r="I454" s="574"/>
      <c r="J454" s="574"/>
      <c r="K454" s="574"/>
      <c r="L454" s="574"/>
      <c r="M454" s="574"/>
      <c r="N454" s="574"/>
      <c r="O454" s="574"/>
      <c r="P454" s="574"/>
    </row>
    <row r="455" spans="2:16">
      <c r="B455" s="574"/>
      <c r="C455" s="574"/>
      <c r="D455" s="574"/>
      <c r="E455" s="574"/>
      <c r="F455" s="574"/>
      <c r="G455" s="574"/>
      <c r="H455" s="574"/>
      <c r="I455" s="574"/>
      <c r="J455" s="574"/>
      <c r="K455" s="574"/>
      <c r="L455" s="574"/>
      <c r="M455" s="574"/>
      <c r="N455" s="574"/>
      <c r="O455" s="574"/>
      <c r="P455" s="574"/>
    </row>
    <row r="456" spans="2:16">
      <c r="B456" s="574"/>
      <c r="C456" s="574"/>
      <c r="D456" s="574"/>
      <c r="E456" s="574"/>
      <c r="F456" s="574"/>
      <c r="G456" s="574"/>
      <c r="H456" s="574"/>
      <c r="I456" s="574"/>
      <c r="J456" s="574"/>
      <c r="K456" s="574"/>
      <c r="L456" s="574"/>
      <c r="M456" s="574"/>
      <c r="N456" s="574"/>
      <c r="O456" s="574"/>
      <c r="P456" s="574"/>
    </row>
    <row r="457" spans="2:16">
      <c r="B457" s="574"/>
      <c r="C457" s="574"/>
      <c r="D457" s="574"/>
      <c r="E457" s="574"/>
      <c r="F457" s="574"/>
      <c r="G457" s="574"/>
      <c r="H457" s="574"/>
      <c r="I457" s="574"/>
      <c r="J457" s="574"/>
      <c r="K457" s="574"/>
      <c r="L457" s="574"/>
      <c r="M457" s="574"/>
      <c r="N457" s="574"/>
      <c r="O457" s="574"/>
      <c r="P457" s="574"/>
    </row>
    <row r="458" spans="2:16">
      <c r="B458" s="574"/>
      <c r="C458" s="574"/>
      <c r="D458" s="574"/>
      <c r="E458" s="574"/>
      <c r="F458" s="574"/>
      <c r="G458" s="574"/>
      <c r="H458" s="574"/>
      <c r="I458" s="574"/>
      <c r="J458" s="574"/>
      <c r="K458" s="574"/>
      <c r="L458" s="574"/>
      <c r="M458" s="574"/>
      <c r="N458" s="574"/>
      <c r="O458" s="574"/>
      <c r="P458" s="574"/>
    </row>
    <row r="459" spans="2:16">
      <c r="B459" s="574"/>
      <c r="C459" s="574"/>
      <c r="D459" s="574"/>
      <c r="E459" s="574"/>
      <c r="F459" s="574"/>
      <c r="G459" s="574"/>
      <c r="H459" s="574"/>
      <c r="I459" s="574"/>
      <c r="J459" s="574"/>
      <c r="K459" s="574"/>
      <c r="L459" s="574"/>
      <c r="M459" s="574"/>
      <c r="N459" s="574"/>
      <c r="O459" s="574"/>
      <c r="P459" s="574"/>
    </row>
    <row r="460" spans="2:16">
      <c r="B460" s="574"/>
      <c r="C460" s="574"/>
      <c r="D460" s="574"/>
      <c r="E460" s="574"/>
      <c r="F460" s="574"/>
      <c r="G460" s="574"/>
      <c r="H460" s="574"/>
      <c r="I460" s="574"/>
      <c r="J460" s="574"/>
      <c r="K460" s="574"/>
      <c r="L460" s="574"/>
      <c r="M460" s="574"/>
      <c r="N460" s="574"/>
      <c r="O460" s="574"/>
      <c r="P460" s="574"/>
    </row>
    <row r="461" spans="2:16">
      <c r="B461" s="574"/>
      <c r="C461" s="574"/>
      <c r="D461" s="574"/>
      <c r="E461" s="574"/>
      <c r="F461" s="574"/>
      <c r="G461" s="574"/>
      <c r="H461" s="574"/>
      <c r="I461" s="574"/>
      <c r="J461" s="574"/>
      <c r="K461" s="574"/>
      <c r="L461" s="574"/>
      <c r="M461" s="574"/>
      <c r="N461" s="574"/>
      <c r="O461" s="574"/>
      <c r="P461" s="574"/>
    </row>
    <row r="462" spans="2:16">
      <c r="B462" s="574"/>
      <c r="C462" s="574"/>
      <c r="D462" s="574"/>
      <c r="E462" s="574"/>
      <c r="F462" s="574"/>
      <c r="G462" s="574"/>
      <c r="H462" s="574"/>
      <c r="I462" s="574"/>
      <c r="J462" s="574"/>
      <c r="K462" s="574"/>
      <c r="L462" s="574"/>
      <c r="M462" s="574"/>
      <c r="N462" s="574"/>
      <c r="O462" s="574"/>
      <c r="P462" s="574"/>
    </row>
    <row r="463" spans="2:16">
      <c r="B463" s="574"/>
      <c r="C463" s="574"/>
      <c r="D463" s="574"/>
      <c r="E463" s="574"/>
      <c r="F463" s="574"/>
      <c r="G463" s="574"/>
      <c r="H463" s="574"/>
      <c r="I463" s="574"/>
      <c r="J463" s="574"/>
      <c r="K463" s="574"/>
      <c r="L463" s="574"/>
      <c r="M463" s="574"/>
      <c r="N463" s="574"/>
      <c r="O463" s="574"/>
      <c r="P463" s="574"/>
    </row>
    <row r="464" spans="2:16">
      <c r="B464" s="574"/>
      <c r="C464" s="574"/>
      <c r="D464" s="574"/>
      <c r="E464" s="574"/>
      <c r="F464" s="574"/>
      <c r="G464" s="574"/>
      <c r="H464" s="574"/>
      <c r="I464" s="574"/>
      <c r="J464" s="574"/>
      <c r="K464" s="574"/>
      <c r="L464" s="574"/>
      <c r="M464" s="574"/>
      <c r="N464" s="574"/>
      <c r="O464" s="574"/>
      <c r="P464" s="574"/>
    </row>
    <row r="465" spans="2:16">
      <c r="B465" s="574"/>
      <c r="C465" s="574"/>
      <c r="D465" s="574"/>
      <c r="E465" s="574"/>
      <c r="F465" s="574"/>
      <c r="G465" s="574"/>
      <c r="H465" s="574"/>
      <c r="I465" s="574"/>
      <c r="J465" s="574"/>
      <c r="K465" s="574"/>
      <c r="L465" s="574"/>
      <c r="M465" s="574"/>
      <c r="N465" s="574"/>
      <c r="O465" s="574"/>
      <c r="P465" s="574"/>
    </row>
    <row r="466" spans="2:16">
      <c r="B466" s="574"/>
      <c r="C466" s="574"/>
      <c r="D466" s="574"/>
      <c r="E466" s="574"/>
      <c r="F466" s="574"/>
      <c r="G466" s="574"/>
      <c r="H466" s="574"/>
      <c r="I466" s="574"/>
      <c r="J466" s="574"/>
      <c r="K466" s="574"/>
      <c r="L466" s="574"/>
      <c r="M466" s="574"/>
      <c r="N466" s="574"/>
      <c r="O466" s="574"/>
      <c r="P466" s="574"/>
    </row>
    <row r="467" spans="2:16">
      <c r="B467" s="574"/>
      <c r="C467" s="574"/>
      <c r="D467" s="574"/>
      <c r="E467" s="574"/>
      <c r="F467" s="574"/>
      <c r="G467" s="574"/>
      <c r="H467" s="574"/>
      <c r="I467" s="574"/>
      <c r="J467" s="574"/>
      <c r="K467" s="574"/>
      <c r="L467" s="574"/>
      <c r="M467" s="574"/>
      <c r="N467" s="574"/>
      <c r="O467" s="574"/>
      <c r="P467" s="574"/>
    </row>
    <row r="468" spans="2:16">
      <c r="B468" s="574"/>
      <c r="C468" s="574"/>
      <c r="D468" s="574"/>
      <c r="E468" s="574"/>
      <c r="F468" s="574"/>
      <c r="G468" s="574"/>
      <c r="H468" s="574"/>
      <c r="I468" s="574"/>
      <c r="J468" s="574"/>
      <c r="K468" s="574"/>
      <c r="L468" s="574"/>
      <c r="M468" s="574"/>
      <c r="N468" s="574"/>
      <c r="O468" s="574"/>
      <c r="P468" s="574"/>
    </row>
    <row r="469" spans="2:16">
      <c r="B469" s="574"/>
      <c r="C469" s="574"/>
      <c r="D469" s="574"/>
      <c r="E469" s="574"/>
      <c r="F469" s="574"/>
      <c r="G469" s="574"/>
      <c r="H469" s="574"/>
      <c r="I469" s="574"/>
      <c r="J469" s="574"/>
      <c r="K469" s="574"/>
      <c r="L469" s="574"/>
      <c r="M469" s="574"/>
      <c r="N469" s="574"/>
      <c r="O469" s="574"/>
      <c r="P469" s="574"/>
    </row>
    <row r="470" spans="2:16">
      <c r="B470" s="574"/>
      <c r="C470" s="574"/>
      <c r="D470" s="574"/>
      <c r="E470" s="574"/>
      <c r="F470" s="574"/>
      <c r="G470" s="574"/>
      <c r="H470" s="574"/>
      <c r="I470" s="574"/>
      <c r="J470" s="574"/>
      <c r="K470" s="574"/>
      <c r="L470" s="574"/>
      <c r="M470" s="574"/>
      <c r="N470" s="574"/>
      <c r="O470" s="574"/>
      <c r="P470" s="574"/>
    </row>
    <row r="471" spans="2:16">
      <c r="B471" s="574"/>
      <c r="C471" s="574"/>
      <c r="D471" s="574"/>
      <c r="E471" s="574"/>
      <c r="F471" s="574"/>
      <c r="G471" s="574"/>
      <c r="H471" s="574"/>
      <c r="I471" s="574"/>
      <c r="J471" s="574"/>
      <c r="K471" s="574"/>
      <c r="L471" s="574"/>
      <c r="M471" s="574"/>
      <c r="N471" s="574"/>
      <c r="O471" s="574"/>
      <c r="P471" s="574"/>
    </row>
    <row r="472" spans="2:16">
      <c r="B472" s="574"/>
      <c r="C472" s="574"/>
      <c r="D472" s="574"/>
      <c r="E472" s="574"/>
      <c r="F472" s="574"/>
      <c r="G472" s="574"/>
      <c r="H472" s="574"/>
      <c r="I472" s="574"/>
      <c r="J472" s="574"/>
      <c r="K472" s="574"/>
      <c r="L472" s="574"/>
      <c r="M472" s="574"/>
      <c r="N472" s="574"/>
      <c r="O472" s="574"/>
      <c r="P472" s="574"/>
    </row>
    <row r="473" spans="2:16">
      <c r="B473" s="574"/>
      <c r="C473" s="574"/>
      <c r="D473" s="574"/>
      <c r="E473" s="574"/>
      <c r="F473" s="574"/>
      <c r="G473" s="574"/>
      <c r="H473" s="574"/>
      <c r="I473" s="574"/>
      <c r="J473" s="574"/>
      <c r="K473" s="574"/>
      <c r="L473" s="574"/>
      <c r="M473" s="574"/>
      <c r="N473" s="574"/>
      <c r="O473" s="574"/>
      <c r="P473" s="574"/>
    </row>
    <row r="474" spans="2:16">
      <c r="B474" s="574"/>
      <c r="C474" s="574"/>
      <c r="D474" s="574"/>
      <c r="E474" s="574"/>
      <c r="F474" s="574"/>
      <c r="G474" s="574"/>
      <c r="H474" s="574"/>
      <c r="I474" s="574"/>
      <c r="J474" s="574"/>
      <c r="K474" s="574"/>
      <c r="L474" s="574"/>
      <c r="M474" s="574"/>
      <c r="N474" s="574"/>
      <c r="O474" s="574"/>
      <c r="P474" s="574"/>
    </row>
    <row r="475" spans="2:16">
      <c r="B475" s="574"/>
      <c r="C475" s="574"/>
      <c r="D475" s="574"/>
      <c r="E475" s="574"/>
      <c r="F475" s="574"/>
      <c r="G475" s="574"/>
      <c r="H475" s="574"/>
      <c r="I475" s="574"/>
      <c r="J475" s="574"/>
      <c r="K475" s="574"/>
      <c r="L475" s="574"/>
      <c r="M475" s="574"/>
      <c r="N475" s="574"/>
      <c r="O475" s="574"/>
      <c r="P475" s="574"/>
    </row>
    <row r="476" spans="2:16">
      <c r="B476" s="574"/>
      <c r="C476" s="574"/>
      <c r="D476" s="574"/>
      <c r="E476" s="574"/>
      <c r="F476" s="574"/>
      <c r="G476" s="574"/>
      <c r="H476" s="574"/>
      <c r="I476" s="574"/>
      <c r="J476" s="574"/>
      <c r="K476" s="574"/>
      <c r="L476" s="574"/>
      <c r="M476" s="574"/>
      <c r="N476" s="574"/>
      <c r="O476" s="574"/>
      <c r="P476" s="574"/>
    </row>
    <row r="477" spans="2:16">
      <c r="B477" s="574"/>
      <c r="C477" s="574"/>
      <c r="D477" s="574"/>
      <c r="E477" s="574"/>
      <c r="F477" s="574"/>
      <c r="G477" s="574"/>
      <c r="H477" s="574"/>
      <c r="I477" s="574"/>
      <c r="J477" s="574"/>
      <c r="K477" s="574"/>
      <c r="L477" s="574"/>
      <c r="M477" s="574"/>
      <c r="N477" s="574"/>
      <c r="O477" s="574"/>
      <c r="P477" s="574"/>
    </row>
    <row r="478" spans="2:16">
      <c r="B478" s="574"/>
      <c r="C478" s="574"/>
      <c r="D478" s="574"/>
      <c r="E478" s="574"/>
      <c r="F478" s="574"/>
      <c r="G478" s="574"/>
      <c r="H478" s="574"/>
      <c r="I478" s="574"/>
      <c r="J478" s="574"/>
      <c r="K478" s="574"/>
      <c r="L478" s="574"/>
      <c r="M478" s="574"/>
      <c r="N478" s="574"/>
      <c r="O478" s="574"/>
      <c r="P478" s="574"/>
    </row>
    <row r="479" spans="2:16">
      <c r="B479" s="574"/>
      <c r="C479" s="574"/>
      <c r="D479" s="574"/>
      <c r="E479" s="574"/>
      <c r="F479" s="574"/>
      <c r="G479" s="574"/>
      <c r="H479" s="574"/>
      <c r="I479" s="574"/>
      <c r="J479" s="574"/>
      <c r="K479" s="574"/>
      <c r="L479" s="574"/>
      <c r="M479" s="574"/>
      <c r="N479" s="574"/>
      <c r="O479" s="574"/>
      <c r="P479" s="574"/>
    </row>
    <row r="480" spans="2:16">
      <c r="B480" s="574"/>
      <c r="C480" s="574"/>
      <c r="D480" s="574"/>
      <c r="E480" s="574"/>
      <c r="F480" s="574"/>
      <c r="G480" s="574"/>
      <c r="H480" s="574"/>
      <c r="I480" s="574"/>
      <c r="J480" s="574"/>
      <c r="K480" s="574"/>
      <c r="L480" s="574"/>
      <c r="M480" s="574"/>
      <c r="N480" s="574"/>
      <c r="O480" s="574"/>
      <c r="P480" s="574"/>
    </row>
    <row r="481" spans="2:16">
      <c r="B481" s="574"/>
      <c r="C481" s="574"/>
      <c r="D481" s="574"/>
      <c r="E481" s="574"/>
      <c r="F481" s="574"/>
      <c r="G481" s="574"/>
      <c r="H481" s="574"/>
      <c r="I481" s="574"/>
      <c r="J481" s="574"/>
      <c r="K481" s="574"/>
      <c r="L481" s="574"/>
      <c r="M481" s="574"/>
      <c r="N481" s="574"/>
      <c r="O481" s="574"/>
      <c r="P481" s="574"/>
    </row>
    <row r="482" spans="2:16">
      <c r="B482" s="574"/>
      <c r="C482" s="574"/>
      <c r="D482" s="574"/>
      <c r="E482" s="574"/>
      <c r="F482" s="574"/>
      <c r="G482" s="574"/>
      <c r="H482" s="574"/>
      <c r="I482" s="574"/>
      <c r="J482" s="574"/>
      <c r="K482" s="574"/>
      <c r="L482" s="574"/>
      <c r="M482" s="574"/>
      <c r="N482" s="574"/>
      <c r="O482" s="574"/>
      <c r="P482" s="574"/>
    </row>
    <row r="483" spans="2:16">
      <c r="B483" s="574"/>
      <c r="C483" s="574"/>
      <c r="D483" s="574"/>
      <c r="E483" s="574"/>
      <c r="F483" s="574"/>
      <c r="G483" s="574"/>
      <c r="H483" s="574"/>
      <c r="I483" s="574"/>
      <c r="J483" s="574"/>
      <c r="K483" s="574"/>
      <c r="L483" s="574"/>
      <c r="M483" s="574"/>
      <c r="N483" s="574"/>
      <c r="O483" s="574"/>
      <c r="P483" s="574"/>
    </row>
    <row r="484" spans="2:16">
      <c r="B484" s="574"/>
      <c r="C484" s="574"/>
      <c r="D484" s="574"/>
      <c r="E484" s="574"/>
      <c r="F484" s="574"/>
      <c r="G484" s="574"/>
      <c r="H484" s="574"/>
      <c r="I484" s="574"/>
      <c r="J484" s="574"/>
      <c r="K484" s="574"/>
      <c r="L484" s="574"/>
      <c r="M484" s="574"/>
      <c r="N484" s="574"/>
      <c r="O484" s="574"/>
      <c r="P484" s="574"/>
    </row>
    <row r="485" spans="2:16">
      <c r="B485" s="574"/>
      <c r="C485" s="574"/>
      <c r="D485" s="574"/>
      <c r="E485" s="574"/>
      <c r="F485" s="574"/>
      <c r="G485" s="574"/>
      <c r="H485" s="574"/>
      <c r="I485" s="574"/>
      <c r="J485" s="574"/>
      <c r="K485" s="574"/>
      <c r="L485" s="574"/>
      <c r="M485" s="574"/>
      <c r="N485" s="574"/>
      <c r="O485" s="574"/>
      <c r="P485" s="574"/>
    </row>
    <row r="486" spans="2:16">
      <c r="B486" s="574"/>
      <c r="C486" s="574"/>
      <c r="D486" s="574"/>
      <c r="E486" s="574"/>
      <c r="F486" s="574"/>
      <c r="G486" s="574"/>
      <c r="H486" s="574"/>
      <c r="I486" s="574"/>
      <c r="J486" s="574"/>
      <c r="K486" s="574"/>
      <c r="L486" s="574"/>
      <c r="M486" s="574"/>
      <c r="N486" s="574"/>
      <c r="O486" s="574"/>
      <c r="P486" s="574"/>
    </row>
    <row r="487" spans="2:16">
      <c r="B487" s="574"/>
      <c r="C487" s="574"/>
      <c r="D487" s="574"/>
      <c r="E487" s="574"/>
      <c r="F487" s="574"/>
      <c r="G487" s="574"/>
      <c r="H487" s="574"/>
      <c r="I487" s="574"/>
      <c r="J487" s="574"/>
      <c r="K487" s="574"/>
      <c r="L487" s="574"/>
      <c r="M487" s="574"/>
      <c r="N487" s="574"/>
      <c r="O487" s="574"/>
      <c r="P487" s="574"/>
    </row>
    <row r="488" spans="2:16">
      <c r="B488" s="574"/>
      <c r="C488" s="574"/>
      <c r="D488" s="574"/>
      <c r="E488" s="574"/>
      <c r="F488" s="574"/>
      <c r="G488" s="574"/>
      <c r="H488" s="574"/>
      <c r="I488" s="574"/>
      <c r="J488" s="574"/>
      <c r="K488" s="574"/>
      <c r="L488" s="574"/>
      <c r="M488" s="574"/>
      <c r="N488" s="574"/>
      <c r="O488" s="574"/>
      <c r="P488" s="574"/>
    </row>
    <row r="489" spans="2:16">
      <c r="B489" s="574"/>
      <c r="C489" s="574"/>
      <c r="D489" s="574"/>
      <c r="E489" s="574"/>
      <c r="F489" s="574"/>
      <c r="G489" s="574"/>
      <c r="H489" s="574"/>
      <c r="I489" s="574"/>
      <c r="J489" s="574"/>
      <c r="K489" s="574"/>
      <c r="L489" s="574"/>
      <c r="M489" s="574"/>
      <c r="N489" s="574"/>
      <c r="O489" s="574"/>
      <c r="P489" s="574"/>
    </row>
    <row r="490" spans="2:16">
      <c r="B490" s="574"/>
      <c r="C490" s="574"/>
      <c r="D490" s="574"/>
      <c r="E490" s="574"/>
      <c r="F490" s="574"/>
      <c r="G490" s="574"/>
      <c r="H490" s="574"/>
      <c r="I490" s="574"/>
      <c r="J490" s="574"/>
      <c r="K490" s="574"/>
      <c r="L490" s="574"/>
      <c r="M490" s="574"/>
      <c r="N490" s="574"/>
      <c r="O490" s="574"/>
      <c r="P490" s="574"/>
    </row>
    <row r="491" spans="2:16">
      <c r="B491" s="574"/>
      <c r="C491" s="574"/>
      <c r="D491" s="574"/>
      <c r="E491" s="574"/>
      <c r="F491" s="574"/>
      <c r="G491" s="574"/>
      <c r="H491" s="574"/>
      <c r="I491" s="574"/>
      <c r="J491" s="574"/>
      <c r="K491" s="574"/>
      <c r="L491" s="574"/>
      <c r="M491" s="574"/>
      <c r="N491" s="574"/>
      <c r="O491" s="574"/>
      <c r="P491" s="574"/>
    </row>
    <row r="492" spans="2:16">
      <c r="B492" s="574"/>
      <c r="C492" s="574"/>
      <c r="D492" s="574"/>
      <c r="E492" s="574"/>
      <c r="F492" s="574"/>
      <c r="G492" s="574"/>
      <c r="H492" s="574"/>
      <c r="I492" s="574"/>
      <c r="J492" s="574"/>
      <c r="K492" s="574"/>
      <c r="L492" s="574"/>
      <c r="M492" s="574"/>
      <c r="N492" s="574"/>
      <c r="O492" s="574"/>
      <c r="P492" s="574"/>
    </row>
    <row r="493" spans="2:16">
      <c r="B493" s="574"/>
      <c r="C493" s="574"/>
      <c r="D493" s="574"/>
      <c r="E493" s="574"/>
      <c r="F493" s="574"/>
      <c r="G493" s="574"/>
      <c r="H493" s="574"/>
      <c r="I493" s="574"/>
      <c r="J493" s="574"/>
      <c r="K493" s="574"/>
      <c r="L493" s="574"/>
      <c r="M493" s="574"/>
      <c r="N493" s="574"/>
      <c r="O493" s="574"/>
      <c r="P493" s="574"/>
    </row>
    <row r="494" spans="2:16">
      <c r="B494" s="574"/>
      <c r="C494" s="574"/>
      <c r="D494" s="574"/>
      <c r="E494" s="574"/>
      <c r="F494" s="574"/>
      <c r="G494" s="574"/>
      <c r="H494" s="574"/>
      <c r="I494" s="574"/>
      <c r="J494" s="574"/>
      <c r="K494" s="574"/>
      <c r="L494" s="574"/>
      <c r="M494" s="574"/>
      <c r="N494" s="574"/>
      <c r="O494" s="574"/>
      <c r="P494" s="574"/>
    </row>
    <row r="495" spans="2:16">
      <c r="B495" s="574"/>
      <c r="C495" s="574"/>
      <c r="D495" s="574"/>
      <c r="E495" s="574"/>
      <c r="F495" s="574"/>
      <c r="G495" s="574"/>
      <c r="H495" s="574"/>
      <c r="I495" s="574"/>
      <c r="J495" s="574"/>
      <c r="K495" s="574"/>
      <c r="L495" s="574"/>
      <c r="M495" s="574"/>
      <c r="N495" s="574"/>
      <c r="O495" s="574"/>
      <c r="P495" s="574"/>
    </row>
    <row r="496" spans="2:16">
      <c r="B496" s="574"/>
      <c r="C496" s="574"/>
      <c r="D496" s="574"/>
      <c r="E496" s="574"/>
      <c r="F496" s="574"/>
      <c r="G496" s="574"/>
      <c r="H496" s="574"/>
      <c r="I496" s="574"/>
      <c r="J496" s="574"/>
      <c r="K496" s="574"/>
      <c r="L496" s="574"/>
      <c r="M496" s="574"/>
      <c r="N496" s="574"/>
      <c r="O496" s="574"/>
      <c r="P496" s="574"/>
    </row>
    <row r="497" spans="2:16">
      <c r="B497" s="574"/>
      <c r="C497" s="574"/>
      <c r="D497" s="574"/>
      <c r="E497" s="574"/>
      <c r="F497" s="574"/>
      <c r="G497" s="574"/>
      <c r="H497" s="574"/>
      <c r="I497" s="574"/>
      <c r="J497" s="574"/>
      <c r="K497" s="574"/>
      <c r="L497" s="574"/>
      <c r="M497" s="574"/>
      <c r="N497" s="574"/>
      <c r="O497" s="574"/>
      <c r="P497" s="574"/>
    </row>
    <row r="498" spans="2:16">
      <c r="B498" s="574"/>
      <c r="C498" s="574"/>
      <c r="D498" s="574"/>
      <c r="E498" s="574"/>
      <c r="F498" s="574"/>
      <c r="G498" s="574"/>
      <c r="H498" s="574"/>
      <c r="I498" s="574"/>
      <c r="J498" s="574"/>
      <c r="K498" s="574"/>
      <c r="L498" s="574"/>
      <c r="M498" s="574"/>
      <c r="N498" s="574"/>
      <c r="O498" s="574"/>
      <c r="P498" s="574"/>
    </row>
    <row r="499" spans="2:16">
      <c r="B499" s="574"/>
      <c r="C499" s="574"/>
      <c r="D499" s="574"/>
      <c r="E499" s="574"/>
      <c r="F499" s="574"/>
      <c r="G499" s="574"/>
      <c r="H499" s="574"/>
      <c r="I499" s="574"/>
      <c r="J499" s="574"/>
      <c r="K499" s="574"/>
      <c r="L499" s="574"/>
      <c r="M499" s="574"/>
      <c r="N499" s="574"/>
      <c r="O499" s="574"/>
      <c r="P499" s="574"/>
    </row>
    <row r="500" spans="2:16">
      <c r="B500" s="574"/>
      <c r="C500" s="574"/>
      <c r="D500" s="574"/>
      <c r="E500" s="574"/>
      <c r="F500" s="574"/>
      <c r="G500" s="574"/>
      <c r="H500" s="574"/>
      <c r="I500" s="574"/>
      <c r="J500" s="574"/>
      <c r="K500" s="574"/>
      <c r="L500" s="574"/>
      <c r="M500" s="574"/>
      <c r="N500" s="574"/>
      <c r="O500" s="574"/>
      <c r="P500" s="574"/>
    </row>
    <row r="501" spans="2:16">
      <c r="B501" s="574"/>
      <c r="C501" s="574"/>
      <c r="D501" s="574"/>
      <c r="E501" s="574"/>
      <c r="F501" s="574"/>
      <c r="G501" s="574"/>
      <c r="H501" s="574"/>
      <c r="I501" s="574"/>
      <c r="J501" s="574"/>
      <c r="K501" s="574"/>
      <c r="L501" s="574"/>
      <c r="M501" s="574"/>
      <c r="N501" s="574"/>
      <c r="O501" s="574"/>
      <c r="P501" s="574"/>
    </row>
    <row r="502" spans="2:16">
      <c r="B502" s="574"/>
      <c r="C502" s="574"/>
      <c r="D502" s="574"/>
      <c r="E502" s="574"/>
      <c r="F502" s="574"/>
      <c r="G502" s="574"/>
      <c r="H502" s="574"/>
      <c r="I502" s="574"/>
      <c r="J502" s="574"/>
      <c r="K502" s="574"/>
      <c r="L502" s="574"/>
      <c r="M502" s="574"/>
      <c r="N502" s="574"/>
      <c r="O502" s="574"/>
      <c r="P502" s="574"/>
    </row>
    <row r="503" spans="2:16">
      <c r="B503" s="574"/>
      <c r="C503" s="574"/>
      <c r="D503" s="574"/>
      <c r="E503" s="574"/>
      <c r="F503" s="574"/>
      <c r="G503" s="574"/>
      <c r="H503" s="574"/>
      <c r="I503" s="574"/>
      <c r="J503" s="574"/>
      <c r="K503" s="574"/>
      <c r="L503" s="574"/>
      <c r="M503" s="574"/>
      <c r="N503" s="574"/>
      <c r="O503" s="574"/>
      <c r="P503" s="574"/>
    </row>
    <row r="504" spans="2:16">
      <c r="B504" s="574"/>
      <c r="C504" s="574"/>
      <c r="D504" s="574"/>
      <c r="E504" s="574"/>
      <c r="F504" s="574"/>
      <c r="G504" s="574"/>
      <c r="H504" s="574"/>
      <c r="I504" s="574"/>
      <c r="J504" s="574"/>
      <c r="K504" s="574"/>
      <c r="L504" s="574"/>
      <c r="M504" s="574"/>
      <c r="N504" s="574"/>
      <c r="O504" s="574"/>
      <c r="P504" s="574"/>
    </row>
    <row r="505" spans="2:16">
      <c r="B505" s="574"/>
      <c r="C505" s="574"/>
      <c r="D505" s="574"/>
      <c r="E505" s="574"/>
      <c r="F505" s="574"/>
      <c r="G505" s="574"/>
      <c r="H505" s="574"/>
      <c r="I505" s="574"/>
      <c r="J505" s="574"/>
      <c r="K505" s="574"/>
      <c r="L505" s="574"/>
      <c r="M505" s="574"/>
      <c r="N505" s="574"/>
      <c r="O505" s="574"/>
      <c r="P505" s="574"/>
    </row>
    <row r="506" spans="2:16">
      <c r="B506" s="574"/>
      <c r="C506" s="574"/>
      <c r="D506" s="574"/>
      <c r="E506" s="574"/>
      <c r="F506" s="574"/>
      <c r="G506" s="574"/>
      <c r="H506" s="574"/>
      <c r="I506" s="574"/>
      <c r="J506" s="574"/>
      <c r="K506" s="574"/>
      <c r="L506" s="574"/>
      <c r="M506" s="574"/>
      <c r="N506" s="574"/>
      <c r="O506" s="574"/>
      <c r="P506" s="574"/>
    </row>
    <row r="507" spans="2:16">
      <c r="B507" s="574"/>
      <c r="C507" s="574"/>
      <c r="D507" s="574"/>
      <c r="E507" s="574"/>
      <c r="F507" s="574"/>
      <c r="G507" s="574"/>
      <c r="H507" s="574"/>
      <c r="I507" s="574"/>
      <c r="J507" s="574"/>
      <c r="K507" s="574"/>
      <c r="L507" s="574"/>
      <c r="M507" s="574"/>
      <c r="N507" s="574"/>
      <c r="O507" s="574"/>
      <c r="P507" s="574"/>
    </row>
    <row r="508" spans="2:16">
      <c r="B508" s="574"/>
      <c r="C508" s="574"/>
      <c r="D508" s="574"/>
      <c r="E508" s="574"/>
      <c r="F508" s="574"/>
      <c r="G508" s="574"/>
      <c r="H508" s="574"/>
      <c r="I508" s="574"/>
      <c r="J508" s="574"/>
      <c r="K508" s="574"/>
      <c r="L508" s="574"/>
      <c r="M508" s="574"/>
      <c r="N508" s="574"/>
      <c r="O508" s="574"/>
      <c r="P508" s="574"/>
    </row>
    <row r="509" spans="2:16">
      <c r="B509" s="574"/>
      <c r="C509" s="574"/>
      <c r="D509" s="574"/>
      <c r="E509" s="574"/>
      <c r="F509" s="574"/>
      <c r="G509" s="574"/>
      <c r="H509" s="574"/>
      <c r="I509" s="574"/>
      <c r="J509" s="574"/>
      <c r="K509" s="574"/>
      <c r="L509" s="574"/>
      <c r="M509" s="574"/>
      <c r="N509" s="574"/>
      <c r="O509" s="574"/>
      <c r="P509" s="574"/>
    </row>
    <row r="510" spans="2:16">
      <c r="B510" s="574"/>
      <c r="C510" s="574"/>
      <c r="D510" s="574"/>
      <c r="E510" s="574"/>
      <c r="F510" s="574"/>
      <c r="G510" s="574"/>
      <c r="H510" s="574"/>
      <c r="I510" s="574"/>
      <c r="J510" s="574"/>
      <c r="K510" s="574"/>
      <c r="L510" s="574"/>
      <c r="M510" s="574"/>
      <c r="N510" s="574"/>
      <c r="O510" s="574"/>
      <c r="P510" s="574"/>
    </row>
    <row r="511" spans="2:16">
      <c r="B511" s="574"/>
      <c r="C511" s="574"/>
      <c r="D511" s="574"/>
      <c r="E511" s="574"/>
      <c r="F511" s="574"/>
      <c r="G511" s="574"/>
      <c r="H511" s="574"/>
      <c r="I511" s="574"/>
      <c r="J511" s="574"/>
      <c r="K511" s="574"/>
      <c r="L511" s="574"/>
      <c r="M511" s="574"/>
      <c r="N511" s="574"/>
      <c r="O511" s="574"/>
      <c r="P511" s="574"/>
    </row>
    <row r="512" spans="2:16">
      <c r="B512" s="574"/>
      <c r="C512" s="574"/>
      <c r="D512" s="574"/>
      <c r="E512" s="574"/>
      <c r="F512" s="574"/>
      <c r="G512" s="574"/>
      <c r="H512" s="574"/>
      <c r="I512" s="574"/>
      <c r="J512" s="574"/>
      <c r="K512" s="574"/>
      <c r="L512" s="574"/>
      <c r="M512" s="574"/>
      <c r="N512" s="574"/>
      <c r="O512" s="574"/>
      <c r="P512" s="574"/>
    </row>
    <row r="513" spans="2:16">
      <c r="B513" s="574"/>
      <c r="C513" s="574"/>
      <c r="D513" s="574"/>
      <c r="E513" s="574"/>
      <c r="F513" s="574"/>
      <c r="G513" s="574"/>
      <c r="H513" s="574"/>
      <c r="I513" s="574"/>
      <c r="J513" s="574"/>
      <c r="K513" s="574"/>
      <c r="L513" s="574"/>
      <c r="M513" s="574"/>
      <c r="N513" s="574"/>
      <c r="O513" s="574"/>
      <c r="P513" s="574"/>
    </row>
    <row r="514" spans="2:16">
      <c r="B514" s="574"/>
      <c r="C514" s="574"/>
      <c r="D514" s="574"/>
      <c r="E514" s="574"/>
      <c r="F514" s="574"/>
      <c r="G514" s="574"/>
      <c r="H514" s="574"/>
      <c r="I514" s="574"/>
      <c r="J514" s="574"/>
      <c r="K514" s="574"/>
      <c r="L514" s="574"/>
      <c r="M514" s="574"/>
      <c r="N514" s="574"/>
      <c r="O514" s="574"/>
      <c r="P514" s="574"/>
    </row>
    <row r="515" spans="2:16">
      <c r="B515" s="574"/>
      <c r="C515" s="574"/>
      <c r="D515" s="574"/>
      <c r="E515" s="574"/>
      <c r="F515" s="574"/>
      <c r="G515" s="574"/>
      <c r="H515" s="574"/>
      <c r="I515" s="574"/>
      <c r="J515" s="574"/>
      <c r="K515" s="574"/>
      <c r="L515" s="574"/>
      <c r="M515" s="574"/>
      <c r="N515" s="574"/>
      <c r="O515" s="574"/>
      <c r="P515" s="574"/>
    </row>
    <row r="516" spans="2:16">
      <c r="B516" s="574"/>
      <c r="C516" s="574"/>
      <c r="D516" s="574"/>
      <c r="E516" s="574"/>
      <c r="F516" s="574"/>
      <c r="G516" s="574"/>
      <c r="H516" s="574"/>
      <c r="I516" s="574"/>
      <c r="J516" s="574"/>
      <c r="K516" s="574"/>
      <c r="L516" s="574"/>
      <c r="M516" s="574"/>
      <c r="N516" s="574"/>
      <c r="O516" s="574"/>
      <c r="P516" s="574"/>
    </row>
    <row r="517" spans="2:16">
      <c r="B517" s="574"/>
      <c r="C517" s="574"/>
      <c r="D517" s="574"/>
      <c r="E517" s="574"/>
      <c r="F517" s="574"/>
      <c r="G517" s="574"/>
      <c r="H517" s="574"/>
      <c r="I517" s="574"/>
      <c r="J517" s="574"/>
      <c r="K517" s="574"/>
      <c r="L517" s="574"/>
      <c r="M517" s="574"/>
      <c r="N517" s="574"/>
      <c r="O517" s="574"/>
      <c r="P517" s="574"/>
    </row>
    <row r="518" spans="2:16">
      <c r="B518" s="574"/>
      <c r="C518" s="574"/>
      <c r="D518" s="574"/>
      <c r="E518" s="574"/>
      <c r="F518" s="574"/>
      <c r="G518" s="574"/>
      <c r="H518" s="574"/>
      <c r="I518" s="574"/>
      <c r="J518" s="574"/>
      <c r="K518" s="574"/>
      <c r="L518" s="574"/>
      <c r="M518" s="574"/>
      <c r="N518" s="574"/>
      <c r="O518" s="574"/>
      <c r="P518" s="574"/>
    </row>
    <row r="519" spans="2:16">
      <c r="B519" s="574"/>
      <c r="C519" s="574"/>
      <c r="D519" s="574"/>
      <c r="E519" s="574"/>
      <c r="F519" s="574"/>
      <c r="G519" s="574"/>
      <c r="H519" s="574"/>
      <c r="I519" s="574"/>
      <c r="J519" s="574"/>
      <c r="K519" s="574"/>
      <c r="L519" s="574"/>
      <c r="M519" s="574"/>
      <c r="N519" s="574"/>
      <c r="O519" s="574"/>
      <c r="P519" s="574"/>
    </row>
    <row r="520" spans="2:16">
      <c r="B520" s="574"/>
      <c r="C520" s="574"/>
      <c r="D520" s="574"/>
      <c r="E520" s="574"/>
      <c r="F520" s="574"/>
      <c r="G520" s="574"/>
      <c r="H520" s="574"/>
      <c r="I520" s="574"/>
      <c r="J520" s="574"/>
      <c r="K520" s="574"/>
      <c r="L520" s="574"/>
      <c r="M520" s="574"/>
      <c r="N520" s="574"/>
      <c r="O520" s="574"/>
      <c r="P520" s="574"/>
    </row>
    <row r="521" spans="2:16">
      <c r="B521" s="574"/>
      <c r="C521" s="574"/>
      <c r="D521" s="574"/>
      <c r="E521" s="574"/>
      <c r="F521" s="574"/>
      <c r="G521" s="574"/>
      <c r="H521" s="574"/>
      <c r="I521" s="574"/>
      <c r="J521" s="574"/>
      <c r="K521" s="574"/>
      <c r="L521" s="574"/>
      <c r="M521" s="574"/>
      <c r="N521" s="574"/>
      <c r="O521" s="574"/>
      <c r="P521" s="574"/>
    </row>
    <row r="522" spans="2:16">
      <c r="B522" s="574"/>
      <c r="C522" s="574"/>
      <c r="D522" s="574"/>
      <c r="E522" s="574"/>
      <c r="F522" s="574"/>
      <c r="G522" s="574"/>
      <c r="H522" s="574"/>
      <c r="I522" s="574"/>
      <c r="J522" s="574"/>
      <c r="K522" s="574"/>
      <c r="L522" s="574"/>
      <c r="M522" s="574"/>
      <c r="N522" s="574"/>
      <c r="O522" s="574"/>
      <c r="P522" s="574"/>
    </row>
    <row r="523" spans="2:16">
      <c r="B523" s="574"/>
      <c r="C523" s="574"/>
      <c r="D523" s="574"/>
      <c r="E523" s="574"/>
      <c r="F523" s="574"/>
      <c r="G523" s="574"/>
      <c r="H523" s="574"/>
      <c r="I523" s="574"/>
      <c r="J523" s="574"/>
      <c r="K523" s="574"/>
      <c r="L523" s="574"/>
      <c r="M523" s="574"/>
      <c r="N523" s="574"/>
      <c r="O523" s="574"/>
      <c r="P523" s="574"/>
    </row>
    <row r="524" spans="2:16">
      <c r="B524" s="574"/>
      <c r="C524" s="574"/>
      <c r="D524" s="574"/>
      <c r="E524" s="574"/>
      <c r="F524" s="574"/>
      <c r="G524" s="574"/>
      <c r="H524" s="574"/>
      <c r="I524" s="574"/>
      <c r="J524" s="574"/>
      <c r="K524" s="574"/>
      <c r="L524" s="574"/>
      <c r="M524" s="574"/>
      <c r="N524" s="574"/>
      <c r="O524" s="574"/>
      <c r="P524" s="574"/>
    </row>
    <row r="525" spans="2:16">
      <c r="B525" s="574"/>
      <c r="C525" s="574"/>
      <c r="D525" s="574"/>
      <c r="E525" s="574"/>
      <c r="F525" s="574"/>
      <c r="G525" s="574"/>
      <c r="H525" s="574"/>
      <c r="I525" s="574"/>
      <c r="J525" s="574"/>
      <c r="K525" s="574"/>
      <c r="L525" s="574"/>
      <c r="M525" s="574"/>
      <c r="N525" s="574"/>
      <c r="O525" s="574"/>
      <c r="P525" s="574"/>
    </row>
    <row r="526" spans="2:16">
      <c r="B526" s="574"/>
      <c r="C526" s="574"/>
      <c r="D526" s="574"/>
      <c r="E526" s="574"/>
      <c r="F526" s="574"/>
      <c r="G526" s="574"/>
      <c r="H526" s="574"/>
      <c r="I526" s="574"/>
      <c r="J526" s="574"/>
      <c r="K526" s="574"/>
      <c r="L526" s="574"/>
      <c r="M526" s="574"/>
      <c r="N526" s="574"/>
      <c r="O526" s="574"/>
      <c r="P526" s="574"/>
    </row>
    <row r="527" spans="2:16">
      <c r="B527" s="574"/>
      <c r="C527" s="574"/>
      <c r="D527" s="574"/>
      <c r="E527" s="574"/>
      <c r="F527" s="574"/>
      <c r="G527" s="574"/>
      <c r="H527" s="574"/>
      <c r="I527" s="574"/>
      <c r="J527" s="574"/>
      <c r="K527" s="574"/>
      <c r="L527" s="574"/>
      <c r="M527" s="574"/>
      <c r="N527" s="574"/>
      <c r="O527" s="574"/>
      <c r="P527" s="574"/>
    </row>
    <row r="528" spans="2:16">
      <c r="B528" s="574"/>
      <c r="C528" s="574"/>
      <c r="D528" s="574"/>
      <c r="E528" s="574"/>
      <c r="F528" s="574"/>
      <c r="G528" s="574"/>
      <c r="H528" s="574"/>
      <c r="I528" s="574"/>
      <c r="J528" s="574"/>
      <c r="K528" s="574"/>
      <c r="L528" s="574"/>
      <c r="M528" s="574"/>
      <c r="N528" s="574"/>
      <c r="O528" s="574"/>
      <c r="P528" s="574"/>
    </row>
    <row r="529" spans="2:16">
      <c r="B529" s="574"/>
      <c r="C529" s="574"/>
      <c r="D529" s="574"/>
      <c r="E529" s="574"/>
      <c r="F529" s="574"/>
      <c r="G529" s="574"/>
      <c r="H529" s="574"/>
      <c r="I529" s="574"/>
      <c r="J529" s="574"/>
      <c r="K529" s="574"/>
      <c r="L529" s="574"/>
      <c r="M529" s="574"/>
      <c r="N529" s="574"/>
      <c r="O529" s="574"/>
      <c r="P529" s="574"/>
    </row>
    <row r="530" spans="2:16">
      <c r="B530" s="574"/>
      <c r="C530" s="574"/>
      <c r="D530" s="574"/>
      <c r="E530" s="574"/>
      <c r="F530" s="574"/>
      <c r="G530" s="574"/>
      <c r="H530" s="574"/>
      <c r="I530" s="574"/>
      <c r="J530" s="574"/>
      <c r="K530" s="574"/>
      <c r="L530" s="574"/>
      <c r="M530" s="574"/>
      <c r="N530" s="574"/>
      <c r="O530" s="574"/>
      <c r="P530" s="574"/>
    </row>
    <row r="531" spans="2:16">
      <c r="B531" s="574"/>
      <c r="C531" s="574"/>
      <c r="D531" s="574"/>
      <c r="E531" s="574"/>
      <c r="F531" s="574"/>
      <c r="G531" s="574"/>
      <c r="H531" s="574"/>
      <c r="I531" s="574"/>
      <c r="J531" s="574"/>
      <c r="K531" s="574"/>
      <c r="L531" s="574"/>
      <c r="M531" s="574"/>
      <c r="N531" s="574"/>
      <c r="O531" s="574"/>
      <c r="P531" s="574"/>
    </row>
    <row r="532" spans="2:16">
      <c r="B532" s="574"/>
      <c r="C532" s="574"/>
      <c r="D532" s="574"/>
      <c r="E532" s="574"/>
      <c r="F532" s="574"/>
      <c r="G532" s="574"/>
      <c r="H532" s="574"/>
      <c r="I532" s="574"/>
      <c r="J532" s="574"/>
      <c r="K532" s="574"/>
      <c r="L532" s="574"/>
      <c r="M532" s="574"/>
      <c r="N532" s="574"/>
      <c r="O532" s="574"/>
      <c r="P532" s="574"/>
    </row>
    <row r="533" spans="2:16">
      <c r="B533" s="574"/>
      <c r="C533" s="574"/>
      <c r="D533" s="574"/>
      <c r="E533" s="574"/>
      <c r="F533" s="574"/>
      <c r="G533" s="574"/>
      <c r="H533" s="574"/>
      <c r="I533" s="574"/>
      <c r="J533" s="574"/>
      <c r="K533" s="574"/>
      <c r="L533" s="574"/>
      <c r="M533" s="574"/>
      <c r="N533" s="574"/>
      <c r="O533" s="574"/>
      <c r="P533" s="574"/>
    </row>
    <row r="534" spans="2:16">
      <c r="B534" s="574"/>
      <c r="C534" s="574"/>
      <c r="D534" s="574"/>
      <c r="E534" s="574"/>
      <c r="F534" s="574"/>
      <c r="G534" s="574"/>
      <c r="H534" s="574"/>
      <c r="I534" s="574"/>
      <c r="J534" s="574"/>
      <c r="K534" s="574"/>
      <c r="L534" s="574"/>
      <c r="M534" s="574"/>
      <c r="N534" s="574"/>
      <c r="O534" s="574"/>
      <c r="P534" s="574"/>
    </row>
    <row r="535" spans="2:16">
      <c r="B535" s="574"/>
      <c r="C535" s="574"/>
      <c r="D535" s="574"/>
      <c r="E535" s="574"/>
      <c r="F535" s="574"/>
      <c r="G535" s="574"/>
      <c r="H535" s="574"/>
      <c r="I535" s="574"/>
      <c r="J535" s="574"/>
      <c r="K535" s="574"/>
      <c r="L535" s="574"/>
      <c r="M535" s="574"/>
      <c r="N535" s="574"/>
      <c r="O535" s="574"/>
      <c r="P535" s="574"/>
    </row>
    <row r="536" spans="2:16">
      <c r="B536" s="574"/>
      <c r="C536" s="574"/>
      <c r="D536" s="574"/>
      <c r="E536" s="574"/>
      <c r="F536" s="574"/>
      <c r="G536" s="574"/>
      <c r="H536" s="574"/>
      <c r="I536" s="574"/>
      <c r="J536" s="574"/>
      <c r="K536" s="574"/>
      <c r="L536" s="574"/>
      <c r="M536" s="574"/>
      <c r="N536" s="574"/>
      <c r="O536" s="574"/>
      <c r="P536" s="574"/>
    </row>
    <row r="537" spans="2:16">
      <c r="B537" s="574"/>
      <c r="C537" s="574"/>
      <c r="D537" s="574"/>
      <c r="E537" s="574"/>
      <c r="F537" s="574"/>
      <c r="G537" s="574"/>
      <c r="H537" s="574"/>
      <c r="I537" s="574"/>
      <c r="J537" s="574"/>
      <c r="K537" s="574"/>
      <c r="L537" s="574"/>
      <c r="M537" s="574"/>
      <c r="N537" s="574"/>
      <c r="O537" s="574"/>
      <c r="P537" s="574"/>
    </row>
    <row r="538" spans="2:16">
      <c r="B538" s="574"/>
      <c r="C538" s="574"/>
      <c r="D538" s="574"/>
      <c r="E538" s="574"/>
      <c r="F538" s="574"/>
      <c r="G538" s="574"/>
      <c r="H538" s="574"/>
      <c r="I538" s="574"/>
      <c r="J538" s="574"/>
      <c r="K538" s="574"/>
      <c r="L538" s="574"/>
      <c r="M538" s="574"/>
      <c r="N538" s="574"/>
      <c r="O538" s="574"/>
      <c r="P538" s="574"/>
    </row>
    <row r="539" spans="2:16">
      <c r="B539" s="574"/>
      <c r="C539" s="574"/>
      <c r="D539" s="574"/>
      <c r="E539" s="574"/>
      <c r="F539" s="574"/>
      <c r="G539" s="574"/>
      <c r="H539" s="574"/>
      <c r="I539" s="574"/>
      <c r="J539" s="574"/>
      <c r="K539" s="574"/>
      <c r="L539" s="574"/>
      <c r="M539" s="574"/>
      <c r="N539" s="574"/>
      <c r="O539" s="574"/>
      <c r="P539" s="574"/>
    </row>
    <row r="540" spans="2:16">
      <c r="B540" s="574"/>
      <c r="C540" s="574"/>
      <c r="D540" s="574"/>
      <c r="E540" s="574"/>
      <c r="F540" s="574"/>
      <c r="G540" s="574"/>
      <c r="H540" s="574"/>
      <c r="I540" s="574"/>
      <c r="J540" s="574"/>
      <c r="K540" s="574"/>
      <c r="L540" s="574"/>
      <c r="M540" s="574"/>
      <c r="N540" s="574"/>
      <c r="O540" s="574"/>
      <c r="P540" s="574"/>
    </row>
    <row r="541" spans="2:16">
      <c r="B541" s="574"/>
      <c r="C541" s="574"/>
      <c r="D541" s="574"/>
      <c r="E541" s="574"/>
      <c r="F541" s="574"/>
      <c r="G541" s="574"/>
      <c r="H541" s="574"/>
      <c r="I541" s="574"/>
      <c r="J541" s="574"/>
      <c r="K541" s="574"/>
      <c r="L541" s="574"/>
      <c r="M541" s="574"/>
      <c r="N541" s="574"/>
      <c r="O541" s="574"/>
      <c r="P541" s="574"/>
    </row>
    <row r="542" spans="2:16">
      <c r="B542" s="574"/>
      <c r="C542" s="574"/>
      <c r="D542" s="574"/>
      <c r="E542" s="574"/>
      <c r="F542" s="574"/>
      <c r="G542" s="574"/>
      <c r="H542" s="574"/>
      <c r="I542" s="574"/>
      <c r="J542" s="574"/>
      <c r="K542" s="574"/>
      <c r="L542" s="574"/>
      <c r="M542" s="574"/>
      <c r="N542" s="574"/>
      <c r="O542" s="574"/>
      <c r="P542" s="574"/>
    </row>
    <row r="543" spans="2:16">
      <c r="B543" s="574"/>
      <c r="C543" s="574"/>
      <c r="D543" s="574"/>
      <c r="E543" s="574"/>
      <c r="F543" s="574"/>
      <c r="G543" s="574"/>
      <c r="H543" s="574"/>
      <c r="I543" s="574"/>
      <c r="J543" s="574"/>
      <c r="K543" s="574"/>
      <c r="L543" s="574"/>
      <c r="M543" s="574"/>
      <c r="N543" s="574"/>
      <c r="O543" s="574"/>
      <c r="P543" s="574"/>
    </row>
    <row r="544" spans="2:16">
      <c r="B544" s="574"/>
      <c r="C544" s="574"/>
      <c r="D544" s="574"/>
      <c r="E544" s="574"/>
      <c r="F544" s="574"/>
      <c r="G544" s="574"/>
      <c r="H544" s="574"/>
      <c r="I544" s="574"/>
      <c r="J544" s="574"/>
      <c r="K544" s="574"/>
      <c r="L544" s="574"/>
      <c r="M544" s="574"/>
      <c r="N544" s="574"/>
      <c r="O544" s="574"/>
      <c r="P544" s="574"/>
    </row>
    <row r="545" spans="2:16">
      <c r="B545" s="574"/>
      <c r="C545" s="574"/>
      <c r="D545" s="574"/>
      <c r="E545" s="574"/>
      <c r="F545" s="574"/>
      <c r="G545" s="574"/>
      <c r="H545" s="574"/>
      <c r="I545" s="574"/>
      <c r="J545" s="574"/>
      <c r="K545" s="574"/>
      <c r="L545" s="574"/>
      <c r="M545" s="574"/>
      <c r="N545" s="574"/>
      <c r="O545" s="574"/>
      <c r="P545" s="574"/>
    </row>
    <row r="546" spans="2:16">
      <c r="B546" s="574"/>
      <c r="C546" s="574"/>
      <c r="D546" s="574"/>
      <c r="E546" s="574"/>
      <c r="F546" s="574"/>
      <c r="G546" s="574"/>
      <c r="H546" s="574"/>
      <c r="I546" s="574"/>
      <c r="J546" s="574"/>
      <c r="K546" s="574"/>
      <c r="L546" s="574"/>
      <c r="M546" s="574"/>
      <c r="N546" s="574"/>
      <c r="O546" s="574"/>
      <c r="P546" s="574"/>
    </row>
    <row r="547" spans="2:16">
      <c r="B547" s="574"/>
      <c r="C547" s="574"/>
      <c r="D547" s="574"/>
      <c r="E547" s="574"/>
      <c r="F547" s="574"/>
      <c r="G547" s="574"/>
      <c r="H547" s="574"/>
      <c r="I547" s="574"/>
      <c r="J547" s="574"/>
      <c r="K547" s="574"/>
      <c r="L547" s="574"/>
      <c r="M547" s="574"/>
      <c r="N547" s="574"/>
      <c r="O547" s="574"/>
      <c r="P547" s="574"/>
    </row>
    <row r="548" spans="2:16">
      <c r="B548" s="574"/>
      <c r="C548" s="574"/>
      <c r="D548" s="574"/>
      <c r="E548" s="574"/>
      <c r="F548" s="574"/>
      <c r="G548" s="574"/>
      <c r="H548" s="574"/>
      <c r="I548" s="574"/>
      <c r="J548" s="574"/>
      <c r="K548" s="574"/>
      <c r="L548" s="574"/>
      <c r="M548" s="574"/>
      <c r="N548" s="574"/>
      <c r="O548" s="574"/>
      <c r="P548" s="574"/>
    </row>
    <row r="549" spans="2:16">
      <c r="B549" s="574"/>
      <c r="C549" s="574"/>
      <c r="D549" s="574"/>
      <c r="E549" s="574"/>
      <c r="F549" s="574"/>
      <c r="G549" s="574"/>
      <c r="H549" s="574"/>
      <c r="I549" s="574"/>
      <c r="J549" s="574"/>
      <c r="K549" s="574"/>
      <c r="L549" s="574"/>
      <c r="M549" s="574"/>
      <c r="N549" s="574"/>
      <c r="O549" s="574"/>
      <c r="P549" s="574"/>
    </row>
    <row r="550" spans="2:16">
      <c r="B550" s="574"/>
      <c r="C550" s="574"/>
      <c r="D550" s="574"/>
      <c r="E550" s="574"/>
      <c r="F550" s="574"/>
      <c r="G550" s="574"/>
      <c r="H550" s="574"/>
      <c r="I550" s="574"/>
      <c r="J550" s="574"/>
      <c r="K550" s="574"/>
      <c r="L550" s="574"/>
      <c r="M550" s="574"/>
      <c r="N550" s="574"/>
      <c r="O550" s="574"/>
      <c r="P550" s="574"/>
    </row>
    <row r="551" spans="2:16">
      <c r="B551" s="574"/>
      <c r="C551" s="574"/>
      <c r="D551" s="574"/>
      <c r="E551" s="574"/>
      <c r="F551" s="574"/>
      <c r="G551" s="574"/>
      <c r="H551" s="574"/>
      <c r="I551" s="574"/>
      <c r="J551" s="574"/>
      <c r="K551" s="574"/>
      <c r="L551" s="574"/>
      <c r="M551" s="574"/>
      <c r="N551" s="574"/>
      <c r="O551" s="574"/>
      <c r="P551" s="574"/>
    </row>
    <row r="552" spans="2:16">
      <c r="B552" s="574"/>
      <c r="C552" s="574"/>
      <c r="D552" s="574"/>
      <c r="E552" s="574"/>
      <c r="F552" s="574"/>
      <c r="G552" s="574"/>
      <c r="H552" s="574"/>
      <c r="I552" s="574"/>
      <c r="J552" s="574"/>
      <c r="K552" s="574"/>
      <c r="L552" s="574"/>
      <c r="M552" s="574"/>
      <c r="N552" s="574"/>
      <c r="O552" s="574"/>
      <c r="P552" s="574"/>
    </row>
    <row r="553" spans="2:16">
      <c r="B553" s="574"/>
      <c r="C553" s="574"/>
      <c r="D553" s="574"/>
      <c r="E553" s="574"/>
      <c r="F553" s="574"/>
      <c r="G553" s="574"/>
      <c r="H553" s="574"/>
      <c r="I553" s="574"/>
      <c r="J553" s="574"/>
      <c r="K553" s="574"/>
      <c r="L553" s="574"/>
      <c r="M553" s="574"/>
      <c r="N553" s="574"/>
      <c r="O553" s="574"/>
      <c r="P553" s="574"/>
    </row>
    <row r="554" spans="2:16">
      <c r="B554" s="574"/>
      <c r="C554" s="574"/>
      <c r="D554" s="574"/>
      <c r="E554" s="574"/>
      <c r="F554" s="574"/>
      <c r="G554" s="574"/>
      <c r="H554" s="574"/>
      <c r="I554" s="574"/>
      <c r="J554" s="574"/>
      <c r="K554" s="574"/>
      <c r="L554" s="574"/>
      <c r="M554" s="574"/>
      <c r="N554" s="574"/>
      <c r="O554" s="574"/>
      <c r="P554" s="574"/>
    </row>
    <row r="555" spans="2:16">
      <c r="B555" s="574"/>
      <c r="C555" s="574"/>
      <c r="D555" s="574"/>
      <c r="E555" s="574"/>
      <c r="F555" s="574"/>
      <c r="G555" s="574"/>
      <c r="H555" s="574"/>
      <c r="I555" s="574"/>
      <c r="J555" s="574"/>
      <c r="K555" s="574"/>
      <c r="L555" s="574"/>
      <c r="M555" s="574"/>
      <c r="N555" s="574"/>
      <c r="O555" s="574"/>
      <c r="P555" s="574"/>
    </row>
  </sheetData>
  <mergeCells count="6">
    <mergeCell ref="J172:P172"/>
    <mergeCell ref="B172:H172"/>
    <mergeCell ref="J87:P87"/>
    <mergeCell ref="B87:H87"/>
    <mergeCell ref="B2:H2"/>
    <mergeCell ref="J2:P2"/>
  </mergeCells>
  <hyperlinks>
    <hyperlink ref="A1" location="Índice!A1" display="Índic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7"/>
  <sheetViews>
    <sheetView showGridLines="0" zoomScale="75" zoomScaleNormal="75" workbookViewId="0">
      <selection activeCell="C7" sqref="B7:R597"/>
    </sheetView>
  </sheetViews>
  <sheetFormatPr defaultColWidth="8.7109375" defaultRowHeight="11.25"/>
  <cols>
    <col min="1" max="1" width="3.28515625" style="424" customWidth="1"/>
    <col min="2" max="2" width="8.7109375" style="424"/>
    <col min="3" max="3" width="41.7109375" style="424" bestFit="1" customWidth="1"/>
    <col min="4" max="9" width="14.7109375" style="424" customWidth="1"/>
    <col min="10" max="11" width="8.7109375" style="424"/>
    <col min="12" max="12" width="41.7109375" style="424" bestFit="1" customWidth="1"/>
    <col min="13" max="18" width="16.5703125" style="424" customWidth="1"/>
    <col min="19" max="16384" width="8.7109375" style="424"/>
  </cols>
  <sheetData>
    <row r="1" spans="1:18" ht="12.75">
      <c r="A1" s="399" t="s">
        <v>136</v>
      </c>
    </row>
    <row r="2" spans="1:18" ht="14.65" customHeight="1">
      <c r="B2" s="490" t="s">
        <v>449</v>
      </c>
      <c r="C2" s="490"/>
      <c r="D2" s="490"/>
      <c r="E2" s="490"/>
      <c r="F2" s="490"/>
      <c r="G2" s="490"/>
      <c r="H2" s="490"/>
      <c r="I2" s="490"/>
      <c r="K2" s="490" t="s">
        <v>450</v>
      </c>
      <c r="L2" s="490"/>
      <c r="M2" s="490"/>
      <c r="N2" s="490"/>
      <c r="O2" s="490"/>
      <c r="P2" s="490"/>
      <c r="Q2" s="490"/>
      <c r="R2" s="490"/>
    </row>
    <row r="3" spans="1:18" ht="15">
      <c r="B3" s="321" t="s">
        <v>325</v>
      </c>
    </row>
    <row r="4" spans="1:18">
      <c r="I4" s="5" t="s">
        <v>19</v>
      </c>
      <c r="R4" s="5" t="s">
        <v>19</v>
      </c>
    </row>
    <row r="5" spans="1:18" ht="28.9" customHeight="1">
      <c r="D5" s="344" t="s">
        <v>17</v>
      </c>
      <c r="E5" s="344" t="s">
        <v>35</v>
      </c>
      <c r="F5" s="344" t="s">
        <v>36</v>
      </c>
      <c r="G5" s="344" t="s">
        <v>326</v>
      </c>
      <c r="H5" s="344" t="s">
        <v>327</v>
      </c>
      <c r="I5" s="344" t="s">
        <v>18</v>
      </c>
      <c r="M5" s="344" t="s">
        <v>17</v>
      </c>
      <c r="N5" s="344" t="s">
        <v>35</v>
      </c>
      <c r="O5" s="344" t="s">
        <v>36</v>
      </c>
      <c r="P5" s="344" t="s">
        <v>326</v>
      </c>
      <c r="Q5" s="344" t="s">
        <v>327</v>
      </c>
      <c r="R5" s="344" t="s">
        <v>18</v>
      </c>
    </row>
    <row r="6" spans="1:18">
      <c r="C6" s="345" t="s">
        <v>328</v>
      </c>
      <c r="D6" s="345"/>
      <c r="E6" s="345"/>
      <c r="F6" s="345"/>
      <c r="G6" s="345"/>
      <c r="H6" s="345"/>
      <c r="I6" s="345"/>
      <c r="L6" s="345" t="s">
        <v>328</v>
      </c>
      <c r="M6" s="345"/>
      <c r="N6" s="345"/>
      <c r="O6" s="345"/>
      <c r="P6" s="345"/>
      <c r="Q6" s="345"/>
      <c r="R6" s="345"/>
    </row>
    <row r="7" spans="1:18">
      <c r="B7" s="574"/>
      <c r="C7" s="575" t="s">
        <v>332</v>
      </c>
      <c r="D7" s="576">
        <f>+SUM(D8:D13)</f>
        <v>0</v>
      </c>
      <c r="E7" s="576">
        <f t="shared" ref="E7:I7" si="0">+SUM(E8:E13)</f>
        <v>0</v>
      </c>
      <c r="F7" s="576">
        <f t="shared" si="0"/>
        <v>0</v>
      </c>
      <c r="G7" s="576">
        <f t="shared" si="0"/>
        <v>0</v>
      </c>
      <c r="H7" s="576">
        <f t="shared" si="0"/>
        <v>0</v>
      </c>
      <c r="I7" s="576">
        <f t="shared" si="0"/>
        <v>0</v>
      </c>
      <c r="J7" s="574"/>
      <c r="K7" s="574"/>
      <c r="L7" s="575" t="s">
        <v>332</v>
      </c>
      <c r="M7" s="576">
        <f>+SUM(M8:M13)</f>
        <v>0</v>
      </c>
      <c r="N7" s="576">
        <f t="shared" ref="N7:R7" si="1">+SUM(N8:N13)</f>
        <v>0</v>
      </c>
      <c r="O7" s="576">
        <f t="shared" si="1"/>
        <v>0</v>
      </c>
      <c r="P7" s="576">
        <f t="shared" si="1"/>
        <v>0</v>
      </c>
      <c r="Q7" s="576">
        <f t="shared" si="1"/>
        <v>0</v>
      </c>
      <c r="R7" s="576">
        <f t="shared" si="1"/>
        <v>0</v>
      </c>
    </row>
    <row r="8" spans="1:18">
      <c r="B8" s="574"/>
      <c r="C8" s="577" t="s">
        <v>5</v>
      </c>
      <c r="D8" s="576"/>
      <c r="E8" s="576"/>
      <c r="F8" s="576"/>
      <c r="G8" s="576"/>
      <c r="H8" s="576"/>
      <c r="I8" s="576"/>
      <c r="J8" s="574"/>
      <c r="K8" s="574"/>
      <c r="L8" s="577" t="s">
        <v>5</v>
      </c>
      <c r="M8" s="576"/>
      <c r="N8" s="576"/>
      <c r="O8" s="576"/>
      <c r="P8" s="576"/>
      <c r="Q8" s="576"/>
      <c r="R8" s="576"/>
    </row>
    <row r="9" spans="1:18">
      <c r="B9" s="574"/>
      <c r="C9" s="577" t="s">
        <v>6</v>
      </c>
      <c r="D9" s="576"/>
      <c r="E9" s="576"/>
      <c r="F9" s="576"/>
      <c r="G9" s="576"/>
      <c r="H9" s="576"/>
      <c r="I9" s="576"/>
      <c r="J9" s="574"/>
      <c r="K9" s="574"/>
      <c r="L9" s="577" t="s">
        <v>6</v>
      </c>
      <c r="M9" s="576"/>
      <c r="N9" s="576"/>
      <c r="O9" s="576"/>
      <c r="P9" s="576"/>
      <c r="Q9" s="576"/>
      <c r="R9" s="576"/>
    </row>
    <row r="10" spans="1:18">
      <c r="B10" s="574"/>
      <c r="C10" s="577" t="s">
        <v>7</v>
      </c>
      <c r="D10" s="576"/>
      <c r="E10" s="576"/>
      <c r="F10" s="576"/>
      <c r="G10" s="576"/>
      <c r="H10" s="576"/>
      <c r="I10" s="576"/>
      <c r="J10" s="574"/>
      <c r="K10" s="574"/>
      <c r="L10" s="577" t="s">
        <v>7</v>
      </c>
      <c r="M10" s="576"/>
      <c r="N10" s="576"/>
      <c r="O10" s="576"/>
      <c r="P10" s="576"/>
      <c r="Q10" s="576"/>
      <c r="R10" s="576"/>
    </row>
    <row r="11" spans="1:18">
      <c r="B11" s="574"/>
      <c r="C11" s="577" t="s">
        <v>8</v>
      </c>
      <c r="D11" s="576"/>
      <c r="E11" s="576"/>
      <c r="F11" s="576"/>
      <c r="G11" s="576"/>
      <c r="H11" s="576"/>
      <c r="I11" s="576"/>
      <c r="J11" s="574"/>
      <c r="K11" s="574"/>
      <c r="L11" s="577" t="s">
        <v>8</v>
      </c>
      <c r="M11" s="576"/>
      <c r="N11" s="576"/>
      <c r="O11" s="576"/>
      <c r="P11" s="576"/>
      <c r="Q11" s="576"/>
      <c r="R11" s="576"/>
    </row>
    <row r="12" spans="1:18">
      <c r="B12" s="574"/>
      <c r="C12" s="577" t="s">
        <v>25</v>
      </c>
      <c r="D12" s="576"/>
      <c r="E12" s="576"/>
      <c r="F12" s="576"/>
      <c r="G12" s="576"/>
      <c r="H12" s="576"/>
      <c r="I12" s="576"/>
      <c r="J12" s="574"/>
      <c r="K12" s="574"/>
      <c r="L12" s="577" t="s">
        <v>25</v>
      </c>
      <c r="M12" s="576"/>
      <c r="N12" s="576"/>
      <c r="O12" s="576"/>
      <c r="P12" s="576"/>
      <c r="Q12" s="576"/>
      <c r="R12" s="576"/>
    </row>
    <row r="13" spans="1:18">
      <c r="B13" s="574"/>
      <c r="C13" s="577" t="s">
        <v>9</v>
      </c>
      <c r="D13" s="576"/>
      <c r="E13" s="576"/>
      <c r="F13" s="576"/>
      <c r="G13" s="576"/>
      <c r="H13" s="576"/>
      <c r="I13" s="576"/>
      <c r="J13" s="574"/>
      <c r="K13" s="574"/>
      <c r="L13" s="577" t="s">
        <v>9</v>
      </c>
      <c r="M13" s="576"/>
      <c r="N13" s="576"/>
      <c r="O13" s="576"/>
      <c r="P13" s="576"/>
      <c r="Q13" s="576"/>
      <c r="R13" s="576"/>
    </row>
    <row r="14" spans="1:18">
      <c r="B14" s="574"/>
      <c r="C14" s="578" t="s">
        <v>329</v>
      </c>
      <c r="D14" s="576">
        <f>+SUM(D15:D20)</f>
        <v>0</v>
      </c>
      <c r="E14" s="576">
        <f t="shared" ref="E14:I14" si="2">+SUM(E15:E20)</f>
        <v>0</v>
      </c>
      <c r="F14" s="576">
        <f t="shared" si="2"/>
        <v>0</v>
      </c>
      <c r="G14" s="576">
        <f t="shared" si="2"/>
        <v>0</v>
      </c>
      <c r="H14" s="576">
        <f t="shared" si="2"/>
        <v>0</v>
      </c>
      <c r="I14" s="576">
        <f t="shared" si="2"/>
        <v>0</v>
      </c>
      <c r="J14" s="574"/>
      <c r="K14" s="574"/>
      <c r="L14" s="578" t="s">
        <v>329</v>
      </c>
      <c r="M14" s="576">
        <f>+SUM(M15:M20)</f>
        <v>0</v>
      </c>
      <c r="N14" s="576">
        <f t="shared" ref="N14:R14" si="3">+SUM(N15:N20)</f>
        <v>0</v>
      </c>
      <c r="O14" s="576">
        <f t="shared" si="3"/>
        <v>0</v>
      </c>
      <c r="P14" s="576">
        <f t="shared" si="3"/>
        <v>0</v>
      </c>
      <c r="Q14" s="576">
        <f t="shared" si="3"/>
        <v>0</v>
      </c>
      <c r="R14" s="576">
        <f t="shared" si="3"/>
        <v>0</v>
      </c>
    </row>
    <row r="15" spans="1:18">
      <c r="B15" s="574"/>
      <c r="C15" s="577" t="s">
        <v>5</v>
      </c>
      <c r="D15" s="576"/>
      <c r="E15" s="576"/>
      <c r="F15" s="576"/>
      <c r="G15" s="576"/>
      <c r="H15" s="576"/>
      <c r="I15" s="576"/>
      <c r="J15" s="574"/>
      <c r="K15" s="574"/>
      <c r="L15" s="577" t="s">
        <v>5</v>
      </c>
      <c r="M15" s="576"/>
      <c r="N15" s="576"/>
      <c r="O15" s="576"/>
      <c r="P15" s="576"/>
      <c r="Q15" s="576"/>
      <c r="R15" s="576"/>
    </row>
    <row r="16" spans="1:18">
      <c r="B16" s="574"/>
      <c r="C16" s="577" t="s">
        <v>6</v>
      </c>
      <c r="D16" s="576"/>
      <c r="E16" s="576"/>
      <c r="F16" s="576"/>
      <c r="G16" s="576"/>
      <c r="H16" s="576"/>
      <c r="I16" s="576"/>
      <c r="J16" s="574"/>
      <c r="K16" s="574"/>
      <c r="L16" s="577" t="s">
        <v>6</v>
      </c>
      <c r="M16" s="576"/>
      <c r="N16" s="576"/>
      <c r="O16" s="576"/>
      <c r="P16" s="576"/>
      <c r="Q16" s="576"/>
      <c r="R16" s="576"/>
    </row>
    <row r="17" spans="2:18">
      <c r="B17" s="574"/>
      <c r="C17" s="577" t="s">
        <v>7</v>
      </c>
      <c r="D17" s="576"/>
      <c r="E17" s="576"/>
      <c r="F17" s="576"/>
      <c r="G17" s="576"/>
      <c r="H17" s="576"/>
      <c r="I17" s="576"/>
      <c r="J17" s="574"/>
      <c r="K17" s="574"/>
      <c r="L17" s="577" t="s">
        <v>7</v>
      </c>
      <c r="M17" s="576"/>
      <c r="N17" s="576"/>
      <c r="O17" s="576"/>
      <c r="P17" s="576"/>
      <c r="Q17" s="576"/>
      <c r="R17" s="576"/>
    </row>
    <row r="18" spans="2:18">
      <c r="B18" s="574"/>
      <c r="C18" s="577" t="s">
        <v>8</v>
      </c>
      <c r="D18" s="576"/>
      <c r="E18" s="576"/>
      <c r="F18" s="576"/>
      <c r="G18" s="576"/>
      <c r="H18" s="576"/>
      <c r="I18" s="576"/>
      <c r="J18" s="574"/>
      <c r="K18" s="574"/>
      <c r="L18" s="577" t="s">
        <v>8</v>
      </c>
      <c r="M18" s="576"/>
      <c r="N18" s="576"/>
      <c r="O18" s="576"/>
      <c r="P18" s="576"/>
      <c r="Q18" s="576"/>
      <c r="R18" s="576"/>
    </row>
    <row r="19" spans="2:18">
      <c r="B19" s="574"/>
      <c r="C19" s="577" t="s">
        <v>25</v>
      </c>
      <c r="D19" s="576"/>
      <c r="E19" s="576"/>
      <c r="F19" s="576"/>
      <c r="G19" s="576"/>
      <c r="H19" s="576"/>
      <c r="I19" s="576"/>
      <c r="J19" s="574"/>
      <c r="K19" s="574"/>
      <c r="L19" s="577" t="s">
        <v>25</v>
      </c>
      <c r="M19" s="576"/>
      <c r="N19" s="576"/>
      <c r="O19" s="576"/>
      <c r="P19" s="576"/>
      <c r="Q19" s="576"/>
      <c r="R19" s="576"/>
    </row>
    <row r="20" spans="2:18">
      <c r="B20" s="574"/>
      <c r="C20" s="577" t="s">
        <v>9</v>
      </c>
      <c r="D20" s="576"/>
      <c r="E20" s="576"/>
      <c r="F20" s="576"/>
      <c r="G20" s="576"/>
      <c r="H20" s="576"/>
      <c r="I20" s="576"/>
      <c r="J20" s="574"/>
      <c r="K20" s="574"/>
      <c r="L20" s="577" t="s">
        <v>9</v>
      </c>
      <c r="M20" s="576"/>
      <c r="N20" s="576"/>
      <c r="O20" s="576"/>
      <c r="P20" s="576"/>
      <c r="Q20" s="576"/>
      <c r="R20" s="576"/>
    </row>
    <row r="21" spans="2:18">
      <c r="B21" s="574"/>
      <c r="C21" s="578" t="s">
        <v>330</v>
      </c>
      <c r="D21" s="576">
        <f>+SUM(D22:D27)</f>
        <v>0</v>
      </c>
      <c r="E21" s="576">
        <f t="shared" ref="E21:I21" si="4">+SUM(E22:E27)</f>
        <v>0</v>
      </c>
      <c r="F21" s="576">
        <f t="shared" si="4"/>
        <v>0</v>
      </c>
      <c r="G21" s="576">
        <f t="shared" si="4"/>
        <v>0</v>
      </c>
      <c r="H21" s="576">
        <f t="shared" si="4"/>
        <v>0</v>
      </c>
      <c r="I21" s="576">
        <f t="shared" si="4"/>
        <v>0</v>
      </c>
      <c r="J21" s="574"/>
      <c r="K21" s="574"/>
      <c r="L21" s="578" t="s">
        <v>330</v>
      </c>
      <c r="M21" s="576">
        <f>+SUM(M22:M27)</f>
        <v>0</v>
      </c>
      <c r="N21" s="576">
        <f t="shared" ref="N21:R21" si="5">+SUM(N22:N27)</f>
        <v>0</v>
      </c>
      <c r="O21" s="576">
        <f t="shared" si="5"/>
        <v>0</v>
      </c>
      <c r="P21" s="576">
        <f t="shared" si="5"/>
        <v>0</v>
      </c>
      <c r="Q21" s="576">
        <f t="shared" si="5"/>
        <v>0</v>
      </c>
      <c r="R21" s="576">
        <f t="shared" si="5"/>
        <v>0</v>
      </c>
    </row>
    <row r="22" spans="2:18">
      <c r="B22" s="574"/>
      <c r="C22" s="577" t="s">
        <v>5</v>
      </c>
      <c r="D22" s="576"/>
      <c r="E22" s="576"/>
      <c r="F22" s="576"/>
      <c r="G22" s="576"/>
      <c r="H22" s="576"/>
      <c r="I22" s="576"/>
      <c r="J22" s="574"/>
      <c r="K22" s="574"/>
      <c r="L22" s="577" t="s">
        <v>5</v>
      </c>
      <c r="M22" s="576"/>
      <c r="N22" s="576"/>
      <c r="O22" s="576"/>
      <c r="P22" s="576"/>
      <c r="Q22" s="576"/>
      <c r="R22" s="576"/>
    </row>
    <row r="23" spans="2:18">
      <c r="B23" s="574"/>
      <c r="C23" s="577" t="s">
        <v>6</v>
      </c>
      <c r="D23" s="576"/>
      <c r="E23" s="576"/>
      <c r="F23" s="576"/>
      <c r="G23" s="576"/>
      <c r="H23" s="576"/>
      <c r="I23" s="576"/>
      <c r="J23" s="574"/>
      <c r="K23" s="574"/>
      <c r="L23" s="577" t="s">
        <v>6</v>
      </c>
      <c r="M23" s="576"/>
      <c r="N23" s="576"/>
      <c r="O23" s="576"/>
      <c r="P23" s="576"/>
      <c r="Q23" s="576"/>
      <c r="R23" s="576"/>
    </row>
    <row r="24" spans="2:18">
      <c r="B24" s="574"/>
      <c r="C24" s="577" t="s">
        <v>7</v>
      </c>
      <c r="D24" s="576"/>
      <c r="E24" s="576"/>
      <c r="F24" s="576"/>
      <c r="G24" s="576"/>
      <c r="H24" s="576"/>
      <c r="I24" s="576"/>
      <c r="J24" s="574"/>
      <c r="K24" s="574"/>
      <c r="L24" s="577" t="s">
        <v>7</v>
      </c>
      <c r="M24" s="576"/>
      <c r="N24" s="576"/>
      <c r="O24" s="576"/>
      <c r="P24" s="576"/>
      <c r="Q24" s="576"/>
      <c r="R24" s="576"/>
    </row>
    <row r="25" spans="2:18">
      <c r="B25" s="574"/>
      <c r="C25" s="577" t="s">
        <v>8</v>
      </c>
      <c r="D25" s="576"/>
      <c r="E25" s="576"/>
      <c r="F25" s="576"/>
      <c r="G25" s="576"/>
      <c r="H25" s="576"/>
      <c r="I25" s="576"/>
      <c r="J25" s="574"/>
      <c r="K25" s="574"/>
      <c r="L25" s="577" t="s">
        <v>8</v>
      </c>
      <c r="M25" s="576"/>
      <c r="N25" s="576"/>
      <c r="O25" s="576"/>
      <c r="P25" s="576"/>
      <c r="Q25" s="576"/>
      <c r="R25" s="576"/>
    </row>
    <row r="26" spans="2:18">
      <c r="B26" s="574"/>
      <c r="C26" s="577" t="s">
        <v>25</v>
      </c>
      <c r="D26" s="576"/>
      <c r="E26" s="576"/>
      <c r="F26" s="576"/>
      <c r="G26" s="576"/>
      <c r="H26" s="576"/>
      <c r="I26" s="576"/>
      <c r="J26" s="574"/>
      <c r="K26" s="574"/>
      <c r="L26" s="577" t="s">
        <v>25</v>
      </c>
      <c r="M26" s="576"/>
      <c r="N26" s="576"/>
      <c r="O26" s="576"/>
      <c r="P26" s="576"/>
      <c r="Q26" s="576"/>
      <c r="R26" s="576"/>
    </row>
    <row r="27" spans="2:18">
      <c r="B27" s="574"/>
      <c r="C27" s="577" t="s">
        <v>9</v>
      </c>
      <c r="D27" s="576"/>
      <c r="E27" s="576"/>
      <c r="F27" s="576"/>
      <c r="G27" s="576"/>
      <c r="H27" s="576"/>
      <c r="I27" s="576"/>
      <c r="J27" s="574"/>
      <c r="K27" s="574"/>
      <c r="L27" s="577" t="s">
        <v>9</v>
      </c>
      <c r="M27" s="576"/>
      <c r="N27" s="576"/>
      <c r="O27" s="576"/>
      <c r="P27" s="576"/>
      <c r="Q27" s="576"/>
      <c r="R27" s="576"/>
    </row>
    <row r="28" spans="2:18">
      <c r="B28" s="574"/>
      <c r="C28" s="578" t="s">
        <v>333</v>
      </c>
      <c r="D28" s="576">
        <f>+SUM(D29:D34)</f>
        <v>0</v>
      </c>
      <c r="E28" s="576">
        <f t="shared" ref="E28:I28" si="6">+SUM(E29:E34)</f>
        <v>0</v>
      </c>
      <c r="F28" s="576">
        <f t="shared" si="6"/>
        <v>0</v>
      </c>
      <c r="G28" s="576">
        <f t="shared" si="6"/>
        <v>0</v>
      </c>
      <c r="H28" s="576">
        <f t="shared" si="6"/>
        <v>0</v>
      </c>
      <c r="I28" s="576">
        <f t="shared" si="6"/>
        <v>0</v>
      </c>
      <c r="J28" s="574"/>
      <c r="K28" s="574"/>
      <c r="L28" s="578" t="s">
        <v>333</v>
      </c>
      <c r="M28" s="576">
        <f>+SUM(M29:M34)</f>
        <v>0</v>
      </c>
      <c r="N28" s="576">
        <f t="shared" ref="N28:R28" si="7">+SUM(N29:N34)</f>
        <v>0</v>
      </c>
      <c r="O28" s="576">
        <f t="shared" si="7"/>
        <v>0</v>
      </c>
      <c r="P28" s="576">
        <f t="shared" si="7"/>
        <v>0</v>
      </c>
      <c r="Q28" s="576">
        <f t="shared" si="7"/>
        <v>0</v>
      </c>
      <c r="R28" s="576">
        <f t="shared" si="7"/>
        <v>0</v>
      </c>
    </row>
    <row r="29" spans="2:18">
      <c r="B29" s="574"/>
      <c r="C29" s="577" t="s">
        <v>5</v>
      </c>
      <c r="D29" s="576"/>
      <c r="E29" s="576"/>
      <c r="F29" s="576"/>
      <c r="G29" s="576"/>
      <c r="H29" s="576"/>
      <c r="I29" s="576"/>
      <c r="J29" s="574"/>
      <c r="K29" s="574"/>
      <c r="L29" s="577" t="s">
        <v>5</v>
      </c>
      <c r="M29" s="576"/>
      <c r="N29" s="576"/>
      <c r="O29" s="576"/>
      <c r="P29" s="576"/>
      <c r="Q29" s="576"/>
      <c r="R29" s="576"/>
    </row>
    <row r="30" spans="2:18">
      <c r="B30" s="574"/>
      <c r="C30" s="577" t="s">
        <v>6</v>
      </c>
      <c r="D30" s="576"/>
      <c r="E30" s="576"/>
      <c r="F30" s="576"/>
      <c r="G30" s="576"/>
      <c r="H30" s="576"/>
      <c r="I30" s="576"/>
      <c r="J30" s="574"/>
      <c r="K30" s="574"/>
      <c r="L30" s="577" t="s">
        <v>6</v>
      </c>
      <c r="M30" s="576"/>
      <c r="N30" s="576"/>
      <c r="O30" s="576"/>
      <c r="P30" s="576"/>
      <c r="Q30" s="576"/>
      <c r="R30" s="576"/>
    </row>
    <row r="31" spans="2:18">
      <c r="B31" s="574"/>
      <c r="C31" s="577" t="s">
        <v>7</v>
      </c>
      <c r="D31" s="576"/>
      <c r="E31" s="576"/>
      <c r="F31" s="576"/>
      <c r="G31" s="576"/>
      <c r="H31" s="576"/>
      <c r="I31" s="576"/>
      <c r="J31" s="574"/>
      <c r="K31" s="574"/>
      <c r="L31" s="577" t="s">
        <v>7</v>
      </c>
      <c r="M31" s="576"/>
      <c r="N31" s="576"/>
      <c r="O31" s="576"/>
      <c r="P31" s="576"/>
      <c r="Q31" s="576"/>
      <c r="R31" s="576"/>
    </row>
    <row r="32" spans="2:18">
      <c r="B32" s="574"/>
      <c r="C32" s="577" t="s">
        <v>8</v>
      </c>
      <c r="D32" s="576"/>
      <c r="E32" s="576"/>
      <c r="F32" s="576"/>
      <c r="G32" s="576"/>
      <c r="H32" s="576"/>
      <c r="I32" s="576"/>
      <c r="J32" s="574"/>
      <c r="K32" s="574"/>
      <c r="L32" s="577" t="s">
        <v>8</v>
      </c>
      <c r="M32" s="576"/>
      <c r="N32" s="576"/>
      <c r="O32" s="576"/>
      <c r="P32" s="576"/>
      <c r="Q32" s="576"/>
      <c r="R32" s="576"/>
    </row>
    <row r="33" spans="2:18">
      <c r="B33" s="574"/>
      <c r="C33" s="577" t="s">
        <v>25</v>
      </c>
      <c r="D33" s="576"/>
      <c r="E33" s="576"/>
      <c r="F33" s="576"/>
      <c r="G33" s="576"/>
      <c r="H33" s="576"/>
      <c r="I33" s="576"/>
      <c r="J33" s="574"/>
      <c r="K33" s="574"/>
      <c r="L33" s="577" t="s">
        <v>25</v>
      </c>
      <c r="M33" s="576"/>
      <c r="N33" s="576"/>
      <c r="O33" s="576"/>
      <c r="P33" s="576"/>
      <c r="Q33" s="576"/>
      <c r="R33" s="576"/>
    </row>
    <row r="34" spans="2:18">
      <c r="B34" s="574"/>
      <c r="C34" s="577" t="s">
        <v>9</v>
      </c>
      <c r="D34" s="576"/>
      <c r="E34" s="576"/>
      <c r="F34" s="576"/>
      <c r="G34" s="576"/>
      <c r="H34" s="576"/>
      <c r="I34" s="576"/>
      <c r="J34" s="574"/>
      <c r="K34" s="574"/>
      <c r="L34" s="577" t="s">
        <v>9</v>
      </c>
      <c r="M34" s="576"/>
      <c r="N34" s="576"/>
      <c r="O34" s="576"/>
      <c r="P34" s="576"/>
      <c r="Q34" s="576"/>
      <c r="R34" s="576"/>
    </row>
    <row r="35" spans="2:18">
      <c r="B35" s="574"/>
      <c r="C35" s="578" t="s">
        <v>334</v>
      </c>
      <c r="D35" s="576">
        <f>+SUM(D36:D41)</f>
        <v>0</v>
      </c>
      <c r="E35" s="576">
        <f t="shared" ref="E35:I35" si="8">+SUM(E36:E41)</f>
        <v>0</v>
      </c>
      <c r="F35" s="576">
        <f t="shared" si="8"/>
        <v>0</v>
      </c>
      <c r="G35" s="576">
        <f t="shared" si="8"/>
        <v>0</v>
      </c>
      <c r="H35" s="576">
        <f t="shared" si="8"/>
        <v>0</v>
      </c>
      <c r="I35" s="576">
        <f t="shared" si="8"/>
        <v>0</v>
      </c>
      <c r="J35" s="574"/>
      <c r="K35" s="574"/>
      <c r="L35" s="578" t="s">
        <v>334</v>
      </c>
      <c r="M35" s="576">
        <f>+SUM(M36:M41)</f>
        <v>0</v>
      </c>
      <c r="N35" s="576">
        <f t="shared" ref="N35:R35" si="9">+SUM(N36:N41)</f>
        <v>0</v>
      </c>
      <c r="O35" s="576">
        <f t="shared" si="9"/>
        <v>0</v>
      </c>
      <c r="P35" s="576">
        <f t="shared" si="9"/>
        <v>0</v>
      </c>
      <c r="Q35" s="576">
        <f t="shared" si="9"/>
        <v>0</v>
      </c>
      <c r="R35" s="576">
        <f t="shared" si="9"/>
        <v>0</v>
      </c>
    </row>
    <row r="36" spans="2:18">
      <c r="B36" s="574"/>
      <c r="C36" s="577" t="s">
        <v>5</v>
      </c>
      <c r="D36" s="576"/>
      <c r="E36" s="576"/>
      <c r="F36" s="576"/>
      <c r="G36" s="576"/>
      <c r="H36" s="576"/>
      <c r="I36" s="576"/>
      <c r="J36" s="574"/>
      <c r="K36" s="574"/>
      <c r="L36" s="577" t="s">
        <v>5</v>
      </c>
      <c r="M36" s="576"/>
      <c r="N36" s="576"/>
      <c r="O36" s="576"/>
      <c r="P36" s="576"/>
      <c r="Q36" s="576"/>
      <c r="R36" s="576"/>
    </row>
    <row r="37" spans="2:18">
      <c r="B37" s="574"/>
      <c r="C37" s="577" t="s">
        <v>6</v>
      </c>
      <c r="D37" s="576"/>
      <c r="E37" s="576"/>
      <c r="F37" s="576"/>
      <c r="G37" s="576"/>
      <c r="H37" s="576"/>
      <c r="I37" s="576"/>
      <c r="J37" s="574"/>
      <c r="K37" s="574"/>
      <c r="L37" s="577" t="s">
        <v>6</v>
      </c>
      <c r="M37" s="576"/>
      <c r="N37" s="576"/>
      <c r="O37" s="576"/>
      <c r="P37" s="576"/>
      <c r="Q37" s="576"/>
      <c r="R37" s="576"/>
    </row>
    <row r="38" spans="2:18">
      <c r="B38" s="574"/>
      <c r="C38" s="577" t="s">
        <v>7</v>
      </c>
      <c r="D38" s="576"/>
      <c r="E38" s="576"/>
      <c r="F38" s="576"/>
      <c r="G38" s="576"/>
      <c r="H38" s="576"/>
      <c r="I38" s="576"/>
      <c r="J38" s="574"/>
      <c r="K38" s="574"/>
      <c r="L38" s="577" t="s">
        <v>7</v>
      </c>
      <c r="M38" s="576"/>
      <c r="N38" s="576"/>
      <c r="O38" s="576"/>
      <c r="P38" s="576"/>
      <c r="Q38" s="576"/>
      <c r="R38" s="576"/>
    </row>
    <row r="39" spans="2:18">
      <c r="B39" s="574"/>
      <c r="C39" s="577" t="s">
        <v>8</v>
      </c>
      <c r="D39" s="576"/>
      <c r="E39" s="576"/>
      <c r="F39" s="576"/>
      <c r="G39" s="576"/>
      <c r="H39" s="576"/>
      <c r="I39" s="576"/>
      <c r="J39" s="574"/>
      <c r="K39" s="574"/>
      <c r="L39" s="577" t="s">
        <v>8</v>
      </c>
      <c r="M39" s="576"/>
      <c r="N39" s="576"/>
      <c r="O39" s="576"/>
      <c r="P39" s="576"/>
      <c r="Q39" s="576"/>
      <c r="R39" s="576"/>
    </row>
    <row r="40" spans="2:18">
      <c r="B40" s="574"/>
      <c r="C40" s="577" t="s">
        <v>25</v>
      </c>
      <c r="D40" s="576"/>
      <c r="E40" s="576"/>
      <c r="F40" s="576"/>
      <c r="G40" s="576"/>
      <c r="H40" s="576"/>
      <c r="I40" s="576"/>
      <c r="J40" s="574"/>
      <c r="K40" s="574"/>
      <c r="L40" s="577" t="s">
        <v>25</v>
      </c>
      <c r="M40" s="576"/>
      <c r="N40" s="576"/>
      <c r="O40" s="576"/>
      <c r="P40" s="576"/>
      <c r="Q40" s="576"/>
      <c r="R40" s="576"/>
    </row>
    <row r="41" spans="2:18">
      <c r="B41" s="574"/>
      <c r="C41" s="577" t="s">
        <v>9</v>
      </c>
      <c r="D41" s="576"/>
      <c r="E41" s="576"/>
      <c r="F41" s="576"/>
      <c r="G41" s="576"/>
      <c r="H41" s="576"/>
      <c r="I41" s="576"/>
      <c r="J41" s="574"/>
      <c r="K41" s="574"/>
      <c r="L41" s="577" t="s">
        <v>9</v>
      </c>
      <c r="M41" s="576"/>
      <c r="N41" s="576"/>
      <c r="O41" s="576"/>
      <c r="P41" s="576"/>
      <c r="Q41" s="576"/>
      <c r="R41" s="576"/>
    </row>
    <row r="42" spans="2:18">
      <c r="B42" s="574"/>
      <c r="C42" s="578" t="s">
        <v>338</v>
      </c>
      <c r="D42" s="576">
        <f>+SUM(D43:D48)</f>
        <v>0</v>
      </c>
      <c r="E42" s="576">
        <f t="shared" ref="E42:I42" si="10">+SUM(E43:E48)</f>
        <v>0</v>
      </c>
      <c r="F42" s="576">
        <f t="shared" si="10"/>
        <v>0</v>
      </c>
      <c r="G42" s="576">
        <f t="shared" si="10"/>
        <v>0</v>
      </c>
      <c r="H42" s="576">
        <f t="shared" si="10"/>
        <v>0</v>
      </c>
      <c r="I42" s="576">
        <f t="shared" si="10"/>
        <v>0</v>
      </c>
      <c r="J42" s="574"/>
      <c r="K42" s="574"/>
      <c r="L42" s="578" t="s">
        <v>338</v>
      </c>
      <c r="M42" s="576">
        <f>+SUM(M43:M48)</f>
        <v>0</v>
      </c>
      <c r="N42" s="576">
        <f t="shared" ref="N42:R42" si="11">+SUM(N43:N48)</f>
        <v>0</v>
      </c>
      <c r="O42" s="576">
        <f t="shared" si="11"/>
        <v>0</v>
      </c>
      <c r="P42" s="576">
        <f t="shared" si="11"/>
        <v>0</v>
      </c>
      <c r="Q42" s="576">
        <f t="shared" si="11"/>
        <v>0</v>
      </c>
      <c r="R42" s="576">
        <f t="shared" si="11"/>
        <v>0</v>
      </c>
    </row>
    <row r="43" spans="2:18">
      <c r="B43" s="574"/>
      <c r="C43" s="577" t="s">
        <v>5</v>
      </c>
      <c r="D43" s="576"/>
      <c r="E43" s="576"/>
      <c r="F43" s="576"/>
      <c r="G43" s="576"/>
      <c r="H43" s="576"/>
      <c r="I43" s="576"/>
      <c r="J43" s="574"/>
      <c r="K43" s="574"/>
      <c r="L43" s="577" t="s">
        <v>5</v>
      </c>
      <c r="M43" s="576"/>
      <c r="N43" s="576"/>
      <c r="O43" s="576"/>
      <c r="P43" s="576"/>
      <c r="Q43" s="576"/>
      <c r="R43" s="576"/>
    </row>
    <row r="44" spans="2:18">
      <c r="B44" s="574"/>
      <c r="C44" s="577" t="s">
        <v>6</v>
      </c>
      <c r="D44" s="576"/>
      <c r="E44" s="576"/>
      <c r="F44" s="576"/>
      <c r="G44" s="576"/>
      <c r="H44" s="576"/>
      <c r="I44" s="576"/>
      <c r="J44" s="574"/>
      <c r="K44" s="574"/>
      <c r="L44" s="577" t="s">
        <v>6</v>
      </c>
      <c r="M44" s="576"/>
      <c r="N44" s="576"/>
      <c r="O44" s="576"/>
      <c r="P44" s="576"/>
      <c r="Q44" s="576"/>
      <c r="R44" s="576"/>
    </row>
    <row r="45" spans="2:18">
      <c r="B45" s="574"/>
      <c r="C45" s="577" t="s">
        <v>7</v>
      </c>
      <c r="D45" s="576"/>
      <c r="E45" s="576"/>
      <c r="F45" s="576"/>
      <c r="G45" s="576"/>
      <c r="H45" s="576"/>
      <c r="I45" s="576"/>
      <c r="J45" s="574"/>
      <c r="K45" s="574"/>
      <c r="L45" s="577" t="s">
        <v>7</v>
      </c>
      <c r="M45" s="576"/>
      <c r="N45" s="576"/>
      <c r="O45" s="576"/>
      <c r="P45" s="576"/>
      <c r="Q45" s="576"/>
      <c r="R45" s="576"/>
    </row>
    <row r="46" spans="2:18">
      <c r="B46" s="574"/>
      <c r="C46" s="577" t="s">
        <v>8</v>
      </c>
      <c r="D46" s="576"/>
      <c r="E46" s="576"/>
      <c r="F46" s="576"/>
      <c r="G46" s="576"/>
      <c r="H46" s="576"/>
      <c r="I46" s="576"/>
      <c r="J46" s="574"/>
      <c r="K46" s="574"/>
      <c r="L46" s="577" t="s">
        <v>8</v>
      </c>
      <c r="M46" s="576"/>
      <c r="N46" s="576"/>
      <c r="O46" s="576"/>
      <c r="P46" s="576"/>
      <c r="Q46" s="576"/>
      <c r="R46" s="576"/>
    </row>
    <row r="47" spans="2:18">
      <c r="B47" s="574"/>
      <c r="C47" s="577" t="s">
        <v>25</v>
      </c>
      <c r="D47" s="576"/>
      <c r="E47" s="576"/>
      <c r="F47" s="576"/>
      <c r="G47" s="576"/>
      <c r="H47" s="576"/>
      <c r="I47" s="576"/>
      <c r="J47" s="574"/>
      <c r="K47" s="574"/>
      <c r="L47" s="577" t="s">
        <v>25</v>
      </c>
      <c r="M47" s="576"/>
      <c r="N47" s="576"/>
      <c r="O47" s="576"/>
      <c r="P47" s="576"/>
      <c r="Q47" s="576"/>
      <c r="R47" s="576"/>
    </row>
    <row r="48" spans="2:18">
      <c r="B48" s="574"/>
      <c r="C48" s="577" t="s">
        <v>9</v>
      </c>
      <c r="D48" s="576"/>
      <c r="E48" s="576"/>
      <c r="F48" s="576"/>
      <c r="G48" s="576"/>
      <c r="H48" s="576"/>
      <c r="I48" s="576"/>
      <c r="J48" s="574"/>
      <c r="K48" s="574"/>
      <c r="L48" s="577" t="s">
        <v>9</v>
      </c>
      <c r="M48" s="576"/>
      <c r="N48" s="576"/>
      <c r="O48" s="576"/>
      <c r="P48" s="576"/>
      <c r="Q48" s="576"/>
      <c r="R48" s="576"/>
    </row>
    <row r="49" spans="2:18">
      <c r="B49" s="574"/>
      <c r="C49" s="578" t="s">
        <v>335</v>
      </c>
      <c r="D49" s="576">
        <f>+SUM(D50:D55)</f>
        <v>0</v>
      </c>
      <c r="E49" s="576">
        <f t="shared" ref="E49:I49" si="12">+SUM(E50:E55)</f>
        <v>0</v>
      </c>
      <c r="F49" s="576">
        <f t="shared" si="12"/>
        <v>0</v>
      </c>
      <c r="G49" s="576">
        <f t="shared" si="12"/>
        <v>0</v>
      </c>
      <c r="H49" s="576">
        <f t="shared" si="12"/>
        <v>0</v>
      </c>
      <c r="I49" s="576">
        <f t="shared" si="12"/>
        <v>0</v>
      </c>
      <c r="J49" s="574"/>
      <c r="K49" s="574"/>
      <c r="L49" s="578" t="s">
        <v>335</v>
      </c>
      <c r="M49" s="576">
        <f>+SUM(M50:M55)</f>
        <v>0</v>
      </c>
      <c r="N49" s="576">
        <f t="shared" ref="N49:R49" si="13">+SUM(N50:N55)</f>
        <v>0</v>
      </c>
      <c r="O49" s="576">
        <f t="shared" si="13"/>
        <v>0</v>
      </c>
      <c r="P49" s="576">
        <f t="shared" si="13"/>
        <v>0</v>
      </c>
      <c r="Q49" s="576">
        <f t="shared" si="13"/>
        <v>0</v>
      </c>
      <c r="R49" s="576">
        <f t="shared" si="13"/>
        <v>0</v>
      </c>
    </row>
    <row r="50" spans="2:18">
      <c r="B50" s="574"/>
      <c r="C50" s="577" t="s">
        <v>5</v>
      </c>
      <c r="D50" s="576"/>
      <c r="E50" s="576"/>
      <c r="F50" s="576"/>
      <c r="G50" s="576"/>
      <c r="H50" s="576"/>
      <c r="I50" s="576"/>
      <c r="J50" s="574"/>
      <c r="K50" s="574"/>
      <c r="L50" s="577" t="s">
        <v>5</v>
      </c>
      <c r="M50" s="576"/>
      <c r="N50" s="576"/>
      <c r="O50" s="576"/>
      <c r="P50" s="576"/>
      <c r="Q50" s="576"/>
      <c r="R50" s="576"/>
    </row>
    <row r="51" spans="2:18">
      <c r="B51" s="574"/>
      <c r="C51" s="577" t="s">
        <v>6</v>
      </c>
      <c r="D51" s="576"/>
      <c r="E51" s="576"/>
      <c r="F51" s="576"/>
      <c r="G51" s="576"/>
      <c r="H51" s="576"/>
      <c r="I51" s="576"/>
      <c r="J51" s="574"/>
      <c r="K51" s="574"/>
      <c r="L51" s="577" t="s">
        <v>6</v>
      </c>
      <c r="M51" s="576"/>
      <c r="N51" s="576"/>
      <c r="O51" s="576"/>
      <c r="P51" s="576"/>
      <c r="Q51" s="576"/>
      <c r="R51" s="576"/>
    </row>
    <row r="52" spans="2:18">
      <c r="B52" s="574"/>
      <c r="C52" s="577" t="s">
        <v>7</v>
      </c>
      <c r="D52" s="576"/>
      <c r="E52" s="576"/>
      <c r="F52" s="576"/>
      <c r="G52" s="576"/>
      <c r="H52" s="576"/>
      <c r="I52" s="576"/>
      <c r="J52" s="574"/>
      <c r="K52" s="574"/>
      <c r="L52" s="577" t="s">
        <v>7</v>
      </c>
      <c r="M52" s="576"/>
      <c r="N52" s="576"/>
      <c r="O52" s="576"/>
      <c r="P52" s="576"/>
      <c r="Q52" s="576"/>
      <c r="R52" s="576"/>
    </row>
    <row r="53" spans="2:18">
      <c r="B53" s="574"/>
      <c r="C53" s="577" t="s">
        <v>8</v>
      </c>
      <c r="D53" s="576"/>
      <c r="E53" s="576"/>
      <c r="F53" s="576"/>
      <c r="G53" s="576"/>
      <c r="H53" s="576"/>
      <c r="I53" s="576"/>
      <c r="J53" s="574"/>
      <c r="K53" s="574"/>
      <c r="L53" s="577" t="s">
        <v>8</v>
      </c>
      <c r="M53" s="576"/>
      <c r="N53" s="576"/>
      <c r="O53" s="576"/>
      <c r="P53" s="576"/>
      <c r="Q53" s="576"/>
      <c r="R53" s="576"/>
    </row>
    <row r="54" spans="2:18">
      <c r="B54" s="574"/>
      <c r="C54" s="577" t="s">
        <v>25</v>
      </c>
      <c r="D54" s="576"/>
      <c r="E54" s="576"/>
      <c r="F54" s="576"/>
      <c r="G54" s="576"/>
      <c r="H54" s="576"/>
      <c r="I54" s="576"/>
      <c r="J54" s="574"/>
      <c r="K54" s="574"/>
      <c r="L54" s="577" t="s">
        <v>25</v>
      </c>
      <c r="M54" s="576"/>
      <c r="N54" s="576"/>
      <c r="O54" s="576"/>
      <c r="P54" s="576"/>
      <c r="Q54" s="576"/>
      <c r="R54" s="576"/>
    </row>
    <row r="55" spans="2:18">
      <c r="B55" s="574"/>
      <c r="C55" s="577" t="s">
        <v>9</v>
      </c>
      <c r="D55" s="576"/>
      <c r="E55" s="576"/>
      <c r="F55" s="576"/>
      <c r="G55" s="576"/>
      <c r="H55" s="576"/>
      <c r="I55" s="576"/>
      <c r="J55" s="574"/>
      <c r="K55" s="574"/>
      <c r="L55" s="577" t="s">
        <v>9</v>
      </c>
      <c r="M55" s="576"/>
      <c r="N55" s="576"/>
      <c r="O55" s="576"/>
      <c r="P55" s="576"/>
      <c r="Q55" s="576"/>
      <c r="R55" s="576"/>
    </row>
    <row r="56" spans="2:18">
      <c r="B56" s="574"/>
      <c r="C56" s="578" t="s">
        <v>337</v>
      </c>
      <c r="D56" s="576">
        <f>+SUM(D57:D62)</f>
        <v>0</v>
      </c>
      <c r="E56" s="576">
        <f t="shared" ref="E56:I56" si="14">+SUM(E57:E62)</f>
        <v>0</v>
      </c>
      <c r="F56" s="576">
        <f t="shared" si="14"/>
        <v>0</v>
      </c>
      <c r="G56" s="576">
        <f t="shared" si="14"/>
        <v>0</v>
      </c>
      <c r="H56" s="576">
        <f t="shared" si="14"/>
        <v>0</v>
      </c>
      <c r="I56" s="576">
        <f t="shared" si="14"/>
        <v>0</v>
      </c>
      <c r="J56" s="574"/>
      <c r="K56" s="574"/>
      <c r="L56" s="578" t="s">
        <v>337</v>
      </c>
      <c r="M56" s="576">
        <f>+SUM(M57:M62)</f>
        <v>0</v>
      </c>
      <c r="N56" s="576">
        <f t="shared" ref="N56:R56" si="15">+SUM(N57:N62)</f>
        <v>0</v>
      </c>
      <c r="O56" s="576">
        <f t="shared" si="15"/>
        <v>0</v>
      </c>
      <c r="P56" s="576">
        <f t="shared" si="15"/>
        <v>0</v>
      </c>
      <c r="Q56" s="576">
        <f t="shared" si="15"/>
        <v>0</v>
      </c>
      <c r="R56" s="576">
        <f t="shared" si="15"/>
        <v>0</v>
      </c>
    </row>
    <row r="57" spans="2:18">
      <c r="B57" s="574"/>
      <c r="C57" s="577" t="s">
        <v>5</v>
      </c>
      <c r="D57" s="576"/>
      <c r="E57" s="576"/>
      <c r="F57" s="576"/>
      <c r="G57" s="576"/>
      <c r="H57" s="576"/>
      <c r="I57" s="576"/>
      <c r="J57" s="574"/>
      <c r="K57" s="574"/>
      <c r="L57" s="577" t="s">
        <v>5</v>
      </c>
      <c r="M57" s="576"/>
      <c r="N57" s="576"/>
      <c r="O57" s="576"/>
      <c r="P57" s="576"/>
      <c r="Q57" s="576"/>
      <c r="R57" s="576"/>
    </row>
    <row r="58" spans="2:18">
      <c r="B58" s="574"/>
      <c r="C58" s="577" t="s">
        <v>6</v>
      </c>
      <c r="D58" s="576"/>
      <c r="E58" s="576"/>
      <c r="F58" s="576"/>
      <c r="G58" s="576"/>
      <c r="H58" s="576"/>
      <c r="I58" s="576"/>
      <c r="J58" s="574"/>
      <c r="K58" s="574"/>
      <c r="L58" s="577" t="s">
        <v>6</v>
      </c>
      <c r="M58" s="576"/>
      <c r="N58" s="576"/>
      <c r="O58" s="576"/>
      <c r="P58" s="576"/>
      <c r="Q58" s="576"/>
      <c r="R58" s="576"/>
    </row>
    <row r="59" spans="2:18">
      <c r="B59" s="574"/>
      <c r="C59" s="577" t="s">
        <v>7</v>
      </c>
      <c r="D59" s="576"/>
      <c r="E59" s="576"/>
      <c r="F59" s="576"/>
      <c r="G59" s="576"/>
      <c r="H59" s="576"/>
      <c r="I59" s="576"/>
      <c r="J59" s="574"/>
      <c r="K59" s="574"/>
      <c r="L59" s="577" t="s">
        <v>7</v>
      </c>
      <c r="M59" s="576"/>
      <c r="N59" s="576"/>
      <c r="O59" s="576"/>
      <c r="P59" s="576"/>
      <c r="Q59" s="576"/>
      <c r="R59" s="576"/>
    </row>
    <row r="60" spans="2:18">
      <c r="B60" s="574"/>
      <c r="C60" s="577" t="s">
        <v>8</v>
      </c>
      <c r="D60" s="576"/>
      <c r="E60" s="576"/>
      <c r="F60" s="576"/>
      <c r="G60" s="576"/>
      <c r="H60" s="576"/>
      <c r="I60" s="576"/>
      <c r="J60" s="574"/>
      <c r="K60" s="574"/>
      <c r="L60" s="577" t="s">
        <v>8</v>
      </c>
      <c r="M60" s="576"/>
      <c r="N60" s="576"/>
      <c r="O60" s="576"/>
      <c r="P60" s="576"/>
      <c r="Q60" s="576"/>
      <c r="R60" s="576"/>
    </row>
    <row r="61" spans="2:18">
      <c r="B61" s="574"/>
      <c r="C61" s="577" t="s">
        <v>25</v>
      </c>
      <c r="D61" s="576"/>
      <c r="E61" s="576"/>
      <c r="F61" s="576"/>
      <c r="G61" s="576"/>
      <c r="H61" s="576"/>
      <c r="I61" s="576"/>
      <c r="J61" s="574"/>
      <c r="K61" s="574"/>
      <c r="L61" s="577" t="s">
        <v>25</v>
      </c>
      <c r="M61" s="576"/>
      <c r="N61" s="576"/>
      <c r="O61" s="576"/>
      <c r="P61" s="576"/>
      <c r="Q61" s="576"/>
      <c r="R61" s="576"/>
    </row>
    <row r="62" spans="2:18">
      <c r="B62" s="574"/>
      <c r="C62" s="577" t="s">
        <v>9</v>
      </c>
      <c r="D62" s="576"/>
      <c r="E62" s="576"/>
      <c r="F62" s="576"/>
      <c r="G62" s="576"/>
      <c r="H62" s="576"/>
      <c r="I62" s="576"/>
      <c r="J62" s="574"/>
      <c r="K62" s="574"/>
      <c r="L62" s="577" t="s">
        <v>9</v>
      </c>
      <c r="M62" s="576"/>
      <c r="N62" s="576"/>
      <c r="O62" s="576"/>
      <c r="P62" s="576"/>
      <c r="Q62" s="576"/>
      <c r="R62" s="576"/>
    </row>
    <row r="63" spans="2:18">
      <c r="B63" s="574"/>
      <c r="C63" s="578" t="s">
        <v>459</v>
      </c>
      <c r="D63" s="576">
        <f>+SUM(D64:D69)</f>
        <v>0</v>
      </c>
      <c r="E63" s="576">
        <f t="shared" ref="E63:I63" si="16">+SUM(E64:E69)</f>
        <v>0</v>
      </c>
      <c r="F63" s="576">
        <f t="shared" si="16"/>
        <v>0</v>
      </c>
      <c r="G63" s="576">
        <f t="shared" si="16"/>
        <v>0</v>
      </c>
      <c r="H63" s="576">
        <f t="shared" si="16"/>
        <v>0</v>
      </c>
      <c r="I63" s="576">
        <f t="shared" si="16"/>
        <v>0</v>
      </c>
      <c r="J63" s="574"/>
      <c r="K63" s="574"/>
      <c r="L63" s="578" t="s">
        <v>336</v>
      </c>
      <c r="M63" s="576">
        <f>+SUM(M64:M69)</f>
        <v>0</v>
      </c>
      <c r="N63" s="576">
        <f t="shared" ref="N63:R63" si="17">+SUM(N64:N69)</f>
        <v>0</v>
      </c>
      <c r="O63" s="576">
        <f t="shared" si="17"/>
        <v>0</v>
      </c>
      <c r="P63" s="576">
        <f t="shared" si="17"/>
        <v>0</v>
      </c>
      <c r="Q63" s="576">
        <f t="shared" si="17"/>
        <v>0</v>
      </c>
      <c r="R63" s="576">
        <f t="shared" si="17"/>
        <v>0</v>
      </c>
    </row>
    <row r="64" spans="2:18">
      <c r="B64" s="574"/>
      <c r="C64" s="577" t="s">
        <v>5</v>
      </c>
      <c r="D64" s="576"/>
      <c r="E64" s="576"/>
      <c r="F64" s="576"/>
      <c r="G64" s="576"/>
      <c r="H64" s="576"/>
      <c r="I64" s="576"/>
      <c r="J64" s="574"/>
      <c r="K64" s="574"/>
      <c r="L64" s="577" t="s">
        <v>5</v>
      </c>
      <c r="M64" s="576"/>
      <c r="N64" s="576"/>
      <c r="O64" s="576"/>
      <c r="P64" s="576"/>
      <c r="Q64" s="576"/>
      <c r="R64" s="576"/>
    </row>
    <row r="65" spans="2:18">
      <c r="B65" s="574"/>
      <c r="C65" s="577" t="s">
        <v>6</v>
      </c>
      <c r="D65" s="576"/>
      <c r="E65" s="576"/>
      <c r="F65" s="576"/>
      <c r="G65" s="576"/>
      <c r="H65" s="576"/>
      <c r="I65" s="576"/>
      <c r="J65" s="574"/>
      <c r="K65" s="574"/>
      <c r="L65" s="577" t="s">
        <v>6</v>
      </c>
      <c r="M65" s="576"/>
      <c r="N65" s="576"/>
      <c r="O65" s="576"/>
      <c r="P65" s="576"/>
      <c r="Q65" s="576"/>
      <c r="R65" s="576"/>
    </row>
    <row r="66" spans="2:18">
      <c r="B66" s="574"/>
      <c r="C66" s="577" t="s">
        <v>7</v>
      </c>
      <c r="D66" s="576"/>
      <c r="E66" s="576"/>
      <c r="F66" s="576"/>
      <c r="G66" s="576"/>
      <c r="H66" s="576"/>
      <c r="I66" s="576"/>
      <c r="J66" s="574"/>
      <c r="K66" s="574"/>
      <c r="L66" s="577" t="s">
        <v>7</v>
      </c>
      <c r="M66" s="576"/>
      <c r="N66" s="576"/>
      <c r="O66" s="576"/>
      <c r="P66" s="576"/>
      <c r="Q66" s="576"/>
      <c r="R66" s="576"/>
    </row>
    <row r="67" spans="2:18">
      <c r="B67" s="574"/>
      <c r="C67" s="577" t="s">
        <v>8</v>
      </c>
      <c r="D67" s="576"/>
      <c r="E67" s="576"/>
      <c r="F67" s="576"/>
      <c r="G67" s="576"/>
      <c r="H67" s="576"/>
      <c r="I67" s="576"/>
      <c r="J67" s="574"/>
      <c r="K67" s="574"/>
      <c r="L67" s="577" t="s">
        <v>8</v>
      </c>
      <c r="M67" s="576"/>
      <c r="N67" s="576"/>
      <c r="O67" s="576"/>
      <c r="P67" s="576"/>
      <c r="Q67" s="576"/>
      <c r="R67" s="576"/>
    </row>
    <row r="68" spans="2:18">
      <c r="B68" s="574"/>
      <c r="C68" s="577" t="s">
        <v>25</v>
      </c>
      <c r="D68" s="576"/>
      <c r="E68" s="576"/>
      <c r="F68" s="576"/>
      <c r="G68" s="576"/>
      <c r="H68" s="576"/>
      <c r="I68" s="576"/>
      <c r="J68" s="574"/>
      <c r="K68" s="574"/>
      <c r="L68" s="577" t="s">
        <v>25</v>
      </c>
      <c r="M68" s="576"/>
      <c r="N68" s="576"/>
      <c r="O68" s="576"/>
      <c r="P68" s="576"/>
      <c r="Q68" s="576"/>
      <c r="R68" s="576"/>
    </row>
    <row r="69" spans="2:18">
      <c r="B69" s="574"/>
      <c r="C69" s="577" t="s">
        <v>9</v>
      </c>
      <c r="D69" s="576"/>
      <c r="E69" s="576"/>
      <c r="F69" s="576"/>
      <c r="G69" s="576"/>
      <c r="H69" s="576"/>
      <c r="I69" s="576"/>
      <c r="J69" s="574"/>
      <c r="K69" s="574"/>
      <c r="L69" s="577" t="s">
        <v>9</v>
      </c>
      <c r="M69" s="576"/>
      <c r="N69" s="576"/>
      <c r="O69" s="576"/>
      <c r="P69" s="576"/>
      <c r="Q69" s="576"/>
      <c r="R69" s="576"/>
    </row>
    <row r="70" spans="2:18">
      <c r="B70" s="574"/>
      <c r="C70" s="578" t="s">
        <v>458</v>
      </c>
      <c r="D70" s="576">
        <f>+SUM(D71:D76)</f>
        <v>0</v>
      </c>
      <c r="E70" s="576">
        <f t="shared" ref="E70:I70" si="18">+SUM(E71:E76)</f>
        <v>0</v>
      </c>
      <c r="F70" s="576">
        <f t="shared" si="18"/>
        <v>0</v>
      </c>
      <c r="G70" s="576">
        <f t="shared" si="18"/>
        <v>0</v>
      </c>
      <c r="H70" s="576">
        <f t="shared" si="18"/>
        <v>0</v>
      </c>
      <c r="I70" s="576">
        <f t="shared" si="18"/>
        <v>0</v>
      </c>
      <c r="J70" s="574"/>
      <c r="K70" s="574"/>
      <c r="L70" s="578" t="s">
        <v>331</v>
      </c>
      <c r="M70" s="576">
        <f>+SUM(M71:M76)</f>
        <v>0</v>
      </c>
      <c r="N70" s="576">
        <f t="shared" ref="N70:R70" si="19">+SUM(N71:N76)</f>
        <v>0</v>
      </c>
      <c r="O70" s="576">
        <f t="shared" si="19"/>
        <v>0</v>
      </c>
      <c r="P70" s="576">
        <f t="shared" si="19"/>
        <v>0</v>
      </c>
      <c r="Q70" s="576">
        <f t="shared" si="19"/>
        <v>0</v>
      </c>
      <c r="R70" s="576">
        <f t="shared" si="19"/>
        <v>0</v>
      </c>
    </row>
    <row r="71" spans="2:18">
      <c r="B71" s="574"/>
      <c r="C71" s="577" t="s">
        <v>5</v>
      </c>
      <c r="D71" s="576"/>
      <c r="E71" s="576"/>
      <c r="F71" s="576"/>
      <c r="G71" s="576"/>
      <c r="H71" s="576"/>
      <c r="I71" s="576"/>
      <c r="J71" s="574"/>
      <c r="K71" s="574"/>
      <c r="L71" s="577" t="s">
        <v>5</v>
      </c>
      <c r="M71" s="576"/>
      <c r="N71" s="576"/>
      <c r="O71" s="576"/>
      <c r="P71" s="576"/>
      <c r="Q71" s="576"/>
      <c r="R71" s="576"/>
    </row>
    <row r="72" spans="2:18">
      <c r="B72" s="574"/>
      <c r="C72" s="577" t="s">
        <v>6</v>
      </c>
      <c r="D72" s="576"/>
      <c r="E72" s="576"/>
      <c r="F72" s="576"/>
      <c r="G72" s="576"/>
      <c r="H72" s="576"/>
      <c r="I72" s="576"/>
      <c r="J72" s="574"/>
      <c r="K72" s="574"/>
      <c r="L72" s="577" t="s">
        <v>6</v>
      </c>
      <c r="M72" s="576"/>
      <c r="N72" s="576"/>
      <c r="O72" s="576"/>
      <c r="P72" s="576"/>
      <c r="Q72" s="576"/>
      <c r="R72" s="576"/>
    </row>
    <row r="73" spans="2:18">
      <c r="B73" s="574"/>
      <c r="C73" s="577" t="s">
        <v>7</v>
      </c>
      <c r="D73" s="576"/>
      <c r="E73" s="576"/>
      <c r="F73" s="576"/>
      <c r="G73" s="576"/>
      <c r="H73" s="576"/>
      <c r="I73" s="576"/>
      <c r="J73" s="574"/>
      <c r="K73" s="574"/>
      <c r="L73" s="577" t="s">
        <v>7</v>
      </c>
      <c r="M73" s="576"/>
      <c r="N73" s="576"/>
      <c r="O73" s="576"/>
      <c r="P73" s="576"/>
      <c r="Q73" s="576"/>
      <c r="R73" s="576"/>
    </row>
    <row r="74" spans="2:18">
      <c r="B74" s="574"/>
      <c r="C74" s="577" t="s">
        <v>8</v>
      </c>
      <c r="D74" s="576"/>
      <c r="E74" s="576"/>
      <c r="F74" s="576"/>
      <c r="G74" s="576"/>
      <c r="H74" s="576"/>
      <c r="I74" s="576"/>
      <c r="J74" s="574"/>
      <c r="K74" s="574"/>
      <c r="L74" s="577" t="s">
        <v>8</v>
      </c>
      <c r="M74" s="576"/>
      <c r="N74" s="576"/>
      <c r="O74" s="576"/>
      <c r="P74" s="576"/>
      <c r="Q74" s="576"/>
      <c r="R74" s="576"/>
    </row>
    <row r="75" spans="2:18">
      <c r="B75" s="574"/>
      <c r="C75" s="577" t="s">
        <v>25</v>
      </c>
      <c r="D75" s="576"/>
      <c r="E75" s="576"/>
      <c r="F75" s="576"/>
      <c r="G75" s="576"/>
      <c r="H75" s="576"/>
      <c r="I75" s="576"/>
      <c r="J75" s="574"/>
      <c r="K75" s="574"/>
      <c r="L75" s="577" t="s">
        <v>25</v>
      </c>
      <c r="M75" s="576"/>
      <c r="N75" s="576"/>
      <c r="O75" s="576"/>
      <c r="P75" s="576"/>
      <c r="Q75" s="576"/>
      <c r="R75" s="576"/>
    </row>
    <row r="76" spans="2:18">
      <c r="B76" s="574"/>
      <c r="C76" s="577" t="s">
        <v>9</v>
      </c>
      <c r="D76" s="576"/>
      <c r="E76" s="576"/>
      <c r="F76" s="576"/>
      <c r="G76" s="576"/>
      <c r="H76" s="576"/>
      <c r="I76" s="576"/>
      <c r="J76" s="574"/>
      <c r="K76" s="574"/>
      <c r="L76" s="577" t="s">
        <v>9</v>
      </c>
      <c r="M76" s="576"/>
      <c r="N76" s="576"/>
      <c r="O76" s="576"/>
      <c r="P76" s="576"/>
      <c r="Q76" s="576"/>
      <c r="R76" s="576"/>
    </row>
    <row r="77" spans="2:18" ht="30">
      <c r="B77" s="574"/>
      <c r="C77" s="579" t="s">
        <v>339</v>
      </c>
      <c r="D77" s="593">
        <f t="shared" ref="D77:I77" si="20">+D63+D56+D49+D42+D35+D28+D70+D21+D14+D7</f>
        <v>0</v>
      </c>
      <c r="E77" s="593">
        <f t="shared" si="20"/>
        <v>0</v>
      </c>
      <c r="F77" s="593">
        <f t="shared" si="20"/>
        <v>0</v>
      </c>
      <c r="G77" s="593">
        <f t="shared" si="20"/>
        <v>0</v>
      </c>
      <c r="H77" s="593">
        <f t="shared" si="20"/>
        <v>0</v>
      </c>
      <c r="I77" s="593">
        <f t="shared" si="20"/>
        <v>0</v>
      </c>
      <c r="J77" s="574"/>
      <c r="K77" s="574"/>
      <c r="L77" s="579" t="s">
        <v>339</v>
      </c>
      <c r="M77" s="593">
        <f t="shared" ref="M77:R77" si="21">+M63+M56+M49+M42+M35+M28+M70+M21+M14+M7</f>
        <v>0</v>
      </c>
      <c r="N77" s="593">
        <f t="shared" si="21"/>
        <v>0</v>
      </c>
      <c r="O77" s="593">
        <f t="shared" si="21"/>
        <v>0</v>
      </c>
      <c r="P77" s="593">
        <f t="shared" si="21"/>
        <v>0</v>
      </c>
      <c r="Q77" s="593">
        <f t="shared" si="21"/>
        <v>0</v>
      </c>
      <c r="R77" s="593">
        <f t="shared" si="21"/>
        <v>0</v>
      </c>
    </row>
    <row r="78" spans="2:18">
      <c r="B78" s="574"/>
      <c r="C78" s="577"/>
      <c r="D78" s="594"/>
      <c r="E78" s="594"/>
      <c r="F78" s="594"/>
      <c r="G78" s="594"/>
      <c r="H78" s="594"/>
      <c r="I78" s="594"/>
      <c r="J78" s="574"/>
      <c r="K78" s="574"/>
      <c r="L78" s="577"/>
      <c r="M78" s="594"/>
      <c r="N78" s="594"/>
      <c r="O78" s="594"/>
      <c r="P78" s="594"/>
      <c r="Q78" s="594"/>
      <c r="R78" s="594"/>
    </row>
    <row r="79" spans="2:18">
      <c r="B79" s="574"/>
      <c r="C79" s="595" t="s">
        <v>340</v>
      </c>
      <c r="D79" s="595"/>
      <c r="E79" s="595"/>
      <c r="F79" s="595"/>
      <c r="G79" s="595"/>
      <c r="H79" s="595"/>
      <c r="I79" s="595"/>
      <c r="J79" s="574"/>
      <c r="K79" s="574"/>
      <c r="L79" s="595" t="s">
        <v>340</v>
      </c>
      <c r="M79" s="595"/>
      <c r="N79" s="595"/>
      <c r="O79" s="595"/>
      <c r="P79" s="595"/>
      <c r="Q79" s="595"/>
      <c r="R79" s="595"/>
    </row>
    <row r="80" spans="2:18">
      <c r="B80" s="574"/>
      <c r="C80" s="575" t="s">
        <v>332</v>
      </c>
      <c r="D80" s="576">
        <f>+SUM(D81:D86)</f>
        <v>0</v>
      </c>
      <c r="E80" s="576">
        <f t="shared" ref="E80:I80" si="22">+SUM(E81:E86)</f>
        <v>0</v>
      </c>
      <c r="F80" s="576">
        <f t="shared" si="22"/>
        <v>0</v>
      </c>
      <c r="G80" s="576">
        <f t="shared" si="22"/>
        <v>0</v>
      </c>
      <c r="H80" s="576">
        <f t="shared" si="22"/>
        <v>0</v>
      </c>
      <c r="I80" s="576">
        <f t="shared" si="22"/>
        <v>0</v>
      </c>
      <c r="J80" s="574"/>
      <c r="K80" s="574"/>
      <c r="L80" s="575" t="s">
        <v>332</v>
      </c>
      <c r="M80" s="576">
        <f>+SUM(M81:M86)</f>
        <v>0</v>
      </c>
      <c r="N80" s="576">
        <f t="shared" ref="N80:R80" si="23">+SUM(N81:N86)</f>
        <v>0</v>
      </c>
      <c r="O80" s="576">
        <f t="shared" si="23"/>
        <v>0</v>
      </c>
      <c r="P80" s="576">
        <f t="shared" si="23"/>
        <v>0</v>
      </c>
      <c r="Q80" s="576">
        <f t="shared" si="23"/>
        <v>0</v>
      </c>
      <c r="R80" s="576">
        <f t="shared" si="23"/>
        <v>0</v>
      </c>
    </row>
    <row r="81" spans="2:18">
      <c r="B81" s="574"/>
      <c r="C81" s="577" t="s">
        <v>5</v>
      </c>
      <c r="D81" s="576"/>
      <c r="E81" s="576"/>
      <c r="F81" s="576"/>
      <c r="G81" s="576"/>
      <c r="H81" s="576"/>
      <c r="I81" s="576"/>
      <c r="J81" s="574"/>
      <c r="K81" s="574"/>
      <c r="L81" s="577" t="s">
        <v>5</v>
      </c>
      <c r="M81" s="576"/>
      <c r="N81" s="576"/>
      <c r="O81" s="576"/>
      <c r="P81" s="576"/>
      <c r="Q81" s="576"/>
      <c r="R81" s="576"/>
    </row>
    <row r="82" spans="2:18">
      <c r="B82" s="574"/>
      <c r="C82" s="577" t="s">
        <v>6</v>
      </c>
      <c r="D82" s="576"/>
      <c r="E82" s="576"/>
      <c r="F82" s="576"/>
      <c r="G82" s="576"/>
      <c r="H82" s="576"/>
      <c r="I82" s="576"/>
      <c r="J82" s="574"/>
      <c r="K82" s="574"/>
      <c r="L82" s="577" t="s">
        <v>6</v>
      </c>
      <c r="M82" s="576"/>
      <c r="N82" s="576"/>
      <c r="O82" s="576"/>
      <c r="P82" s="576"/>
      <c r="Q82" s="576"/>
      <c r="R82" s="576"/>
    </row>
    <row r="83" spans="2:18">
      <c r="B83" s="574"/>
      <c r="C83" s="577" t="s">
        <v>7</v>
      </c>
      <c r="D83" s="576"/>
      <c r="E83" s="576"/>
      <c r="F83" s="576"/>
      <c r="G83" s="576"/>
      <c r="H83" s="576"/>
      <c r="I83" s="576"/>
      <c r="J83" s="574"/>
      <c r="K83" s="574"/>
      <c r="L83" s="577" t="s">
        <v>7</v>
      </c>
      <c r="M83" s="576"/>
      <c r="N83" s="576"/>
      <c r="O83" s="576"/>
      <c r="P83" s="576"/>
      <c r="Q83" s="576"/>
      <c r="R83" s="576"/>
    </row>
    <row r="84" spans="2:18">
      <c r="B84" s="574"/>
      <c r="C84" s="577" t="s">
        <v>8</v>
      </c>
      <c r="D84" s="576"/>
      <c r="E84" s="576"/>
      <c r="F84" s="576"/>
      <c r="G84" s="576"/>
      <c r="H84" s="576"/>
      <c r="I84" s="576"/>
      <c r="J84" s="574"/>
      <c r="K84" s="574"/>
      <c r="L84" s="577" t="s">
        <v>8</v>
      </c>
      <c r="M84" s="576"/>
      <c r="N84" s="576"/>
      <c r="O84" s="576"/>
      <c r="P84" s="576"/>
      <c r="Q84" s="576"/>
      <c r="R84" s="576"/>
    </row>
    <row r="85" spans="2:18">
      <c r="B85" s="574"/>
      <c r="C85" s="577" t="s">
        <v>25</v>
      </c>
      <c r="D85" s="576"/>
      <c r="E85" s="576"/>
      <c r="F85" s="576"/>
      <c r="G85" s="576"/>
      <c r="H85" s="576"/>
      <c r="I85" s="576"/>
      <c r="J85" s="574"/>
      <c r="K85" s="574"/>
      <c r="L85" s="577" t="s">
        <v>25</v>
      </c>
      <c r="M85" s="576"/>
      <c r="N85" s="576"/>
      <c r="O85" s="576"/>
      <c r="P85" s="576"/>
      <c r="Q85" s="576"/>
      <c r="R85" s="576"/>
    </row>
    <row r="86" spans="2:18">
      <c r="B86" s="574"/>
      <c r="C86" s="577" t="s">
        <v>9</v>
      </c>
      <c r="D86" s="576"/>
      <c r="E86" s="576"/>
      <c r="F86" s="576"/>
      <c r="G86" s="576"/>
      <c r="H86" s="576"/>
      <c r="I86" s="576"/>
      <c r="J86" s="574"/>
      <c r="K86" s="574"/>
      <c r="L86" s="577" t="s">
        <v>9</v>
      </c>
      <c r="M86" s="576"/>
      <c r="N86" s="576"/>
      <c r="O86" s="576"/>
      <c r="P86" s="576"/>
      <c r="Q86" s="576"/>
      <c r="R86" s="576"/>
    </row>
    <row r="87" spans="2:18">
      <c r="B87" s="574"/>
      <c r="C87" s="578" t="s">
        <v>329</v>
      </c>
      <c r="D87" s="576">
        <f>+SUM(D88:D93)</f>
        <v>0</v>
      </c>
      <c r="E87" s="576">
        <f t="shared" ref="E87:I87" si="24">+SUM(E88:E93)</f>
        <v>0</v>
      </c>
      <c r="F87" s="576">
        <f t="shared" si="24"/>
        <v>0</v>
      </c>
      <c r="G87" s="576">
        <f t="shared" si="24"/>
        <v>0</v>
      </c>
      <c r="H87" s="576">
        <f t="shared" si="24"/>
        <v>0</v>
      </c>
      <c r="I87" s="576">
        <f t="shared" si="24"/>
        <v>0</v>
      </c>
      <c r="J87" s="574"/>
      <c r="K87" s="574"/>
      <c r="L87" s="578" t="s">
        <v>329</v>
      </c>
      <c r="M87" s="576">
        <f>+SUM(M88:M93)</f>
        <v>0</v>
      </c>
      <c r="N87" s="576">
        <f t="shared" ref="N87:R87" si="25">+SUM(N88:N93)</f>
        <v>0</v>
      </c>
      <c r="O87" s="576">
        <f t="shared" si="25"/>
        <v>0</v>
      </c>
      <c r="P87" s="576">
        <f t="shared" si="25"/>
        <v>0</v>
      </c>
      <c r="Q87" s="576">
        <f t="shared" si="25"/>
        <v>0</v>
      </c>
      <c r="R87" s="576">
        <f t="shared" si="25"/>
        <v>0</v>
      </c>
    </row>
    <row r="88" spans="2:18">
      <c r="B88" s="574"/>
      <c r="C88" s="577" t="s">
        <v>5</v>
      </c>
      <c r="D88" s="576"/>
      <c r="E88" s="576"/>
      <c r="F88" s="576"/>
      <c r="G88" s="576"/>
      <c r="H88" s="576"/>
      <c r="I88" s="576"/>
      <c r="J88" s="574"/>
      <c r="K88" s="574"/>
      <c r="L88" s="577" t="s">
        <v>5</v>
      </c>
      <c r="M88" s="576"/>
      <c r="N88" s="576"/>
      <c r="O88" s="576"/>
      <c r="P88" s="576"/>
      <c r="Q88" s="576"/>
      <c r="R88" s="576"/>
    </row>
    <row r="89" spans="2:18">
      <c r="B89" s="574"/>
      <c r="C89" s="577" t="s">
        <v>6</v>
      </c>
      <c r="D89" s="576"/>
      <c r="E89" s="576"/>
      <c r="F89" s="576"/>
      <c r="G89" s="576"/>
      <c r="H89" s="576"/>
      <c r="I89" s="576"/>
      <c r="J89" s="574"/>
      <c r="K89" s="574"/>
      <c r="L89" s="577" t="s">
        <v>6</v>
      </c>
      <c r="M89" s="576"/>
      <c r="N89" s="576"/>
      <c r="O89" s="576"/>
      <c r="P89" s="576"/>
      <c r="Q89" s="576"/>
      <c r="R89" s="576"/>
    </row>
    <row r="90" spans="2:18">
      <c r="B90" s="574"/>
      <c r="C90" s="577" t="s">
        <v>7</v>
      </c>
      <c r="D90" s="576"/>
      <c r="E90" s="576"/>
      <c r="F90" s="576"/>
      <c r="G90" s="576"/>
      <c r="H90" s="576"/>
      <c r="I90" s="576"/>
      <c r="J90" s="574"/>
      <c r="K90" s="574"/>
      <c r="L90" s="577" t="s">
        <v>7</v>
      </c>
      <c r="M90" s="576"/>
      <c r="N90" s="576"/>
      <c r="O90" s="576"/>
      <c r="P90" s="576"/>
      <c r="Q90" s="576"/>
      <c r="R90" s="576"/>
    </row>
    <row r="91" spans="2:18">
      <c r="B91" s="574"/>
      <c r="C91" s="577" t="s">
        <v>8</v>
      </c>
      <c r="D91" s="576"/>
      <c r="E91" s="576"/>
      <c r="F91" s="576"/>
      <c r="G91" s="576"/>
      <c r="H91" s="576"/>
      <c r="I91" s="576"/>
      <c r="J91" s="574"/>
      <c r="K91" s="574"/>
      <c r="L91" s="577" t="s">
        <v>8</v>
      </c>
      <c r="M91" s="576"/>
      <c r="N91" s="576"/>
      <c r="O91" s="576"/>
      <c r="P91" s="576"/>
      <c r="Q91" s="576"/>
      <c r="R91" s="576"/>
    </row>
    <row r="92" spans="2:18">
      <c r="B92" s="574"/>
      <c r="C92" s="577" t="s">
        <v>25</v>
      </c>
      <c r="D92" s="576"/>
      <c r="E92" s="576"/>
      <c r="F92" s="576"/>
      <c r="G92" s="576"/>
      <c r="H92" s="576"/>
      <c r="I92" s="576"/>
      <c r="J92" s="574"/>
      <c r="K92" s="574"/>
      <c r="L92" s="577" t="s">
        <v>25</v>
      </c>
      <c r="M92" s="576"/>
      <c r="N92" s="576"/>
      <c r="O92" s="576"/>
      <c r="P92" s="576"/>
      <c r="Q92" s="576"/>
      <c r="R92" s="576"/>
    </row>
    <row r="93" spans="2:18">
      <c r="B93" s="574"/>
      <c r="C93" s="577" t="s">
        <v>9</v>
      </c>
      <c r="D93" s="576"/>
      <c r="E93" s="576"/>
      <c r="F93" s="576"/>
      <c r="G93" s="576"/>
      <c r="H93" s="576"/>
      <c r="I93" s="576"/>
      <c r="J93" s="574"/>
      <c r="K93" s="574"/>
      <c r="L93" s="577" t="s">
        <v>9</v>
      </c>
      <c r="M93" s="576"/>
      <c r="N93" s="576"/>
      <c r="O93" s="576"/>
      <c r="P93" s="576"/>
      <c r="Q93" s="576"/>
      <c r="R93" s="576"/>
    </row>
    <row r="94" spans="2:18">
      <c r="B94" s="574"/>
      <c r="C94" s="578" t="s">
        <v>330</v>
      </c>
      <c r="D94" s="576">
        <f>+SUM(D95:D100)</f>
        <v>0</v>
      </c>
      <c r="E94" s="576">
        <f t="shared" ref="E94:I94" si="26">+SUM(E95:E100)</f>
        <v>0</v>
      </c>
      <c r="F94" s="576">
        <f t="shared" si="26"/>
        <v>0</v>
      </c>
      <c r="G94" s="576">
        <f t="shared" si="26"/>
        <v>0</v>
      </c>
      <c r="H94" s="576">
        <f t="shared" si="26"/>
        <v>0</v>
      </c>
      <c r="I94" s="576">
        <f t="shared" si="26"/>
        <v>0</v>
      </c>
      <c r="J94" s="574"/>
      <c r="K94" s="574"/>
      <c r="L94" s="578" t="s">
        <v>330</v>
      </c>
      <c r="M94" s="576">
        <f>+SUM(M95:M100)</f>
        <v>0</v>
      </c>
      <c r="N94" s="576">
        <f t="shared" ref="N94:R94" si="27">+SUM(N95:N100)</f>
        <v>0</v>
      </c>
      <c r="O94" s="576">
        <f t="shared" si="27"/>
        <v>0</v>
      </c>
      <c r="P94" s="576">
        <f t="shared" si="27"/>
        <v>0</v>
      </c>
      <c r="Q94" s="576">
        <f t="shared" si="27"/>
        <v>0</v>
      </c>
      <c r="R94" s="576">
        <f t="shared" si="27"/>
        <v>0</v>
      </c>
    </row>
    <row r="95" spans="2:18">
      <c r="B95" s="574"/>
      <c r="C95" s="577" t="s">
        <v>5</v>
      </c>
      <c r="D95" s="576"/>
      <c r="E95" s="576"/>
      <c r="F95" s="576"/>
      <c r="G95" s="576"/>
      <c r="H95" s="576"/>
      <c r="I95" s="576"/>
      <c r="J95" s="574"/>
      <c r="K95" s="574"/>
      <c r="L95" s="577" t="s">
        <v>5</v>
      </c>
      <c r="M95" s="576"/>
      <c r="N95" s="576"/>
      <c r="O95" s="576"/>
      <c r="P95" s="576"/>
      <c r="Q95" s="576"/>
      <c r="R95" s="576"/>
    </row>
    <row r="96" spans="2:18">
      <c r="B96" s="574"/>
      <c r="C96" s="577" t="s">
        <v>6</v>
      </c>
      <c r="D96" s="576"/>
      <c r="E96" s="576"/>
      <c r="F96" s="576"/>
      <c r="G96" s="576"/>
      <c r="H96" s="576"/>
      <c r="I96" s="576"/>
      <c r="J96" s="574"/>
      <c r="K96" s="574"/>
      <c r="L96" s="577" t="s">
        <v>6</v>
      </c>
      <c r="M96" s="576"/>
      <c r="N96" s="576"/>
      <c r="O96" s="576"/>
      <c r="P96" s="576"/>
      <c r="Q96" s="576"/>
      <c r="R96" s="576"/>
    </row>
    <row r="97" spans="2:18">
      <c r="B97" s="574"/>
      <c r="C97" s="577" t="s">
        <v>7</v>
      </c>
      <c r="D97" s="576"/>
      <c r="E97" s="576"/>
      <c r="F97" s="576"/>
      <c r="G97" s="576"/>
      <c r="H97" s="576"/>
      <c r="I97" s="576"/>
      <c r="J97" s="574"/>
      <c r="K97" s="574"/>
      <c r="L97" s="577" t="s">
        <v>7</v>
      </c>
      <c r="M97" s="576"/>
      <c r="N97" s="576"/>
      <c r="O97" s="576"/>
      <c r="P97" s="576"/>
      <c r="Q97" s="576"/>
      <c r="R97" s="576"/>
    </row>
    <row r="98" spans="2:18">
      <c r="B98" s="574"/>
      <c r="C98" s="577" t="s">
        <v>8</v>
      </c>
      <c r="D98" s="576"/>
      <c r="E98" s="576"/>
      <c r="F98" s="576"/>
      <c r="G98" s="576"/>
      <c r="H98" s="576"/>
      <c r="I98" s="576"/>
      <c r="J98" s="574"/>
      <c r="K98" s="574"/>
      <c r="L98" s="577" t="s">
        <v>8</v>
      </c>
      <c r="M98" s="576"/>
      <c r="N98" s="576"/>
      <c r="O98" s="576"/>
      <c r="P98" s="576"/>
      <c r="Q98" s="576"/>
      <c r="R98" s="576"/>
    </row>
    <row r="99" spans="2:18">
      <c r="B99" s="574"/>
      <c r="C99" s="577" t="s">
        <v>25</v>
      </c>
      <c r="D99" s="576"/>
      <c r="E99" s="576"/>
      <c r="F99" s="576"/>
      <c r="G99" s="576"/>
      <c r="H99" s="576"/>
      <c r="I99" s="576"/>
      <c r="J99" s="574"/>
      <c r="K99" s="574"/>
      <c r="L99" s="577" t="s">
        <v>25</v>
      </c>
      <c r="M99" s="576"/>
      <c r="N99" s="576"/>
      <c r="O99" s="576"/>
      <c r="P99" s="576"/>
      <c r="Q99" s="576"/>
      <c r="R99" s="576"/>
    </row>
    <row r="100" spans="2:18">
      <c r="B100" s="574"/>
      <c r="C100" s="577" t="s">
        <v>9</v>
      </c>
      <c r="D100" s="576"/>
      <c r="E100" s="576"/>
      <c r="F100" s="576"/>
      <c r="G100" s="576"/>
      <c r="H100" s="576"/>
      <c r="I100" s="576"/>
      <c r="J100" s="574"/>
      <c r="K100" s="574"/>
      <c r="L100" s="577" t="s">
        <v>9</v>
      </c>
      <c r="M100" s="576"/>
      <c r="N100" s="576"/>
      <c r="O100" s="576"/>
      <c r="P100" s="576"/>
      <c r="Q100" s="576"/>
      <c r="R100" s="576"/>
    </row>
    <row r="101" spans="2:18">
      <c r="B101" s="574"/>
      <c r="C101" s="578" t="s">
        <v>333</v>
      </c>
      <c r="D101" s="576">
        <f>+SUM(D102:D107)</f>
        <v>0</v>
      </c>
      <c r="E101" s="576">
        <f t="shared" ref="E101:I101" si="28">+SUM(E102:E107)</f>
        <v>0</v>
      </c>
      <c r="F101" s="576">
        <f t="shared" si="28"/>
        <v>0</v>
      </c>
      <c r="G101" s="576">
        <f t="shared" si="28"/>
        <v>0</v>
      </c>
      <c r="H101" s="576">
        <f t="shared" si="28"/>
        <v>0</v>
      </c>
      <c r="I101" s="576">
        <f t="shared" si="28"/>
        <v>0</v>
      </c>
      <c r="J101" s="574"/>
      <c r="K101" s="574"/>
      <c r="L101" s="578" t="s">
        <v>333</v>
      </c>
      <c r="M101" s="576">
        <f>+SUM(M102:M107)</f>
        <v>0</v>
      </c>
      <c r="N101" s="576">
        <f t="shared" ref="N101:R101" si="29">+SUM(N102:N107)</f>
        <v>0</v>
      </c>
      <c r="O101" s="576">
        <f t="shared" si="29"/>
        <v>0</v>
      </c>
      <c r="P101" s="576">
        <f t="shared" si="29"/>
        <v>0</v>
      </c>
      <c r="Q101" s="576">
        <f t="shared" si="29"/>
        <v>0</v>
      </c>
      <c r="R101" s="576">
        <f t="shared" si="29"/>
        <v>0</v>
      </c>
    </row>
    <row r="102" spans="2:18">
      <c r="B102" s="574"/>
      <c r="C102" s="577" t="s">
        <v>5</v>
      </c>
      <c r="D102" s="576"/>
      <c r="E102" s="576"/>
      <c r="F102" s="576"/>
      <c r="G102" s="576"/>
      <c r="H102" s="576"/>
      <c r="I102" s="576"/>
      <c r="J102" s="574"/>
      <c r="K102" s="574"/>
      <c r="L102" s="577" t="s">
        <v>5</v>
      </c>
      <c r="M102" s="576"/>
      <c r="N102" s="576"/>
      <c r="O102" s="576"/>
      <c r="P102" s="576"/>
      <c r="Q102" s="576"/>
      <c r="R102" s="576"/>
    </row>
    <row r="103" spans="2:18">
      <c r="B103" s="574"/>
      <c r="C103" s="577" t="s">
        <v>6</v>
      </c>
      <c r="D103" s="576"/>
      <c r="E103" s="576"/>
      <c r="F103" s="576"/>
      <c r="G103" s="576"/>
      <c r="H103" s="576"/>
      <c r="I103" s="576"/>
      <c r="J103" s="574"/>
      <c r="K103" s="574"/>
      <c r="L103" s="577" t="s">
        <v>6</v>
      </c>
      <c r="M103" s="576"/>
      <c r="N103" s="576"/>
      <c r="O103" s="576"/>
      <c r="P103" s="576"/>
      <c r="Q103" s="576"/>
      <c r="R103" s="576"/>
    </row>
    <row r="104" spans="2:18">
      <c r="B104" s="574"/>
      <c r="C104" s="577" t="s">
        <v>7</v>
      </c>
      <c r="D104" s="576"/>
      <c r="E104" s="576"/>
      <c r="F104" s="576"/>
      <c r="G104" s="576"/>
      <c r="H104" s="576"/>
      <c r="I104" s="576"/>
      <c r="J104" s="574"/>
      <c r="K104" s="574"/>
      <c r="L104" s="577" t="s">
        <v>7</v>
      </c>
      <c r="M104" s="576"/>
      <c r="N104" s="576"/>
      <c r="O104" s="576"/>
      <c r="P104" s="576"/>
      <c r="Q104" s="576"/>
      <c r="R104" s="576"/>
    </row>
    <row r="105" spans="2:18">
      <c r="B105" s="574"/>
      <c r="C105" s="577" t="s">
        <v>8</v>
      </c>
      <c r="D105" s="576"/>
      <c r="E105" s="576"/>
      <c r="F105" s="576"/>
      <c r="G105" s="576"/>
      <c r="H105" s="576"/>
      <c r="I105" s="576"/>
      <c r="J105" s="574"/>
      <c r="K105" s="574"/>
      <c r="L105" s="577" t="s">
        <v>8</v>
      </c>
      <c r="M105" s="576"/>
      <c r="N105" s="576"/>
      <c r="O105" s="576"/>
      <c r="P105" s="576"/>
      <c r="Q105" s="576"/>
      <c r="R105" s="576"/>
    </row>
    <row r="106" spans="2:18">
      <c r="B106" s="574"/>
      <c r="C106" s="577" t="s">
        <v>25</v>
      </c>
      <c r="D106" s="576"/>
      <c r="E106" s="576"/>
      <c r="F106" s="576"/>
      <c r="G106" s="576"/>
      <c r="H106" s="576"/>
      <c r="I106" s="576"/>
      <c r="J106" s="574"/>
      <c r="K106" s="574"/>
      <c r="L106" s="577" t="s">
        <v>25</v>
      </c>
      <c r="M106" s="576"/>
      <c r="N106" s="576"/>
      <c r="O106" s="576"/>
      <c r="P106" s="576"/>
      <c r="Q106" s="576"/>
      <c r="R106" s="576"/>
    </row>
    <row r="107" spans="2:18">
      <c r="B107" s="574"/>
      <c r="C107" s="577" t="s">
        <v>9</v>
      </c>
      <c r="D107" s="576"/>
      <c r="E107" s="576"/>
      <c r="F107" s="576"/>
      <c r="G107" s="576"/>
      <c r="H107" s="576"/>
      <c r="I107" s="576"/>
      <c r="J107" s="574"/>
      <c r="K107" s="574"/>
      <c r="L107" s="577" t="s">
        <v>9</v>
      </c>
      <c r="M107" s="576"/>
      <c r="N107" s="576"/>
      <c r="O107" s="576"/>
      <c r="P107" s="576"/>
      <c r="Q107" s="576"/>
      <c r="R107" s="576"/>
    </row>
    <row r="108" spans="2:18">
      <c r="B108" s="574"/>
      <c r="C108" s="578" t="s">
        <v>334</v>
      </c>
      <c r="D108" s="576">
        <f>+SUM(D109:D114)</f>
        <v>0</v>
      </c>
      <c r="E108" s="576">
        <f t="shared" ref="E108:I108" si="30">+SUM(E109:E114)</f>
        <v>0</v>
      </c>
      <c r="F108" s="576">
        <f t="shared" si="30"/>
        <v>0</v>
      </c>
      <c r="G108" s="576">
        <f t="shared" si="30"/>
        <v>0</v>
      </c>
      <c r="H108" s="576">
        <f t="shared" si="30"/>
        <v>0</v>
      </c>
      <c r="I108" s="576">
        <f t="shared" si="30"/>
        <v>0</v>
      </c>
      <c r="J108" s="574"/>
      <c r="K108" s="574"/>
      <c r="L108" s="578" t="s">
        <v>334</v>
      </c>
      <c r="M108" s="576">
        <f>+SUM(M109:M114)</f>
        <v>0</v>
      </c>
      <c r="N108" s="576">
        <f t="shared" ref="N108:R108" si="31">+SUM(N109:N114)</f>
        <v>0</v>
      </c>
      <c r="O108" s="576">
        <f t="shared" si="31"/>
        <v>0</v>
      </c>
      <c r="P108" s="576">
        <f t="shared" si="31"/>
        <v>0</v>
      </c>
      <c r="Q108" s="576">
        <f t="shared" si="31"/>
        <v>0</v>
      </c>
      <c r="R108" s="576">
        <f t="shared" si="31"/>
        <v>0</v>
      </c>
    </row>
    <row r="109" spans="2:18">
      <c r="B109" s="574"/>
      <c r="C109" s="577" t="s">
        <v>5</v>
      </c>
      <c r="D109" s="576"/>
      <c r="E109" s="576"/>
      <c r="F109" s="576"/>
      <c r="G109" s="576"/>
      <c r="H109" s="576"/>
      <c r="I109" s="576"/>
      <c r="J109" s="574"/>
      <c r="K109" s="574"/>
      <c r="L109" s="577" t="s">
        <v>5</v>
      </c>
      <c r="M109" s="576"/>
      <c r="N109" s="576"/>
      <c r="O109" s="576"/>
      <c r="P109" s="576"/>
      <c r="Q109" s="576"/>
      <c r="R109" s="576"/>
    </row>
    <row r="110" spans="2:18">
      <c r="B110" s="574"/>
      <c r="C110" s="577" t="s">
        <v>6</v>
      </c>
      <c r="D110" s="576"/>
      <c r="E110" s="576"/>
      <c r="F110" s="576"/>
      <c r="G110" s="576"/>
      <c r="H110" s="576"/>
      <c r="I110" s="576"/>
      <c r="J110" s="574"/>
      <c r="K110" s="574"/>
      <c r="L110" s="577" t="s">
        <v>6</v>
      </c>
      <c r="M110" s="576"/>
      <c r="N110" s="576"/>
      <c r="O110" s="576"/>
      <c r="P110" s="576"/>
      <c r="Q110" s="576"/>
      <c r="R110" s="576"/>
    </row>
    <row r="111" spans="2:18">
      <c r="B111" s="574"/>
      <c r="C111" s="577" t="s">
        <v>7</v>
      </c>
      <c r="D111" s="576"/>
      <c r="E111" s="576"/>
      <c r="F111" s="576"/>
      <c r="G111" s="576"/>
      <c r="H111" s="576"/>
      <c r="I111" s="576"/>
      <c r="J111" s="574"/>
      <c r="K111" s="574"/>
      <c r="L111" s="577" t="s">
        <v>7</v>
      </c>
      <c r="M111" s="576"/>
      <c r="N111" s="576"/>
      <c r="O111" s="576"/>
      <c r="P111" s="576"/>
      <c r="Q111" s="576"/>
      <c r="R111" s="576"/>
    </row>
    <row r="112" spans="2:18">
      <c r="B112" s="574"/>
      <c r="C112" s="577" t="s">
        <v>8</v>
      </c>
      <c r="D112" s="576"/>
      <c r="E112" s="576"/>
      <c r="F112" s="576"/>
      <c r="G112" s="576"/>
      <c r="H112" s="576"/>
      <c r="I112" s="576"/>
      <c r="J112" s="574"/>
      <c r="K112" s="574"/>
      <c r="L112" s="577" t="s">
        <v>8</v>
      </c>
      <c r="M112" s="576"/>
      <c r="N112" s="576"/>
      <c r="O112" s="576"/>
      <c r="P112" s="576"/>
      <c r="Q112" s="576"/>
      <c r="R112" s="576"/>
    </row>
    <row r="113" spans="2:18">
      <c r="B113" s="574"/>
      <c r="C113" s="577" t="s">
        <v>25</v>
      </c>
      <c r="D113" s="576"/>
      <c r="E113" s="576"/>
      <c r="F113" s="576"/>
      <c r="G113" s="576"/>
      <c r="H113" s="576"/>
      <c r="I113" s="576"/>
      <c r="J113" s="574"/>
      <c r="K113" s="574"/>
      <c r="L113" s="577" t="s">
        <v>25</v>
      </c>
      <c r="M113" s="576"/>
      <c r="N113" s="576"/>
      <c r="O113" s="576"/>
      <c r="P113" s="576"/>
      <c r="Q113" s="576"/>
      <c r="R113" s="576"/>
    </row>
    <row r="114" spans="2:18">
      <c r="B114" s="574"/>
      <c r="C114" s="577" t="s">
        <v>9</v>
      </c>
      <c r="D114" s="576"/>
      <c r="E114" s="576"/>
      <c r="F114" s="576"/>
      <c r="G114" s="576"/>
      <c r="H114" s="576"/>
      <c r="I114" s="576"/>
      <c r="J114" s="574"/>
      <c r="K114" s="574"/>
      <c r="L114" s="577" t="s">
        <v>9</v>
      </c>
      <c r="M114" s="576"/>
      <c r="N114" s="576"/>
      <c r="O114" s="576"/>
      <c r="P114" s="576"/>
      <c r="Q114" s="576"/>
      <c r="R114" s="576"/>
    </row>
    <row r="115" spans="2:18">
      <c r="B115" s="574"/>
      <c r="C115" s="578" t="s">
        <v>338</v>
      </c>
      <c r="D115" s="576">
        <f>+SUM(D116:D121)</f>
        <v>0</v>
      </c>
      <c r="E115" s="576">
        <f t="shared" ref="E115:I115" si="32">+SUM(E116:E121)</f>
        <v>0</v>
      </c>
      <c r="F115" s="576">
        <f t="shared" si="32"/>
        <v>0</v>
      </c>
      <c r="G115" s="576">
        <f t="shared" si="32"/>
        <v>0</v>
      </c>
      <c r="H115" s="576">
        <f t="shared" si="32"/>
        <v>0</v>
      </c>
      <c r="I115" s="576">
        <f t="shared" si="32"/>
        <v>0</v>
      </c>
      <c r="J115" s="574"/>
      <c r="K115" s="574"/>
      <c r="L115" s="578" t="s">
        <v>338</v>
      </c>
      <c r="M115" s="576">
        <f>+SUM(M116:M121)</f>
        <v>0</v>
      </c>
      <c r="N115" s="576">
        <f t="shared" ref="N115:R115" si="33">+SUM(N116:N121)</f>
        <v>0</v>
      </c>
      <c r="O115" s="576">
        <f t="shared" si="33"/>
        <v>0</v>
      </c>
      <c r="P115" s="576">
        <f t="shared" si="33"/>
        <v>0</v>
      </c>
      <c r="Q115" s="576">
        <f t="shared" si="33"/>
        <v>0</v>
      </c>
      <c r="R115" s="576">
        <f t="shared" si="33"/>
        <v>0</v>
      </c>
    </row>
    <row r="116" spans="2:18">
      <c r="B116" s="574"/>
      <c r="C116" s="577" t="s">
        <v>5</v>
      </c>
      <c r="D116" s="576"/>
      <c r="E116" s="576"/>
      <c r="F116" s="576"/>
      <c r="G116" s="576"/>
      <c r="H116" s="576"/>
      <c r="I116" s="576"/>
      <c r="J116" s="574"/>
      <c r="K116" s="574"/>
      <c r="L116" s="577" t="s">
        <v>5</v>
      </c>
      <c r="M116" s="576"/>
      <c r="N116" s="576"/>
      <c r="O116" s="576"/>
      <c r="P116" s="576"/>
      <c r="Q116" s="576"/>
      <c r="R116" s="576"/>
    </row>
    <row r="117" spans="2:18">
      <c r="B117" s="574"/>
      <c r="C117" s="577" t="s">
        <v>6</v>
      </c>
      <c r="D117" s="576"/>
      <c r="E117" s="576"/>
      <c r="F117" s="576"/>
      <c r="G117" s="576"/>
      <c r="H117" s="576"/>
      <c r="I117" s="576"/>
      <c r="J117" s="574"/>
      <c r="K117" s="574"/>
      <c r="L117" s="577" t="s">
        <v>6</v>
      </c>
      <c r="M117" s="576"/>
      <c r="N117" s="576"/>
      <c r="O117" s="576"/>
      <c r="P117" s="576"/>
      <c r="Q117" s="576"/>
      <c r="R117" s="576"/>
    </row>
    <row r="118" spans="2:18">
      <c r="B118" s="574"/>
      <c r="C118" s="577" t="s">
        <v>7</v>
      </c>
      <c r="D118" s="576"/>
      <c r="E118" s="576"/>
      <c r="F118" s="576"/>
      <c r="G118" s="576"/>
      <c r="H118" s="576"/>
      <c r="I118" s="576"/>
      <c r="J118" s="574"/>
      <c r="K118" s="574"/>
      <c r="L118" s="577" t="s">
        <v>7</v>
      </c>
      <c r="M118" s="576"/>
      <c r="N118" s="576"/>
      <c r="O118" s="576"/>
      <c r="P118" s="576"/>
      <c r="Q118" s="576"/>
      <c r="R118" s="576"/>
    </row>
    <row r="119" spans="2:18">
      <c r="B119" s="574"/>
      <c r="C119" s="577" t="s">
        <v>8</v>
      </c>
      <c r="D119" s="576"/>
      <c r="E119" s="576"/>
      <c r="F119" s="576"/>
      <c r="G119" s="576"/>
      <c r="H119" s="576"/>
      <c r="I119" s="576"/>
      <c r="J119" s="574"/>
      <c r="K119" s="574"/>
      <c r="L119" s="577" t="s">
        <v>8</v>
      </c>
      <c r="M119" s="576"/>
      <c r="N119" s="576"/>
      <c r="O119" s="576"/>
      <c r="P119" s="576"/>
      <c r="Q119" s="576"/>
      <c r="R119" s="576"/>
    </row>
    <row r="120" spans="2:18">
      <c r="B120" s="574"/>
      <c r="C120" s="577" t="s">
        <v>25</v>
      </c>
      <c r="D120" s="576"/>
      <c r="E120" s="576"/>
      <c r="F120" s="576"/>
      <c r="G120" s="576"/>
      <c r="H120" s="576"/>
      <c r="I120" s="576"/>
      <c r="J120" s="574"/>
      <c r="K120" s="574"/>
      <c r="L120" s="577" t="s">
        <v>25</v>
      </c>
      <c r="M120" s="576"/>
      <c r="N120" s="576"/>
      <c r="O120" s="576"/>
      <c r="P120" s="576"/>
      <c r="Q120" s="576"/>
      <c r="R120" s="576"/>
    </row>
    <row r="121" spans="2:18">
      <c r="B121" s="574"/>
      <c r="C121" s="577" t="s">
        <v>9</v>
      </c>
      <c r="D121" s="576"/>
      <c r="E121" s="576"/>
      <c r="F121" s="576"/>
      <c r="G121" s="576"/>
      <c r="H121" s="576"/>
      <c r="I121" s="576"/>
      <c r="J121" s="574"/>
      <c r="K121" s="574"/>
      <c r="L121" s="577" t="s">
        <v>9</v>
      </c>
      <c r="M121" s="576"/>
      <c r="N121" s="576"/>
      <c r="O121" s="576"/>
      <c r="P121" s="576"/>
      <c r="Q121" s="576"/>
      <c r="R121" s="576"/>
    </row>
    <row r="122" spans="2:18">
      <c r="B122" s="574"/>
      <c r="C122" s="578" t="s">
        <v>335</v>
      </c>
      <c r="D122" s="576">
        <f>+SUM(D123:D128)</f>
        <v>0</v>
      </c>
      <c r="E122" s="576">
        <f t="shared" ref="E122:I122" si="34">+SUM(E123:E128)</f>
        <v>0</v>
      </c>
      <c r="F122" s="576">
        <f t="shared" si="34"/>
        <v>0</v>
      </c>
      <c r="G122" s="576">
        <f t="shared" si="34"/>
        <v>0</v>
      </c>
      <c r="H122" s="576">
        <f t="shared" si="34"/>
        <v>0</v>
      </c>
      <c r="I122" s="576">
        <f t="shared" si="34"/>
        <v>0</v>
      </c>
      <c r="J122" s="574"/>
      <c r="K122" s="574"/>
      <c r="L122" s="578" t="s">
        <v>335</v>
      </c>
      <c r="M122" s="576">
        <f>+SUM(M123:M128)</f>
        <v>0</v>
      </c>
      <c r="N122" s="576">
        <f t="shared" ref="N122:R122" si="35">+SUM(N123:N128)</f>
        <v>0</v>
      </c>
      <c r="O122" s="576">
        <f t="shared" si="35"/>
        <v>0</v>
      </c>
      <c r="P122" s="576">
        <f t="shared" si="35"/>
        <v>0</v>
      </c>
      <c r="Q122" s="576">
        <f t="shared" si="35"/>
        <v>0</v>
      </c>
      <c r="R122" s="576">
        <f t="shared" si="35"/>
        <v>0</v>
      </c>
    </row>
    <row r="123" spans="2:18">
      <c r="B123" s="574"/>
      <c r="C123" s="577" t="s">
        <v>5</v>
      </c>
      <c r="D123" s="576"/>
      <c r="E123" s="576"/>
      <c r="F123" s="576"/>
      <c r="G123" s="576"/>
      <c r="H123" s="576"/>
      <c r="I123" s="576"/>
      <c r="J123" s="574"/>
      <c r="K123" s="574"/>
      <c r="L123" s="577" t="s">
        <v>5</v>
      </c>
      <c r="M123" s="576"/>
      <c r="N123" s="576"/>
      <c r="O123" s="576"/>
      <c r="P123" s="576"/>
      <c r="Q123" s="576"/>
      <c r="R123" s="576"/>
    </row>
    <row r="124" spans="2:18">
      <c r="B124" s="574"/>
      <c r="C124" s="577" t="s">
        <v>6</v>
      </c>
      <c r="D124" s="576"/>
      <c r="E124" s="576"/>
      <c r="F124" s="576"/>
      <c r="G124" s="576"/>
      <c r="H124" s="576"/>
      <c r="I124" s="576"/>
      <c r="J124" s="574"/>
      <c r="K124" s="574"/>
      <c r="L124" s="577" t="s">
        <v>6</v>
      </c>
      <c r="M124" s="576"/>
      <c r="N124" s="576"/>
      <c r="O124" s="576"/>
      <c r="P124" s="576"/>
      <c r="Q124" s="576"/>
      <c r="R124" s="576"/>
    </row>
    <row r="125" spans="2:18">
      <c r="B125" s="574"/>
      <c r="C125" s="577" t="s">
        <v>7</v>
      </c>
      <c r="D125" s="576"/>
      <c r="E125" s="576"/>
      <c r="F125" s="576"/>
      <c r="G125" s="576"/>
      <c r="H125" s="576"/>
      <c r="I125" s="576"/>
      <c r="J125" s="574"/>
      <c r="K125" s="574"/>
      <c r="L125" s="577" t="s">
        <v>7</v>
      </c>
      <c r="M125" s="576"/>
      <c r="N125" s="576"/>
      <c r="O125" s="576"/>
      <c r="P125" s="576"/>
      <c r="Q125" s="576"/>
      <c r="R125" s="576"/>
    </row>
    <row r="126" spans="2:18">
      <c r="B126" s="574"/>
      <c r="C126" s="577" t="s">
        <v>8</v>
      </c>
      <c r="D126" s="576"/>
      <c r="E126" s="576"/>
      <c r="F126" s="576"/>
      <c r="G126" s="576"/>
      <c r="H126" s="576"/>
      <c r="I126" s="576"/>
      <c r="J126" s="574"/>
      <c r="K126" s="574"/>
      <c r="L126" s="577" t="s">
        <v>8</v>
      </c>
      <c r="M126" s="576"/>
      <c r="N126" s="576"/>
      <c r="O126" s="576"/>
      <c r="P126" s="576"/>
      <c r="Q126" s="576"/>
      <c r="R126" s="576"/>
    </row>
    <row r="127" spans="2:18">
      <c r="B127" s="574"/>
      <c r="C127" s="577" t="s">
        <v>25</v>
      </c>
      <c r="D127" s="576"/>
      <c r="E127" s="576"/>
      <c r="F127" s="576"/>
      <c r="G127" s="576"/>
      <c r="H127" s="576"/>
      <c r="I127" s="576"/>
      <c r="J127" s="574"/>
      <c r="K127" s="574"/>
      <c r="L127" s="577" t="s">
        <v>25</v>
      </c>
      <c r="M127" s="576"/>
      <c r="N127" s="576"/>
      <c r="O127" s="576"/>
      <c r="P127" s="576"/>
      <c r="Q127" s="576"/>
      <c r="R127" s="576"/>
    </row>
    <row r="128" spans="2:18">
      <c r="B128" s="574"/>
      <c r="C128" s="577" t="s">
        <v>9</v>
      </c>
      <c r="D128" s="576"/>
      <c r="E128" s="576"/>
      <c r="F128" s="576"/>
      <c r="G128" s="576"/>
      <c r="H128" s="576"/>
      <c r="I128" s="576"/>
      <c r="J128" s="574"/>
      <c r="K128" s="574"/>
      <c r="L128" s="577" t="s">
        <v>9</v>
      </c>
      <c r="M128" s="576"/>
      <c r="N128" s="576"/>
      <c r="O128" s="576"/>
      <c r="P128" s="576"/>
      <c r="Q128" s="576"/>
      <c r="R128" s="576"/>
    </row>
    <row r="129" spans="2:18">
      <c r="B129" s="574"/>
      <c r="C129" s="578" t="s">
        <v>337</v>
      </c>
      <c r="D129" s="576">
        <f>+SUM(D130:D135)</f>
        <v>0</v>
      </c>
      <c r="E129" s="576">
        <f t="shared" ref="E129:I129" si="36">+SUM(E130:E135)</f>
        <v>0</v>
      </c>
      <c r="F129" s="576">
        <f t="shared" si="36"/>
        <v>0</v>
      </c>
      <c r="G129" s="576">
        <f t="shared" si="36"/>
        <v>0</v>
      </c>
      <c r="H129" s="576">
        <f t="shared" si="36"/>
        <v>0</v>
      </c>
      <c r="I129" s="576">
        <f t="shared" si="36"/>
        <v>0</v>
      </c>
      <c r="J129" s="574"/>
      <c r="K129" s="574"/>
      <c r="L129" s="578" t="s">
        <v>337</v>
      </c>
      <c r="M129" s="576">
        <f>+SUM(M130:M135)</f>
        <v>0</v>
      </c>
      <c r="N129" s="576">
        <f t="shared" ref="N129:R129" si="37">+SUM(N130:N135)</f>
        <v>0</v>
      </c>
      <c r="O129" s="576">
        <f t="shared" si="37"/>
        <v>0</v>
      </c>
      <c r="P129" s="576">
        <f t="shared" si="37"/>
        <v>0</v>
      </c>
      <c r="Q129" s="576">
        <f t="shared" si="37"/>
        <v>0</v>
      </c>
      <c r="R129" s="576">
        <f t="shared" si="37"/>
        <v>0</v>
      </c>
    </row>
    <row r="130" spans="2:18">
      <c r="B130" s="574"/>
      <c r="C130" s="577" t="s">
        <v>5</v>
      </c>
      <c r="D130" s="576"/>
      <c r="E130" s="576"/>
      <c r="F130" s="576"/>
      <c r="G130" s="576"/>
      <c r="H130" s="576"/>
      <c r="I130" s="576"/>
      <c r="J130" s="574"/>
      <c r="K130" s="574"/>
      <c r="L130" s="577" t="s">
        <v>5</v>
      </c>
      <c r="M130" s="576"/>
      <c r="N130" s="576"/>
      <c r="O130" s="576"/>
      <c r="P130" s="576"/>
      <c r="Q130" s="576"/>
      <c r="R130" s="576"/>
    </row>
    <row r="131" spans="2:18">
      <c r="B131" s="574"/>
      <c r="C131" s="577" t="s">
        <v>6</v>
      </c>
      <c r="D131" s="576"/>
      <c r="E131" s="576"/>
      <c r="F131" s="576"/>
      <c r="G131" s="576"/>
      <c r="H131" s="576"/>
      <c r="I131" s="576"/>
      <c r="J131" s="574"/>
      <c r="K131" s="574"/>
      <c r="L131" s="577" t="s">
        <v>6</v>
      </c>
      <c r="M131" s="576"/>
      <c r="N131" s="576"/>
      <c r="O131" s="576"/>
      <c r="P131" s="576"/>
      <c r="Q131" s="576"/>
      <c r="R131" s="576"/>
    </row>
    <row r="132" spans="2:18">
      <c r="B132" s="574"/>
      <c r="C132" s="577" t="s">
        <v>7</v>
      </c>
      <c r="D132" s="576"/>
      <c r="E132" s="576"/>
      <c r="F132" s="576"/>
      <c r="G132" s="576"/>
      <c r="H132" s="576"/>
      <c r="I132" s="576"/>
      <c r="J132" s="574"/>
      <c r="K132" s="574"/>
      <c r="L132" s="577" t="s">
        <v>7</v>
      </c>
      <c r="M132" s="576"/>
      <c r="N132" s="576"/>
      <c r="O132" s="576"/>
      <c r="P132" s="576"/>
      <c r="Q132" s="576"/>
      <c r="R132" s="576"/>
    </row>
    <row r="133" spans="2:18">
      <c r="B133" s="574"/>
      <c r="C133" s="577" t="s">
        <v>8</v>
      </c>
      <c r="D133" s="576"/>
      <c r="E133" s="576"/>
      <c r="F133" s="576"/>
      <c r="G133" s="576"/>
      <c r="H133" s="576"/>
      <c r="I133" s="576"/>
      <c r="J133" s="574"/>
      <c r="K133" s="574"/>
      <c r="L133" s="577" t="s">
        <v>8</v>
      </c>
      <c r="M133" s="576"/>
      <c r="N133" s="576"/>
      <c r="O133" s="576"/>
      <c r="P133" s="576"/>
      <c r="Q133" s="576"/>
      <c r="R133" s="576"/>
    </row>
    <row r="134" spans="2:18">
      <c r="B134" s="574"/>
      <c r="C134" s="577" t="s">
        <v>25</v>
      </c>
      <c r="D134" s="576"/>
      <c r="E134" s="576"/>
      <c r="F134" s="576"/>
      <c r="G134" s="576"/>
      <c r="H134" s="576"/>
      <c r="I134" s="576"/>
      <c r="J134" s="574"/>
      <c r="K134" s="574"/>
      <c r="L134" s="577" t="s">
        <v>25</v>
      </c>
      <c r="M134" s="576"/>
      <c r="N134" s="576"/>
      <c r="O134" s="576"/>
      <c r="P134" s="576"/>
      <c r="Q134" s="576"/>
      <c r="R134" s="576"/>
    </row>
    <row r="135" spans="2:18">
      <c r="B135" s="574"/>
      <c r="C135" s="577" t="s">
        <v>9</v>
      </c>
      <c r="D135" s="576"/>
      <c r="E135" s="576"/>
      <c r="F135" s="576"/>
      <c r="G135" s="576"/>
      <c r="H135" s="576"/>
      <c r="I135" s="576"/>
      <c r="J135" s="574"/>
      <c r="K135" s="574"/>
      <c r="L135" s="577" t="s">
        <v>9</v>
      </c>
      <c r="M135" s="576"/>
      <c r="N135" s="576"/>
      <c r="O135" s="576"/>
      <c r="P135" s="576"/>
      <c r="Q135" s="576"/>
      <c r="R135" s="576"/>
    </row>
    <row r="136" spans="2:18">
      <c r="B136" s="574"/>
      <c r="C136" s="578" t="s">
        <v>459</v>
      </c>
      <c r="D136" s="576">
        <f>+SUM(D137:D142)</f>
        <v>0</v>
      </c>
      <c r="E136" s="576">
        <f t="shared" ref="E136:I136" si="38">+SUM(E137:E142)</f>
        <v>0</v>
      </c>
      <c r="F136" s="576">
        <f t="shared" si="38"/>
        <v>0</v>
      </c>
      <c r="G136" s="576">
        <f t="shared" si="38"/>
        <v>0</v>
      </c>
      <c r="H136" s="576">
        <f t="shared" si="38"/>
        <v>0</v>
      </c>
      <c r="I136" s="576">
        <f t="shared" si="38"/>
        <v>0</v>
      </c>
      <c r="J136" s="574"/>
      <c r="K136" s="574"/>
      <c r="L136" s="578" t="s">
        <v>336</v>
      </c>
      <c r="M136" s="576">
        <f>+SUM(M137:M142)</f>
        <v>0</v>
      </c>
      <c r="N136" s="576">
        <f t="shared" ref="N136:R136" si="39">+SUM(N137:N142)</f>
        <v>0</v>
      </c>
      <c r="O136" s="576">
        <f t="shared" si="39"/>
        <v>0</v>
      </c>
      <c r="P136" s="576">
        <f t="shared" si="39"/>
        <v>0</v>
      </c>
      <c r="Q136" s="576">
        <f t="shared" si="39"/>
        <v>0</v>
      </c>
      <c r="R136" s="576">
        <f t="shared" si="39"/>
        <v>0</v>
      </c>
    </row>
    <row r="137" spans="2:18">
      <c r="B137" s="574"/>
      <c r="C137" s="577" t="s">
        <v>5</v>
      </c>
      <c r="D137" s="576"/>
      <c r="E137" s="576"/>
      <c r="F137" s="576"/>
      <c r="G137" s="576"/>
      <c r="H137" s="576"/>
      <c r="I137" s="576"/>
      <c r="J137" s="574"/>
      <c r="K137" s="574"/>
      <c r="L137" s="577" t="s">
        <v>5</v>
      </c>
      <c r="M137" s="576"/>
      <c r="N137" s="576"/>
      <c r="O137" s="576"/>
      <c r="P137" s="576"/>
      <c r="Q137" s="576"/>
      <c r="R137" s="576"/>
    </row>
    <row r="138" spans="2:18">
      <c r="B138" s="574"/>
      <c r="C138" s="577" t="s">
        <v>6</v>
      </c>
      <c r="D138" s="576"/>
      <c r="E138" s="576"/>
      <c r="F138" s="576"/>
      <c r="G138" s="576"/>
      <c r="H138" s="576"/>
      <c r="I138" s="576"/>
      <c r="J138" s="574"/>
      <c r="K138" s="574"/>
      <c r="L138" s="577" t="s">
        <v>6</v>
      </c>
      <c r="M138" s="576"/>
      <c r="N138" s="576"/>
      <c r="O138" s="576"/>
      <c r="P138" s="576"/>
      <c r="Q138" s="576"/>
      <c r="R138" s="576"/>
    </row>
    <row r="139" spans="2:18">
      <c r="B139" s="574"/>
      <c r="C139" s="577" t="s">
        <v>7</v>
      </c>
      <c r="D139" s="576"/>
      <c r="E139" s="576"/>
      <c r="F139" s="576"/>
      <c r="G139" s="576"/>
      <c r="H139" s="576"/>
      <c r="I139" s="576"/>
      <c r="J139" s="574"/>
      <c r="K139" s="574"/>
      <c r="L139" s="577" t="s">
        <v>7</v>
      </c>
      <c r="M139" s="576"/>
      <c r="N139" s="576"/>
      <c r="O139" s="576"/>
      <c r="P139" s="576"/>
      <c r="Q139" s="576"/>
      <c r="R139" s="576"/>
    </row>
    <row r="140" spans="2:18">
      <c r="B140" s="574"/>
      <c r="C140" s="577" t="s">
        <v>8</v>
      </c>
      <c r="D140" s="576"/>
      <c r="E140" s="576"/>
      <c r="F140" s="576"/>
      <c r="G140" s="576"/>
      <c r="H140" s="576"/>
      <c r="I140" s="576"/>
      <c r="J140" s="574"/>
      <c r="K140" s="574"/>
      <c r="L140" s="577" t="s">
        <v>8</v>
      </c>
      <c r="M140" s="576"/>
      <c r="N140" s="576"/>
      <c r="O140" s="576"/>
      <c r="P140" s="576"/>
      <c r="Q140" s="576"/>
      <c r="R140" s="576"/>
    </row>
    <row r="141" spans="2:18">
      <c r="B141" s="574"/>
      <c r="C141" s="577" t="s">
        <v>25</v>
      </c>
      <c r="D141" s="576"/>
      <c r="E141" s="576"/>
      <c r="F141" s="576"/>
      <c r="G141" s="576"/>
      <c r="H141" s="576"/>
      <c r="I141" s="576"/>
      <c r="J141" s="574"/>
      <c r="K141" s="574"/>
      <c r="L141" s="577" t="s">
        <v>25</v>
      </c>
      <c r="M141" s="576"/>
      <c r="N141" s="576"/>
      <c r="O141" s="576"/>
      <c r="P141" s="576"/>
      <c r="Q141" s="576"/>
      <c r="R141" s="576"/>
    </row>
    <row r="142" spans="2:18">
      <c r="B142" s="574"/>
      <c r="C142" s="577" t="s">
        <v>9</v>
      </c>
      <c r="D142" s="576"/>
      <c r="E142" s="576"/>
      <c r="F142" s="576"/>
      <c r="G142" s="576"/>
      <c r="H142" s="576"/>
      <c r="I142" s="576"/>
      <c r="J142" s="574"/>
      <c r="K142" s="574"/>
      <c r="L142" s="577" t="s">
        <v>9</v>
      </c>
      <c r="M142" s="576"/>
      <c r="N142" s="576"/>
      <c r="O142" s="576"/>
      <c r="P142" s="576"/>
      <c r="Q142" s="576"/>
      <c r="R142" s="576"/>
    </row>
    <row r="143" spans="2:18">
      <c r="B143" s="574"/>
      <c r="C143" s="578" t="s">
        <v>458</v>
      </c>
      <c r="D143" s="576">
        <f>+SUM(D144:D149)</f>
        <v>0</v>
      </c>
      <c r="E143" s="576">
        <f t="shared" ref="E143:I143" si="40">+SUM(E144:E149)</f>
        <v>0</v>
      </c>
      <c r="F143" s="576">
        <f t="shared" si="40"/>
        <v>0</v>
      </c>
      <c r="G143" s="576">
        <f t="shared" si="40"/>
        <v>0</v>
      </c>
      <c r="H143" s="576">
        <f t="shared" si="40"/>
        <v>0</v>
      </c>
      <c r="I143" s="576">
        <f t="shared" si="40"/>
        <v>0</v>
      </c>
      <c r="J143" s="574"/>
      <c r="K143" s="574"/>
      <c r="L143" s="578" t="s">
        <v>331</v>
      </c>
      <c r="M143" s="576">
        <f>+SUM(M144:M149)</f>
        <v>0</v>
      </c>
      <c r="N143" s="576">
        <f t="shared" ref="N143:R143" si="41">+SUM(N144:N149)</f>
        <v>0</v>
      </c>
      <c r="O143" s="576">
        <f t="shared" si="41"/>
        <v>0</v>
      </c>
      <c r="P143" s="576">
        <f t="shared" si="41"/>
        <v>0</v>
      </c>
      <c r="Q143" s="576">
        <f t="shared" si="41"/>
        <v>0</v>
      </c>
      <c r="R143" s="576">
        <f t="shared" si="41"/>
        <v>0</v>
      </c>
    </row>
    <row r="144" spans="2:18">
      <c r="B144" s="574"/>
      <c r="C144" s="577" t="s">
        <v>5</v>
      </c>
      <c r="D144" s="576"/>
      <c r="E144" s="576"/>
      <c r="F144" s="576"/>
      <c r="G144" s="576"/>
      <c r="H144" s="576"/>
      <c r="I144" s="576"/>
      <c r="J144" s="574"/>
      <c r="K144" s="574"/>
      <c r="L144" s="577" t="s">
        <v>5</v>
      </c>
      <c r="M144" s="576"/>
      <c r="N144" s="576"/>
      <c r="O144" s="576"/>
      <c r="P144" s="576"/>
      <c r="Q144" s="576"/>
      <c r="R144" s="576"/>
    </row>
    <row r="145" spans="2:18">
      <c r="B145" s="574"/>
      <c r="C145" s="577" t="s">
        <v>6</v>
      </c>
      <c r="D145" s="576"/>
      <c r="E145" s="576"/>
      <c r="F145" s="576"/>
      <c r="G145" s="576"/>
      <c r="H145" s="576"/>
      <c r="I145" s="576"/>
      <c r="J145" s="574"/>
      <c r="K145" s="574"/>
      <c r="L145" s="577" t="s">
        <v>6</v>
      </c>
      <c r="M145" s="576"/>
      <c r="N145" s="576"/>
      <c r="O145" s="576"/>
      <c r="P145" s="576"/>
      <c r="Q145" s="576"/>
      <c r="R145" s="576"/>
    </row>
    <row r="146" spans="2:18">
      <c r="B146" s="574"/>
      <c r="C146" s="577" t="s">
        <v>7</v>
      </c>
      <c r="D146" s="576"/>
      <c r="E146" s="576"/>
      <c r="F146" s="576"/>
      <c r="G146" s="576"/>
      <c r="H146" s="576"/>
      <c r="I146" s="576"/>
      <c r="J146" s="574"/>
      <c r="K146" s="574"/>
      <c r="L146" s="577" t="s">
        <v>7</v>
      </c>
      <c r="M146" s="576"/>
      <c r="N146" s="576"/>
      <c r="O146" s="576"/>
      <c r="P146" s="576"/>
      <c r="Q146" s="576"/>
      <c r="R146" s="576"/>
    </row>
    <row r="147" spans="2:18">
      <c r="B147" s="574"/>
      <c r="C147" s="577" t="s">
        <v>8</v>
      </c>
      <c r="D147" s="576"/>
      <c r="E147" s="576"/>
      <c r="F147" s="576"/>
      <c r="G147" s="576"/>
      <c r="H147" s="576"/>
      <c r="I147" s="576"/>
      <c r="J147" s="574"/>
      <c r="K147" s="574"/>
      <c r="L147" s="577" t="s">
        <v>8</v>
      </c>
      <c r="M147" s="576"/>
      <c r="N147" s="576"/>
      <c r="O147" s="576"/>
      <c r="P147" s="576"/>
      <c r="Q147" s="576"/>
      <c r="R147" s="576"/>
    </row>
    <row r="148" spans="2:18">
      <c r="B148" s="574"/>
      <c r="C148" s="577" t="s">
        <v>25</v>
      </c>
      <c r="D148" s="576"/>
      <c r="E148" s="576"/>
      <c r="F148" s="576"/>
      <c r="G148" s="576"/>
      <c r="H148" s="576"/>
      <c r="I148" s="576"/>
      <c r="J148" s="574"/>
      <c r="K148" s="574"/>
      <c r="L148" s="577" t="s">
        <v>25</v>
      </c>
      <c r="M148" s="576"/>
      <c r="N148" s="576"/>
      <c r="O148" s="576"/>
      <c r="P148" s="576"/>
      <c r="Q148" s="576"/>
      <c r="R148" s="576"/>
    </row>
    <row r="149" spans="2:18">
      <c r="B149" s="574"/>
      <c r="C149" s="577" t="s">
        <v>9</v>
      </c>
      <c r="D149" s="576"/>
      <c r="E149" s="576"/>
      <c r="F149" s="576"/>
      <c r="G149" s="576"/>
      <c r="H149" s="576"/>
      <c r="I149" s="576"/>
      <c r="J149" s="574"/>
      <c r="K149" s="574"/>
      <c r="L149" s="577" t="s">
        <v>9</v>
      </c>
      <c r="M149" s="576"/>
      <c r="N149" s="576"/>
      <c r="O149" s="576"/>
      <c r="P149" s="576"/>
      <c r="Q149" s="576"/>
      <c r="R149" s="576"/>
    </row>
    <row r="150" spans="2:18" ht="15">
      <c r="B150" s="574"/>
      <c r="C150" s="579" t="s">
        <v>341</v>
      </c>
      <c r="D150" s="580">
        <f>+D143+D136+D129+D122+D115+D108+D101+D94+D87+D80</f>
        <v>0</v>
      </c>
      <c r="E150" s="580">
        <f t="shared" ref="E150:I150" si="42">+E143+E136+E129+E122+E115+E108+E101+E94+E87+E80</f>
        <v>0</v>
      </c>
      <c r="F150" s="580">
        <f t="shared" si="42"/>
        <v>0</v>
      </c>
      <c r="G150" s="580">
        <f t="shared" si="42"/>
        <v>0</v>
      </c>
      <c r="H150" s="580"/>
      <c r="I150" s="580">
        <f t="shared" si="42"/>
        <v>0</v>
      </c>
      <c r="J150" s="574"/>
      <c r="K150" s="574"/>
      <c r="L150" s="579" t="s">
        <v>341</v>
      </c>
      <c r="M150" s="580">
        <f>+M143+M136+M129+M122+M115+M108+M101+M94+M87+M80</f>
        <v>0</v>
      </c>
      <c r="N150" s="580">
        <f t="shared" ref="N150:R150" si="43">+N143+N136+N129+N122+N115+N108+N101+N94+N87+N80</f>
        <v>0</v>
      </c>
      <c r="O150" s="580">
        <f t="shared" si="43"/>
        <v>0</v>
      </c>
      <c r="P150" s="580">
        <f t="shared" si="43"/>
        <v>0</v>
      </c>
      <c r="Q150" s="580"/>
      <c r="R150" s="580">
        <f t="shared" si="43"/>
        <v>0</v>
      </c>
    </row>
    <row r="151" spans="2:18" ht="15">
      <c r="B151" s="574"/>
      <c r="C151" s="579" t="s">
        <v>342</v>
      </c>
      <c r="D151" s="580">
        <f>+D77+D150</f>
        <v>0</v>
      </c>
      <c r="E151" s="580">
        <f t="shared" ref="E151:I151" si="44">+E77+E150</f>
        <v>0</v>
      </c>
      <c r="F151" s="580">
        <f t="shared" si="44"/>
        <v>0</v>
      </c>
      <c r="G151" s="580">
        <f t="shared" si="44"/>
        <v>0</v>
      </c>
      <c r="H151" s="580"/>
      <c r="I151" s="580">
        <f t="shared" si="44"/>
        <v>0</v>
      </c>
      <c r="J151" s="574"/>
      <c r="K151" s="574"/>
      <c r="L151" s="579" t="s">
        <v>342</v>
      </c>
      <c r="M151" s="580">
        <f>+M77+M150</f>
        <v>0</v>
      </c>
      <c r="N151" s="580">
        <f t="shared" ref="N151:R151" si="45">+N77+N150</f>
        <v>0</v>
      </c>
      <c r="O151" s="580">
        <f t="shared" si="45"/>
        <v>0</v>
      </c>
      <c r="P151" s="580">
        <f t="shared" si="45"/>
        <v>0</v>
      </c>
      <c r="Q151" s="580"/>
      <c r="R151" s="580">
        <f t="shared" si="45"/>
        <v>0</v>
      </c>
    </row>
    <row r="152" spans="2:18">
      <c r="B152" s="574"/>
      <c r="C152" s="574"/>
      <c r="D152" s="574"/>
      <c r="E152" s="574"/>
      <c r="F152" s="574"/>
      <c r="G152" s="574"/>
      <c r="H152" s="574"/>
      <c r="I152" s="574"/>
      <c r="J152" s="574"/>
      <c r="K152" s="574"/>
      <c r="L152" s="574"/>
      <c r="M152" s="574"/>
      <c r="N152" s="574"/>
      <c r="O152" s="574"/>
      <c r="P152" s="574"/>
      <c r="Q152" s="574"/>
      <c r="R152" s="574"/>
    </row>
    <row r="153" spans="2:18">
      <c r="B153" s="574"/>
      <c r="C153" s="596" t="s">
        <v>328</v>
      </c>
      <c r="D153" s="597">
        <f>+SUM(D154:D159)</f>
        <v>0</v>
      </c>
      <c r="E153" s="597">
        <f t="shared" ref="E153:I153" si="46">+SUM(E154:E159)</f>
        <v>0</v>
      </c>
      <c r="F153" s="597">
        <f t="shared" si="46"/>
        <v>0</v>
      </c>
      <c r="G153" s="597">
        <f t="shared" si="46"/>
        <v>0</v>
      </c>
      <c r="H153" s="597"/>
      <c r="I153" s="597">
        <f t="shared" si="46"/>
        <v>0</v>
      </c>
      <c r="J153" s="574"/>
      <c r="K153" s="574"/>
      <c r="L153" s="596" t="s">
        <v>328</v>
      </c>
      <c r="M153" s="597">
        <f>+SUM(M154:M159)</f>
        <v>0</v>
      </c>
      <c r="N153" s="597">
        <f t="shared" ref="N153:R153" si="47">+SUM(N154:N159)</f>
        <v>0</v>
      </c>
      <c r="O153" s="597">
        <f t="shared" si="47"/>
        <v>0</v>
      </c>
      <c r="P153" s="597">
        <f t="shared" si="47"/>
        <v>0</v>
      </c>
      <c r="Q153" s="597"/>
      <c r="R153" s="597">
        <f t="shared" si="47"/>
        <v>0</v>
      </c>
    </row>
    <row r="154" spans="2:18">
      <c r="B154" s="574"/>
      <c r="C154" s="598" t="s">
        <v>5</v>
      </c>
      <c r="D154" s="584">
        <f>+D8+D15+D22+D29+D36+D43+D50+D57+D64+D71</f>
        <v>0</v>
      </c>
      <c r="E154" s="584">
        <f t="shared" ref="E154:I154" si="48">+E8+E15+E22+E29+E36+E43+E50+E57+E64+E71</f>
        <v>0</v>
      </c>
      <c r="F154" s="584">
        <f t="shared" si="48"/>
        <v>0</v>
      </c>
      <c r="G154" s="584">
        <f t="shared" si="48"/>
        <v>0</v>
      </c>
      <c r="H154" s="584"/>
      <c r="I154" s="584">
        <f t="shared" si="48"/>
        <v>0</v>
      </c>
      <c r="J154" s="574"/>
      <c r="K154" s="574"/>
      <c r="L154" s="598" t="s">
        <v>5</v>
      </c>
      <c r="M154" s="584">
        <f>+M8+M15+M22+M29+M36+M43+M50+M57+M64+M71</f>
        <v>0</v>
      </c>
      <c r="N154" s="584">
        <f t="shared" ref="N154:R154" si="49">+N8+N15+N22+N29+N36+N43+N50+N57+N64+N71</f>
        <v>0</v>
      </c>
      <c r="O154" s="584">
        <f t="shared" si="49"/>
        <v>0</v>
      </c>
      <c r="P154" s="584">
        <f t="shared" si="49"/>
        <v>0</v>
      </c>
      <c r="Q154" s="584"/>
      <c r="R154" s="584">
        <f t="shared" si="49"/>
        <v>0</v>
      </c>
    </row>
    <row r="155" spans="2:18">
      <c r="B155" s="574"/>
      <c r="C155" s="598" t="s">
        <v>6</v>
      </c>
      <c r="D155" s="584">
        <f t="shared" ref="D155:I159" si="50">+D9+D16+D23+D30+D37+D44+D51+D58+D65+D72</f>
        <v>0</v>
      </c>
      <c r="E155" s="584">
        <f t="shared" si="50"/>
        <v>0</v>
      </c>
      <c r="F155" s="584">
        <f t="shared" si="50"/>
        <v>0</v>
      </c>
      <c r="G155" s="584">
        <f t="shared" si="50"/>
        <v>0</v>
      </c>
      <c r="H155" s="584"/>
      <c r="I155" s="584">
        <f t="shared" si="50"/>
        <v>0</v>
      </c>
      <c r="J155" s="574"/>
      <c r="K155" s="574"/>
      <c r="L155" s="598" t="s">
        <v>6</v>
      </c>
      <c r="M155" s="584">
        <f t="shared" ref="M155:R159" si="51">+M9+M16+M23+M30+M37+M44+M51+M58+M65+M72</f>
        <v>0</v>
      </c>
      <c r="N155" s="584">
        <f t="shared" si="51"/>
        <v>0</v>
      </c>
      <c r="O155" s="584">
        <f t="shared" si="51"/>
        <v>0</v>
      </c>
      <c r="P155" s="584">
        <f t="shared" si="51"/>
        <v>0</v>
      </c>
      <c r="Q155" s="584"/>
      <c r="R155" s="584">
        <f t="shared" si="51"/>
        <v>0</v>
      </c>
    </row>
    <row r="156" spans="2:18">
      <c r="B156" s="574"/>
      <c r="C156" s="598" t="s">
        <v>7</v>
      </c>
      <c r="D156" s="584">
        <f t="shared" si="50"/>
        <v>0</v>
      </c>
      <c r="E156" s="584">
        <f t="shared" si="50"/>
        <v>0</v>
      </c>
      <c r="F156" s="584">
        <f t="shared" si="50"/>
        <v>0</v>
      </c>
      <c r="G156" s="584">
        <f t="shared" si="50"/>
        <v>0</v>
      </c>
      <c r="H156" s="584"/>
      <c r="I156" s="584">
        <f t="shared" si="50"/>
        <v>0</v>
      </c>
      <c r="J156" s="574"/>
      <c r="K156" s="574"/>
      <c r="L156" s="598" t="s">
        <v>7</v>
      </c>
      <c r="M156" s="584">
        <f t="shared" si="51"/>
        <v>0</v>
      </c>
      <c r="N156" s="584">
        <f t="shared" si="51"/>
        <v>0</v>
      </c>
      <c r="O156" s="584">
        <f t="shared" si="51"/>
        <v>0</v>
      </c>
      <c r="P156" s="584">
        <f t="shared" si="51"/>
        <v>0</v>
      </c>
      <c r="Q156" s="584"/>
      <c r="R156" s="584">
        <f t="shared" si="51"/>
        <v>0</v>
      </c>
    </row>
    <row r="157" spans="2:18">
      <c r="B157" s="574"/>
      <c r="C157" s="598" t="s">
        <v>8</v>
      </c>
      <c r="D157" s="584">
        <f t="shared" si="50"/>
        <v>0</v>
      </c>
      <c r="E157" s="584">
        <f t="shared" si="50"/>
        <v>0</v>
      </c>
      <c r="F157" s="584">
        <f t="shared" si="50"/>
        <v>0</v>
      </c>
      <c r="G157" s="584">
        <f t="shared" si="50"/>
        <v>0</v>
      </c>
      <c r="H157" s="584"/>
      <c r="I157" s="584">
        <f t="shared" si="50"/>
        <v>0</v>
      </c>
      <c r="J157" s="574"/>
      <c r="K157" s="574"/>
      <c r="L157" s="598" t="s">
        <v>8</v>
      </c>
      <c r="M157" s="584">
        <f t="shared" si="51"/>
        <v>0</v>
      </c>
      <c r="N157" s="584">
        <f t="shared" si="51"/>
        <v>0</v>
      </c>
      <c r="O157" s="584">
        <f t="shared" si="51"/>
        <v>0</v>
      </c>
      <c r="P157" s="584">
        <f t="shared" si="51"/>
        <v>0</v>
      </c>
      <c r="Q157" s="584"/>
      <c r="R157" s="584">
        <f t="shared" si="51"/>
        <v>0</v>
      </c>
    </row>
    <row r="158" spans="2:18">
      <c r="B158" s="574"/>
      <c r="C158" s="598" t="s">
        <v>25</v>
      </c>
      <c r="D158" s="584">
        <f t="shared" si="50"/>
        <v>0</v>
      </c>
      <c r="E158" s="584">
        <f t="shared" si="50"/>
        <v>0</v>
      </c>
      <c r="F158" s="584">
        <f t="shared" si="50"/>
        <v>0</v>
      </c>
      <c r="G158" s="584">
        <f t="shared" si="50"/>
        <v>0</v>
      </c>
      <c r="H158" s="584"/>
      <c r="I158" s="584">
        <f t="shared" si="50"/>
        <v>0</v>
      </c>
      <c r="J158" s="574"/>
      <c r="K158" s="574"/>
      <c r="L158" s="598" t="s">
        <v>25</v>
      </c>
      <c r="M158" s="584">
        <f t="shared" si="51"/>
        <v>0</v>
      </c>
      <c r="N158" s="584">
        <f t="shared" si="51"/>
        <v>0</v>
      </c>
      <c r="O158" s="584">
        <f t="shared" si="51"/>
        <v>0</v>
      </c>
      <c r="P158" s="584">
        <f t="shared" si="51"/>
        <v>0</v>
      </c>
      <c r="Q158" s="584"/>
      <c r="R158" s="584">
        <f t="shared" si="51"/>
        <v>0</v>
      </c>
    </row>
    <row r="159" spans="2:18">
      <c r="B159" s="574"/>
      <c r="C159" s="598" t="s">
        <v>9</v>
      </c>
      <c r="D159" s="584">
        <f t="shared" si="50"/>
        <v>0</v>
      </c>
      <c r="E159" s="584">
        <f t="shared" si="50"/>
        <v>0</v>
      </c>
      <c r="F159" s="584">
        <f t="shared" si="50"/>
        <v>0</v>
      </c>
      <c r="G159" s="584">
        <f t="shared" si="50"/>
        <v>0</v>
      </c>
      <c r="H159" s="584"/>
      <c r="I159" s="584">
        <f t="shared" si="50"/>
        <v>0</v>
      </c>
      <c r="J159" s="574"/>
      <c r="K159" s="574"/>
      <c r="L159" s="598" t="s">
        <v>9</v>
      </c>
      <c r="M159" s="584">
        <f t="shared" si="51"/>
        <v>0</v>
      </c>
      <c r="N159" s="584">
        <f t="shared" si="51"/>
        <v>0</v>
      </c>
      <c r="O159" s="584">
        <f t="shared" si="51"/>
        <v>0</v>
      </c>
      <c r="P159" s="584">
        <f t="shared" si="51"/>
        <v>0</v>
      </c>
      <c r="Q159" s="584"/>
      <c r="R159" s="584">
        <f t="shared" si="51"/>
        <v>0</v>
      </c>
    </row>
    <row r="160" spans="2:18">
      <c r="B160" s="574"/>
      <c r="C160" s="599" t="s">
        <v>340</v>
      </c>
      <c r="D160" s="600">
        <f>+SUM(D161:D166)</f>
        <v>0</v>
      </c>
      <c r="E160" s="600">
        <f t="shared" ref="E160:I160" si="52">+SUM(E161:E166)</f>
        <v>0</v>
      </c>
      <c r="F160" s="600">
        <f t="shared" si="52"/>
        <v>0</v>
      </c>
      <c r="G160" s="600">
        <f t="shared" si="52"/>
        <v>0</v>
      </c>
      <c r="H160" s="600"/>
      <c r="I160" s="600">
        <f t="shared" si="52"/>
        <v>0</v>
      </c>
      <c r="J160" s="574"/>
      <c r="K160" s="574"/>
      <c r="L160" s="599" t="s">
        <v>340</v>
      </c>
      <c r="M160" s="600">
        <f>+SUM(M161:M166)</f>
        <v>0</v>
      </c>
      <c r="N160" s="600">
        <f t="shared" ref="N160:R160" si="53">+SUM(N161:N166)</f>
        <v>0</v>
      </c>
      <c r="O160" s="600">
        <f t="shared" si="53"/>
        <v>0</v>
      </c>
      <c r="P160" s="600">
        <f t="shared" si="53"/>
        <v>0</v>
      </c>
      <c r="Q160" s="600"/>
      <c r="R160" s="600">
        <f t="shared" si="53"/>
        <v>0</v>
      </c>
    </row>
    <row r="161" spans="2:18">
      <c r="B161" s="574"/>
      <c r="C161" s="598" t="s">
        <v>5</v>
      </c>
      <c r="D161" s="584">
        <f>+D81+D88+D95+D102+D109+D116+D123+D130+D137+D144</f>
        <v>0</v>
      </c>
      <c r="E161" s="584">
        <f t="shared" ref="E161:I166" si="54">+E81+E88+E95+E102+E109+E116+E123+E130+E137+E144</f>
        <v>0</v>
      </c>
      <c r="F161" s="584">
        <f t="shared" si="54"/>
        <v>0</v>
      </c>
      <c r="G161" s="584">
        <f t="shared" si="54"/>
        <v>0</v>
      </c>
      <c r="H161" s="584"/>
      <c r="I161" s="584">
        <f t="shared" si="54"/>
        <v>0</v>
      </c>
      <c r="J161" s="574"/>
      <c r="K161" s="574"/>
      <c r="L161" s="598" t="s">
        <v>5</v>
      </c>
      <c r="M161" s="584">
        <f>+M81+M88+M95+M102+M109+M116+M123+M130+M137+M144</f>
        <v>0</v>
      </c>
      <c r="N161" s="584">
        <f t="shared" ref="N161:R161" si="55">+N81+N88+N95+N102+N109+N116+N123+N130+N137+N144</f>
        <v>0</v>
      </c>
      <c r="O161" s="584">
        <f t="shared" si="55"/>
        <v>0</v>
      </c>
      <c r="P161" s="584">
        <f t="shared" si="55"/>
        <v>0</v>
      </c>
      <c r="Q161" s="584"/>
      <c r="R161" s="584">
        <f t="shared" si="55"/>
        <v>0</v>
      </c>
    </row>
    <row r="162" spans="2:18">
      <c r="B162" s="574"/>
      <c r="C162" s="598" t="s">
        <v>6</v>
      </c>
      <c r="D162" s="584">
        <f t="shared" ref="D162:D166" si="56">+D82+D89+D96+D103+D110+D117+D124+D131+D138+D145</f>
        <v>0</v>
      </c>
      <c r="E162" s="584">
        <f t="shared" si="54"/>
        <v>0</v>
      </c>
      <c r="F162" s="584">
        <f t="shared" si="54"/>
        <v>0</v>
      </c>
      <c r="G162" s="584">
        <f t="shared" si="54"/>
        <v>0</v>
      </c>
      <c r="H162" s="584"/>
      <c r="I162" s="584">
        <f t="shared" si="54"/>
        <v>0</v>
      </c>
      <c r="J162" s="574"/>
      <c r="K162" s="574"/>
      <c r="L162" s="598" t="s">
        <v>6</v>
      </c>
      <c r="M162" s="584">
        <f t="shared" ref="M162:R166" si="57">+M82+M89+M96+M103+M110+M117+M124+M131+M138+M145</f>
        <v>0</v>
      </c>
      <c r="N162" s="584">
        <f t="shared" si="57"/>
        <v>0</v>
      </c>
      <c r="O162" s="584">
        <f t="shared" si="57"/>
        <v>0</v>
      </c>
      <c r="P162" s="584">
        <f t="shared" si="57"/>
        <v>0</v>
      </c>
      <c r="Q162" s="584"/>
      <c r="R162" s="584">
        <f t="shared" si="57"/>
        <v>0</v>
      </c>
    </row>
    <row r="163" spans="2:18">
      <c r="B163" s="574"/>
      <c r="C163" s="598" t="s">
        <v>7</v>
      </c>
      <c r="D163" s="584">
        <f t="shared" si="56"/>
        <v>0</v>
      </c>
      <c r="E163" s="584">
        <f t="shared" si="54"/>
        <v>0</v>
      </c>
      <c r="F163" s="584">
        <f t="shared" si="54"/>
        <v>0</v>
      </c>
      <c r="G163" s="584">
        <f t="shared" si="54"/>
        <v>0</v>
      </c>
      <c r="H163" s="584"/>
      <c r="I163" s="584">
        <f t="shared" si="54"/>
        <v>0</v>
      </c>
      <c r="J163" s="574"/>
      <c r="K163" s="574"/>
      <c r="L163" s="598" t="s">
        <v>7</v>
      </c>
      <c r="M163" s="584">
        <f t="shared" si="57"/>
        <v>0</v>
      </c>
      <c r="N163" s="584">
        <f t="shared" si="57"/>
        <v>0</v>
      </c>
      <c r="O163" s="584">
        <f t="shared" si="57"/>
        <v>0</v>
      </c>
      <c r="P163" s="584">
        <f t="shared" si="57"/>
        <v>0</v>
      </c>
      <c r="Q163" s="584"/>
      <c r="R163" s="584">
        <f t="shared" si="57"/>
        <v>0</v>
      </c>
    </row>
    <row r="164" spans="2:18">
      <c r="B164" s="574"/>
      <c r="C164" s="598" t="s">
        <v>8</v>
      </c>
      <c r="D164" s="584">
        <f t="shared" si="56"/>
        <v>0</v>
      </c>
      <c r="E164" s="584">
        <f t="shared" si="54"/>
        <v>0</v>
      </c>
      <c r="F164" s="584">
        <f t="shared" si="54"/>
        <v>0</v>
      </c>
      <c r="G164" s="584">
        <f t="shared" si="54"/>
        <v>0</v>
      </c>
      <c r="H164" s="584"/>
      <c r="I164" s="584">
        <f t="shared" si="54"/>
        <v>0</v>
      </c>
      <c r="J164" s="574"/>
      <c r="K164" s="574"/>
      <c r="L164" s="598" t="s">
        <v>8</v>
      </c>
      <c r="M164" s="584">
        <f t="shared" si="57"/>
        <v>0</v>
      </c>
      <c r="N164" s="584">
        <f t="shared" si="57"/>
        <v>0</v>
      </c>
      <c r="O164" s="584">
        <f t="shared" si="57"/>
        <v>0</v>
      </c>
      <c r="P164" s="584">
        <f t="shared" si="57"/>
        <v>0</v>
      </c>
      <c r="Q164" s="584"/>
      <c r="R164" s="584">
        <f t="shared" si="57"/>
        <v>0</v>
      </c>
    </row>
    <row r="165" spans="2:18">
      <c r="B165" s="574"/>
      <c r="C165" s="598" t="s">
        <v>25</v>
      </c>
      <c r="D165" s="584">
        <f t="shared" si="56"/>
        <v>0</v>
      </c>
      <c r="E165" s="584">
        <f t="shared" si="54"/>
        <v>0</v>
      </c>
      <c r="F165" s="584">
        <f t="shared" si="54"/>
        <v>0</v>
      </c>
      <c r="G165" s="584">
        <f t="shared" si="54"/>
        <v>0</v>
      </c>
      <c r="H165" s="584"/>
      <c r="I165" s="584">
        <f t="shared" si="54"/>
        <v>0</v>
      </c>
      <c r="J165" s="574"/>
      <c r="K165" s="574"/>
      <c r="L165" s="598" t="s">
        <v>25</v>
      </c>
      <c r="M165" s="584">
        <f t="shared" si="57"/>
        <v>0</v>
      </c>
      <c r="N165" s="584">
        <f t="shared" si="57"/>
        <v>0</v>
      </c>
      <c r="O165" s="584">
        <f t="shared" si="57"/>
        <v>0</v>
      </c>
      <c r="P165" s="584">
        <f t="shared" si="57"/>
        <v>0</v>
      </c>
      <c r="Q165" s="584"/>
      <c r="R165" s="584">
        <f t="shared" si="57"/>
        <v>0</v>
      </c>
    </row>
    <row r="166" spans="2:18">
      <c r="B166" s="574"/>
      <c r="C166" s="601" t="s">
        <v>9</v>
      </c>
      <c r="D166" s="586">
        <f t="shared" si="56"/>
        <v>0</v>
      </c>
      <c r="E166" s="586">
        <f t="shared" si="54"/>
        <v>0</v>
      </c>
      <c r="F166" s="586">
        <f t="shared" si="54"/>
        <v>0</v>
      </c>
      <c r="G166" s="586">
        <f t="shared" si="54"/>
        <v>0</v>
      </c>
      <c r="H166" s="586"/>
      <c r="I166" s="586">
        <f t="shared" si="54"/>
        <v>0</v>
      </c>
      <c r="J166" s="574"/>
      <c r="K166" s="574"/>
      <c r="L166" s="601" t="s">
        <v>9</v>
      </c>
      <c r="M166" s="586">
        <f t="shared" si="57"/>
        <v>0</v>
      </c>
      <c r="N166" s="586">
        <f t="shared" si="57"/>
        <v>0</v>
      </c>
      <c r="O166" s="586">
        <f t="shared" si="57"/>
        <v>0</v>
      </c>
      <c r="P166" s="586">
        <f t="shared" si="57"/>
        <v>0</v>
      </c>
      <c r="Q166" s="586"/>
      <c r="R166" s="586">
        <f t="shared" si="57"/>
        <v>0</v>
      </c>
    </row>
    <row r="167" spans="2:18">
      <c r="B167" s="574"/>
      <c r="C167" s="574"/>
      <c r="D167" s="574"/>
      <c r="E167" s="574"/>
      <c r="F167" s="574"/>
      <c r="G167" s="574"/>
      <c r="H167" s="574"/>
      <c r="I167" s="574"/>
      <c r="J167" s="574"/>
      <c r="K167" s="574"/>
      <c r="L167" s="574"/>
      <c r="M167" s="574"/>
      <c r="N167" s="574"/>
      <c r="O167" s="574"/>
      <c r="P167" s="574"/>
      <c r="Q167" s="574"/>
      <c r="R167" s="574"/>
    </row>
    <row r="168" spans="2:18" ht="15">
      <c r="B168" s="574"/>
      <c r="C168" s="574" t="s">
        <v>389</v>
      </c>
      <c r="D168" s="602"/>
      <c r="E168" s="574"/>
      <c r="F168" s="574"/>
      <c r="G168" s="574"/>
      <c r="H168" s="574"/>
      <c r="I168" s="574"/>
      <c r="J168" s="574"/>
      <c r="K168" s="574"/>
      <c r="L168" s="574"/>
      <c r="M168" s="574"/>
      <c r="N168" s="574"/>
      <c r="O168" s="574"/>
      <c r="P168" s="574"/>
      <c r="Q168" s="574"/>
      <c r="R168" s="574"/>
    </row>
    <row r="169" spans="2:18" ht="15">
      <c r="B169" s="574"/>
      <c r="C169" s="602"/>
      <c r="D169" s="602"/>
      <c r="E169" s="574"/>
      <c r="F169" s="574"/>
      <c r="G169" s="574"/>
      <c r="H169" s="574"/>
      <c r="I169" s="574"/>
      <c r="J169" s="574"/>
      <c r="K169" s="574"/>
      <c r="L169" s="574"/>
      <c r="M169" s="574"/>
      <c r="N169" s="574"/>
      <c r="O169" s="574"/>
      <c r="P169" s="574"/>
      <c r="Q169" s="574"/>
      <c r="R169" s="574"/>
    </row>
    <row r="170" spans="2:18">
      <c r="B170" s="574"/>
      <c r="C170" s="574"/>
      <c r="D170" s="574"/>
      <c r="E170" s="574"/>
      <c r="F170" s="574"/>
      <c r="G170" s="574"/>
      <c r="H170" s="574"/>
      <c r="I170" s="574"/>
      <c r="J170" s="574"/>
      <c r="K170" s="574"/>
      <c r="L170" s="574"/>
      <c r="M170" s="574"/>
      <c r="N170" s="574"/>
      <c r="O170" s="574"/>
      <c r="P170" s="574"/>
      <c r="Q170" s="574"/>
      <c r="R170" s="574"/>
    </row>
    <row r="171" spans="2:18">
      <c r="B171" s="574"/>
      <c r="C171" s="574"/>
      <c r="D171" s="574"/>
      <c r="E171" s="574"/>
      <c r="F171" s="574"/>
      <c r="G171" s="574"/>
      <c r="H171" s="574"/>
      <c r="I171" s="574"/>
      <c r="J171" s="574"/>
      <c r="K171" s="574"/>
      <c r="L171" s="574"/>
      <c r="M171" s="574"/>
      <c r="N171" s="574"/>
      <c r="O171" s="574"/>
      <c r="P171" s="574"/>
      <c r="Q171" s="574"/>
      <c r="R171" s="574"/>
    </row>
    <row r="172" spans="2:18" ht="14.65" customHeight="1">
      <c r="B172" s="587" t="s">
        <v>487</v>
      </c>
      <c r="C172" s="587"/>
      <c r="D172" s="587"/>
      <c r="E172" s="587"/>
      <c r="F172" s="587"/>
      <c r="G172" s="587"/>
      <c r="H172" s="587"/>
      <c r="I172" s="587"/>
      <c r="J172" s="574"/>
      <c r="K172" s="587" t="s">
        <v>486</v>
      </c>
      <c r="L172" s="587"/>
      <c r="M172" s="587"/>
      <c r="N172" s="587"/>
      <c r="O172" s="587"/>
      <c r="P172" s="587"/>
      <c r="Q172" s="587"/>
      <c r="R172" s="587"/>
    </row>
    <row r="173" spans="2:18" ht="15">
      <c r="B173" s="589" t="s">
        <v>345</v>
      </c>
      <c r="C173" s="574"/>
      <c r="D173" s="574"/>
      <c r="E173" s="574"/>
      <c r="F173" s="574"/>
      <c r="G173" s="574"/>
      <c r="H173" s="574"/>
      <c r="I173" s="574"/>
      <c r="J173" s="574"/>
      <c r="K173" s="574"/>
      <c r="L173" s="574"/>
      <c r="M173" s="574"/>
      <c r="N173" s="574"/>
      <c r="O173" s="574"/>
      <c r="P173" s="574"/>
      <c r="Q173" s="574"/>
      <c r="R173" s="574"/>
    </row>
    <row r="174" spans="2:18">
      <c r="B174" s="574"/>
      <c r="C174" s="574"/>
      <c r="D174" s="574"/>
      <c r="E174" s="574"/>
      <c r="F174" s="574"/>
      <c r="G174" s="574"/>
      <c r="H174" s="574"/>
      <c r="I174" s="590" t="s">
        <v>19</v>
      </c>
      <c r="J174" s="574"/>
      <c r="K174" s="574"/>
      <c r="L174" s="574"/>
      <c r="M174" s="574"/>
      <c r="N174" s="574"/>
      <c r="O174" s="574"/>
      <c r="P174" s="574"/>
      <c r="Q174" s="574"/>
      <c r="R174" s="590" t="s">
        <v>19</v>
      </c>
    </row>
    <row r="175" spans="2:18" ht="28.9" customHeight="1">
      <c r="B175" s="574"/>
      <c r="C175" s="574"/>
      <c r="D175" s="591" t="s">
        <v>17</v>
      </c>
      <c r="E175" s="591" t="s">
        <v>35</v>
      </c>
      <c r="F175" s="591" t="s">
        <v>36</v>
      </c>
      <c r="G175" s="591" t="s">
        <v>326</v>
      </c>
      <c r="H175" s="591" t="s">
        <v>327</v>
      </c>
      <c r="I175" s="591" t="s">
        <v>18</v>
      </c>
      <c r="J175" s="574"/>
      <c r="K175" s="574"/>
      <c r="L175" s="574"/>
      <c r="M175" s="591" t="s">
        <v>17</v>
      </c>
      <c r="N175" s="591" t="s">
        <v>35</v>
      </c>
      <c r="O175" s="591" t="s">
        <v>36</v>
      </c>
      <c r="P175" s="591" t="s">
        <v>326</v>
      </c>
      <c r="Q175" s="591" t="s">
        <v>327</v>
      </c>
      <c r="R175" s="591" t="s">
        <v>18</v>
      </c>
    </row>
    <row r="176" spans="2:18">
      <c r="B176" s="574"/>
      <c r="C176" s="592" t="s">
        <v>328</v>
      </c>
      <c r="D176" s="592"/>
      <c r="E176" s="592"/>
      <c r="F176" s="592"/>
      <c r="G176" s="592"/>
      <c r="H176" s="592"/>
      <c r="I176" s="592"/>
      <c r="J176" s="574"/>
      <c r="K176" s="574"/>
      <c r="L176" s="592" t="s">
        <v>328</v>
      </c>
      <c r="M176" s="592"/>
      <c r="N176" s="592"/>
      <c r="O176" s="592"/>
      <c r="P176" s="592"/>
      <c r="Q176" s="592"/>
      <c r="R176" s="592"/>
    </row>
    <row r="177" spans="2:18">
      <c r="B177" s="574"/>
      <c r="C177" s="575" t="s">
        <v>332</v>
      </c>
      <c r="D177" s="576">
        <f>+SUM(D178:D183)</f>
        <v>0</v>
      </c>
      <c r="E177" s="576">
        <f t="shared" ref="E177:I177" si="58">+SUM(E178:E183)</f>
        <v>0</v>
      </c>
      <c r="F177" s="576">
        <f t="shared" si="58"/>
        <v>0</v>
      </c>
      <c r="G177" s="576">
        <f t="shared" si="58"/>
        <v>0</v>
      </c>
      <c r="H177" s="576">
        <f t="shared" si="58"/>
        <v>0</v>
      </c>
      <c r="I177" s="576">
        <f t="shared" si="58"/>
        <v>0</v>
      </c>
      <c r="J177" s="574"/>
      <c r="K177" s="574"/>
      <c r="L177" s="575" t="s">
        <v>332</v>
      </c>
      <c r="M177" s="576">
        <f>+SUM(M178:M183)</f>
        <v>0</v>
      </c>
      <c r="N177" s="576">
        <f t="shared" ref="N177:R177" si="59">+SUM(N178:N183)</f>
        <v>0</v>
      </c>
      <c r="O177" s="576">
        <f t="shared" si="59"/>
        <v>0</v>
      </c>
      <c r="P177" s="576">
        <f t="shared" si="59"/>
        <v>0</v>
      </c>
      <c r="Q177" s="576">
        <f t="shared" si="59"/>
        <v>0</v>
      </c>
      <c r="R177" s="576">
        <f t="shared" si="59"/>
        <v>0</v>
      </c>
    </row>
    <row r="178" spans="2:18">
      <c r="B178" s="574"/>
      <c r="C178" s="577" t="s">
        <v>5</v>
      </c>
      <c r="D178" s="576"/>
      <c r="E178" s="576"/>
      <c r="F178" s="576"/>
      <c r="G178" s="576"/>
      <c r="H178" s="576"/>
      <c r="I178" s="576"/>
      <c r="J178" s="574"/>
      <c r="K178" s="574"/>
      <c r="L178" s="577" t="s">
        <v>5</v>
      </c>
      <c r="M178" s="576"/>
      <c r="N178" s="576"/>
      <c r="O178" s="576"/>
      <c r="P178" s="576"/>
      <c r="Q178" s="576"/>
      <c r="R178" s="576"/>
    </row>
    <row r="179" spans="2:18">
      <c r="B179" s="574"/>
      <c r="C179" s="577" t="s">
        <v>6</v>
      </c>
      <c r="D179" s="576"/>
      <c r="E179" s="576"/>
      <c r="F179" s="576"/>
      <c r="G179" s="576"/>
      <c r="H179" s="576"/>
      <c r="I179" s="576"/>
      <c r="J179" s="574"/>
      <c r="K179" s="574"/>
      <c r="L179" s="577" t="s">
        <v>6</v>
      </c>
      <c r="M179" s="576"/>
      <c r="N179" s="576"/>
      <c r="O179" s="576"/>
      <c r="P179" s="576"/>
      <c r="Q179" s="576"/>
      <c r="R179" s="576"/>
    </row>
    <row r="180" spans="2:18">
      <c r="B180" s="574"/>
      <c r="C180" s="577" t="s">
        <v>7</v>
      </c>
      <c r="D180" s="576"/>
      <c r="E180" s="576"/>
      <c r="F180" s="576"/>
      <c r="G180" s="576"/>
      <c r="H180" s="576"/>
      <c r="I180" s="576"/>
      <c r="J180" s="574"/>
      <c r="K180" s="574"/>
      <c r="L180" s="577" t="s">
        <v>7</v>
      </c>
      <c r="M180" s="576"/>
      <c r="N180" s="576"/>
      <c r="O180" s="576"/>
      <c r="P180" s="576"/>
      <c r="Q180" s="576"/>
      <c r="R180" s="576"/>
    </row>
    <row r="181" spans="2:18">
      <c r="B181" s="574"/>
      <c r="C181" s="577" t="s">
        <v>8</v>
      </c>
      <c r="D181" s="576"/>
      <c r="E181" s="576"/>
      <c r="F181" s="576"/>
      <c r="G181" s="576"/>
      <c r="H181" s="576"/>
      <c r="I181" s="576"/>
      <c r="J181" s="574"/>
      <c r="K181" s="574"/>
      <c r="L181" s="577" t="s">
        <v>8</v>
      </c>
      <c r="M181" s="576"/>
      <c r="N181" s="576"/>
      <c r="O181" s="576"/>
      <c r="P181" s="576"/>
      <c r="Q181" s="576"/>
      <c r="R181" s="576"/>
    </row>
    <row r="182" spans="2:18">
      <c r="B182" s="574"/>
      <c r="C182" s="577" t="s">
        <v>25</v>
      </c>
      <c r="D182" s="576"/>
      <c r="E182" s="576"/>
      <c r="F182" s="576"/>
      <c r="G182" s="576"/>
      <c r="H182" s="576"/>
      <c r="I182" s="576"/>
      <c r="J182" s="574"/>
      <c r="K182" s="574"/>
      <c r="L182" s="577" t="s">
        <v>25</v>
      </c>
      <c r="M182" s="576"/>
      <c r="N182" s="576"/>
      <c r="O182" s="576"/>
      <c r="P182" s="576"/>
      <c r="Q182" s="576"/>
      <c r="R182" s="576"/>
    </row>
    <row r="183" spans="2:18">
      <c r="B183" s="574"/>
      <c r="C183" s="577" t="s">
        <v>9</v>
      </c>
      <c r="D183" s="576"/>
      <c r="E183" s="576"/>
      <c r="F183" s="576"/>
      <c r="G183" s="576"/>
      <c r="H183" s="576"/>
      <c r="I183" s="576"/>
      <c r="J183" s="574"/>
      <c r="K183" s="574"/>
      <c r="L183" s="577" t="s">
        <v>9</v>
      </c>
      <c r="M183" s="576"/>
      <c r="N183" s="576"/>
      <c r="O183" s="576"/>
      <c r="P183" s="576"/>
      <c r="Q183" s="576"/>
      <c r="R183" s="576"/>
    </row>
    <row r="184" spans="2:18">
      <c r="B184" s="574"/>
      <c r="C184" s="578" t="s">
        <v>329</v>
      </c>
      <c r="D184" s="576">
        <f>+SUM(D185:D190)</f>
        <v>0</v>
      </c>
      <c r="E184" s="576">
        <f t="shared" ref="E184:I184" si="60">+SUM(E185:E190)</f>
        <v>0</v>
      </c>
      <c r="F184" s="576">
        <f t="shared" si="60"/>
        <v>0</v>
      </c>
      <c r="G184" s="576">
        <f t="shared" si="60"/>
        <v>0</v>
      </c>
      <c r="H184" s="576">
        <f t="shared" si="60"/>
        <v>0</v>
      </c>
      <c r="I184" s="576">
        <f t="shared" si="60"/>
        <v>0</v>
      </c>
      <c r="J184" s="574"/>
      <c r="K184" s="574"/>
      <c r="L184" s="578" t="s">
        <v>329</v>
      </c>
      <c r="M184" s="576">
        <f>+SUM(M185:M190)</f>
        <v>0</v>
      </c>
      <c r="N184" s="576">
        <f t="shared" ref="N184:R184" si="61">+SUM(N185:N190)</f>
        <v>0</v>
      </c>
      <c r="O184" s="576">
        <f t="shared" si="61"/>
        <v>0</v>
      </c>
      <c r="P184" s="576">
        <f t="shared" si="61"/>
        <v>0</v>
      </c>
      <c r="Q184" s="576">
        <f t="shared" si="61"/>
        <v>0</v>
      </c>
      <c r="R184" s="576">
        <f t="shared" si="61"/>
        <v>0</v>
      </c>
    </row>
    <row r="185" spans="2:18">
      <c r="B185" s="574"/>
      <c r="C185" s="577" t="s">
        <v>5</v>
      </c>
      <c r="D185" s="576"/>
      <c r="E185" s="576"/>
      <c r="F185" s="576"/>
      <c r="G185" s="576"/>
      <c r="H185" s="576"/>
      <c r="I185" s="576"/>
      <c r="J185" s="574"/>
      <c r="K185" s="574"/>
      <c r="L185" s="577" t="s">
        <v>5</v>
      </c>
      <c r="M185" s="576"/>
      <c r="N185" s="576"/>
      <c r="O185" s="576"/>
      <c r="P185" s="576"/>
      <c r="Q185" s="576"/>
      <c r="R185" s="576"/>
    </row>
    <row r="186" spans="2:18">
      <c r="B186" s="574"/>
      <c r="C186" s="577" t="s">
        <v>6</v>
      </c>
      <c r="D186" s="576"/>
      <c r="E186" s="576"/>
      <c r="F186" s="576"/>
      <c r="G186" s="576"/>
      <c r="H186" s="576"/>
      <c r="I186" s="576"/>
      <c r="J186" s="574"/>
      <c r="K186" s="574"/>
      <c r="L186" s="577" t="s">
        <v>6</v>
      </c>
      <c r="M186" s="576"/>
      <c r="N186" s="576"/>
      <c r="O186" s="576"/>
      <c r="P186" s="576"/>
      <c r="Q186" s="576"/>
      <c r="R186" s="576"/>
    </row>
    <row r="187" spans="2:18">
      <c r="B187" s="574"/>
      <c r="C187" s="577" t="s">
        <v>7</v>
      </c>
      <c r="D187" s="576"/>
      <c r="E187" s="576"/>
      <c r="F187" s="576"/>
      <c r="G187" s="576"/>
      <c r="H187" s="576"/>
      <c r="I187" s="576"/>
      <c r="J187" s="574"/>
      <c r="K187" s="574"/>
      <c r="L187" s="577" t="s">
        <v>7</v>
      </c>
      <c r="M187" s="576"/>
      <c r="N187" s="576"/>
      <c r="O187" s="576"/>
      <c r="P187" s="576"/>
      <c r="Q187" s="576"/>
      <c r="R187" s="576"/>
    </row>
    <row r="188" spans="2:18">
      <c r="B188" s="574"/>
      <c r="C188" s="577" t="s">
        <v>8</v>
      </c>
      <c r="D188" s="576"/>
      <c r="E188" s="576"/>
      <c r="F188" s="576"/>
      <c r="G188" s="576"/>
      <c r="H188" s="576"/>
      <c r="I188" s="576"/>
      <c r="J188" s="574"/>
      <c r="K188" s="574"/>
      <c r="L188" s="577" t="s">
        <v>8</v>
      </c>
      <c r="M188" s="576"/>
      <c r="N188" s="576"/>
      <c r="O188" s="576"/>
      <c r="P188" s="576"/>
      <c r="Q188" s="576"/>
      <c r="R188" s="576"/>
    </row>
    <row r="189" spans="2:18">
      <c r="B189" s="574"/>
      <c r="C189" s="577" t="s">
        <v>25</v>
      </c>
      <c r="D189" s="576"/>
      <c r="E189" s="576"/>
      <c r="F189" s="576"/>
      <c r="G189" s="576"/>
      <c r="H189" s="576"/>
      <c r="I189" s="576"/>
      <c r="J189" s="574"/>
      <c r="K189" s="574"/>
      <c r="L189" s="577" t="s">
        <v>25</v>
      </c>
      <c r="M189" s="576"/>
      <c r="N189" s="576"/>
      <c r="O189" s="576"/>
      <c r="P189" s="576"/>
      <c r="Q189" s="576"/>
      <c r="R189" s="576"/>
    </row>
    <row r="190" spans="2:18">
      <c r="B190" s="574"/>
      <c r="C190" s="577" t="s">
        <v>9</v>
      </c>
      <c r="D190" s="576"/>
      <c r="E190" s="576"/>
      <c r="F190" s="576"/>
      <c r="G190" s="576"/>
      <c r="H190" s="576"/>
      <c r="I190" s="576"/>
      <c r="J190" s="574"/>
      <c r="K190" s="574"/>
      <c r="L190" s="577" t="s">
        <v>9</v>
      </c>
      <c r="M190" s="576"/>
      <c r="N190" s="576"/>
      <c r="O190" s="576"/>
      <c r="P190" s="576"/>
      <c r="Q190" s="576"/>
      <c r="R190" s="576"/>
    </row>
    <row r="191" spans="2:18">
      <c r="B191" s="574"/>
      <c r="C191" s="578" t="s">
        <v>330</v>
      </c>
      <c r="D191" s="576">
        <f>+SUM(D192:D197)</f>
        <v>0</v>
      </c>
      <c r="E191" s="576">
        <f t="shared" ref="E191:I191" si="62">+SUM(E192:E197)</f>
        <v>0</v>
      </c>
      <c r="F191" s="576">
        <f t="shared" si="62"/>
        <v>0</v>
      </c>
      <c r="G191" s="576">
        <f t="shared" si="62"/>
        <v>0</v>
      </c>
      <c r="H191" s="576">
        <f t="shared" si="62"/>
        <v>0</v>
      </c>
      <c r="I191" s="576">
        <f t="shared" si="62"/>
        <v>0</v>
      </c>
      <c r="J191" s="574"/>
      <c r="K191" s="574"/>
      <c r="L191" s="578" t="s">
        <v>330</v>
      </c>
      <c r="M191" s="576">
        <f>+SUM(M192:M197)</f>
        <v>0</v>
      </c>
      <c r="N191" s="576">
        <f t="shared" ref="N191:R191" si="63">+SUM(N192:N197)</f>
        <v>0</v>
      </c>
      <c r="O191" s="576">
        <f t="shared" si="63"/>
        <v>0</v>
      </c>
      <c r="P191" s="576">
        <f t="shared" si="63"/>
        <v>0</v>
      </c>
      <c r="Q191" s="576">
        <f t="shared" si="63"/>
        <v>0</v>
      </c>
      <c r="R191" s="576">
        <f t="shared" si="63"/>
        <v>0</v>
      </c>
    </row>
    <row r="192" spans="2:18">
      <c r="B192" s="574"/>
      <c r="C192" s="577" t="s">
        <v>5</v>
      </c>
      <c r="D192" s="576"/>
      <c r="E192" s="576"/>
      <c r="F192" s="576"/>
      <c r="G192" s="576"/>
      <c r="H192" s="576"/>
      <c r="I192" s="576"/>
      <c r="J192" s="574"/>
      <c r="K192" s="574"/>
      <c r="L192" s="577" t="s">
        <v>5</v>
      </c>
      <c r="M192" s="576"/>
      <c r="N192" s="576"/>
      <c r="O192" s="576"/>
      <c r="P192" s="576"/>
      <c r="Q192" s="576"/>
      <c r="R192" s="576"/>
    </row>
    <row r="193" spans="2:18">
      <c r="B193" s="574"/>
      <c r="C193" s="577" t="s">
        <v>6</v>
      </c>
      <c r="D193" s="576"/>
      <c r="E193" s="576"/>
      <c r="F193" s="576"/>
      <c r="G193" s="576"/>
      <c r="H193" s="576"/>
      <c r="I193" s="576"/>
      <c r="J193" s="574"/>
      <c r="K193" s="574"/>
      <c r="L193" s="577" t="s">
        <v>6</v>
      </c>
      <c r="M193" s="576"/>
      <c r="N193" s="576"/>
      <c r="O193" s="576"/>
      <c r="P193" s="576"/>
      <c r="Q193" s="576"/>
      <c r="R193" s="576"/>
    </row>
    <row r="194" spans="2:18">
      <c r="B194" s="574"/>
      <c r="C194" s="577" t="s">
        <v>7</v>
      </c>
      <c r="D194" s="576"/>
      <c r="E194" s="576"/>
      <c r="F194" s="576"/>
      <c r="G194" s="576"/>
      <c r="H194" s="576"/>
      <c r="I194" s="576"/>
      <c r="J194" s="574"/>
      <c r="K194" s="574"/>
      <c r="L194" s="577" t="s">
        <v>7</v>
      </c>
      <c r="M194" s="576"/>
      <c r="N194" s="576"/>
      <c r="O194" s="576"/>
      <c r="P194" s="576"/>
      <c r="Q194" s="576"/>
      <c r="R194" s="576"/>
    </row>
    <row r="195" spans="2:18">
      <c r="B195" s="574"/>
      <c r="C195" s="577" t="s">
        <v>8</v>
      </c>
      <c r="D195" s="576"/>
      <c r="E195" s="576"/>
      <c r="F195" s="576"/>
      <c r="G195" s="576"/>
      <c r="H195" s="576"/>
      <c r="I195" s="576"/>
      <c r="J195" s="574"/>
      <c r="K195" s="574"/>
      <c r="L195" s="577" t="s">
        <v>8</v>
      </c>
      <c r="M195" s="576"/>
      <c r="N195" s="576"/>
      <c r="O195" s="576"/>
      <c r="P195" s="576"/>
      <c r="Q195" s="576"/>
      <c r="R195" s="576"/>
    </row>
    <row r="196" spans="2:18">
      <c r="B196" s="574"/>
      <c r="C196" s="577" t="s">
        <v>25</v>
      </c>
      <c r="D196" s="576"/>
      <c r="E196" s="576"/>
      <c r="F196" s="576"/>
      <c r="G196" s="576"/>
      <c r="H196" s="576"/>
      <c r="I196" s="576"/>
      <c r="J196" s="574"/>
      <c r="K196" s="574"/>
      <c r="L196" s="577" t="s">
        <v>25</v>
      </c>
      <c r="M196" s="576"/>
      <c r="N196" s="576"/>
      <c r="O196" s="576"/>
      <c r="P196" s="576"/>
      <c r="Q196" s="576"/>
      <c r="R196" s="576"/>
    </row>
    <row r="197" spans="2:18">
      <c r="B197" s="574"/>
      <c r="C197" s="577" t="s">
        <v>9</v>
      </c>
      <c r="D197" s="576"/>
      <c r="E197" s="576"/>
      <c r="F197" s="576"/>
      <c r="G197" s="576"/>
      <c r="H197" s="576"/>
      <c r="I197" s="576"/>
      <c r="J197" s="574"/>
      <c r="K197" s="574"/>
      <c r="L197" s="577" t="s">
        <v>9</v>
      </c>
      <c r="M197" s="576"/>
      <c r="N197" s="576"/>
      <c r="O197" s="576"/>
      <c r="P197" s="576"/>
      <c r="Q197" s="576"/>
      <c r="R197" s="576"/>
    </row>
    <row r="198" spans="2:18">
      <c r="B198" s="574"/>
      <c r="C198" s="578" t="s">
        <v>333</v>
      </c>
      <c r="D198" s="576">
        <f>+SUM(D199:D204)</f>
        <v>0</v>
      </c>
      <c r="E198" s="576">
        <f t="shared" ref="E198:I198" si="64">+SUM(E199:E204)</f>
        <v>0</v>
      </c>
      <c r="F198" s="576">
        <f t="shared" si="64"/>
        <v>0</v>
      </c>
      <c r="G198" s="576">
        <f t="shared" si="64"/>
        <v>0</v>
      </c>
      <c r="H198" s="576">
        <f t="shared" si="64"/>
        <v>0</v>
      </c>
      <c r="I198" s="576">
        <f t="shared" si="64"/>
        <v>0</v>
      </c>
      <c r="J198" s="574"/>
      <c r="K198" s="574"/>
      <c r="L198" s="578" t="s">
        <v>333</v>
      </c>
      <c r="M198" s="576">
        <f>+SUM(M199:M204)</f>
        <v>0</v>
      </c>
      <c r="N198" s="576">
        <f t="shared" ref="N198:R198" si="65">+SUM(N199:N204)</f>
        <v>0</v>
      </c>
      <c r="O198" s="576">
        <f t="shared" si="65"/>
        <v>0</v>
      </c>
      <c r="P198" s="576">
        <f t="shared" si="65"/>
        <v>0</v>
      </c>
      <c r="Q198" s="576">
        <f t="shared" si="65"/>
        <v>0</v>
      </c>
      <c r="R198" s="576">
        <f t="shared" si="65"/>
        <v>0</v>
      </c>
    </row>
    <row r="199" spans="2:18">
      <c r="B199" s="574"/>
      <c r="C199" s="577" t="s">
        <v>5</v>
      </c>
      <c r="D199" s="576"/>
      <c r="E199" s="576"/>
      <c r="F199" s="576"/>
      <c r="G199" s="576"/>
      <c r="H199" s="576"/>
      <c r="I199" s="576"/>
      <c r="J199" s="574"/>
      <c r="K199" s="574"/>
      <c r="L199" s="577" t="s">
        <v>5</v>
      </c>
      <c r="M199" s="576"/>
      <c r="N199" s="576"/>
      <c r="O199" s="576"/>
      <c r="P199" s="576"/>
      <c r="Q199" s="576"/>
      <c r="R199" s="576"/>
    </row>
    <row r="200" spans="2:18">
      <c r="B200" s="574"/>
      <c r="C200" s="577" t="s">
        <v>6</v>
      </c>
      <c r="D200" s="576"/>
      <c r="E200" s="576"/>
      <c r="F200" s="576"/>
      <c r="G200" s="576"/>
      <c r="H200" s="576"/>
      <c r="I200" s="576"/>
      <c r="J200" s="574"/>
      <c r="K200" s="574"/>
      <c r="L200" s="577" t="s">
        <v>6</v>
      </c>
      <c r="M200" s="576"/>
      <c r="N200" s="576"/>
      <c r="O200" s="576"/>
      <c r="P200" s="576"/>
      <c r="Q200" s="576"/>
      <c r="R200" s="576"/>
    </row>
    <row r="201" spans="2:18">
      <c r="B201" s="574"/>
      <c r="C201" s="577" t="s">
        <v>7</v>
      </c>
      <c r="D201" s="576"/>
      <c r="E201" s="576"/>
      <c r="F201" s="576"/>
      <c r="G201" s="576"/>
      <c r="H201" s="576"/>
      <c r="I201" s="576"/>
      <c r="J201" s="574"/>
      <c r="K201" s="574"/>
      <c r="L201" s="577" t="s">
        <v>7</v>
      </c>
      <c r="M201" s="576"/>
      <c r="N201" s="576"/>
      <c r="O201" s="576"/>
      <c r="P201" s="576"/>
      <c r="Q201" s="576"/>
      <c r="R201" s="576"/>
    </row>
    <row r="202" spans="2:18">
      <c r="B202" s="574"/>
      <c r="C202" s="577" t="s">
        <v>8</v>
      </c>
      <c r="D202" s="576"/>
      <c r="E202" s="576"/>
      <c r="F202" s="576"/>
      <c r="G202" s="576"/>
      <c r="H202" s="576"/>
      <c r="I202" s="576"/>
      <c r="J202" s="574"/>
      <c r="K202" s="574"/>
      <c r="L202" s="577" t="s">
        <v>8</v>
      </c>
      <c r="M202" s="576"/>
      <c r="N202" s="576"/>
      <c r="O202" s="576"/>
      <c r="P202" s="576"/>
      <c r="Q202" s="576"/>
      <c r="R202" s="576"/>
    </row>
    <row r="203" spans="2:18">
      <c r="B203" s="574"/>
      <c r="C203" s="577" t="s">
        <v>25</v>
      </c>
      <c r="D203" s="576"/>
      <c r="E203" s="576"/>
      <c r="F203" s="576"/>
      <c r="G203" s="576"/>
      <c r="H203" s="576"/>
      <c r="I203" s="576"/>
      <c r="J203" s="574"/>
      <c r="K203" s="574"/>
      <c r="L203" s="577" t="s">
        <v>25</v>
      </c>
      <c r="M203" s="576"/>
      <c r="N203" s="576"/>
      <c r="O203" s="576"/>
      <c r="P203" s="576"/>
      <c r="Q203" s="576"/>
      <c r="R203" s="576"/>
    </row>
    <row r="204" spans="2:18">
      <c r="B204" s="574"/>
      <c r="C204" s="577" t="s">
        <v>9</v>
      </c>
      <c r="D204" s="576"/>
      <c r="E204" s="576"/>
      <c r="F204" s="576"/>
      <c r="G204" s="576"/>
      <c r="H204" s="576"/>
      <c r="I204" s="576"/>
      <c r="J204" s="574"/>
      <c r="K204" s="574"/>
      <c r="L204" s="577" t="s">
        <v>9</v>
      </c>
      <c r="M204" s="576"/>
      <c r="N204" s="576"/>
      <c r="O204" s="576"/>
      <c r="P204" s="576"/>
      <c r="Q204" s="576"/>
      <c r="R204" s="576"/>
    </row>
    <row r="205" spans="2:18">
      <c r="B205" s="574"/>
      <c r="C205" s="578" t="s">
        <v>334</v>
      </c>
      <c r="D205" s="576">
        <f>+SUM(D206:D211)</f>
        <v>0</v>
      </c>
      <c r="E205" s="576">
        <f t="shared" ref="E205:I205" si="66">+SUM(E206:E211)</f>
        <v>0</v>
      </c>
      <c r="F205" s="576">
        <f t="shared" si="66"/>
        <v>0</v>
      </c>
      <c r="G205" s="576">
        <f t="shared" si="66"/>
        <v>0</v>
      </c>
      <c r="H205" s="576">
        <f t="shared" si="66"/>
        <v>0</v>
      </c>
      <c r="I205" s="576">
        <f t="shared" si="66"/>
        <v>0</v>
      </c>
      <c r="J205" s="574"/>
      <c r="K205" s="574"/>
      <c r="L205" s="578" t="s">
        <v>334</v>
      </c>
      <c r="M205" s="576">
        <f>+SUM(M206:M211)</f>
        <v>0</v>
      </c>
      <c r="N205" s="576">
        <f t="shared" ref="N205:R205" si="67">+SUM(N206:N211)</f>
        <v>0</v>
      </c>
      <c r="O205" s="576">
        <f t="shared" si="67"/>
        <v>0</v>
      </c>
      <c r="P205" s="576">
        <f t="shared" si="67"/>
        <v>0</v>
      </c>
      <c r="Q205" s="576">
        <f t="shared" si="67"/>
        <v>0</v>
      </c>
      <c r="R205" s="576">
        <f t="shared" si="67"/>
        <v>0</v>
      </c>
    </row>
    <row r="206" spans="2:18">
      <c r="B206" s="574"/>
      <c r="C206" s="577" t="s">
        <v>5</v>
      </c>
      <c r="D206" s="576"/>
      <c r="E206" s="576"/>
      <c r="F206" s="576"/>
      <c r="G206" s="576"/>
      <c r="H206" s="576"/>
      <c r="I206" s="576"/>
      <c r="J206" s="574"/>
      <c r="K206" s="574"/>
      <c r="L206" s="577" t="s">
        <v>5</v>
      </c>
      <c r="M206" s="576"/>
      <c r="N206" s="576"/>
      <c r="O206" s="576"/>
      <c r="P206" s="576"/>
      <c r="Q206" s="576"/>
      <c r="R206" s="576"/>
    </row>
    <row r="207" spans="2:18">
      <c r="B207" s="574"/>
      <c r="C207" s="577" t="s">
        <v>6</v>
      </c>
      <c r="D207" s="576"/>
      <c r="E207" s="576"/>
      <c r="F207" s="576"/>
      <c r="G207" s="576"/>
      <c r="H207" s="576"/>
      <c r="I207" s="576"/>
      <c r="J207" s="574"/>
      <c r="K207" s="574"/>
      <c r="L207" s="577" t="s">
        <v>6</v>
      </c>
      <c r="M207" s="576"/>
      <c r="N207" s="576"/>
      <c r="O207" s="576"/>
      <c r="P207" s="576"/>
      <c r="Q207" s="576"/>
      <c r="R207" s="576"/>
    </row>
    <row r="208" spans="2:18">
      <c r="B208" s="574"/>
      <c r="C208" s="577" t="s">
        <v>7</v>
      </c>
      <c r="D208" s="576"/>
      <c r="E208" s="576"/>
      <c r="F208" s="576"/>
      <c r="G208" s="576"/>
      <c r="H208" s="576"/>
      <c r="I208" s="576"/>
      <c r="J208" s="574"/>
      <c r="K208" s="574"/>
      <c r="L208" s="577" t="s">
        <v>7</v>
      </c>
      <c r="M208" s="576"/>
      <c r="N208" s="576"/>
      <c r="O208" s="576"/>
      <c r="P208" s="576"/>
      <c r="Q208" s="576"/>
      <c r="R208" s="576"/>
    </row>
    <row r="209" spans="2:18">
      <c r="B209" s="574"/>
      <c r="C209" s="577" t="s">
        <v>8</v>
      </c>
      <c r="D209" s="576"/>
      <c r="E209" s="576"/>
      <c r="F209" s="576"/>
      <c r="G209" s="576"/>
      <c r="H209" s="576"/>
      <c r="I209" s="576"/>
      <c r="J209" s="574"/>
      <c r="K209" s="574"/>
      <c r="L209" s="577" t="s">
        <v>8</v>
      </c>
      <c r="M209" s="576"/>
      <c r="N209" s="576"/>
      <c r="O209" s="576"/>
      <c r="P209" s="576"/>
      <c r="Q209" s="576"/>
      <c r="R209" s="576"/>
    </row>
    <row r="210" spans="2:18">
      <c r="B210" s="574"/>
      <c r="C210" s="577" t="s">
        <v>25</v>
      </c>
      <c r="D210" s="576"/>
      <c r="E210" s="576"/>
      <c r="F210" s="576"/>
      <c r="G210" s="576"/>
      <c r="H210" s="576"/>
      <c r="I210" s="576"/>
      <c r="J210" s="574"/>
      <c r="K210" s="574"/>
      <c r="L210" s="577" t="s">
        <v>25</v>
      </c>
      <c r="M210" s="576"/>
      <c r="N210" s="576"/>
      <c r="O210" s="576"/>
      <c r="P210" s="576"/>
      <c r="Q210" s="576"/>
      <c r="R210" s="576"/>
    </row>
    <row r="211" spans="2:18">
      <c r="B211" s="574"/>
      <c r="C211" s="577" t="s">
        <v>9</v>
      </c>
      <c r="D211" s="576"/>
      <c r="E211" s="576"/>
      <c r="F211" s="576"/>
      <c r="G211" s="576"/>
      <c r="H211" s="576"/>
      <c r="I211" s="576"/>
      <c r="J211" s="574"/>
      <c r="K211" s="574"/>
      <c r="L211" s="577" t="s">
        <v>9</v>
      </c>
      <c r="M211" s="576"/>
      <c r="N211" s="576"/>
      <c r="O211" s="576"/>
      <c r="P211" s="576"/>
      <c r="Q211" s="576"/>
      <c r="R211" s="576"/>
    </row>
    <row r="212" spans="2:18">
      <c r="B212" s="574"/>
      <c r="C212" s="578" t="s">
        <v>338</v>
      </c>
      <c r="D212" s="576">
        <f>+SUM(D213:D218)</f>
        <v>0</v>
      </c>
      <c r="E212" s="576">
        <f t="shared" ref="E212:I212" si="68">+SUM(E213:E218)</f>
        <v>0</v>
      </c>
      <c r="F212" s="576">
        <f t="shared" si="68"/>
        <v>0</v>
      </c>
      <c r="G212" s="576">
        <f t="shared" si="68"/>
        <v>0</v>
      </c>
      <c r="H212" s="576">
        <f t="shared" si="68"/>
        <v>0</v>
      </c>
      <c r="I212" s="576">
        <f t="shared" si="68"/>
        <v>0</v>
      </c>
      <c r="J212" s="574"/>
      <c r="K212" s="574"/>
      <c r="L212" s="578" t="s">
        <v>338</v>
      </c>
      <c r="M212" s="576">
        <f>+SUM(M213:M218)</f>
        <v>0</v>
      </c>
      <c r="N212" s="576">
        <f t="shared" ref="N212:R212" si="69">+SUM(N213:N218)</f>
        <v>0</v>
      </c>
      <c r="O212" s="576">
        <f t="shared" si="69"/>
        <v>0</v>
      </c>
      <c r="P212" s="576">
        <f t="shared" si="69"/>
        <v>0</v>
      </c>
      <c r="Q212" s="576">
        <f t="shared" si="69"/>
        <v>0</v>
      </c>
      <c r="R212" s="576">
        <f t="shared" si="69"/>
        <v>0</v>
      </c>
    </row>
    <row r="213" spans="2:18">
      <c r="B213" s="574"/>
      <c r="C213" s="577" t="s">
        <v>5</v>
      </c>
      <c r="D213" s="576"/>
      <c r="E213" s="576"/>
      <c r="F213" s="576"/>
      <c r="G213" s="576"/>
      <c r="H213" s="576"/>
      <c r="I213" s="576"/>
      <c r="J213" s="574"/>
      <c r="K213" s="574"/>
      <c r="L213" s="577" t="s">
        <v>5</v>
      </c>
      <c r="M213" s="576"/>
      <c r="N213" s="576"/>
      <c r="O213" s="576"/>
      <c r="P213" s="576"/>
      <c r="Q213" s="576"/>
      <c r="R213" s="576"/>
    </row>
    <row r="214" spans="2:18">
      <c r="B214" s="574"/>
      <c r="C214" s="577" t="s">
        <v>6</v>
      </c>
      <c r="D214" s="576"/>
      <c r="E214" s="576"/>
      <c r="F214" s="576"/>
      <c r="G214" s="576"/>
      <c r="H214" s="576"/>
      <c r="I214" s="576"/>
      <c r="J214" s="574"/>
      <c r="K214" s="574"/>
      <c r="L214" s="577" t="s">
        <v>6</v>
      </c>
      <c r="M214" s="576"/>
      <c r="N214" s="576"/>
      <c r="O214" s="576"/>
      <c r="P214" s="576"/>
      <c r="Q214" s="576"/>
      <c r="R214" s="576"/>
    </row>
    <row r="215" spans="2:18">
      <c r="B215" s="574"/>
      <c r="C215" s="577" t="s">
        <v>7</v>
      </c>
      <c r="D215" s="576"/>
      <c r="E215" s="576"/>
      <c r="F215" s="576"/>
      <c r="G215" s="576"/>
      <c r="H215" s="576"/>
      <c r="I215" s="576"/>
      <c r="J215" s="574"/>
      <c r="K215" s="574"/>
      <c r="L215" s="577" t="s">
        <v>7</v>
      </c>
      <c r="M215" s="576"/>
      <c r="N215" s="576"/>
      <c r="O215" s="576"/>
      <c r="P215" s="576"/>
      <c r="Q215" s="576"/>
      <c r="R215" s="576"/>
    </row>
    <row r="216" spans="2:18">
      <c r="B216" s="574"/>
      <c r="C216" s="577" t="s">
        <v>8</v>
      </c>
      <c r="D216" s="576"/>
      <c r="E216" s="576"/>
      <c r="F216" s="576"/>
      <c r="G216" s="576"/>
      <c r="H216" s="576"/>
      <c r="I216" s="576"/>
      <c r="J216" s="574"/>
      <c r="K216" s="574"/>
      <c r="L216" s="577" t="s">
        <v>8</v>
      </c>
      <c r="M216" s="576"/>
      <c r="N216" s="576"/>
      <c r="O216" s="576"/>
      <c r="P216" s="576"/>
      <c r="Q216" s="576"/>
      <c r="R216" s="576"/>
    </row>
    <row r="217" spans="2:18">
      <c r="B217" s="574"/>
      <c r="C217" s="577" t="s">
        <v>25</v>
      </c>
      <c r="D217" s="576"/>
      <c r="E217" s="576"/>
      <c r="F217" s="576"/>
      <c r="G217" s="576"/>
      <c r="H217" s="576"/>
      <c r="I217" s="576"/>
      <c r="J217" s="574"/>
      <c r="K217" s="574"/>
      <c r="L217" s="577" t="s">
        <v>25</v>
      </c>
      <c r="M217" s="576"/>
      <c r="N217" s="576"/>
      <c r="O217" s="576"/>
      <c r="P217" s="576"/>
      <c r="Q217" s="576"/>
      <c r="R217" s="576"/>
    </row>
    <row r="218" spans="2:18">
      <c r="B218" s="574"/>
      <c r="C218" s="577" t="s">
        <v>9</v>
      </c>
      <c r="D218" s="576"/>
      <c r="E218" s="576"/>
      <c r="F218" s="576"/>
      <c r="G218" s="576"/>
      <c r="H218" s="576"/>
      <c r="I218" s="576"/>
      <c r="J218" s="574"/>
      <c r="K218" s="574"/>
      <c r="L218" s="577" t="s">
        <v>9</v>
      </c>
      <c r="M218" s="576"/>
      <c r="N218" s="576"/>
      <c r="O218" s="576"/>
      <c r="P218" s="576"/>
      <c r="Q218" s="576"/>
      <c r="R218" s="576"/>
    </row>
    <row r="219" spans="2:18">
      <c r="B219" s="574"/>
      <c r="C219" s="578" t="s">
        <v>335</v>
      </c>
      <c r="D219" s="576">
        <f>+SUM(D220:D225)</f>
        <v>0</v>
      </c>
      <c r="E219" s="576">
        <f t="shared" ref="E219:I219" si="70">+SUM(E220:E225)</f>
        <v>0</v>
      </c>
      <c r="F219" s="576">
        <f t="shared" si="70"/>
        <v>0</v>
      </c>
      <c r="G219" s="576">
        <f t="shared" si="70"/>
        <v>0</v>
      </c>
      <c r="H219" s="576">
        <f t="shared" si="70"/>
        <v>0</v>
      </c>
      <c r="I219" s="576">
        <f t="shared" si="70"/>
        <v>0</v>
      </c>
      <c r="J219" s="574"/>
      <c r="K219" s="574"/>
      <c r="L219" s="578" t="s">
        <v>335</v>
      </c>
      <c r="M219" s="576">
        <f>+SUM(M220:M225)</f>
        <v>0</v>
      </c>
      <c r="N219" s="576">
        <f t="shared" ref="N219:R219" si="71">+SUM(N220:N225)</f>
        <v>0</v>
      </c>
      <c r="O219" s="576">
        <f t="shared" si="71"/>
        <v>0</v>
      </c>
      <c r="P219" s="576">
        <f t="shared" si="71"/>
        <v>0</v>
      </c>
      <c r="Q219" s="576">
        <f t="shared" si="71"/>
        <v>0</v>
      </c>
      <c r="R219" s="576">
        <f t="shared" si="71"/>
        <v>0</v>
      </c>
    </row>
    <row r="220" spans="2:18">
      <c r="B220" s="574"/>
      <c r="C220" s="577" t="s">
        <v>5</v>
      </c>
      <c r="D220" s="576"/>
      <c r="E220" s="576"/>
      <c r="F220" s="576"/>
      <c r="G220" s="576"/>
      <c r="H220" s="576"/>
      <c r="I220" s="576"/>
      <c r="J220" s="574"/>
      <c r="K220" s="574"/>
      <c r="L220" s="577" t="s">
        <v>5</v>
      </c>
      <c r="M220" s="576"/>
      <c r="N220" s="576"/>
      <c r="O220" s="576"/>
      <c r="P220" s="576"/>
      <c r="Q220" s="576"/>
      <c r="R220" s="576"/>
    </row>
    <row r="221" spans="2:18">
      <c r="B221" s="574"/>
      <c r="C221" s="577" t="s">
        <v>6</v>
      </c>
      <c r="D221" s="576"/>
      <c r="E221" s="576"/>
      <c r="F221" s="576"/>
      <c r="G221" s="576"/>
      <c r="H221" s="576"/>
      <c r="I221" s="576"/>
      <c r="J221" s="574"/>
      <c r="K221" s="574"/>
      <c r="L221" s="577" t="s">
        <v>6</v>
      </c>
      <c r="M221" s="576"/>
      <c r="N221" s="576"/>
      <c r="O221" s="576"/>
      <c r="P221" s="576"/>
      <c r="Q221" s="576"/>
      <c r="R221" s="576"/>
    </row>
    <row r="222" spans="2:18">
      <c r="B222" s="574"/>
      <c r="C222" s="577" t="s">
        <v>7</v>
      </c>
      <c r="D222" s="576"/>
      <c r="E222" s="576"/>
      <c r="F222" s="576"/>
      <c r="G222" s="576"/>
      <c r="H222" s="576"/>
      <c r="I222" s="576"/>
      <c r="J222" s="574"/>
      <c r="K222" s="574"/>
      <c r="L222" s="577" t="s">
        <v>7</v>
      </c>
      <c r="M222" s="576"/>
      <c r="N222" s="576"/>
      <c r="O222" s="576"/>
      <c r="P222" s="576"/>
      <c r="Q222" s="576"/>
      <c r="R222" s="576"/>
    </row>
    <row r="223" spans="2:18">
      <c r="B223" s="574"/>
      <c r="C223" s="577" t="s">
        <v>8</v>
      </c>
      <c r="D223" s="576"/>
      <c r="E223" s="576"/>
      <c r="F223" s="576"/>
      <c r="G223" s="576"/>
      <c r="H223" s="576"/>
      <c r="I223" s="576"/>
      <c r="J223" s="574"/>
      <c r="K223" s="574"/>
      <c r="L223" s="577" t="s">
        <v>8</v>
      </c>
      <c r="M223" s="576"/>
      <c r="N223" s="576"/>
      <c r="O223" s="576"/>
      <c r="P223" s="576"/>
      <c r="Q223" s="576"/>
      <c r="R223" s="576"/>
    </row>
    <row r="224" spans="2:18">
      <c r="B224" s="574"/>
      <c r="C224" s="577" t="s">
        <v>25</v>
      </c>
      <c r="D224" s="576"/>
      <c r="E224" s="576"/>
      <c r="F224" s="576"/>
      <c r="G224" s="576"/>
      <c r="H224" s="576"/>
      <c r="I224" s="576"/>
      <c r="J224" s="574"/>
      <c r="K224" s="574"/>
      <c r="L224" s="577" t="s">
        <v>25</v>
      </c>
      <c r="M224" s="576"/>
      <c r="N224" s="576"/>
      <c r="O224" s="576"/>
      <c r="P224" s="576"/>
      <c r="Q224" s="576"/>
      <c r="R224" s="576"/>
    </row>
    <row r="225" spans="2:18">
      <c r="B225" s="574"/>
      <c r="C225" s="577" t="s">
        <v>9</v>
      </c>
      <c r="D225" s="576"/>
      <c r="E225" s="576"/>
      <c r="F225" s="576"/>
      <c r="G225" s="576"/>
      <c r="H225" s="576"/>
      <c r="I225" s="576"/>
      <c r="J225" s="574"/>
      <c r="K225" s="574"/>
      <c r="L225" s="577" t="s">
        <v>9</v>
      </c>
      <c r="M225" s="576"/>
      <c r="N225" s="576"/>
      <c r="O225" s="576"/>
      <c r="P225" s="576"/>
      <c r="Q225" s="576"/>
      <c r="R225" s="576"/>
    </row>
    <row r="226" spans="2:18">
      <c r="B226" s="574"/>
      <c r="C226" s="578" t="s">
        <v>337</v>
      </c>
      <c r="D226" s="576">
        <f>+SUM(D227:D232)</f>
        <v>0</v>
      </c>
      <c r="E226" s="576">
        <f t="shared" ref="E226:I226" si="72">+SUM(E227:E232)</f>
        <v>0</v>
      </c>
      <c r="F226" s="576">
        <f t="shared" si="72"/>
        <v>0</v>
      </c>
      <c r="G226" s="576">
        <f t="shared" si="72"/>
        <v>0</v>
      </c>
      <c r="H226" s="576">
        <f t="shared" si="72"/>
        <v>0</v>
      </c>
      <c r="I226" s="576">
        <f t="shared" si="72"/>
        <v>0</v>
      </c>
      <c r="J226" s="574"/>
      <c r="K226" s="574"/>
      <c r="L226" s="578" t="s">
        <v>337</v>
      </c>
      <c r="M226" s="576">
        <f>+SUM(M227:M232)</f>
        <v>0</v>
      </c>
      <c r="N226" s="576">
        <f t="shared" ref="N226:R226" si="73">+SUM(N227:N232)</f>
        <v>0</v>
      </c>
      <c r="O226" s="576">
        <f t="shared" si="73"/>
        <v>0</v>
      </c>
      <c r="P226" s="576">
        <f t="shared" si="73"/>
        <v>0</v>
      </c>
      <c r="Q226" s="576">
        <f t="shared" si="73"/>
        <v>0</v>
      </c>
      <c r="R226" s="576">
        <f t="shared" si="73"/>
        <v>0</v>
      </c>
    </row>
    <row r="227" spans="2:18">
      <c r="B227" s="574"/>
      <c r="C227" s="577" t="s">
        <v>5</v>
      </c>
      <c r="D227" s="576"/>
      <c r="E227" s="576"/>
      <c r="F227" s="576"/>
      <c r="G227" s="576"/>
      <c r="H227" s="576"/>
      <c r="I227" s="576"/>
      <c r="J227" s="574"/>
      <c r="K227" s="574"/>
      <c r="L227" s="577" t="s">
        <v>5</v>
      </c>
      <c r="M227" s="576"/>
      <c r="N227" s="576"/>
      <c r="O227" s="576"/>
      <c r="P227" s="576"/>
      <c r="Q227" s="576"/>
      <c r="R227" s="576"/>
    </row>
    <row r="228" spans="2:18">
      <c r="B228" s="574"/>
      <c r="C228" s="577" t="s">
        <v>6</v>
      </c>
      <c r="D228" s="576"/>
      <c r="E228" s="576"/>
      <c r="F228" s="576"/>
      <c r="G228" s="576"/>
      <c r="H228" s="576"/>
      <c r="I228" s="576"/>
      <c r="J228" s="574"/>
      <c r="K228" s="574"/>
      <c r="L228" s="577" t="s">
        <v>6</v>
      </c>
      <c r="M228" s="576"/>
      <c r="N228" s="576"/>
      <c r="O228" s="576"/>
      <c r="P228" s="576"/>
      <c r="Q228" s="576"/>
      <c r="R228" s="576"/>
    </row>
    <row r="229" spans="2:18">
      <c r="B229" s="574"/>
      <c r="C229" s="577" t="s">
        <v>7</v>
      </c>
      <c r="D229" s="576"/>
      <c r="E229" s="576"/>
      <c r="F229" s="576"/>
      <c r="G229" s="576"/>
      <c r="H229" s="576"/>
      <c r="I229" s="576"/>
      <c r="J229" s="574"/>
      <c r="K229" s="574"/>
      <c r="L229" s="577" t="s">
        <v>7</v>
      </c>
      <c r="M229" s="576"/>
      <c r="N229" s="576"/>
      <c r="O229" s="576"/>
      <c r="P229" s="576"/>
      <c r="Q229" s="576"/>
      <c r="R229" s="576"/>
    </row>
    <row r="230" spans="2:18">
      <c r="B230" s="574"/>
      <c r="C230" s="577" t="s">
        <v>8</v>
      </c>
      <c r="D230" s="576"/>
      <c r="E230" s="576"/>
      <c r="F230" s="576"/>
      <c r="G230" s="576"/>
      <c r="H230" s="576"/>
      <c r="I230" s="576"/>
      <c r="J230" s="574"/>
      <c r="K230" s="574"/>
      <c r="L230" s="577" t="s">
        <v>8</v>
      </c>
      <c r="M230" s="576"/>
      <c r="N230" s="576"/>
      <c r="O230" s="576"/>
      <c r="P230" s="576"/>
      <c r="Q230" s="576"/>
      <c r="R230" s="576"/>
    </row>
    <row r="231" spans="2:18">
      <c r="B231" s="574"/>
      <c r="C231" s="577" t="s">
        <v>25</v>
      </c>
      <c r="D231" s="576"/>
      <c r="E231" s="576"/>
      <c r="F231" s="576"/>
      <c r="G231" s="576"/>
      <c r="H231" s="576"/>
      <c r="I231" s="576"/>
      <c r="J231" s="574"/>
      <c r="K231" s="574"/>
      <c r="L231" s="577" t="s">
        <v>25</v>
      </c>
      <c r="M231" s="576"/>
      <c r="N231" s="576"/>
      <c r="O231" s="576"/>
      <c r="P231" s="576"/>
      <c r="Q231" s="576"/>
      <c r="R231" s="576"/>
    </row>
    <row r="232" spans="2:18">
      <c r="B232" s="574"/>
      <c r="C232" s="577" t="s">
        <v>9</v>
      </c>
      <c r="D232" s="576"/>
      <c r="E232" s="576"/>
      <c r="F232" s="576"/>
      <c r="G232" s="576"/>
      <c r="H232" s="576"/>
      <c r="I232" s="576"/>
      <c r="J232" s="574"/>
      <c r="K232" s="574"/>
      <c r="L232" s="577" t="s">
        <v>9</v>
      </c>
      <c r="M232" s="576"/>
      <c r="N232" s="576"/>
      <c r="O232" s="576"/>
      <c r="P232" s="576"/>
      <c r="Q232" s="576"/>
      <c r="R232" s="576"/>
    </row>
    <row r="233" spans="2:18">
      <c r="B233" s="574"/>
      <c r="C233" s="578" t="s">
        <v>459</v>
      </c>
      <c r="D233" s="576">
        <f>+SUM(D234:D239)</f>
        <v>0</v>
      </c>
      <c r="E233" s="576">
        <f t="shared" ref="E233:I233" si="74">+SUM(E234:E239)</f>
        <v>0</v>
      </c>
      <c r="F233" s="576">
        <f t="shared" si="74"/>
        <v>0</v>
      </c>
      <c r="G233" s="576">
        <f t="shared" si="74"/>
        <v>0</v>
      </c>
      <c r="H233" s="576">
        <f t="shared" si="74"/>
        <v>0</v>
      </c>
      <c r="I233" s="576">
        <f t="shared" si="74"/>
        <v>0</v>
      </c>
      <c r="J233" s="574"/>
      <c r="K233" s="574"/>
      <c r="L233" s="578" t="s">
        <v>336</v>
      </c>
      <c r="M233" s="576">
        <f>+SUM(M234:M239)</f>
        <v>0</v>
      </c>
      <c r="N233" s="576">
        <f t="shared" ref="N233:R233" si="75">+SUM(N234:N239)</f>
        <v>0</v>
      </c>
      <c r="O233" s="576">
        <f t="shared" si="75"/>
        <v>0</v>
      </c>
      <c r="P233" s="576">
        <f t="shared" si="75"/>
        <v>0</v>
      </c>
      <c r="Q233" s="576">
        <f t="shared" si="75"/>
        <v>0</v>
      </c>
      <c r="R233" s="576">
        <f t="shared" si="75"/>
        <v>0</v>
      </c>
    </row>
    <row r="234" spans="2:18">
      <c r="B234" s="574"/>
      <c r="C234" s="577" t="s">
        <v>5</v>
      </c>
      <c r="D234" s="576"/>
      <c r="E234" s="576"/>
      <c r="F234" s="576"/>
      <c r="G234" s="576"/>
      <c r="H234" s="576"/>
      <c r="I234" s="576"/>
      <c r="J234" s="574"/>
      <c r="K234" s="574"/>
      <c r="L234" s="577" t="s">
        <v>5</v>
      </c>
      <c r="M234" s="576"/>
      <c r="N234" s="576"/>
      <c r="O234" s="576"/>
      <c r="P234" s="576"/>
      <c r="Q234" s="576"/>
      <c r="R234" s="576"/>
    </row>
    <row r="235" spans="2:18">
      <c r="B235" s="574"/>
      <c r="C235" s="577" t="s">
        <v>6</v>
      </c>
      <c r="D235" s="576"/>
      <c r="E235" s="576"/>
      <c r="F235" s="576"/>
      <c r="G235" s="576"/>
      <c r="H235" s="576"/>
      <c r="I235" s="576"/>
      <c r="J235" s="574"/>
      <c r="K235" s="574"/>
      <c r="L235" s="577" t="s">
        <v>6</v>
      </c>
      <c r="M235" s="576"/>
      <c r="N235" s="576"/>
      <c r="O235" s="576"/>
      <c r="P235" s="576"/>
      <c r="Q235" s="576"/>
      <c r="R235" s="576"/>
    </row>
    <row r="236" spans="2:18">
      <c r="B236" s="574"/>
      <c r="C236" s="577" t="s">
        <v>7</v>
      </c>
      <c r="D236" s="576"/>
      <c r="E236" s="576"/>
      <c r="F236" s="576"/>
      <c r="G236" s="576"/>
      <c r="H236" s="576"/>
      <c r="I236" s="576"/>
      <c r="J236" s="574"/>
      <c r="K236" s="574"/>
      <c r="L236" s="577" t="s">
        <v>7</v>
      </c>
      <c r="M236" s="576"/>
      <c r="N236" s="576"/>
      <c r="O236" s="576"/>
      <c r="P236" s="576"/>
      <c r="Q236" s="576"/>
      <c r="R236" s="576"/>
    </row>
    <row r="237" spans="2:18">
      <c r="B237" s="574"/>
      <c r="C237" s="577" t="s">
        <v>8</v>
      </c>
      <c r="D237" s="576"/>
      <c r="E237" s="576"/>
      <c r="F237" s="576"/>
      <c r="G237" s="576"/>
      <c r="H237" s="576"/>
      <c r="I237" s="576"/>
      <c r="J237" s="574"/>
      <c r="K237" s="574"/>
      <c r="L237" s="577" t="s">
        <v>8</v>
      </c>
      <c r="M237" s="576"/>
      <c r="N237" s="576"/>
      <c r="O237" s="576"/>
      <c r="P237" s="576"/>
      <c r="Q237" s="576"/>
      <c r="R237" s="576"/>
    </row>
    <row r="238" spans="2:18">
      <c r="B238" s="574"/>
      <c r="C238" s="577" t="s">
        <v>25</v>
      </c>
      <c r="D238" s="576"/>
      <c r="E238" s="576"/>
      <c r="F238" s="576"/>
      <c r="G238" s="576"/>
      <c r="H238" s="576"/>
      <c r="I238" s="576"/>
      <c r="J238" s="574"/>
      <c r="K238" s="574"/>
      <c r="L238" s="577" t="s">
        <v>25</v>
      </c>
      <c r="M238" s="576"/>
      <c r="N238" s="576"/>
      <c r="O238" s="576"/>
      <c r="P238" s="576"/>
      <c r="Q238" s="576"/>
      <c r="R238" s="576"/>
    </row>
    <row r="239" spans="2:18">
      <c r="B239" s="574"/>
      <c r="C239" s="577" t="s">
        <v>9</v>
      </c>
      <c r="D239" s="576"/>
      <c r="E239" s="576"/>
      <c r="F239" s="576"/>
      <c r="G239" s="576"/>
      <c r="H239" s="576"/>
      <c r="I239" s="576"/>
      <c r="J239" s="574"/>
      <c r="K239" s="574"/>
      <c r="L239" s="577" t="s">
        <v>9</v>
      </c>
      <c r="M239" s="576"/>
      <c r="N239" s="576"/>
      <c r="O239" s="576"/>
      <c r="P239" s="576"/>
      <c r="Q239" s="576"/>
      <c r="R239" s="576"/>
    </row>
    <row r="240" spans="2:18">
      <c r="B240" s="574"/>
      <c r="C240" s="578" t="s">
        <v>458</v>
      </c>
      <c r="D240" s="576">
        <f>+SUM(D241:D246)</f>
        <v>0</v>
      </c>
      <c r="E240" s="576">
        <f t="shared" ref="E240:I240" si="76">+SUM(E241:E246)</f>
        <v>0</v>
      </c>
      <c r="F240" s="576">
        <f t="shared" si="76"/>
        <v>0</v>
      </c>
      <c r="G240" s="576">
        <f t="shared" si="76"/>
        <v>0</v>
      </c>
      <c r="H240" s="576">
        <f t="shared" si="76"/>
        <v>0</v>
      </c>
      <c r="I240" s="576">
        <f t="shared" si="76"/>
        <v>0</v>
      </c>
      <c r="J240" s="574"/>
      <c r="K240" s="574"/>
      <c r="L240" s="578" t="s">
        <v>331</v>
      </c>
      <c r="M240" s="576">
        <f>+SUM(M241:M246)</f>
        <v>0</v>
      </c>
      <c r="N240" s="576">
        <f t="shared" ref="N240:R240" si="77">+SUM(N241:N246)</f>
        <v>0</v>
      </c>
      <c r="O240" s="576">
        <f t="shared" si="77"/>
        <v>0</v>
      </c>
      <c r="P240" s="576">
        <f t="shared" si="77"/>
        <v>0</v>
      </c>
      <c r="Q240" s="576">
        <f t="shared" si="77"/>
        <v>0</v>
      </c>
      <c r="R240" s="576">
        <f t="shared" si="77"/>
        <v>0</v>
      </c>
    </row>
    <row r="241" spans="2:18">
      <c r="B241" s="574"/>
      <c r="C241" s="577" t="s">
        <v>5</v>
      </c>
      <c r="D241" s="576"/>
      <c r="E241" s="576"/>
      <c r="F241" s="576"/>
      <c r="G241" s="576"/>
      <c r="H241" s="576"/>
      <c r="I241" s="576"/>
      <c r="J241" s="574"/>
      <c r="K241" s="574"/>
      <c r="L241" s="577" t="s">
        <v>5</v>
      </c>
      <c r="M241" s="576"/>
      <c r="N241" s="576"/>
      <c r="O241" s="576"/>
      <c r="P241" s="576"/>
      <c r="Q241" s="576"/>
      <c r="R241" s="576"/>
    </row>
    <row r="242" spans="2:18">
      <c r="B242" s="574"/>
      <c r="C242" s="577" t="s">
        <v>6</v>
      </c>
      <c r="D242" s="576"/>
      <c r="E242" s="576"/>
      <c r="F242" s="576"/>
      <c r="G242" s="576"/>
      <c r="H242" s="576"/>
      <c r="I242" s="576"/>
      <c r="J242" s="574"/>
      <c r="K242" s="574"/>
      <c r="L242" s="577" t="s">
        <v>6</v>
      </c>
      <c r="M242" s="576"/>
      <c r="N242" s="576"/>
      <c r="O242" s="576"/>
      <c r="P242" s="576"/>
      <c r="Q242" s="576"/>
      <c r="R242" s="576"/>
    </row>
    <row r="243" spans="2:18">
      <c r="B243" s="574"/>
      <c r="C243" s="577" t="s">
        <v>7</v>
      </c>
      <c r="D243" s="576"/>
      <c r="E243" s="576"/>
      <c r="F243" s="576"/>
      <c r="G243" s="576"/>
      <c r="H243" s="576"/>
      <c r="I243" s="576"/>
      <c r="J243" s="574"/>
      <c r="K243" s="574"/>
      <c r="L243" s="577" t="s">
        <v>7</v>
      </c>
      <c r="M243" s="576"/>
      <c r="N243" s="576"/>
      <c r="O243" s="576"/>
      <c r="P243" s="576"/>
      <c r="Q243" s="576"/>
      <c r="R243" s="576"/>
    </row>
    <row r="244" spans="2:18">
      <c r="B244" s="574"/>
      <c r="C244" s="577" t="s">
        <v>8</v>
      </c>
      <c r="D244" s="576"/>
      <c r="E244" s="576"/>
      <c r="F244" s="576"/>
      <c r="G244" s="576"/>
      <c r="H244" s="576"/>
      <c r="I244" s="576"/>
      <c r="J244" s="574"/>
      <c r="K244" s="574"/>
      <c r="L244" s="577" t="s">
        <v>8</v>
      </c>
      <c r="M244" s="576"/>
      <c r="N244" s="576"/>
      <c r="O244" s="576"/>
      <c r="P244" s="576"/>
      <c r="Q244" s="576"/>
      <c r="R244" s="576"/>
    </row>
    <row r="245" spans="2:18">
      <c r="B245" s="574"/>
      <c r="C245" s="577" t="s">
        <v>25</v>
      </c>
      <c r="D245" s="576"/>
      <c r="E245" s="576"/>
      <c r="F245" s="576"/>
      <c r="G245" s="576"/>
      <c r="H245" s="576"/>
      <c r="I245" s="576"/>
      <c r="J245" s="574"/>
      <c r="K245" s="574"/>
      <c r="L245" s="577" t="s">
        <v>25</v>
      </c>
      <c r="M245" s="576"/>
      <c r="N245" s="576"/>
      <c r="O245" s="576"/>
      <c r="P245" s="576"/>
      <c r="Q245" s="576"/>
      <c r="R245" s="576"/>
    </row>
    <row r="246" spans="2:18">
      <c r="B246" s="574"/>
      <c r="C246" s="577" t="s">
        <v>9</v>
      </c>
      <c r="D246" s="576"/>
      <c r="E246" s="576"/>
      <c r="F246" s="576"/>
      <c r="G246" s="576"/>
      <c r="H246" s="576"/>
      <c r="I246" s="576"/>
      <c r="J246" s="574"/>
      <c r="K246" s="574"/>
      <c r="L246" s="577" t="s">
        <v>9</v>
      </c>
      <c r="M246" s="576"/>
      <c r="N246" s="576"/>
      <c r="O246" s="576"/>
      <c r="P246" s="576"/>
      <c r="Q246" s="576"/>
      <c r="R246" s="576"/>
    </row>
    <row r="247" spans="2:18" ht="30">
      <c r="B247" s="574"/>
      <c r="C247" s="579" t="s">
        <v>339</v>
      </c>
      <c r="D247" s="593">
        <f t="shared" ref="D247:I247" si="78">+D233+D226+D219+D212+D205+D198+D240+D191+D184+D177</f>
        <v>0</v>
      </c>
      <c r="E247" s="593">
        <f t="shared" si="78"/>
        <v>0</v>
      </c>
      <c r="F247" s="593">
        <f t="shared" si="78"/>
        <v>0</v>
      </c>
      <c r="G247" s="593">
        <f t="shared" si="78"/>
        <v>0</v>
      </c>
      <c r="H247" s="593">
        <f t="shared" si="78"/>
        <v>0</v>
      </c>
      <c r="I247" s="593">
        <f t="shared" si="78"/>
        <v>0</v>
      </c>
      <c r="J247" s="574"/>
      <c r="K247" s="574"/>
      <c r="L247" s="579" t="s">
        <v>339</v>
      </c>
      <c r="M247" s="593">
        <f t="shared" ref="M247:R247" si="79">+M233+M226+M219+M212+M205+M198+M240+M191+M184+M177</f>
        <v>0</v>
      </c>
      <c r="N247" s="593">
        <f t="shared" si="79"/>
        <v>0</v>
      </c>
      <c r="O247" s="593">
        <f t="shared" si="79"/>
        <v>0</v>
      </c>
      <c r="P247" s="593">
        <f t="shared" si="79"/>
        <v>0</v>
      </c>
      <c r="Q247" s="593">
        <f t="shared" si="79"/>
        <v>0</v>
      </c>
      <c r="R247" s="593">
        <f t="shared" si="79"/>
        <v>0</v>
      </c>
    </row>
    <row r="248" spans="2:18">
      <c r="B248" s="574"/>
      <c r="C248" s="577"/>
      <c r="D248" s="594"/>
      <c r="E248" s="594"/>
      <c r="F248" s="594"/>
      <c r="G248" s="594"/>
      <c r="H248" s="594"/>
      <c r="I248" s="594"/>
      <c r="J248" s="574"/>
      <c r="K248" s="574"/>
      <c r="L248" s="577"/>
      <c r="M248" s="594"/>
      <c r="N248" s="594"/>
      <c r="O248" s="594"/>
      <c r="P248" s="594"/>
      <c r="Q248" s="594"/>
      <c r="R248" s="594"/>
    </row>
    <row r="249" spans="2:18">
      <c r="B249" s="574"/>
      <c r="C249" s="595" t="s">
        <v>340</v>
      </c>
      <c r="D249" s="595"/>
      <c r="E249" s="595"/>
      <c r="F249" s="595"/>
      <c r="G249" s="595"/>
      <c r="H249" s="595"/>
      <c r="I249" s="595"/>
      <c r="J249" s="574"/>
      <c r="K249" s="574"/>
      <c r="L249" s="595" t="s">
        <v>340</v>
      </c>
      <c r="M249" s="595"/>
      <c r="N249" s="595"/>
      <c r="O249" s="595"/>
      <c r="P249" s="595"/>
      <c r="Q249" s="595"/>
      <c r="R249" s="595"/>
    </row>
    <row r="250" spans="2:18">
      <c r="B250" s="574"/>
      <c r="C250" s="575" t="s">
        <v>332</v>
      </c>
      <c r="D250" s="576">
        <f>+SUM(D251:D256)</f>
        <v>0</v>
      </c>
      <c r="E250" s="576">
        <f t="shared" ref="E250:I250" si="80">+SUM(E251:E256)</f>
        <v>0</v>
      </c>
      <c r="F250" s="576">
        <f t="shared" si="80"/>
        <v>0</v>
      </c>
      <c r="G250" s="576">
        <f t="shared" si="80"/>
        <v>0</v>
      </c>
      <c r="H250" s="576">
        <f t="shared" si="80"/>
        <v>0</v>
      </c>
      <c r="I250" s="576">
        <f t="shared" si="80"/>
        <v>0</v>
      </c>
      <c r="J250" s="574"/>
      <c r="K250" s="574"/>
      <c r="L250" s="575" t="s">
        <v>332</v>
      </c>
      <c r="M250" s="576">
        <f>+SUM(M251:M256)</f>
        <v>0</v>
      </c>
      <c r="N250" s="576">
        <f t="shared" ref="N250:R250" si="81">+SUM(N251:N256)</f>
        <v>0</v>
      </c>
      <c r="O250" s="576">
        <f t="shared" si="81"/>
        <v>0</v>
      </c>
      <c r="P250" s="576">
        <f t="shared" si="81"/>
        <v>0</v>
      </c>
      <c r="Q250" s="576">
        <f t="shared" si="81"/>
        <v>0</v>
      </c>
      <c r="R250" s="576">
        <f t="shared" si="81"/>
        <v>0</v>
      </c>
    </row>
    <row r="251" spans="2:18">
      <c r="B251" s="574"/>
      <c r="C251" s="577" t="s">
        <v>5</v>
      </c>
      <c r="D251" s="576"/>
      <c r="E251" s="576"/>
      <c r="F251" s="576"/>
      <c r="G251" s="576"/>
      <c r="H251" s="576"/>
      <c r="I251" s="576"/>
      <c r="J251" s="574"/>
      <c r="K251" s="574"/>
      <c r="L251" s="577" t="s">
        <v>5</v>
      </c>
      <c r="M251" s="576"/>
      <c r="N251" s="576"/>
      <c r="O251" s="576"/>
      <c r="P251" s="576"/>
      <c r="Q251" s="576"/>
      <c r="R251" s="576"/>
    </row>
    <row r="252" spans="2:18">
      <c r="B252" s="574"/>
      <c r="C252" s="577" t="s">
        <v>6</v>
      </c>
      <c r="D252" s="576"/>
      <c r="E252" s="576"/>
      <c r="F252" s="576"/>
      <c r="G252" s="576"/>
      <c r="H252" s="576"/>
      <c r="I252" s="576"/>
      <c r="J252" s="574"/>
      <c r="K252" s="574"/>
      <c r="L252" s="577" t="s">
        <v>6</v>
      </c>
      <c r="M252" s="576"/>
      <c r="N252" s="576"/>
      <c r="O252" s="576"/>
      <c r="P252" s="576"/>
      <c r="Q252" s="576"/>
      <c r="R252" s="576"/>
    </row>
    <row r="253" spans="2:18">
      <c r="B253" s="574"/>
      <c r="C253" s="577" t="s">
        <v>7</v>
      </c>
      <c r="D253" s="576"/>
      <c r="E253" s="576"/>
      <c r="F253" s="576"/>
      <c r="G253" s="576"/>
      <c r="H253" s="576"/>
      <c r="I253" s="576"/>
      <c r="J253" s="574"/>
      <c r="K253" s="574"/>
      <c r="L253" s="577" t="s">
        <v>7</v>
      </c>
      <c r="M253" s="576"/>
      <c r="N253" s="576"/>
      <c r="O253" s="576"/>
      <c r="P253" s="576"/>
      <c r="Q253" s="576"/>
      <c r="R253" s="576"/>
    </row>
    <row r="254" spans="2:18">
      <c r="B254" s="574"/>
      <c r="C254" s="577" t="s">
        <v>8</v>
      </c>
      <c r="D254" s="576"/>
      <c r="E254" s="576"/>
      <c r="F254" s="576"/>
      <c r="G254" s="576"/>
      <c r="H254" s="576"/>
      <c r="I254" s="576"/>
      <c r="J254" s="574"/>
      <c r="K254" s="574"/>
      <c r="L254" s="577" t="s">
        <v>8</v>
      </c>
      <c r="M254" s="576"/>
      <c r="N254" s="576"/>
      <c r="O254" s="576"/>
      <c r="P254" s="576"/>
      <c r="Q254" s="576"/>
      <c r="R254" s="576"/>
    </row>
    <row r="255" spans="2:18">
      <c r="B255" s="574"/>
      <c r="C255" s="577" t="s">
        <v>25</v>
      </c>
      <c r="D255" s="576"/>
      <c r="E255" s="576"/>
      <c r="F255" s="576"/>
      <c r="G255" s="576"/>
      <c r="H255" s="576"/>
      <c r="I255" s="576"/>
      <c r="J255" s="574"/>
      <c r="K255" s="574"/>
      <c r="L255" s="577" t="s">
        <v>25</v>
      </c>
      <c r="M255" s="576"/>
      <c r="N255" s="576"/>
      <c r="O255" s="576"/>
      <c r="P255" s="576"/>
      <c r="Q255" s="576"/>
      <c r="R255" s="576"/>
    </row>
    <row r="256" spans="2:18">
      <c r="B256" s="574"/>
      <c r="C256" s="577" t="s">
        <v>9</v>
      </c>
      <c r="D256" s="576"/>
      <c r="E256" s="576"/>
      <c r="F256" s="576"/>
      <c r="G256" s="576"/>
      <c r="H256" s="576"/>
      <c r="I256" s="576"/>
      <c r="J256" s="574"/>
      <c r="K256" s="574"/>
      <c r="L256" s="577" t="s">
        <v>9</v>
      </c>
      <c r="M256" s="576"/>
      <c r="N256" s="576"/>
      <c r="O256" s="576"/>
      <c r="P256" s="576"/>
      <c r="Q256" s="576"/>
      <c r="R256" s="576"/>
    </row>
    <row r="257" spans="2:18">
      <c r="B257" s="574"/>
      <c r="C257" s="578" t="s">
        <v>329</v>
      </c>
      <c r="D257" s="576">
        <f>+SUM(D258:D263)</f>
        <v>0</v>
      </c>
      <c r="E257" s="576">
        <f t="shared" ref="E257:I257" si="82">+SUM(E258:E263)</f>
        <v>0</v>
      </c>
      <c r="F257" s="576">
        <f t="shared" si="82"/>
        <v>0</v>
      </c>
      <c r="G257" s="576">
        <f t="shared" si="82"/>
        <v>0</v>
      </c>
      <c r="H257" s="576">
        <f t="shared" si="82"/>
        <v>0</v>
      </c>
      <c r="I257" s="576">
        <f t="shared" si="82"/>
        <v>0</v>
      </c>
      <c r="J257" s="574"/>
      <c r="K257" s="574"/>
      <c r="L257" s="578" t="s">
        <v>329</v>
      </c>
      <c r="M257" s="576">
        <f>+SUM(M258:M263)</f>
        <v>0</v>
      </c>
      <c r="N257" s="576">
        <f t="shared" ref="N257:R257" si="83">+SUM(N258:N263)</f>
        <v>0</v>
      </c>
      <c r="O257" s="576">
        <f t="shared" si="83"/>
        <v>0</v>
      </c>
      <c r="P257" s="576">
        <f t="shared" si="83"/>
        <v>0</v>
      </c>
      <c r="Q257" s="576">
        <f t="shared" si="83"/>
        <v>0</v>
      </c>
      <c r="R257" s="576">
        <f t="shared" si="83"/>
        <v>0</v>
      </c>
    </row>
    <row r="258" spans="2:18">
      <c r="B258" s="574"/>
      <c r="C258" s="577" t="s">
        <v>5</v>
      </c>
      <c r="D258" s="576"/>
      <c r="E258" s="576"/>
      <c r="F258" s="576"/>
      <c r="G258" s="576"/>
      <c r="H258" s="576"/>
      <c r="I258" s="576"/>
      <c r="J258" s="574"/>
      <c r="K258" s="574"/>
      <c r="L258" s="577" t="s">
        <v>5</v>
      </c>
      <c r="M258" s="576"/>
      <c r="N258" s="576"/>
      <c r="O258" s="576"/>
      <c r="P258" s="576"/>
      <c r="Q258" s="576"/>
      <c r="R258" s="576"/>
    </row>
    <row r="259" spans="2:18">
      <c r="B259" s="574"/>
      <c r="C259" s="577" t="s">
        <v>6</v>
      </c>
      <c r="D259" s="576"/>
      <c r="E259" s="576"/>
      <c r="F259" s="576"/>
      <c r="G259" s="576"/>
      <c r="H259" s="576"/>
      <c r="I259" s="576"/>
      <c r="J259" s="574"/>
      <c r="K259" s="574"/>
      <c r="L259" s="577" t="s">
        <v>6</v>
      </c>
      <c r="M259" s="576"/>
      <c r="N259" s="576"/>
      <c r="O259" s="576"/>
      <c r="P259" s="576"/>
      <c r="Q259" s="576"/>
      <c r="R259" s="576"/>
    </row>
    <row r="260" spans="2:18">
      <c r="B260" s="574"/>
      <c r="C260" s="577" t="s">
        <v>7</v>
      </c>
      <c r="D260" s="576"/>
      <c r="E260" s="576"/>
      <c r="F260" s="576"/>
      <c r="G260" s="576"/>
      <c r="H260" s="576"/>
      <c r="I260" s="576"/>
      <c r="J260" s="574"/>
      <c r="K260" s="574"/>
      <c r="L260" s="577" t="s">
        <v>7</v>
      </c>
      <c r="M260" s="576"/>
      <c r="N260" s="576"/>
      <c r="O260" s="576"/>
      <c r="P260" s="576"/>
      <c r="Q260" s="576"/>
      <c r="R260" s="576"/>
    </row>
    <row r="261" spans="2:18">
      <c r="B261" s="574"/>
      <c r="C261" s="577" t="s">
        <v>8</v>
      </c>
      <c r="D261" s="576"/>
      <c r="E261" s="576"/>
      <c r="F261" s="576"/>
      <c r="G261" s="576"/>
      <c r="H261" s="576"/>
      <c r="I261" s="576"/>
      <c r="J261" s="574"/>
      <c r="K261" s="574"/>
      <c r="L261" s="577" t="s">
        <v>8</v>
      </c>
      <c r="M261" s="576"/>
      <c r="N261" s="576"/>
      <c r="O261" s="576"/>
      <c r="P261" s="576"/>
      <c r="Q261" s="576"/>
      <c r="R261" s="576"/>
    </row>
    <row r="262" spans="2:18">
      <c r="B262" s="574"/>
      <c r="C262" s="577" t="s">
        <v>25</v>
      </c>
      <c r="D262" s="576"/>
      <c r="E262" s="576"/>
      <c r="F262" s="576"/>
      <c r="G262" s="576"/>
      <c r="H262" s="576"/>
      <c r="I262" s="576"/>
      <c r="J262" s="574"/>
      <c r="K262" s="574"/>
      <c r="L262" s="577" t="s">
        <v>25</v>
      </c>
      <c r="M262" s="576"/>
      <c r="N262" s="576"/>
      <c r="O262" s="576"/>
      <c r="P262" s="576"/>
      <c r="Q262" s="576"/>
      <c r="R262" s="576"/>
    </row>
    <row r="263" spans="2:18">
      <c r="B263" s="574"/>
      <c r="C263" s="577" t="s">
        <v>9</v>
      </c>
      <c r="D263" s="576"/>
      <c r="E263" s="576"/>
      <c r="F263" s="576"/>
      <c r="G263" s="576"/>
      <c r="H263" s="576"/>
      <c r="I263" s="576"/>
      <c r="J263" s="574"/>
      <c r="K263" s="574"/>
      <c r="L263" s="577" t="s">
        <v>9</v>
      </c>
      <c r="M263" s="576"/>
      <c r="N263" s="576"/>
      <c r="O263" s="576"/>
      <c r="P263" s="576"/>
      <c r="Q263" s="576"/>
      <c r="R263" s="576"/>
    </row>
    <row r="264" spans="2:18">
      <c r="B264" s="574"/>
      <c r="C264" s="578" t="s">
        <v>330</v>
      </c>
      <c r="D264" s="576">
        <f>+SUM(D265:D270)</f>
        <v>0</v>
      </c>
      <c r="E264" s="576">
        <f t="shared" ref="E264:I264" si="84">+SUM(E265:E270)</f>
        <v>0</v>
      </c>
      <c r="F264" s="576">
        <f t="shared" si="84"/>
        <v>0</v>
      </c>
      <c r="G264" s="576">
        <f t="shared" si="84"/>
        <v>0</v>
      </c>
      <c r="H264" s="576">
        <f t="shared" si="84"/>
        <v>0</v>
      </c>
      <c r="I264" s="576">
        <f t="shared" si="84"/>
        <v>0</v>
      </c>
      <c r="J264" s="574"/>
      <c r="K264" s="574"/>
      <c r="L264" s="578" t="s">
        <v>330</v>
      </c>
      <c r="M264" s="576">
        <f>+SUM(M265:M270)</f>
        <v>0</v>
      </c>
      <c r="N264" s="576">
        <f t="shared" ref="N264:R264" si="85">+SUM(N265:N270)</f>
        <v>0</v>
      </c>
      <c r="O264" s="576">
        <f t="shared" si="85"/>
        <v>0</v>
      </c>
      <c r="P264" s="576">
        <f t="shared" si="85"/>
        <v>0</v>
      </c>
      <c r="Q264" s="576">
        <f t="shared" si="85"/>
        <v>0</v>
      </c>
      <c r="R264" s="576">
        <f t="shared" si="85"/>
        <v>0</v>
      </c>
    </row>
    <row r="265" spans="2:18">
      <c r="B265" s="574"/>
      <c r="C265" s="577" t="s">
        <v>5</v>
      </c>
      <c r="D265" s="576"/>
      <c r="E265" s="576"/>
      <c r="F265" s="576"/>
      <c r="G265" s="576"/>
      <c r="H265" s="576"/>
      <c r="I265" s="576"/>
      <c r="J265" s="574"/>
      <c r="K265" s="574"/>
      <c r="L265" s="577" t="s">
        <v>5</v>
      </c>
      <c r="M265" s="576"/>
      <c r="N265" s="576"/>
      <c r="O265" s="576"/>
      <c r="P265" s="576"/>
      <c r="Q265" s="576"/>
      <c r="R265" s="576"/>
    </row>
    <row r="266" spans="2:18">
      <c r="B266" s="574"/>
      <c r="C266" s="577" t="s">
        <v>6</v>
      </c>
      <c r="D266" s="576"/>
      <c r="E266" s="576"/>
      <c r="F266" s="576"/>
      <c r="G266" s="576"/>
      <c r="H266" s="576"/>
      <c r="I266" s="576"/>
      <c r="J266" s="574"/>
      <c r="K266" s="574"/>
      <c r="L266" s="577" t="s">
        <v>6</v>
      </c>
      <c r="M266" s="576"/>
      <c r="N266" s="576"/>
      <c r="O266" s="576"/>
      <c r="P266" s="576"/>
      <c r="Q266" s="576"/>
      <c r="R266" s="576"/>
    </row>
    <row r="267" spans="2:18">
      <c r="B267" s="574"/>
      <c r="C267" s="577" t="s">
        <v>7</v>
      </c>
      <c r="D267" s="576"/>
      <c r="E267" s="576"/>
      <c r="F267" s="576"/>
      <c r="G267" s="576"/>
      <c r="H267" s="576"/>
      <c r="I267" s="576"/>
      <c r="J267" s="574"/>
      <c r="K267" s="574"/>
      <c r="L267" s="577" t="s">
        <v>7</v>
      </c>
      <c r="M267" s="576"/>
      <c r="N267" s="576"/>
      <c r="O267" s="576"/>
      <c r="P267" s="576"/>
      <c r="Q267" s="576"/>
      <c r="R267" s="576"/>
    </row>
    <row r="268" spans="2:18">
      <c r="B268" s="574"/>
      <c r="C268" s="577" t="s">
        <v>8</v>
      </c>
      <c r="D268" s="576"/>
      <c r="E268" s="576"/>
      <c r="F268" s="576"/>
      <c r="G268" s="576"/>
      <c r="H268" s="576"/>
      <c r="I268" s="576"/>
      <c r="J268" s="574"/>
      <c r="K268" s="574"/>
      <c r="L268" s="577" t="s">
        <v>8</v>
      </c>
      <c r="M268" s="576"/>
      <c r="N268" s="576"/>
      <c r="O268" s="576"/>
      <c r="P268" s="576"/>
      <c r="Q268" s="576"/>
      <c r="R268" s="576"/>
    </row>
    <row r="269" spans="2:18">
      <c r="B269" s="574"/>
      <c r="C269" s="577" t="s">
        <v>25</v>
      </c>
      <c r="D269" s="576"/>
      <c r="E269" s="576"/>
      <c r="F269" s="576"/>
      <c r="G269" s="576"/>
      <c r="H269" s="576"/>
      <c r="I269" s="576"/>
      <c r="J269" s="574"/>
      <c r="K269" s="574"/>
      <c r="L269" s="577" t="s">
        <v>25</v>
      </c>
      <c r="M269" s="576"/>
      <c r="N269" s="576"/>
      <c r="O269" s="576"/>
      <c r="P269" s="576"/>
      <c r="Q269" s="576"/>
      <c r="R269" s="576"/>
    </row>
    <row r="270" spans="2:18">
      <c r="B270" s="574"/>
      <c r="C270" s="577" t="s">
        <v>9</v>
      </c>
      <c r="D270" s="576"/>
      <c r="E270" s="576"/>
      <c r="F270" s="576"/>
      <c r="G270" s="576"/>
      <c r="H270" s="576"/>
      <c r="I270" s="576"/>
      <c r="J270" s="574"/>
      <c r="K270" s="574"/>
      <c r="L270" s="577" t="s">
        <v>9</v>
      </c>
      <c r="M270" s="576"/>
      <c r="N270" s="576"/>
      <c r="O270" s="576"/>
      <c r="P270" s="576"/>
      <c r="Q270" s="576"/>
      <c r="R270" s="576"/>
    </row>
    <row r="271" spans="2:18">
      <c r="B271" s="574"/>
      <c r="C271" s="578" t="s">
        <v>333</v>
      </c>
      <c r="D271" s="576">
        <f>+SUM(D272:D277)</f>
        <v>0</v>
      </c>
      <c r="E271" s="576">
        <f t="shared" ref="E271:I271" si="86">+SUM(E272:E277)</f>
        <v>0</v>
      </c>
      <c r="F271" s="576">
        <f t="shared" si="86"/>
        <v>0</v>
      </c>
      <c r="G271" s="576">
        <f t="shared" si="86"/>
        <v>0</v>
      </c>
      <c r="H271" s="576">
        <f t="shared" si="86"/>
        <v>0</v>
      </c>
      <c r="I271" s="576">
        <f t="shared" si="86"/>
        <v>0</v>
      </c>
      <c r="J271" s="574"/>
      <c r="K271" s="574"/>
      <c r="L271" s="578" t="s">
        <v>333</v>
      </c>
      <c r="M271" s="576">
        <f>+SUM(M272:M277)</f>
        <v>0</v>
      </c>
      <c r="N271" s="576">
        <f t="shared" ref="N271:R271" si="87">+SUM(N272:N277)</f>
        <v>0</v>
      </c>
      <c r="O271" s="576">
        <f t="shared" si="87"/>
        <v>0</v>
      </c>
      <c r="P271" s="576">
        <f t="shared" si="87"/>
        <v>0</v>
      </c>
      <c r="Q271" s="576">
        <f t="shared" si="87"/>
        <v>0</v>
      </c>
      <c r="R271" s="576">
        <f t="shared" si="87"/>
        <v>0</v>
      </c>
    </row>
    <row r="272" spans="2:18">
      <c r="B272" s="574"/>
      <c r="C272" s="577" t="s">
        <v>5</v>
      </c>
      <c r="D272" s="576"/>
      <c r="E272" s="576"/>
      <c r="F272" s="576"/>
      <c r="G272" s="576"/>
      <c r="H272" s="576"/>
      <c r="I272" s="576"/>
      <c r="J272" s="574"/>
      <c r="K272" s="574"/>
      <c r="L272" s="577" t="s">
        <v>5</v>
      </c>
      <c r="M272" s="576"/>
      <c r="N272" s="576"/>
      <c r="O272" s="576"/>
      <c r="P272" s="576"/>
      <c r="Q272" s="576"/>
      <c r="R272" s="576"/>
    </row>
    <row r="273" spans="2:18">
      <c r="B273" s="574"/>
      <c r="C273" s="577" t="s">
        <v>6</v>
      </c>
      <c r="D273" s="576"/>
      <c r="E273" s="576"/>
      <c r="F273" s="576"/>
      <c r="G273" s="576"/>
      <c r="H273" s="576"/>
      <c r="I273" s="576"/>
      <c r="J273" s="574"/>
      <c r="K273" s="574"/>
      <c r="L273" s="577" t="s">
        <v>6</v>
      </c>
      <c r="M273" s="576"/>
      <c r="N273" s="576"/>
      <c r="O273" s="576"/>
      <c r="P273" s="576"/>
      <c r="Q273" s="576"/>
      <c r="R273" s="576"/>
    </row>
    <row r="274" spans="2:18">
      <c r="B274" s="574"/>
      <c r="C274" s="577" t="s">
        <v>7</v>
      </c>
      <c r="D274" s="576"/>
      <c r="E274" s="576"/>
      <c r="F274" s="576"/>
      <c r="G274" s="576"/>
      <c r="H274" s="576"/>
      <c r="I274" s="576"/>
      <c r="J274" s="574"/>
      <c r="K274" s="574"/>
      <c r="L274" s="577" t="s">
        <v>7</v>
      </c>
      <c r="M274" s="576"/>
      <c r="N274" s="576"/>
      <c r="O274" s="576"/>
      <c r="P274" s="576"/>
      <c r="Q274" s="576"/>
      <c r="R274" s="576"/>
    </row>
    <row r="275" spans="2:18">
      <c r="B275" s="574"/>
      <c r="C275" s="577" t="s">
        <v>8</v>
      </c>
      <c r="D275" s="576"/>
      <c r="E275" s="576"/>
      <c r="F275" s="576"/>
      <c r="G275" s="576"/>
      <c r="H275" s="576"/>
      <c r="I275" s="576"/>
      <c r="J275" s="574"/>
      <c r="K275" s="574"/>
      <c r="L275" s="577" t="s">
        <v>8</v>
      </c>
      <c r="M275" s="576"/>
      <c r="N275" s="576"/>
      <c r="O275" s="576"/>
      <c r="P275" s="576"/>
      <c r="Q275" s="576"/>
      <c r="R275" s="576"/>
    </row>
    <row r="276" spans="2:18">
      <c r="B276" s="574"/>
      <c r="C276" s="577" t="s">
        <v>25</v>
      </c>
      <c r="D276" s="576"/>
      <c r="E276" s="576"/>
      <c r="F276" s="576"/>
      <c r="G276" s="576"/>
      <c r="H276" s="576"/>
      <c r="I276" s="576"/>
      <c r="J276" s="574"/>
      <c r="K276" s="574"/>
      <c r="L276" s="577" t="s">
        <v>25</v>
      </c>
      <c r="M276" s="576"/>
      <c r="N276" s="576"/>
      <c r="O276" s="576"/>
      <c r="P276" s="576"/>
      <c r="Q276" s="576"/>
      <c r="R276" s="576"/>
    </row>
    <row r="277" spans="2:18">
      <c r="B277" s="574"/>
      <c r="C277" s="577" t="s">
        <v>9</v>
      </c>
      <c r="D277" s="576"/>
      <c r="E277" s="576"/>
      <c r="F277" s="576"/>
      <c r="G277" s="576"/>
      <c r="H277" s="576"/>
      <c r="I277" s="576"/>
      <c r="J277" s="574"/>
      <c r="K277" s="574"/>
      <c r="L277" s="577" t="s">
        <v>9</v>
      </c>
      <c r="M277" s="576"/>
      <c r="N277" s="576"/>
      <c r="O277" s="576"/>
      <c r="P277" s="576"/>
      <c r="Q277" s="576"/>
      <c r="R277" s="576"/>
    </row>
    <row r="278" spans="2:18">
      <c r="B278" s="574"/>
      <c r="C278" s="578" t="s">
        <v>334</v>
      </c>
      <c r="D278" s="576">
        <f>+SUM(D279:D284)</f>
        <v>0</v>
      </c>
      <c r="E278" s="576">
        <f t="shared" ref="E278:I278" si="88">+SUM(E279:E284)</f>
        <v>0</v>
      </c>
      <c r="F278" s="576">
        <f t="shared" si="88"/>
        <v>0</v>
      </c>
      <c r="G278" s="576">
        <f t="shared" si="88"/>
        <v>0</v>
      </c>
      <c r="H278" s="576">
        <f t="shared" si="88"/>
        <v>0</v>
      </c>
      <c r="I278" s="576">
        <f t="shared" si="88"/>
        <v>0</v>
      </c>
      <c r="J278" s="574"/>
      <c r="K278" s="574"/>
      <c r="L278" s="578" t="s">
        <v>334</v>
      </c>
      <c r="M278" s="576">
        <f>+SUM(M279:M284)</f>
        <v>0</v>
      </c>
      <c r="N278" s="576">
        <f t="shared" ref="N278:R278" si="89">+SUM(N279:N284)</f>
        <v>0</v>
      </c>
      <c r="O278" s="576">
        <f t="shared" si="89"/>
        <v>0</v>
      </c>
      <c r="P278" s="576">
        <f t="shared" si="89"/>
        <v>0</v>
      </c>
      <c r="Q278" s="576">
        <f t="shared" si="89"/>
        <v>0</v>
      </c>
      <c r="R278" s="576">
        <f t="shared" si="89"/>
        <v>0</v>
      </c>
    </row>
    <row r="279" spans="2:18">
      <c r="B279" s="574"/>
      <c r="C279" s="577" t="s">
        <v>5</v>
      </c>
      <c r="D279" s="576"/>
      <c r="E279" s="576"/>
      <c r="F279" s="576"/>
      <c r="G279" s="576"/>
      <c r="H279" s="576"/>
      <c r="I279" s="576"/>
      <c r="J279" s="574"/>
      <c r="K279" s="574"/>
      <c r="L279" s="577" t="s">
        <v>5</v>
      </c>
      <c r="M279" s="576"/>
      <c r="N279" s="576"/>
      <c r="O279" s="576"/>
      <c r="P279" s="576"/>
      <c r="Q279" s="576"/>
      <c r="R279" s="576"/>
    </row>
    <row r="280" spans="2:18">
      <c r="B280" s="574"/>
      <c r="C280" s="577" t="s">
        <v>6</v>
      </c>
      <c r="D280" s="576"/>
      <c r="E280" s="576"/>
      <c r="F280" s="576"/>
      <c r="G280" s="576"/>
      <c r="H280" s="576"/>
      <c r="I280" s="576"/>
      <c r="J280" s="574"/>
      <c r="K280" s="574"/>
      <c r="L280" s="577" t="s">
        <v>6</v>
      </c>
      <c r="M280" s="576"/>
      <c r="N280" s="576"/>
      <c r="O280" s="576"/>
      <c r="P280" s="576"/>
      <c r="Q280" s="576"/>
      <c r="R280" s="576"/>
    </row>
    <row r="281" spans="2:18">
      <c r="B281" s="574"/>
      <c r="C281" s="577" t="s">
        <v>7</v>
      </c>
      <c r="D281" s="576"/>
      <c r="E281" s="576"/>
      <c r="F281" s="576"/>
      <c r="G281" s="576"/>
      <c r="H281" s="576"/>
      <c r="I281" s="576"/>
      <c r="J281" s="574"/>
      <c r="K281" s="574"/>
      <c r="L281" s="577" t="s">
        <v>7</v>
      </c>
      <c r="M281" s="576"/>
      <c r="N281" s="576"/>
      <c r="O281" s="576"/>
      <c r="P281" s="576"/>
      <c r="Q281" s="576"/>
      <c r="R281" s="576"/>
    </row>
    <row r="282" spans="2:18">
      <c r="B282" s="574"/>
      <c r="C282" s="577" t="s">
        <v>8</v>
      </c>
      <c r="D282" s="576"/>
      <c r="E282" s="576"/>
      <c r="F282" s="576"/>
      <c r="G282" s="576"/>
      <c r="H282" s="576"/>
      <c r="I282" s="576"/>
      <c r="J282" s="574"/>
      <c r="K282" s="574"/>
      <c r="L282" s="577" t="s">
        <v>8</v>
      </c>
      <c r="M282" s="576"/>
      <c r="N282" s="576"/>
      <c r="O282" s="576"/>
      <c r="P282" s="576"/>
      <c r="Q282" s="576"/>
      <c r="R282" s="576"/>
    </row>
    <row r="283" spans="2:18">
      <c r="B283" s="574"/>
      <c r="C283" s="577" t="s">
        <v>25</v>
      </c>
      <c r="D283" s="576"/>
      <c r="E283" s="576"/>
      <c r="F283" s="576"/>
      <c r="G283" s="576"/>
      <c r="H283" s="576"/>
      <c r="I283" s="576"/>
      <c r="J283" s="574"/>
      <c r="K283" s="574"/>
      <c r="L283" s="577" t="s">
        <v>25</v>
      </c>
      <c r="M283" s="576"/>
      <c r="N283" s="576"/>
      <c r="O283" s="576"/>
      <c r="P283" s="576"/>
      <c r="Q283" s="576"/>
      <c r="R283" s="576"/>
    </row>
    <row r="284" spans="2:18">
      <c r="B284" s="574"/>
      <c r="C284" s="577" t="s">
        <v>9</v>
      </c>
      <c r="D284" s="576"/>
      <c r="E284" s="576"/>
      <c r="F284" s="576"/>
      <c r="G284" s="576"/>
      <c r="H284" s="576"/>
      <c r="I284" s="576"/>
      <c r="J284" s="574"/>
      <c r="K284" s="574"/>
      <c r="L284" s="577" t="s">
        <v>9</v>
      </c>
      <c r="M284" s="576"/>
      <c r="N284" s="576"/>
      <c r="O284" s="576"/>
      <c r="P284" s="576"/>
      <c r="Q284" s="576"/>
      <c r="R284" s="576"/>
    </row>
    <row r="285" spans="2:18">
      <c r="B285" s="574"/>
      <c r="C285" s="578" t="s">
        <v>338</v>
      </c>
      <c r="D285" s="576">
        <f>+SUM(D286:D291)</f>
        <v>0</v>
      </c>
      <c r="E285" s="576">
        <f t="shared" ref="E285:I285" si="90">+SUM(E286:E291)</f>
        <v>0</v>
      </c>
      <c r="F285" s="576">
        <f t="shared" si="90"/>
        <v>0</v>
      </c>
      <c r="G285" s="576">
        <f t="shared" si="90"/>
        <v>0</v>
      </c>
      <c r="H285" s="576">
        <f t="shared" si="90"/>
        <v>0</v>
      </c>
      <c r="I285" s="576">
        <f t="shared" si="90"/>
        <v>0</v>
      </c>
      <c r="J285" s="574"/>
      <c r="K285" s="574"/>
      <c r="L285" s="578" t="s">
        <v>338</v>
      </c>
      <c r="M285" s="576">
        <f>+SUM(M286:M291)</f>
        <v>0</v>
      </c>
      <c r="N285" s="576">
        <f t="shared" ref="N285:R285" si="91">+SUM(N286:N291)</f>
        <v>0</v>
      </c>
      <c r="O285" s="576">
        <f t="shared" si="91"/>
        <v>0</v>
      </c>
      <c r="P285" s="576">
        <f t="shared" si="91"/>
        <v>0</v>
      </c>
      <c r="Q285" s="576">
        <f t="shared" si="91"/>
        <v>0</v>
      </c>
      <c r="R285" s="576">
        <f t="shared" si="91"/>
        <v>0</v>
      </c>
    </row>
    <row r="286" spans="2:18">
      <c r="B286" s="574"/>
      <c r="C286" s="577" t="s">
        <v>5</v>
      </c>
      <c r="D286" s="576"/>
      <c r="E286" s="576"/>
      <c r="F286" s="576"/>
      <c r="G286" s="576"/>
      <c r="H286" s="576"/>
      <c r="I286" s="576"/>
      <c r="J286" s="574"/>
      <c r="K286" s="574"/>
      <c r="L286" s="577" t="s">
        <v>5</v>
      </c>
      <c r="M286" s="576"/>
      <c r="N286" s="576"/>
      <c r="O286" s="576"/>
      <c r="P286" s="576"/>
      <c r="Q286" s="576"/>
      <c r="R286" s="576"/>
    </row>
    <row r="287" spans="2:18">
      <c r="B287" s="574"/>
      <c r="C287" s="577" t="s">
        <v>6</v>
      </c>
      <c r="D287" s="576"/>
      <c r="E287" s="576"/>
      <c r="F287" s="576"/>
      <c r="G287" s="576"/>
      <c r="H287" s="576"/>
      <c r="I287" s="576"/>
      <c r="J287" s="574"/>
      <c r="K287" s="574"/>
      <c r="L287" s="577" t="s">
        <v>6</v>
      </c>
      <c r="M287" s="576"/>
      <c r="N287" s="576"/>
      <c r="O287" s="576"/>
      <c r="P287" s="576"/>
      <c r="Q287" s="576"/>
      <c r="R287" s="576"/>
    </row>
    <row r="288" spans="2:18">
      <c r="B288" s="574"/>
      <c r="C288" s="577" t="s">
        <v>7</v>
      </c>
      <c r="D288" s="576"/>
      <c r="E288" s="576"/>
      <c r="F288" s="576"/>
      <c r="G288" s="576"/>
      <c r="H288" s="576"/>
      <c r="I288" s="576"/>
      <c r="J288" s="574"/>
      <c r="K288" s="574"/>
      <c r="L288" s="577" t="s">
        <v>7</v>
      </c>
      <c r="M288" s="576"/>
      <c r="N288" s="576"/>
      <c r="O288" s="576"/>
      <c r="P288" s="576"/>
      <c r="Q288" s="576"/>
      <c r="R288" s="576"/>
    </row>
    <row r="289" spans="2:18">
      <c r="B289" s="574"/>
      <c r="C289" s="577" t="s">
        <v>8</v>
      </c>
      <c r="D289" s="576"/>
      <c r="E289" s="576"/>
      <c r="F289" s="576"/>
      <c r="G289" s="576"/>
      <c r="H289" s="576"/>
      <c r="I289" s="576"/>
      <c r="J289" s="574"/>
      <c r="K289" s="574"/>
      <c r="L289" s="577" t="s">
        <v>8</v>
      </c>
      <c r="M289" s="576"/>
      <c r="N289" s="576"/>
      <c r="O289" s="576"/>
      <c r="P289" s="576"/>
      <c r="Q289" s="576"/>
      <c r="R289" s="576"/>
    </row>
    <row r="290" spans="2:18">
      <c r="B290" s="574"/>
      <c r="C290" s="577" t="s">
        <v>25</v>
      </c>
      <c r="D290" s="576"/>
      <c r="E290" s="576"/>
      <c r="F290" s="576"/>
      <c r="G290" s="576"/>
      <c r="H290" s="576"/>
      <c r="I290" s="576"/>
      <c r="J290" s="574"/>
      <c r="K290" s="574"/>
      <c r="L290" s="577" t="s">
        <v>25</v>
      </c>
      <c r="M290" s="576"/>
      <c r="N290" s="576"/>
      <c r="O290" s="576"/>
      <c r="P290" s="576"/>
      <c r="Q290" s="576"/>
      <c r="R290" s="576"/>
    </row>
    <row r="291" spans="2:18">
      <c r="B291" s="574"/>
      <c r="C291" s="577" t="s">
        <v>9</v>
      </c>
      <c r="D291" s="576"/>
      <c r="E291" s="576"/>
      <c r="F291" s="576"/>
      <c r="G291" s="576"/>
      <c r="H291" s="576"/>
      <c r="I291" s="576"/>
      <c r="J291" s="574"/>
      <c r="K291" s="574"/>
      <c r="L291" s="577" t="s">
        <v>9</v>
      </c>
      <c r="M291" s="576"/>
      <c r="N291" s="576"/>
      <c r="O291" s="576"/>
      <c r="P291" s="576"/>
      <c r="Q291" s="576"/>
      <c r="R291" s="576"/>
    </row>
    <row r="292" spans="2:18">
      <c r="B292" s="574"/>
      <c r="C292" s="578" t="s">
        <v>335</v>
      </c>
      <c r="D292" s="576">
        <f>+SUM(D293:D298)</f>
        <v>0</v>
      </c>
      <c r="E292" s="576">
        <f t="shared" ref="E292:I292" si="92">+SUM(E293:E298)</f>
        <v>0</v>
      </c>
      <c r="F292" s="576">
        <f t="shared" si="92"/>
        <v>0</v>
      </c>
      <c r="G292" s="576">
        <f t="shared" si="92"/>
        <v>0</v>
      </c>
      <c r="H292" s="576">
        <f t="shared" si="92"/>
        <v>0</v>
      </c>
      <c r="I292" s="576">
        <f t="shared" si="92"/>
        <v>0</v>
      </c>
      <c r="J292" s="574"/>
      <c r="K292" s="574"/>
      <c r="L292" s="578" t="s">
        <v>335</v>
      </c>
      <c r="M292" s="576">
        <f>+SUM(M293:M298)</f>
        <v>0</v>
      </c>
      <c r="N292" s="576">
        <f t="shared" ref="N292:R292" si="93">+SUM(N293:N298)</f>
        <v>0</v>
      </c>
      <c r="O292" s="576">
        <f t="shared" si="93"/>
        <v>0</v>
      </c>
      <c r="P292" s="576">
        <f t="shared" si="93"/>
        <v>0</v>
      </c>
      <c r="Q292" s="576">
        <f t="shared" si="93"/>
        <v>0</v>
      </c>
      <c r="R292" s="576">
        <f t="shared" si="93"/>
        <v>0</v>
      </c>
    </row>
    <row r="293" spans="2:18">
      <c r="B293" s="574"/>
      <c r="C293" s="577" t="s">
        <v>5</v>
      </c>
      <c r="D293" s="576"/>
      <c r="E293" s="576"/>
      <c r="F293" s="576"/>
      <c r="G293" s="576"/>
      <c r="H293" s="576"/>
      <c r="I293" s="576"/>
      <c r="J293" s="574"/>
      <c r="K293" s="574"/>
      <c r="L293" s="577" t="s">
        <v>5</v>
      </c>
      <c r="M293" s="576"/>
      <c r="N293" s="576"/>
      <c r="O293" s="576"/>
      <c r="P293" s="576"/>
      <c r="Q293" s="576"/>
      <c r="R293" s="576"/>
    </row>
    <row r="294" spans="2:18">
      <c r="B294" s="574"/>
      <c r="C294" s="577" t="s">
        <v>6</v>
      </c>
      <c r="D294" s="576"/>
      <c r="E294" s="576"/>
      <c r="F294" s="576"/>
      <c r="G294" s="576"/>
      <c r="H294" s="576"/>
      <c r="I294" s="576"/>
      <c r="J294" s="574"/>
      <c r="K294" s="574"/>
      <c r="L294" s="577" t="s">
        <v>6</v>
      </c>
      <c r="M294" s="576"/>
      <c r="N294" s="576"/>
      <c r="O294" s="576"/>
      <c r="P294" s="576"/>
      <c r="Q294" s="576"/>
      <c r="R294" s="576"/>
    </row>
    <row r="295" spans="2:18">
      <c r="B295" s="574"/>
      <c r="C295" s="577" t="s">
        <v>7</v>
      </c>
      <c r="D295" s="576"/>
      <c r="E295" s="576"/>
      <c r="F295" s="576"/>
      <c r="G295" s="576"/>
      <c r="H295" s="576"/>
      <c r="I295" s="576"/>
      <c r="J295" s="574"/>
      <c r="K295" s="574"/>
      <c r="L295" s="577" t="s">
        <v>7</v>
      </c>
      <c r="M295" s="576"/>
      <c r="N295" s="576"/>
      <c r="O295" s="576"/>
      <c r="P295" s="576"/>
      <c r="Q295" s="576"/>
      <c r="R295" s="576"/>
    </row>
    <row r="296" spans="2:18">
      <c r="B296" s="574"/>
      <c r="C296" s="577" t="s">
        <v>8</v>
      </c>
      <c r="D296" s="576"/>
      <c r="E296" s="576"/>
      <c r="F296" s="576"/>
      <c r="G296" s="576"/>
      <c r="H296" s="576"/>
      <c r="I296" s="576"/>
      <c r="J296" s="574"/>
      <c r="K296" s="574"/>
      <c r="L296" s="577" t="s">
        <v>8</v>
      </c>
      <c r="M296" s="576"/>
      <c r="N296" s="576"/>
      <c r="O296" s="576"/>
      <c r="P296" s="576"/>
      <c r="Q296" s="576"/>
      <c r="R296" s="576"/>
    </row>
    <row r="297" spans="2:18">
      <c r="B297" s="574"/>
      <c r="C297" s="577" t="s">
        <v>25</v>
      </c>
      <c r="D297" s="576"/>
      <c r="E297" s="576"/>
      <c r="F297" s="576"/>
      <c r="G297" s="576"/>
      <c r="H297" s="576"/>
      <c r="I297" s="576"/>
      <c r="J297" s="574"/>
      <c r="K297" s="574"/>
      <c r="L297" s="577" t="s">
        <v>25</v>
      </c>
      <c r="M297" s="576"/>
      <c r="N297" s="576"/>
      <c r="O297" s="576"/>
      <c r="P297" s="576"/>
      <c r="Q297" s="576"/>
      <c r="R297" s="576"/>
    </row>
    <row r="298" spans="2:18">
      <c r="B298" s="574"/>
      <c r="C298" s="577" t="s">
        <v>9</v>
      </c>
      <c r="D298" s="576"/>
      <c r="E298" s="576"/>
      <c r="F298" s="576"/>
      <c r="G298" s="576"/>
      <c r="H298" s="576"/>
      <c r="I298" s="576"/>
      <c r="J298" s="574"/>
      <c r="K298" s="574"/>
      <c r="L298" s="577" t="s">
        <v>9</v>
      </c>
      <c r="M298" s="576"/>
      <c r="N298" s="576"/>
      <c r="O298" s="576"/>
      <c r="P298" s="576"/>
      <c r="Q298" s="576"/>
      <c r="R298" s="576"/>
    </row>
    <row r="299" spans="2:18">
      <c r="B299" s="574"/>
      <c r="C299" s="578" t="s">
        <v>337</v>
      </c>
      <c r="D299" s="576">
        <f>+SUM(D300:D305)</f>
        <v>0</v>
      </c>
      <c r="E299" s="576">
        <f t="shared" ref="E299:I299" si="94">+SUM(E300:E305)</f>
        <v>0</v>
      </c>
      <c r="F299" s="576">
        <f t="shared" si="94"/>
        <v>0</v>
      </c>
      <c r="G299" s="576">
        <f t="shared" si="94"/>
        <v>0</v>
      </c>
      <c r="H299" s="576">
        <f t="shared" si="94"/>
        <v>0</v>
      </c>
      <c r="I299" s="576">
        <f t="shared" si="94"/>
        <v>0</v>
      </c>
      <c r="J299" s="574"/>
      <c r="K299" s="574"/>
      <c r="L299" s="578" t="s">
        <v>337</v>
      </c>
      <c r="M299" s="576">
        <f>+SUM(M300:M305)</f>
        <v>0</v>
      </c>
      <c r="N299" s="576">
        <f t="shared" ref="N299:R299" si="95">+SUM(N300:N305)</f>
        <v>0</v>
      </c>
      <c r="O299" s="576">
        <f t="shared" si="95"/>
        <v>0</v>
      </c>
      <c r="P299" s="576">
        <f t="shared" si="95"/>
        <v>0</v>
      </c>
      <c r="Q299" s="576">
        <f t="shared" si="95"/>
        <v>0</v>
      </c>
      <c r="R299" s="576">
        <f t="shared" si="95"/>
        <v>0</v>
      </c>
    </row>
    <row r="300" spans="2:18">
      <c r="B300" s="574"/>
      <c r="C300" s="577" t="s">
        <v>5</v>
      </c>
      <c r="D300" s="576"/>
      <c r="E300" s="576"/>
      <c r="F300" s="576"/>
      <c r="G300" s="576"/>
      <c r="H300" s="576"/>
      <c r="I300" s="576"/>
      <c r="J300" s="574"/>
      <c r="K300" s="574"/>
      <c r="L300" s="577" t="s">
        <v>5</v>
      </c>
      <c r="M300" s="576"/>
      <c r="N300" s="576"/>
      <c r="O300" s="576"/>
      <c r="P300" s="576"/>
      <c r="Q300" s="576"/>
      <c r="R300" s="576"/>
    </row>
    <row r="301" spans="2:18">
      <c r="B301" s="574"/>
      <c r="C301" s="577" t="s">
        <v>6</v>
      </c>
      <c r="D301" s="576"/>
      <c r="E301" s="576"/>
      <c r="F301" s="576"/>
      <c r="G301" s="576"/>
      <c r="H301" s="576"/>
      <c r="I301" s="576"/>
      <c r="J301" s="574"/>
      <c r="K301" s="574"/>
      <c r="L301" s="577" t="s">
        <v>6</v>
      </c>
      <c r="M301" s="576"/>
      <c r="N301" s="576"/>
      <c r="O301" s="576"/>
      <c r="P301" s="576"/>
      <c r="Q301" s="576"/>
      <c r="R301" s="576"/>
    </row>
    <row r="302" spans="2:18">
      <c r="B302" s="574"/>
      <c r="C302" s="577" t="s">
        <v>7</v>
      </c>
      <c r="D302" s="576"/>
      <c r="E302" s="576"/>
      <c r="F302" s="576"/>
      <c r="G302" s="576"/>
      <c r="H302" s="576"/>
      <c r="I302" s="576"/>
      <c r="J302" s="574"/>
      <c r="K302" s="574"/>
      <c r="L302" s="577" t="s">
        <v>7</v>
      </c>
      <c r="M302" s="576"/>
      <c r="N302" s="576"/>
      <c r="O302" s="576"/>
      <c r="P302" s="576"/>
      <c r="Q302" s="576"/>
      <c r="R302" s="576"/>
    </row>
    <row r="303" spans="2:18">
      <c r="B303" s="574"/>
      <c r="C303" s="577" t="s">
        <v>8</v>
      </c>
      <c r="D303" s="576"/>
      <c r="E303" s="576"/>
      <c r="F303" s="576"/>
      <c r="G303" s="576"/>
      <c r="H303" s="576"/>
      <c r="I303" s="576"/>
      <c r="J303" s="574"/>
      <c r="K303" s="574"/>
      <c r="L303" s="577" t="s">
        <v>8</v>
      </c>
      <c r="M303" s="576"/>
      <c r="N303" s="576"/>
      <c r="O303" s="576"/>
      <c r="P303" s="576"/>
      <c r="Q303" s="576"/>
      <c r="R303" s="576"/>
    </row>
    <row r="304" spans="2:18">
      <c r="B304" s="574"/>
      <c r="C304" s="577" t="s">
        <v>25</v>
      </c>
      <c r="D304" s="576"/>
      <c r="E304" s="576"/>
      <c r="F304" s="576"/>
      <c r="G304" s="576"/>
      <c r="H304" s="576"/>
      <c r="I304" s="576"/>
      <c r="J304" s="574"/>
      <c r="K304" s="574"/>
      <c r="L304" s="577" t="s">
        <v>25</v>
      </c>
      <c r="M304" s="576"/>
      <c r="N304" s="576"/>
      <c r="O304" s="576"/>
      <c r="P304" s="576"/>
      <c r="Q304" s="576"/>
      <c r="R304" s="576"/>
    </row>
    <row r="305" spans="2:18">
      <c r="B305" s="574"/>
      <c r="C305" s="577" t="s">
        <v>9</v>
      </c>
      <c r="D305" s="576"/>
      <c r="E305" s="576"/>
      <c r="F305" s="576"/>
      <c r="G305" s="576"/>
      <c r="H305" s="576"/>
      <c r="I305" s="576"/>
      <c r="J305" s="574"/>
      <c r="K305" s="574"/>
      <c r="L305" s="577" t="s">
        <v>9</v>
      </c>
      <c r="M305" s="576"/>
      <c r="N305" s="576"/>
      <c r="O305" s="576"/>
      <c r="P305" s="576"/>
      <c r="Q305" s="576"/>
      <c r="R305" s="576"/>
    </row>
    <row r="306" spans="2:18">
      <c r="B306" s="574"/>
      <c r="C306" s="578" t="s">
        <v>459</v>
      </c>
      <c r="D306" s="576">
        <f>+SUM(D307:D312)</f>
        <v>0</v>
      </c>
      <c r="E306" s="576">
        <f t="shared" ref="E306:I306" si="96">+SUM(E307:E312)</f>
        <v>0</v>
      </c>
      <c r="F306" s="576">
        <f t="shared" si="96"/>
        <v>0</v>
      </c>
      <c r="G306" s="576">
        <f t="shared" si="96"/>
        <v>0</v>
      </c>
      <c r="H306" s="576">
        <f t="shared" si="96"/>
        <v>0</v>
      </c>
      <c r="I306" s="576">
        <f t="shared" si="96"/>
        <v>0</v>
      </c>
      <c r="J306" s="574"/>
      <c r="K306" s="574"/>
      <c r="L306" s="578" t="s">
        <v>336</v>
      </c>
      <c r="M306" s="576">
        <f>+SUM(M307:M312)</f>
        <v>0</v>
      </c>
      <c r="N306" s="576">
        <f t="shared" ref="N306:R306" si="97">+SUM(N307:N312)</f>
        <v>0</v>
      </c>
      <c r="O306" s="576">
        <f t="shared" si="97"/>
        <v>0</v>
      </c>
      <c r="P306" s="576">
        <f t="shared" si="97"/>
        <v>0</v>
      </c>
      <c r="Q306" s="576">
        <f t="shared" si="97"/>
        <v>0</v>
      </c>
      <c r="R306" s="576">
        <f t="shared" si="97"/>
        <v>0</v>
      </c>
    </row>
    <row r="307" spans="2:18">
      <c r="B307" s="574"/>
      <c r="C307" s="577" t="s">
        <v>5</v>
      </c>
      <c r="D307" s="576"/>
      <c r="E307" s="576"/>
      <c r="F307" s="576"/>
      <c r="G307" s="576"/>
      <c r="H307" s="576"/>
      <c r="I307" s="576"/>
      <c r="J307" s="574"/>
      <c r="K307" s="574"/>
      <c r="L307" s="577" t="s">
        <v>5</v>
      </c>
      <c r="M307" s="576"/>
      <c r="N307" s="576"/>
      <c r="O307" s="576"/>
      <c r="P307" s="576"/>
      <c r="Q307" s="576"/>
      <c r="R307" s="576"/>
    </row>
    <row r="308" spans="2:18">
      <c r="B308" s="574"/>
      <c r="C308" s="577" t="s">
        <v>6</v>
      </c>
      <c r="D308" s="576"/>
      <c r="E308" s="576"/>
      <c r="F308" s="576"/>
      <c r="G308" s="576"/>
      <c r="H308" s="576"/>
      <c r="I308" s="576"/>
      <c r="J308" s="574"/>
      <c r="K308" s="574"/>
      <c r="L308" s="577" t="s">
        <v>6</v>
      </c>
      <c r="M308" s="576"/>
      <c r="N308" s="576"/>
      <c r="O308" s="576"/>
      <c r="P308" s="576"/>
      <c r="Q308" s="576"/>
      <c r="R308" s="576"/>
    </row>
    <row r="309" spans="2:18">
      <c r="B309" s="574"/>
      <c r="C309" s="577" t="s">
        <v>7</v>
      </c>
      <c r="D309" s="576"/>
      <c r="E309" s="576"/>
      <c r="F309" s="576"/>
      <c r="G309" s="576"/>
      <c r="H309" s="576"/>
      <c r="I309" s="576"/>
      <c r="J309" s="574"/>
      <c r="K309" s="574"/>
      <c r="L309" s="577" t="s">
        <v>7</v>
      </c>
      <c r="M309" s="576"/>
      <c r="N309" s="576"/>
      <c r="O309" s="576"/>
      <c r="P309" s="576"/>
      <c r="Q309" s="576"/>
      <c r="R309" s="576"/>
    </row>
    <row r="310" spans="2:18">
      <c r="B310" s="574"/>
      <c r="C310" s="577" t="s">
        <v>8</v>
      </c>
      <c r="D310" s="576"/>
      <c r="E310" s="576"/>
      <c r="F310" s="576"/>
      <c r="G310" s="576"/>
      <c r="H310" s="576"/>
      <c r="I310" s="576"/>
      <c r="J310" s="574"/>
      <c r="K310" s="574"/>
      <c r="L310" s="577" t="s">
        <v>8</v>
      </c>
      <c r="M310" s="576"/>
      <c r="N310" s="576"/>
      <c r="O310" s="576"/>
      <c r="P310" s="576"/>
      <c r="Q310" s="576"/>
      <c r="R310" s="576"/>
    </row>
    <row r="311" spans="2:18">
      <c r="B311" s="574"/>
      <c r="C311" s="577" t="s">
        <v>25</v>
      </c>
      <c r="D311" s="576"/>
      <c r="E311" s="576"/>
      <c r="F311" s="576"/>
      <c r="G311" s="576"/>
      <c r="H311" s="576"/>
      <c r="I311" s="576"/>
      <c r="J311" s="574"/>
      <c r="K311" s="574"/>
      <c r="L311" s="577" t="s">
        <v>25</v>
      </c>
      <c r="M311" s="576"/>
      <c r="N311" s="576"/>
      <c r="O311" s="576"/>
      <c r="P311" s="576"/>
      <c r="Q311" s="576"/>
      <c r="R311" s="576"/>
    </row>
    <row r="312" spans="2:18">
      <c r="B312" s="574"/>
      <c r="C312" s="577" t="s">
        <v>9</v>
      </c>
      <c r="D312" s="576"/>
      <c r="E312" s="576"/>
      <c r="F312" s="576"/>
      <c r="G312" s="576"/>
      <c r="H312" s="576"/>
      <c r="I312" s="576"/>
      <c r="J312" s="574"/>
      <c r="K312" s="574"/>
      <c r="L312" s="577" t="s">
        <v>9</v>
      </c>
      <c r="M312" s="576"/>
      <c r="N312" s="576"/>
      <c r="O312" s="576"/>
      <c r="P312" s="576"/>
      <c r="Q312" s="576"/>
      <c r="R312" s="576"/>
    </row>
    <row r="313" spans="2:18">
      <c r="B313" s="574"/>
      <c r="C313" s="578" t="s">
        <v>458</v>
      </c>
      <c r="D313" s="576">
        <f>+SUM(D314:D319)</f>
        <v>0</v>
      </c>
      <c r="E313" s="576">
        <f t="shared" ref="E313:I313" si="98">+SUM(E314:E319)</f>
        <v>0</v>
      </c>
      <c r="F313" s="576">
        <f t="shared" si="98"/>
        <v>0</v>
      </c>
      <c r="G313" s="576">
        <f t="shared" si="98"/>
        <v>0</v>
      </c>
      <c r="H313" s="576">
        <f t="shared" si="98"/>
        <v>0</v>
      </c>
      <c r="I313" s="576">
        <f t="shared" si="98"/>
        <v>0</v>
      </c>
      <c r="J313" s="574"/>
      <c r="K313" s="574"/>
      <c r="L313" s="578" t="s">
        <v>331</v>
      </c>
      <c r="M313" s="576">
        <f>+SUM(M314:M319)</f>
        <v>0</v>
      </c>
      <c r="N313" s="576">
        <f t="shared" ref="N313:R313" si="99">+SUM(N314:N319)</f>
        <v>0</v>
      </c>
      <c r="O313" s="576">
        <f t="shared" si="99"/>
        <v>0</v>
      </c>
      <c r="P313" s="576">
        <f t="shared" si="99"/>
        <v>0</v>
      </c>
      <c r="Q313" s="576">
        <f t="shared" si="99"/>
        <v>0</v>
      </c>
      <c r="R313" s="576">
        <f t="shared" si="99"/>
        <v>0</v>
      </c>
    </row>
    <row r="314" spans="2:18">
      <c r="B314" s="574"/>
      <c r="C314" s="577" t="s">
        <v>5</v>
      </c>
      <c r="D314" s="576"/>
      <c r="E314" s="576"/>
      <c r="F314" s="576"/>
      <c r="G314" s="576"/>
      <c r="H314" s="576"/>
      <c r="I314" s="576"/>
      <c r="J314" s="574"/>
      <c r="K314" s="574"/>
      <c r="L314" s="577" t="s">
        <v>5</v>
      </c>
      <c r="M314" s="576"/>
      <c r="N314" s="576"/>
      <c r="O314" s="576"/>
      <c r="P314" s="576"/>
      <c r="Q314" s="576"/>
      <c r="R314" s="576"/>
    </row>
    <row r="315" spans="2:18">
      <c r="B315" s="574"/>
      <c r="C315" s="577" t="s">
        <v>6</v>
      </c>
      <c r="D315" s="576"/>
      <c r="E315" s="576"/>
      <c r="F315" s="576"/>
      <c r="G315" s="576"/>
      <c r="H315" s="576"/>
      <c r="I315" s="576"/>
      <c r="J315" s="574"/>
      <c r="K315" s="574"/>
      <c r="L315" s="577" t="s">
        <v>6</v>
      </c>
      <c r="M315" s="576"/>
      <c r="N315" s="576"/>
      <c r="O315" s="576"/>
      <c r="P315" s="576"/>
      <c r="Q315" s="576"/>
      <c r="R315" s="576"/>
    </row>
    <row r="316" spans="2:18">
      <c r="B316" s="574"/>
      <c r="C316" s="577" t="s">
        <v>7</v>
      </c>
      <c r="D316" s="576"/>
      <c r="E316" s="576"/>
      <c r="F316" s="576"/>
      <c r="G316" s="576"/>
      <c r="H316" s="576"/>
      <c r="I316" s="576"/>
      <c r="J316" s="574"/>
      <c r="K316" s="574"/>
      <c r="L316" s="577" t="s">
        <v>7</v>
      </c>
      <c r="M316" s="576"/>
      <c r="N316" s="576"/>
      <c r="O316" s="576"/>
      <c r="P316" s="576"/>
      <c r="Q316" s="576"/>
      <c r="R316" s="576"/>
    </row>
    <row r="317" spans="2:18">
      <c r="B317" s="574"/>
      <c r="C317" s="577" t="s">
        <v>8</v>
      </c>
      <c r="D317" s="576"/>
      <c r="E317" s="576"/>
      <c r="F317" s="576"/>
      <c r="G317" s="576"/>
      <c r="H317" s="576"/>
      <c r="I317" s="576"/>
      <c r="J317" s="574"/>
      <c r="K317" s="574"/>
      <c r="L317" s="577" t="s">
        <v>8</v>
      </c>
      <c r="M317" s="576"/>
      <c r="N317" s="576"/>
      <c r="O317" s="576"/>
      <c r="P317" s="576"/>
      <c r="Q317" s="576"/>
      <c r="R317" s="576"/>
    </row>
    <row r="318" spans="2:18">
      <c r="B318" s="574"/>
      <c r="C318" s="577" t="s">
        <v>25</v>
      </c>
      <c r="D318" s="576"/>
      <c r="E318" s="576"/>
      <c r="F318" s="576"/>
      <c r="G318" s="576"/>
      <c r="H318" s="576"/>
      <c r="I318" s="576"/>
      <c r="J318" s="574"/>
      <c r="K318" s="574"/>
      <c r="L318" s="577" t="s">
        <v>25</v>
      </c>
      <c r="M318" s="576"/>
      <c r="N318" s="576"/>
      <c r="O318" s="576"/>
      <c r="P318" s="576"/>
      <c r="Q318" s="576"/>
      <c r="R318" s="576"/>
    </row>
    <row r="319" spans="2:18">
      <c r="B319" s="574"/>
      <c r="C319" s="577" t="s">
        <v>9</v>
      </c>
      <c r="D319" s="576"/>
      <c r="E319" s="576"/>
      <c r="F319" s="576"/>
      <c r="G319" s="576"/>
      <c r="H319" s="576"/>
      <c r="I319" s="576"/>
      <c r="J319" s="574"/>
      <c r="K319" s="574"/>
      <c r="L319" s="577" t="s">
        <v>9</v>
      </c>
      <c r="M319" s="576"/>
      <c r="N319" s="576"/>
      <c r="O319" s="576"/>
      <c r="P319" s="576"/>
      <c r="Q319" s="576"/>
      <c r="R319" s="576"/>
    </row>
    <row r="320" spans="2:18" ht="15">
      <c r="B320" s="574"/>
      <c r="C320" s="579" t="s">
        <v>341</v>
      </c>
      <c r="D320" s="580">
        <f>+D313+D306+D299+D292+D285+D278+D271+D264+D257+D250</f>
        <v>0</v>
      </c>
      <c r="E320" s="580">
        <f t="shared" ref="E320:G320" si="100">+E313+E306+E299+E292+E285+E278+E271+E264+E257+E250</f>
        <v>0</v>
      </c>
      <c r="F320" s="580">
        <f t="shared" si="100"/>
        <v>0</v>
      </c>
      <c r="G320" s="580">
        <f t="shared" si="100"/>
        <v>0</v>
      </c>
      <c r="H320" s="580"/>
      <c r="I320" s="580">
        <f t="shared" ref="I320" si="101">+I313+I306+I299+I292+I285+I278+I271+I264+I257+I250</f>
        <v>0</v>
      </c>
      <c r="J320" s="574"/>
      <c r="K320" s="574"/>
      <c r="L320" s="579" t="s">
        <v>341</v>
      </c>
      <c r="M320" s="580">
        <f>+M313+M306+M299+M292+M285+M278+M271+M264+M257+M250</f>
        <v>0</v>
      </c>
      <c r="N320" s="580">
        <f t="shared" ref="N320:P320" si="102">+N313+N306+N299+N292+N285+N278+N271+N264+N257+N250</f>
        <v>0</v>
      </c>
      <c r="O320" s="580">
        <f t="shared" si="102"/>
        <v>0</v>
      </c>
      <c r="P320" s="580">
        <f t="shared" si="102"/>
        <v>0</v>
      </c>
      <c r="Q320" s="580"/>
      <c r="R320" s="580">
        <f t="shared" ref="R320" si="103">+R313+R306+R299+R292+R285+R278+R271+R264+R257+R250</f>
        <v>0</v>
      </c>
    </row>
    <row r="321" spans="2:18" ht="15">
      <c r="B321" s="574"/>
      <c r="C321" s="579" t="s">
        <v>342</v>
      </c>
      <c r="D321" s="580">
        <f>+D247+D320</f>
        <v>0</v>
      </c>
      <c r="E321" s="580">
        <f t="shared" ref="E321:G321" si="104">+E247+E320</f>
        <v>0</v>
      </c>
      <c r="F321" s="580">
        <f t="shared" si="104"/>
        <v>0</v>
      </c>
      <c r="G321" s="580">
        <f t="shared" si="104"/>
        <v>0</v>
      </c>
      <c r="H321" s="580"/>
      <c r="I321" s="580">
        <f t="shared" ref="I321" si="105">+I247+I320</f>
        <v>0</v>
      </c>
      <c r="J321" s="574"/>
      <c r="K321" s="574"/>
      <c r="L321" s="579" t="s">
        <v>342</v>
      </c>
      <c r="M321" s="580">
        <f>+M247+M320</f>
        <v>0</v>
      </c>
      <c r="N321" s="580">
        <f t="shared" ref="N321:P321" si="106">+N247+N320</f>
        <v>0</v>
      </c>
      <c r="O321" s="580">
        <f t="shared" si="106"/>
        <v>0</v>
      </c>
      <c r="P321" s="580">
        <f t="shared" si="106"/>
        <v>0</v>
      </c>
      <c r="Q321" s="580"/>
      <c r="R321" s="580">
        <f t="shared" ref="R321" si="107">+R247+R320</f>
        <v>0</v>
      </c>
    </row>
    <row r="322" spans="2:18">
      <c r="B322" s="574"/>
      <c r="C322" s="574"/>
      <c r="D322" s="574"/>
      <c r="E322" s="574"/>
      <c r="F322" s="574"/>
      <c r="G322" s="574"/>
      <c r="H322" s="574"/>
      <c r="I322" s="574"/>
      <c r="J322" s="574"/>
      <c r="K322" s="574"/>
      <c r="L322" s="574"/>
      <c r="M322" s="574"/>
      <c r="N322" s="574"/>
      <c r="O322" s="574"/>
      <c r="P322" s="574"/>
      <c r="Q322" s="574"/>
      <c r="R322" s="574"/>
    </row>
    <row r="323" spans="2:18">
      <c r="B323" s="574"/>
      <c r="C323" s="596" t="s">
        <v>328</v>
      </c>
      <c r="D323" s="597">
        <f>+SUM(D324:D329)</f>
        <v>0</v>
      </c>
      <c r="E323" s="597">
        <f t="shared" ref="E323:G323" si="108">+SUM(E324:E329)</f>
        <v>0</v>
      </c>
      <c r="F323" s="597">
        <f t="shared" si="108"/>
        <v>0</v>
      </c>
      <c r="G323" s="597">
        <f t="shared" si="108"/>
        <v>0</v>
      </c>
      <c r="H323" s="597"/>
      <c r="I323" s="597">
        <f t="shared" ref="I323" si="109">+SUM(I324:I329)</f>
        <v>0</v>
      </c>
      <c r="J323" s="574"/>
      <c r="K323" s="574"/>
      <c r="L323" s="596" t="s">
        <v>328</v>
      </c>
      <c r="M323" s="597">
        <f>+SUM(M324:M329)</f>
        <v>0</v>
      </c>
      <c r="N323" s="597">
        <f t="shared" ref="N323:P323" si="110">+SUM(N324:N329)</f>
        <v>0</v>
      </c>
      <c r="O323" s="597">
        <f t="shared" si="110"/>
        <v>0</v>
      </c>
      <c r="P323" s="597">
        <f t="shared" si="110"/>
        <v>0</v>
      </c>
      <c r="Q323" s="597"/>
      <c r="R323" s="597">
        <f t="shared" ref="R323" si="111">+SUM(R324:R329)</f>
        <v>0</v>
      </c>
    </row>
    <row r="324" spans="2:18">
      <c r="B324" s="574"/>
      <c r="C324" s="598" t="s">
        <v>5</v>
      </c>
      <c r="D324" s="584">
        <f>+D178+D185+D192+D199+D206+D213+D220+D227+D234+D241</f>
        <v>0</v>
      </c>
      <c r="E324" s="584">
        <f t="shared" ref="E324:G324" si="112">+E178+E185+E192+E199+E206+E213+E220+E227+E234+E241</f>
        <v>0</v>
      </c>
      <c r="F324" s="584">
        <f t="shared" si="112"/>
        <v>0</v>
      </c>
      <c r="G324" s="584">
        <f t="shared" si="112"/>
        <v>0</v>
      </c>
      <c r="H324" s="584"/>
      <c r="I324" s="584">
        <f t="shared" ref="I324:I329" si="113">+I178+I185+I192+I199+I206+I213+I220+I227+I234+I241</f>
        <v>0</v>
      </c>
      <c r="J324" s="574"/>
      <c r="K324" s="574"/>
      <c r="L324" s="598" t="s">
        <v>5</v>
      </c>
      <c r="M324" s="584">
        <f>+M178+M185+M192+M199+M206+M213+M220+M227+M234+M241</f>
        <v>0</v>
      </c>
      <c r="N324" s="584">
        <f t="shared" ref="N324:P324" si="114">+N178+N185+N192+N199+N206+N213+N220+N227+N234+N241</f>
        <v>0</v>
      </c>
      <c r="O324" s="584">
        <f t="shared" si="114"/>
        <v>0</v>
      </c>
      <c r="P324" s="584">
        <f t="shared" si="114"/>
        <v>0</v>
      </c>
      <c r="Q324" s="584"/>
      <c r="R324" s="584">
        <f t="shared" ref="R324:R329" si="115">+R178+R185+R192+R199+R206+R213+R220+R227+R234+R241</f>
        <v>0</v>
      </c>
    </row>
    <row r="325" spans="2:18">
      <c r="B325" s="574"/>
      <c r="C325" s="598" t="s">
        <v>6</v>
      </c>
      <c r="D325" s="584">
        <f t="shared" ref="D325:G329" si="116">+D179+D186+D193+D200+D207+D214+D221+D228+D235+D242</f>
        <v>0</v>
      </c>
      <c r="E325" s="584">
        <f t="shared" si="116"/>
        <v>0</v>
      </c>
      <c r="F325" s="584">
        <f t="shared" si="116"/>
        <v>0</v>
      </c>
      <c r="G325" s="584">
        <f t="shared" si="116"/>
        <v>0</v>
      </c>
      <c r="H325" s="584"/>
      <c r="I325" s="584">
        <f t="shared" si="113"/>
        <v>0</v>
      </c>
      <c r="J325" s="574"/>
      <c r="K325" s="574"/>
      <c r="L325" s="598" t="s">
        <v>6</v>
      </c>
      <c r="M325" s="584">
        <f t="shared" ref="M325:P329" si="117">+M179+M186+M193+M200+M207+M214+M221+M228+M235+M242</f>
        <v>0</v>
      </c>
      <c r="N325" s="584">
        <f t="shared" si="117"/>
        <v>0</v>
      </c>
      <c r="O325" s="584">
        <f t="shared" si="117"/>
        <v>0</v>
      </c>
      <c r="P325" s="584">
        <f t="shared" si="117"/>
        <v>0</v>
      </c>
      <c r="Q325" s="584"/>
      <c r="R325" s="584">
        <f t="shared" si="115"/>
        <v>0</v>
      </c>
    </row>
    <row r="326" spans="2:18">
      <c r="B326" s="574"/>
      <c r="C326" s="598" t="s">
        <v>7</v>
      </c>
      <c r="D326" s="584">
        <f t="shared" si="116"/>
        <v>0</v>
      </c>
      <c r="E326" s="584">
        <f t="shared" si="116"/>
        <v>0</v>
      </c>
      <c r="F326" s="584">
        <f t="shared" si="116"/>
        <v>0</v>
      </c>
      <c r="G326" s="584">
        <f t="shared" si="116"/>
        <v>0</v>
      </c>
      <c r="H326" s="584"/>
      <c r="I326" s="584">
        <f t="shared" si="113"/>
        <v>0</v>
      </c>
      <c r="J326" s="574"/>
      <c r="K326" s="574"/>
      <c r="L326" s="598" t="s">
        <v>7</v>
      </c>
      <c r="M326" s="584">
        <f t="shared" si="117"/>
        <v>0</v>
      </c>
      <c r="N326" s="584">
        <f t="shared" si="117"/>
        <v>0</v>
      </c>
      <c r="O326" s="584">
        <f t="shared" si="117"/>
        <v>0</v>
      </c>
      <c r="P326" s="584">
        <f t="shared" si="117"/>
        <v>0</v>
      </c>
      <c r="Q326" s="584"/>
      <c r="R326" s="584">
        <f t="shared" si="115"/>
        <v>0</v>
      </c>
    </row>
    <row r="327" spans="2:18">
      <c r="B327" s="574"/>
      <c r="C327" s="598" t="s">
        <v>8</v>
      </c>
      <c r="D327" s="584">
        <f t="shared" si="116"/>
        <v>0</v>
      </c>
      <c r="E327" s="584">
        <f t="shared" si="116"/>
        <v>0</v>
      </c>
      <c r="F327" s="584">
        <f t="shared" si="116"/>
        <v>0</v>
      </c>
      <c r="G327" s="584">
        <f t="shared" si="116"/>
        <v>0</v>
      </c>
      <c r="H327" s="584"/>
      <c r="I327" s="584">
        <f t="shared" si="113"/>
        <v>0</v>
      </c>
      <c r="J327" s="574"/>
      <c r="K327" s="574"/>
      <c r="L327" s="598" t="s">
        <v>8</v>
      </c>
      <c r="M327" s="584">
        <f t="shared" si="117"/>
        <v>0</v>
      </c>
      <c r="N327" s="584">
        <f t="shared" si="117"/>
        <v>0</v>
      </c>
      <c r="O327" s="584">
        <f t="shared" si="117"/>
        <v>0</v>
      </c>
      <c r="P327" s="584">
        <f t="shared" si="117"/>
        <v>0</v>
      </c>
      <c r="Q327" s="584"/>
      <c r="R327" s="584">
        <f t="shared" si="115"/>
        <v>0</v>
      </c>
    </row>
    <row r="328" spans="2:18">
      <c r="B328" s="574"/>
      <c r="C328" s="598" t="s">
        <v>25</v>
      </c>
      <c r="D328" s="584">
        <f t="shared" si="116"/>
        <v>0</v>
      </c>
      <c r="E328" s="584">
        <f t="shared" si="116"/>
        <v>0</v>
      </c>
      <c r="F328" s="584">
        <f t="shared" si="116"/>
        <v>0</v>
      </c>
      <c r="G328" s="584">
        <f t="shared" si="116"/>
        <v>0</v>
      </c>
      <c r="H328" s="584"/>
      <c r="I328" s="584">
        <f t="shared" si="113"/>
        <v>0</v>
      </c>
      <c r="J328" s="574"/>
      <c r="K328" s="574"/>
      <c r="L328" s="598" t="s">
        <v>25</v>
      </c>
      <c r="M328" s="584">
        <f t="shared" si="117"/>
        <v>0</v>
      </c>
      <c r="N328" s="584">
        <f t="shared" si="117"/>
        <v>0</v>
      </c>
      <c r="O328" s="584">
        <f t="shared" si="117"/>
        <v>0</v>
      </c>
      <c r="P328" s="584">
        <f t="shared" si="117"/>
        <v>0</v>
      </c>
      <c r="Q328" s="584"/>
      <c r="R328" s="584">
        <f t="shared" si="115"/>
        <v>0</v>
      </c>
    </row>
    <row r="329" spans="2:18">
      <c r="B329" s="574"/>
      <c r="C329" s="598" t="s">
        <v>9</v>
      </c>
      <c r="D329" s="584">
        <f t="shared" si="116"/>
        <v>0</v>
      </c>
      <c r="E329" s="584">
        <f t="shared" si="116"/>
        <v>0</v>
      </c>
      <c r="F329" s="584">
        <f t="shared" si="116"/>
        <v>0</v>
      </c>
      <c r="G329" s="584">
        <f t="shared" si="116"/>
        <v>0</v>
      </c>
      <c r="H329" s="584"/>
      <c r="I329" s="584">
        <f t="shared" si="113"/>
        <v>0</v>
      </c>
      <c r="J329" s="574"/>
      <c r="K329" s="574"/>
      <c r="L329" s="598" t="s">
        <v>9</v>
      </c>
      <c r="M329" s="584">
        <f t="shared" si="117"/>
        <v>0</v>
      </c>
      <c r="N329" s="584">
        <f t="shared" si="117"/>
        <v>0</v>
      </c>
      <c r="O329" s="584">
        <f t="shared" si="117"/>
        <v>0</v>
      </c>
      <c r="P329" s="584">
        <f t="shared" si="117"/>
        <v>0</v>
      </c>
      <c r="Q329" s="584"/>
      <c r="R329" s="584">
        <f t="shared" si="115"/>
        <v>0</v>
      </c>
    </row>
    <row r="330" spans="2:18">
      <c r="B330" s="574"/>
      <c r="C330" s="599" t="s">
        <v>340</v>
      </c>
      <c r="D330" s="600">
        <f>+SUM(D331:D336)</f>
        <v>0</v>
      </c>
      <c r="E330" s="600">
        <f t="shared" ref="E330:G330" si="118">+SUM(E331:E336)</f>
        <v>0</v>
      </c>
      <c r="F330" s="600">
        <f t="shared" si="118"/>
        <v>0</v>
      </c>
      <c r="G330" s="600">
        <f t="shared" si="118"/>
        <v>0</v>
      </c>
      <c r="H330" s="600"/>
      <c r="I330" s="600">
        <f t="shared" ref="I330" si="119">+SUM(I331:I336)</f>
        <v>0</v>
      </c>
      <c r="J330" s="574"/>
      <c r="K330" s="574"/>
      <c r="L330" s="599" t="s">
        <v>340</v>
      </c>
      <c r="M330" s="600">
        <f>+SUM(M331:M336)</f>
        <v>0</v>
      </c>
      <c r="N330" s="600">
        <f t="shared" ref="N330:P330" si="120">+SUM(N331:N336)</f>
        <v>0</v>
      </c>
      <c r="O330" s="600">
        <f t="shared" si="120"/>
        <v>0</v>
      </c>
      <c r="P330" s="600">
        <f t="shared" si="120"/>
        <v>0</v>
      </c>
      <c r="Q330" s="600"/>
      <c r="R330" s="600">
        <f t="shared" ref="R330" si="121">+SUM(R331:R336)</f>
        <v>0</v>
      </c>
    </row>
    <row r="331" spans="2:18">
      <c r="B331" s="574"/>
      <c r="C331" s="598" t="s">
        <v>5</v>
      </c>
      <c r="D331" s="584">
        <f>+D251+D258+D265+D272+D279+D286+D293+D300+D307+D314</f>
        <v>0</v>
      </c>
      <c r="E331" s="584">
        <f t="shared" ref="E331:G331" si="122">+E251+E258+E265+E272+E279+E286+E293+E300+E307+E314</f>
        <v>0</v>
      </c>
      <c r="F331" s="584">
        <f t="shared" si="122"/>
        <v>0</v>
      </c>
      <c r="G331" s="584">
        <f t="shared" si="122"/>
        <v>0</v>
      </c>
      <c r="H331" s="584"/>
      <c r="I331" s="584">
        <f t="shared" ref="I331:I336" si="123">+I251+I258+I265+I272+I279+I286+I293+I300+I307+I314</f>
        <v>0</v>
      </c>
      <c r="J331" s="574"/>
      <c r="K331" s="574"/>
      <c r="L331" s="598" t="s">
        <v>5</v>
      </c>
      <c r="M331" s="584">
        <f>+M251+M258+M265+M272+M279+M286+M293+M300+M307+M314</f>
        <v>0</v>
      </c>
      <c r="N331" s="584">
        <f t="shared" ref="N331:P331" si="124">+N251+N258+N265+N272+N279+N286+N293+N300+N307+N314</f>
        <v>0</v>
      </c>
      <c r="O331" s="584">
        <f t="shared" si="124"/>
        <v>0</v>
      </c>
      <c r="P331" s="584">
        <f t="shared" si="124"/>
        <v>0</v>
      </c>
      <c r="Q331" s="584"/>
      <c r="R331" s="584">
        <f t="shared" ref="R331:R336" si="125">+R251+R258+R265+R272+R279+R286+R293+R300+R307+R314</f>
        <v>0</v>
      </c>
    </row>
    <row r="332" spans="2:18">
      <c r="B332" s="574"/>
      <c r="C332" s="598" t="s">
        <v>6</v>
      </c>
      <c r="D332" s="584">
        <f t="shared" ref="D332:G336" si="126">+D252+D259+D266+D273+D280+D287+D294+D301+D308+D315</f>
        <v>0</v>
      </c>
      <c r="E332" s="584">
        <f t="shared" si="126"/>
        <v>0</v>
      </c>
      <c r="F332" s="584">
        <f t="shared" si="126"/>
        <v>0</v>
      </c>
      <c r="G332" s="584">
        <f t="shared" si="126"/>
        <v>0</v>
      </c>
      <c r="H332" s="584"/>
      <c r="I332" s="584">
        <f t="shared" si="123"/>
        <v>0</v>
      </c>
      <c r="J332" s="574"/>
      <c r="K332" s="574"/>
      <c r="L332" s="598" t="s">
        <v>6</v>
      </c>
      <c r="M332" s="584">
        <f t="shared" ref="M332:P336" si="127">+M252+M259+M266+M273+M280+M287+M294+M301+M308+M315</f>
        <v>0</v>
      </c>
      <c r="N332" s="584">
        <f t="shared" si="127"/>
        <v>0</v>
      </c>
      <c r="O332" s="584">
        <f t="shared" si="127"/>
        <v>0</v>
      </c>
      <c r="P332" s="584">
        <f t="shared" si="127"/>
        <v>0</v>
      </c>
      <c r="Q332" s="584"/>
      <c r="R332" s="584">
        <f t="shared" si="125"/>
        <v>0</v>
      </c>
    </row>
    <row r="333" spans="2:18">
      <c r="B333" s="574"/>
      <c r="C333" s="598" t="s">
        <v>7</v>
      </c>
      <c r="D333" s="584">
        <f t="shared" si="126"/>
        <v>0</v>
      </c>
      <c r="E333" s="584">
        <f t="shared" si="126"/>
        <v>0</v>
      </c>
      <c r="F333" s="584">
        <f t="shared" si="126"/>
        <v>0</v>
      </c>
      <c r="G333" s="584">
        <f t="shared" si="126"/>
        <v>0</v>
      </c>
      <c r="H333" s="584"/>
      <c r="I333" s="584">
        <f t="shared" si="123"/>
        <v>0</v>
      </c>
      <c r="J333" s="574"/>
      <c r="K333" s="574"/>
      <c r="L333" s="598" t="s">
        <v>7</v>
      </c>
      <c r="M333" s="584">
        <f t="shared" si="127"/>
        <v>0</v>
      </c>
      <c r="N333" s="584">
        <f t="shared" si="127"/>
        <v>0</v>
      </c>
      <c r="O333" s="584">
        <f t="shared" si="127"/>
        <v>0</v>
      </c>
      <c r="P333" s="584">
        <f t="shared" si="127"/>
        <v>0</v>
      </c>
      <c r="Q333" s="584"/>
      <c r="R333" s="584">
        <f t="shared" si="125"/>
        <v>0</v>
      </c>
    </row>
    <row r="334" spans="2:18">
      <c r="B334" s="574"/>
      <c r="C334" s="598" t="s">
        <v>8</v>
      </c>
      <c r="D334" s="584">
        <f t="shared" si="126"/>
        <v>0</v>
      </c>
      <c r="E334" s="584">
        <f t="shared" si="126"/>
        <v>0</v>
      </c>
      <c r="F334" s="584">
        <f t="shared" si="126"/>
        <v>0</v>
      </c>
      <c r="G334" s="584">
        <f t="shared" si="126"/>
        <v>0</v>
      </c>
      <c r="H334" s="584"/>
      <c r="I334" s="584">
        <f t="shared" si="123"/>
        <v>0</v>
      </c>
      <c r="J334" s="574"/>
      <c r="K334" s="574"/>
      <c r="L334" s="598" t="s">
        <v>8</v>
      </c>
      <c r="M334" s="584">
        <f t="shared" si="127"/>
        <v>0</v>
      </c>
      <c r="N334" s="584">
        <f t="shared" si="127"/>
        <v>0</v>
      </c>
      <c r="O334" s="584">
        <f t="shared" si="127"/>
        <v>0</v>
      </c>
      <c r="P334" s="584">
        <f t="shared" si="127"/>
        <v>0</v>
      </c>
      <c r="Q334" s="584"/>
      <c r="R334" s="584">
        <f t="shared" si="125"/>
        <v>0</v>
      </c>
    </row>
    <row r="335" spans="2:18">
      <c r="B335" s="574"/>
      <c r="C335" s="598" t="s">
        <v>25</v>
      </c>
      <c r="D335" s="584">
        <f t="shared" si="126"/>
        <v>0</v>
      </c>
      <c r="E335" s="584">
        <f t="shared" si="126"/>
        <v>0</v>
      </c>
      <c r="F335" s="584">
        <f t="shared" si="126"/>
        <v>0</v>
      </c>
      <c r="G335" s="584">
        <f t="shared" si="126"/>
        <v>0</v>
      </c>
      <c r="H335" s="584"/>
      <c r="I335" s="584">
        <f t="shared" si="123"/>
        <v>0</v>
      </c>
      <c r="J335" s="574"/>
      <c r="K335" s="574"/>
      <c r="L335" s="598" t="s">
        <v>25</v>
      </c>
      <c r="M335" s="584">
        <f t="shared" si="127"/>
        <v>0</v>
      </c>
      <c r="N335" s="584">
        <f t="shared" si="127"/>
        <v>0</v>
      </c>
      <c r="O335" s="584">
        <f t="shared" si="127"/>
        <v>0</v>
      </c>
      <c r="P335" s="584">
        <f t="shared" si="127"/>
        <v>0</v>
      </c>
      <c r="Q335" s="584"/>
      <c r="R335" s="584">
        <f t="shared" si="125"/>
        <v>0</v>
      </c>
    </row>
    <row r="336" spans="2:18">
      <c r="B336" s="574"/>
      <c r="C336" s="601" t="s">
        <v>9</v>
      </c>
      <c r="D336" s="586">
        <f t="shared" si="126"/>
        <v>0</v>
      </c>
      <c r="E336" s="586">
        <f t="shared" si="126"/>
        <v>0</v>
      </c>
      <c r="F336" s="586">
        <f t="shared" si="126"/>
        <v>0</v>
      </c>
      <c r="G336" s="586">
        <f t="shared" si="126"/>
        <v>0</v>
      </c>
      <c r="H336" s="586"/>
      <c r="I336" s="586">
        <f t="shared" si="123"/>
        <v>0</v>
      </c>
      <c r="J336" s="574"/>
      <c r="K336" s="574"/>
      <c r="L336" s="601" t="s">
        <v>9</v>
      </c>
      <c r="M336" s="586">
        <f t="shared" si="127"/>
        <v>0</v>
      </c>
      <c r="N336" s="586">
        <f t="shared" si="127"/>
        <v>0</v>
      </c>
      <c r="O336" s="586">
        <f t="shared" si="127"/>
        <v>0</v>
      </c>
      <c r="P336" s="586">
        <f t="shared" si="127"/>
        <v>0</v>
      </c>
      <c r="Q336" s="586"/>
      <c r="R336" s="586">
        <f t="shared" si="125"/>
        <v>0</v>
      </c>
    </row>
    <row r="337" spans="2:18">
      <c r="B337" s="574"/>
      <c r="C337" s="574"/>
      <c r="D337" s="574"/>
      <c r="E337" s="574"/>
      <c r="F337" s="574"/>
      <c r="G337" s="574"/>
      <c r="H337" s="574"/>
      <c r="I337" s="574"/>
      <c r="J337" s="574"/>
      <c r="K337" s="574"/>
      <c r="L337" s="574"/>
      <c r="M337" s="574"/>
      <c r="N337" s="574"/>
      <c r="O337" s="574"/>
      <c r="P337" s="574"/>
      <c r="Q337" s="574"/>
      <c r="R337" s="574"/>
    </row>
    <row r="338" spans="2:18" ht="15">
      <c r="B338" s="574"/>
      <c r="C338" s="574" t="s">
        <v>389</v>
      </c>
      <c r="D338" s="602"/>
      <c r="E338" s="574"/>
      <c r="F338" s="574"/>
      <c r="G338" s="574"/>
      <c r="H338" s="574"/>
      <c r="I338" s="574"/>
      <c r="J338" s="574"/>
      <c r="K338" s="574"/>
      <c r="L338" s="574"/>
      <c r="M338" s="574"/>
      <c r="N338" s="574"/>
      <c r="O338" s="574"/>
      <c r="P338" s="574"/>
      <c r="Q338" s="574"/>
      <c r="R338" s="574"/>
    </row>
    <row r="339" spans="2:18" ht="15">
      <c r="B339" s="574"/>
      <c r="C339" s="602"/>
      <c r="D339" s="602"/>
      <c r="E339" s="574"/>
      <c r="F339" s="574"/>
      <c r="G339" s="574"/>
      <c r="H339" s="574"/>
      <c r="I339" s="574"/>
      <c r="J339" s="574"/>
      <c r="K339" s="574"/>
      <c r="L339" s="574"/>
      <c r="M339" s="574"/>
      <c r="N339" s="574"/>
      <c r="O339" s="574"/>
      <c r="P339" s="574"/>
      <c r="Q339" s="574"/>
      <c r="R339" s="574"/>
    </row>
    <row r="340" spans="2:18">
      <c r="B340" s="574"/>
      <c r="C340" s="574"/>
      <c r="D340" s="574"/>
      <c r="E340" s="574"/>
      <c r="F340" s="574"/>
      <c r="G340" s="574"/>
      <c r="H340" s="574"/>
      <c r="I340" s="574"/>
      <c r="J340" s="574"/>
      <c r="K340" s="574"/>
      <c r="L340" s="574"/>
      <c r="M340" s="574"/>
      <c r="N340" s="574"/>
      <c r="O340" s="574"/>
      <c r="P340" s="574"/>
      <c r="Q340" s="574"/>
      <c r="R340" s="574"/>
    </row>
    <row r="341" spans="2:18">
      <c r="B341" s="574"/>
      <c r="C341" s="574"/>
      <c r="D341" s="574"/>
      <c r="E341" s="574"/>
      <c r="F341" s="574"/>
      <c r="G341" s="574"/>
      <c r="H341" s="574"/>
      <c r="I341" s="574"/>
      <c r="J341" s="574"/>
      <c r="K341" s="574"/>
      <c r="L341" s="574"/>
      <c r="M341" s="574"/>
      <c r="N341" s="574"/>
      <c r="O341" s="574"/>
      <c r="P341" s="574"/>
      <c r="Q341" s="574"/>
      <c r="R341" s="574"/>
    </row>
    <row r="342" spans="2:18" ht="14.65" customHeight="1">
      <c r="B342" s="587" t="s">
        <v>484</v>
      </c>
      <c r="C342" s="587"/>
      <c r="D342" s="587"/>
      <c r="E342" s="587"/>
      <c r="F342" s="587"/>
      <c r="G342" s="587"/>
      <c r="H342" s="587"/>
      <c r="I342" s="587"/>
      <c r="J342" s="574"/>
      <c r="K342" s="587" t="s">
        <v>485</v>
      </c>
      <c r="L342" s="587"/>
      <c r="M342" s="587"/>
      <c r="N342" s="587"/>
      <c r="O342" s="587"/>
      <c r="P342" s="587"/>
      <c r="Q342" s="587"/>
      <c r="R342" s="587"/>
    </row>
    <row r="343" spans="2:18" ht="15">
      <c r="B343" s="589" t="s">
        <v>346</v>
      </c>
      <c r="C343" s="574"/>
      <c r="D343" s="574"/>
      <c r="E343" s="574"/>
      <c r="F343" s="574"/>
      <c r="G343" s="574"/>
      <c r="H343" s="574"/>
      <c r="I343" s="574"/>
      <c r="J343" s="574"/>
      <c r="K343" s="574"/>
      <c r="L343" s="574"/>
      <c r="M343" s="574"/>
      <c r="N343" s="574"/>
      <c r="O343" s="574"/>
      <c r="P343" s="574"/>
      <c r="Q343" s="574"/>
      <c r="R343" s="574"/>
    </row>
    <row r="344" spans="2:18">
      <c r="B344" s="574"/>
      <c r="C344" s="574"/>
      <c r="D344" s="574"/>
      <c r="E344" s="574"/>
      <c r="F344" s="574"/>
      <c r="G344" s="574"/>
      <c r="H344" s="574"/>
      <c r="I344" s="590" t="s">
        <v>19</v>
      </c>
      <c r="J344" s="574"/>
      <c r="K344" s="574"/>
      <c r="L344" s="574"/>
      <c r="M344" s="574"/>
      <c r="N344" s="574"/>
      <c r="O344" s="574"/>
      <c r="P344" s="574"/>
      <c r="Q344" s="574"/>
      <c r="R344" s="590" t="s">
        <v>19</v>
      </c>
    </row>
    <row r="345" spans="2:18" ht="28.9" customHeight="1">
      <c r="B345" s="574"/>
      <c r="C345" s="574"/>
      <c r="D345" s="591" t="s">
        <v>17</v>
      </c>
      <c r="E345" s="591" t="s">
        <v>35</v>
      </c>
      <c r="F345" s="591" t="s">
        <v>36</v>
      </c>
      <c r="G345" s="591" t="s">
        <v>326</v>
      </c>
      <c r="H345" s="591" t="s">
        <v>327</v>
      </c>
      <c r="I345" s="591" t="s">
        <v>18</v>
      </c>
      <c r="J345" s="574"/>
      <c r="K345" s="574"/>
      <c r="L345" s="574"/>
      <c r="M345" s="591" t="s">
        <v>17</v>
      </c>
      <c r="N345" s="591" t="s">
        <v>35</v>
      </c>
      <c r="O345" s="591" t="s">
        <v>36</v>
      </c>
      <c r="P345" s="591" t="s">
        <v>326</v>
      </c>
      <c r="Q345" s="591" t="s">
        <v>327</v>
      </c>
      <c r="R345" s="591" t="s">
        <v>18</v>
      </c>
    </row>
    <row r="346" spans="2:18">
      <c r="B346" s="574"/>
      <c r="C346" s="592" t="s">
        <v>328</v>
      </c>
      <c r="D346" s="592"/>
      <c r="E346" s="592"/>
      <c r="F346" s="592"/>
      <c r="G346" s="592"/>
      <c r="H346" s="592"/>
      <c r="I346" s="592"/>
      <c r="J346" s="574"/>
      <c r="K346" s="574"/>
      <c r="L346" s="592" t="s">
        <v>328</v>
      </c>
      <c r="M346" s="592"/>
      <c r="N346" s="592"/>
      <c r="O346" s="592"/>
      <c r="P346" s="592"/>
      <c r="Q346" s="592"/>
      <c r="R346" s="592"/>
    </row>
    <row r="347" spans="2:18">
      <c r="B347" s="574"/>
      <c r="C347" s="575" t="s">
        <v>332</v>
      </c>
      <c r="D347" s="576">
        <f>+SUM(D348:D353)</f>
        <v>0</v>
      </c>
      <c r="E347" s="576">
        <f t="shared" ref="E347:I347" si="128">+SUM(E348:E353)</f>
        <v>0</v>
      </c>
      <c r="F347" s="576">
        <f t="shared" si="128"/>
        <v>0</v>
      </c>
      <c r="G347" s="576">
        <f t="shared" si="128"/>
        <v>0</v>
      </c>
      <c r="H347" s="576">
        <f t="shared" si="128"/>
        <v>0</v>
      </c>
      <c r="I347" s="576">
        <f t="shared" si="128"/>
        <v>0</v>
      </c>
      <c r="J347" s="574"/>
      <c r="K347" s="574"/>
      <c r="L347" s="575" t="s">
        <v>332</v>
      </c>
      <c r="M347" s="576">
        <f>+SUM(M348:M353)</f>
        <v>0</v>
      </c>
      <c r="N347" s="576">
        <f t="shared" ref="N347:R347" si="129">+SUM(N348:N353)</f>
        <v>0</v>
      </c>
      <c r="O347" s="576">
        <f t="shared" si="129"/>
        <v>0</v>
      </c>
      <c r="P347" s="576">
        <f t="shared" si="129"/>
        <v>0</v>
      </c>
      <c r="Q347" s="576">
        <f t="shared" si="129"/>
        <v>0</v>
      </c>
      <c r="R347" s="576">
        <f t="shared" si="129"/>
        <v>0</v>
      </c>
    </row>
    <row r="348" spans="2:18">
      <c r="B348" s="574"/>
      <c r="C348" s="577" t="s">
        <v>5</v>
      </c>
      <c r="D348" s="576"/>
      <c r="E348" s="576"/>
      <c r="F348" s="576"/>
      <c r="G348" s="576"/>
      <c r="H348" s="576"/>
      <c r="I348" s="576"/>
      <c r="J348" s="574"/>
      <c r="K348" s="574"/>
      <c r="L348" s="577" t="s">
        <v>5</v>
      </c>
      <c r="M348" s="576"/>
      <c r="N348" s="576"/>
      <c r="O348" s="576"/>
      <c r="P348" s="576"/>
      <c r="Q348" s="576"/>
      <c r="R348" s="576"/>
    </row>
    <row r="349" spans="2:18">
      <c r="B349" s="574"/>
      <c r="C349" s="577" t="s">
        <v>6</v>
      </c>
      <c r="D349" s="576"/>
      <c r="E349" s="576"/>
      <c r="F349" s="576"/>
      <c r="G349" s="576"/>
      <c r="H349" s="576"/>
      <c r="I349" s="576"/>
      <c r="J349" s="574"/>
      <c r="K349" s="574"/>
      <c r="L349" s="577" t="s">
        <v>6</v>
      </c>
      <c r="M349" s="576"/>
      <c r="N349" s="576"/>
      <c r="O349" s="576"/>
      <c r="P349" s="576"/>
      <c r="Q349" s="576"/>
      <c r="R349" s="576"/>
    </row>
    <row r="350" spans="2:18">
      <c r="B350" s="574"/>
      <c r="C350" s="577" t="s">
        <v>7</v>
      </c>
      <c r="D350" s="576"/>
      <c r="E350" s="576"/>
      <c r="F350" s="576"/>
      <c r="G350" s="576"/>
      <c r="H350" s="576"/>
      <c r="I350" s="576"/>
      <c r="J350" s="574"/>
      <c r="K350" s="574"/>
      <c r="L350" s="577" t="s">
        <v>7</v>
      </c>
      <c r="M350" s="576"/>
      <c r="N350" s="576"/>
      <c r="O350" s="576"/>
      <c r="P350" s="576"/>
      <c r="Q350" s="576"/>
      <c r="R350" s="576"/>
    </row>
    <row r="351" spans="2:18">
      <c r="B351" s="574"/>
      <c r="C351" s="577" t="s">
        <v>8</v>
      </c>
      <c r="D351" s="576"/>
      <c r="E351" s="576"/>
      <c r="F351" s="576"/>
      <c r="G351" s="576"/>
      <c r="H351" s="576"/>
      <c r="I351" s="576"/>
      <c r="J351" s="574"/>
      <c r="K351" s="574"/>
      <c r="L351" s="577" t="s">
        <v>8</v>
      </c>
      <c r="M351" s="576"/>
      <c r="N351" s="576"/>
      <c r="O351" s="576"/>
      <c r="P351" s="576"/>
      <c r="Q351" s="576"/>
      <c r="R351" s="576"/>
    </row>
    <row r="352" spans="2:18">
      <c r="B352" s="574"/>
      <c r="C352" s="577" t="s">
        <v>25</v>
      </c>
      <c r="D352" s="576"/>
      <c r="E352" s="576"/>
      <c r="F352" s="576"/>
      <c r="G352" s="576"/>
      <c r="H352" s="576"/>
      <c r="I352" s="576"/>
      <c r="J352" s="574"/>
      <c r="K352" s="574"/>
      <c r="L352" s="577" t="s">
        <v>25</v>
      </c>
      <c r="M352" s="576"/>
      <c r="N352" s="576"/>
      <c r="O352" s="576"/>
      <c r="P352" s="576"/>
      <c r="Q352" s="576"/>
      <c r="R352" s="576"/>
    </row>
    <row r="353" spans="2:18">
      <c r="B353" s="574"/>
      <c r="C353" s="577" t="s">
        <v>9</v>
      </c>
      <c r="D353" s="576"/>
      <c r="E353" s="576"/>
      <c r="F353" s="576"/>
      <c r="G353" s="576"/>
      <c r="H353" s="576"/>
      <c r="I353" s="576"/>
      <c r="J353" s="574"/>
      <c r="K353" s="574"/>
      <c r="L353" s="577" t="s">
        <v>9</v>
      </c>
      <c r="M353" s="576"/>
      <c r="N353" s="576"/>
      <c r="O353" s="576"/>
      <c r="P353" s="576"/>
      <c r="Q353" s="576"/>
      <c r="R353" s="576"/>
    </row>
    <row r="354" spans="2:18">
      <c r="B354" s="574"/>
      <c r="C354" s="578" t="s">
        <v>329</v>
      </c>
      <c r="D354" s="576">
        <f>+SUM(D355:D360)</f>
        <v>0</v>
      </c>
      <c r="E354" s="576">
        <f t="shared" ref="E354:I354" si="130">+SUM(E355:E360)</f>
        <v>0</v>
      </c>
      <c r="F354" s="576">
        <f t="shared" si="130"/>
        <v>0</v>
      </c>
      <c r="G354" s="576">
        <f t="shared" si="130"/>
        <v>0</v>
      </c>
      <c r="H354" s="576">
        <f t="shared" si="130"/>
        <v>0</v>
      </c>
      <c r="I354" s="576">
        <f t="shared" si="130"/>
        <v>0</v>
      </c>
      <c r="J354" s="574"/>
      <c r="K354" s="574"/>
      <c r="L354" s="578" t="s">
        <v>329</v>
      </c>
      <c r="M354" s="576">
        <f>+SUM(M355:M360)</f>
        <v>0</v>
      </c>
      <c r="N354" s="576">
        <f t="shared" ref="N354:R354" si="131">+SUM(N355:N360)</f>
        <v>0</v>
      </c>
      <c r="O354" s="576">
        <f t="shared" si="131"/>
        <v>0</v>
      </c>
      <c r="P354" s="576">
        <f t="shared" si="131"/>
        <v>0</v>
      </c>
      <c r="Q354" s="576">
        <f t="shared" si="131"/>
        <v>0</v>
      </c>
      <c r="R354" s="576">
        <f t="shared" si="131"/>
        <v>0</v>
      </c>
    </row>
    <row r="355" spans="2:18">
      <c r="B355" s="574"/>
      <c r="C355" s="577" t="s">
        <v>5</v>
      </c>
      <c r="D355" s="576"/>
      <c r="E355" s="576"/>
      <c r="F355" s="576"/>
      <c r="G355" s="576"/>
      <c r="H355" s="576"/>
      <c r="I355" s="576"/>
      <c r="J355" s="574"/>
      <c r="K355" s="574"/>
      <c r="L355" s="577" t="s">
        <v>5</v>
      </c>
      <c r="M355" s="576"/>
      <c r="N355" s="576"/>
      <c r="O355" s="576"/>
      <c r="P355" s="576"/>
      <c r="Q355" s="576"/>
      <c r="R355" s="576"/>
    </row>
    <row r="356" spans="2:18">
      <c r="B356" s="574"/>
      <c r="C356" s="577" t="s">
        <v>6</v>
      </c>
      <c r="D356" s="576"/>
      <c r="E356" s="576"/>
      <c r="F356" s="576"/>
      <c r="G356" s="576"/>
      <c r="H356" s="576"/>
      <c r="I356" s="576"/>
      <c r="J356" s="574"/>
      <c r="K356" s="574"/>
      <c r="L356" s="577" t="s">
        <v>6</v>
      </c>
      <c r="M356" s="576"/>
      <c r="N356" s="576"/>
      <c r="O356" s="576"/>
      <c r="P356" s="576"/>
      <c r="Q356" s="576"/>
      <c r="R356" s="576"/>
    </row>
    <row r="357" spans="2:18">
      <c r="B357" s="574"/>
      <c r="C357" s="577" t="s">
        <v>7</v>
      </c>
      <c r="D357" s="576"/>
      <c r="E357" s="576"/>
      <c r="F357" s="576"/>
      <c r="G357" s="576"/>
      <c r="H357" s="576"/>
      <c r="I357" s="576"/>
      <c r="J357" s="574"/>
      <c r="K357" s="574"/>
      <c r="L357" s="577" t="s">
        <v>7</v>
      </c>
      <c r="M357" s="576"/>
      <c r="N357" s="576"/>
      <c r="O357" s="576"/>
      <c r="P357" s="576"/>
      <c r="Q357" s="576"/>
      <c r="R357" s="576"/>
    </row>
    <row r="358" spans="2:18">
      <c r="B358" s="574"/>
      <c r="C358" s="577" t="s">
        <v>8</v>
      </c>
      <c r="D358" s="576"/>
      <c r="E358" s="576"/>
      <c r="F358" s="576"/>
      <c r="G358" s="576"/>
      <c r="H358" s="576"/>
      <c r="I358" s="576"/>
      <c r="J358" s="574"/>
      <c r="K358" s="574"/>
      <c r="L358" s="577" t="s">
        <v>8</v>
      </c>
      <c r="M358" s="576"/>
      <c r="N358" s="576"/>
      <c r="O358" s="576"/>
      <c r="P358" s="576"/>
      <c r="Q358" s="576"/>
      <c r="R358" s="576"/>
    </row>
    <row r="359" spans="2:18">
      <c r="B359" s="574"/>
      <c r="C359" s="577" t="s">
        <v>25</v>
      </c>
      <c r="D359" s="576"/>
      <c r="E359" s="576"/>
      <c r="F359" s="576"/>
      <c r="G359" s="576"/>
      <c r="H359" s="576"/>
      <c r="I359" s="576"/>
      <c r="J359" s="574"/>
      <c r="K359" s="574"/>
      <c r="L359" s="577" t="s">
        <v>25</v>
      </c>
      <c r="M359" s="576"/>
      <c r="N359" s="576"/>
      <c r="O359" s="576"/>
      <c r="P359" s="576"/>
      <c r="Q359" s="576"/>
      <c r="R359" s="576"/>
    </row>
    <row r="360" spans="2:18">
      <c r="B360" s="574"/>
      <c r="C360" s="577" t="s">
        <v>9</v>
      </c>
      <c r="D360" s="576"/>
      <c r="E360" s="576"/>
      <c r="F360" s="576"/>
      <c r="G360" s="576"/>
      <c r="H360" s="576"/>
      <c r="I360" s="576"/>
      <c r="J360" s="574"/>
      <c r="K360" s="574"/>
      <c r="L360" s="577" t="s">
        <v>9</v>
      </c>
      <c r="M360" s="576"/>
      <c r="N360" s="576"/>
      <c r="O360" s="576"/>
      <c r="P360" s="576"/>
      <c r="Q360" s="576"/>
      <c r="R360" s="576"/>
    </row>
    <row r="361" spans="2:18">
      <c r="B361" s="574"/>
      <c r="C361" s="578" t="s">
        <v>330</v>
      </c>
      <c r="D361" s="576">
        <f>+SUM(D362:D367)</f>
        <v>0</v>
      </c>
      <c r="E361" s="576">
        <f t="shared" ref="E361:I361" si="132">+SUM(E362:E367)</f>
        <v>0</v>
      </c>
      <c r="F361" s="576">
        <f t="shared" si="132"/>
        <v>0</v>
      </c>
      <c r="G361" s="576">
        <f t="shared" si="132"/>
        <v>0</v>
      </c>
      <c r="H361" s="576">
        <f t="shared" si="132"/>
        <v>0</v>
      </c>
      <c r="I361" s="576">
        <f t="shared" si="132"/>
        <v>0</v>
      </c>
      <c r="J361" s="574"/>
      <c r="K361" s="574"/>
      <c r="L361" s="578" t="s">
        <v>330</v>
      </c>
      <c r="M361" s="576">
        <f>+SUM(M362:M367)</f>
        <v>0</v>
      </c>
      <c r="N361" s="576">
        <f t="shared" ref="N361:R361" si="133">+SUM(N362:N367)</f>
        <v>0</v>
      </c>
      <c r="O361" s="576">
        <f t="shared" si="133"/>
        <v>0</v>
      </c>
      <c r="P361" s="576">
        <f t="shared" si="133"/>
        <v>0</v>
      </c>
      <c r="Q361" s="576">
        <f t="shared" si="133"/>
        <v>0</v>
      </c>
      <c r="R361" s="576">
        <f t="shared" si="133"/>
        <v>0</v>
      </c>
    </row>
    <row r="362" spans="2:18">
      <c r="B362" s="574"/>
      <c r="C362" s="577" t="s">
        <v>5</v>
      </c>
      <c r="D362" s="576"/>
      <c r="E362" s="576"/>
      <c r="F362" s="576"/>
      <c r="G362" s="576"/>
      <c r="H362" s="576"/>
      <c r="I362" s="576"/>
      <c r="J362" s="574"/>
      <c r="K362" s="574"/>
      <c r="L362" s="577" t="s">
        <v>5</v>
      </c>
      <c r="M362" s="576"/>
      <c r="N362" s="576"/>
      <c r="O362" s="576"/>
      <c r="P362" s="576"/>
      <c r="Q362" s="576"/>
      <c r="R362" s="576"/>
    </row>
    <row r="363" spans="2:18">
      <c r="B363" s="574"/>
      <c r="C363" s="577" t="s">
        <v>6</v>
      </c>
      <c r="D363" s="576"/>
      <c r="E363" s="576"/>
      <c r="F363" s="576"/>
      <c r="G363" s="576"/>
      <c r="H363" s="576"/>
      <c r="I363" s="576"/>
      <c r="J363" s="574"/>
      <c r="K363" s="574"/>
      <c r="L363" s="577" t="s">
        <v>6</v>
      </c>
      <c r="M363" s="576"/>
      <c r="N363" s="576"/>
      <c r="O363" s="576"/>
      <c r="P363" s="576"/>
      <c r="Q363" s="576"/>
      <c r="R363" s="576"/>
    </row>
    <row r="364" spans="2:18">
      <c r="B364" s="574"/>
      <c r="C364" s="577" t="s">
        <v>7</v>
      </c>
      <c r="D364" s="576"/>
      <c r="E364" s="576"/>
      <c r="F364" s="576"/>
      <c r="G364" s="576"/>
      <c r="H364" s="576"/>
      <c r="I364" s="576"/>
      <c r="J364" s="574"/>
      <c r="K364" s="574"/>
      <c r="L364" s="577" t="s">
        <v>7</v>
      </c>
      <c r="M364" s="576"/>
      <c r="N364" s="576"/>
      <c r="O364" s="576"/>
      <c r="P364" s="576"/>
      <c r="Q364" s="576"/>
      <c r="R364" s="576"/>
    </row>
    <row r="365" spans="2:18">
      <c r="B365" s="574"/>
      <c r="C365" s="577" t="s">
        <v>8</v>
      </c>
      <c r="D365" s="576"/>
      <c r="E365" s="576"/>
      <c r="F365" s="576"/>
      <c r="G365" s="576"/>
      <c r="H365" s="576"/>
      <c r="I365" s="576"/>
      <c r="J365" s="574"/>
      <c r="K365" s="574"/>
      <c r="L365" s="577" t="s">
        <v>8</v>
      </c>
      <c r="M365" s="576"/>
      <c r="N365" s="576"/>
      <c r="O365" s="576"/>
      <c r="P365" s="576"/>
      <c r="Q365" s="576"/>
      <c r="R365" s="576"/>
    </row>
    <row r="366" spans="2:18">
      <c r="B366" s="574"/>
      <c r="C366" s="577" t="s">
        <v>25</v>
      </c>
      <c r="D366" s="576"/>
      <c r="E366" s="576"/>
      <c r="F366" s="576"/>
      <c r="G366" s="576"/>
      <c r="H366" s="576"/>
      <c r="I366" s="576"/>
      <c r="J366" s="574"/>
      <c r="K366" s="574"/>
      <c r="L366" s="577" t="s">
        <v>25</v>
      </c>
      <c r="M366" s="576"/>
      <c r="N366" s="576"/>
      <c r="O366" s="576"/>
      <c r="P366" s="576"/>
      <c r="Q366" s="576"/>
      <c r="R366" s="576"/>
    </row>
    <row r="367" spans="2:18">
      <c r="B367" s="574"/>
      <c r="C367" s="577" t="s">
        <v>9</v>
      </c>
      <c r="D367" s="576"/>
      <c r="E367" s="576"/>
      <c r="F367" s="576"/>
      <c r="G367" s="576"/>
      <c r="H367" s="576"/>
      <c r="I367" s="576"/>
      <c r="J367" s="574"/>
      <c r="K367" s="574"/>
      <c r="L367" s="577" t="s">
        <v>9</v>
      </c>
      <c r="M367" s="576"/>
      <c r="N367" s="576"/>
      <c r="O367" s="576"/>
      <c r="P367" s="576"/>
      <c r="Q367" s="576"/>
      <c r="R367" s="576"/>
    </row>
    <row r="368" spans="2:18">
      <c r="B368" s="574"/>
      <c r="C368" s="578" t="s">
        <v>333</v>
      </c>
      <c r="D368" s="576">
        <f>+SUM(D369:D374)</f>
        <v>0</v>
      </c>
      <c r="E368" s="576">
        <f t="shared" ref="E368:I368" si="134">+SUM(E369:E374)</f>
        <v>0</v>
      </c>
      <c r="F368" s="576">
        <f t="shared" si="134"/>
        <v>0</v>
      </c>
      <c r="G368" s="576">
        <f t="shared" si="134"/>
        <v>0</v>
      </c>
      <c r="H368" s="576">
        <f t="shared" si="134"/>
        <v>0</v>
      </c>
      <c r="I368" s="576">
        <f t="shared" si="134"/>
        <v>0</v>
      </c>
      <c r="J368" s="574"/>
      <c r="K368" s="574"/>
      <c r="L368" s="578" t="s">
        <v>333</v>
      </c>
      <c r="M368" s="576">
        <f>+SUM(M369:M374)</f>
        <v>0</v>
      </c>
      <c r="N368" s="576">
        <f t="shared" ref="N368:R368" si="135">+SUM(N369:N374)</f>
        <v>0</v>
      </c>
      <c r="O368" s="576">
        <f t="shared" si="135"/>
        <v>0</v>
      </c>
      <c r="P368" s="576">
        <f t="shared" si="135"/>
        <v>0</v>
      </c>
      <c r="Q368" s="576">
        <f t="shared" si="135"/>
        <v>0</v>
      </c>
      <c r="R368" s="576">
        <f t="shared" si="135"/>
        <v>0</v>
      </c>
    </row>
    <row r="369" spans="2:18">
      <c r="B369" s="574"/>
      <c r="C369" s="577" t="s">
        <v>5</v>
      </c>
      <c r="D369" s="576"/>
      <c r="E369" s="576"/>
      <c r="F369" s="576"/>
      <c r="G369" s="576"/>
      <c r="H369" s="576"/>
      <c r="I369" s="576"/>
      <c r="J369" s="574"/>
      <c r="K369" s="574"/>
      <c r="L369" s="577" t="s">
        <v>5</v>
      </c>
      <c r="M369" s="576"/>
      <c r="N369" s="576"/>
      <c r="O369" s="576"/>
      <c r="P369" s="576"/>
      <c r="Q369" s="576"/>
      <c r="R369" s="576"/>
    </row>
    <row r="370" spans="2:18">
      <c r="B370" s="574"/>
      <c r="C370" s="577" t="s">
        <v>6</v>
      </c>
      <c r="D370" s="576"/>
      <c r="E370" s="576"/>
      <c r="F370" s="576"/>
      <c r="G370" s="576"/>
      <c r="H370" s="576"/>
      <c r="I370" s="576"/>
      <c r="J370" s="574"/>
      <c r="K370" s="574"/>
      <c r="L370" s="577" t="s">
        <v>6</v>
      </c>
      <c r="M370" s="576"/>
      <c r="N370" s="576"/>
      <c r="O370" s="576"/>
      <c r="P370" s="576"/>
      <c r="Q370" s="576"/>
      <c r="R370" s="576"/>
    </row>
    <row r="371" spans="2:18">
      <c r="B371" s="574"/>
      <c r="C371" s="577" t="s">
        <v>7</v>
      </c>
      <c r="D371" s="576"/>
      <c r="E371" s="576"/>
      <c r="F371" s="576"/>
      <c r="G371" s="576"/>
      <c r="H371" s="576"/>
      <c r="I371" s="576"/>
      <c r="J371" s="574"/>
      <c r="K371" s="574"/>
      <c r="L371" s="577" t="s">
        <v>7</v>
      </c>
      <c r="M371" s="576"/>
      <c r="N371" s="576"/>
      <c r="O371" s="576"/>
      <c r="P371" s="576"/>
      <c r="Q371" s="576"/>
      <c r="R371" s="576"/>
    </row>
    <row r="372" spans="2:18">
      <c r="B372" s="574"/>
      <c r="C372" s="577" t="s">
        <v>8</v>
      </c>
      <c r="D372" s="576"/>
      <c r="E372" s="576"/>
      <c r="F372" s="576"/>
      <c r="G372" s="576"/>
      <c r="H372" s="576"/>
      <c r="I372" s="576"/>
      <c r="J372" s="574"/>
      <c r="K372" s="574"/>
      <c r="L372" s="577" t="s">
        <v>8</v>
      </c>
      <c r="M372" s="576"/>
      <c r="N372" s="576"/>
      <c r="O372" s="576"/>
      <c r="P372" s="576"/>
      <c r="Q372" s="576"/>
      <c r="R372" s="576"/>
    </row>
    <row r="373" spans="2:18">
      <c r="B373" s="574"/>
      <c r="C373" s="577" t="s">
        <v>25</v>
      </c>
      <c r="D373" s="576"/>
      <c r="E373" s="576"/>
      <c r="F373" s="576"/>
      <c r="G373" s="576"/>
      <c r="H373" s="576"/>
      <c r="I373" s="576"/>
      <c r="J373" s="574"/>
      <c r="K373" s="574"/>
      <c r="L373" s="577" t="s">
        <v>25</v>
      </c>
      <c r="M373" s="576"/>
      <c r="N373" s="576"/>
      <c r="O373" s="576"/>
      <c r="P373" s="576"/>
      <c r="Q373" s="576"/>
      <c r="R373" s="576"/>
    </row>
    <row r="374" spans="2:18">
      <c r="B374" s="574"/>
      <c r="C374" s="577" t="s">
        <v>9</v>
      </c>
      <c r="D374" s="576"/>
      <c r="E374" s="576"/>
      <c r="F374" s="576"/>
      <c r="G374" s="576"/>
      <c r="H374" s="576"/>
      <c r="I374" s="576"/>
      <c r="J374" s="574"/>
      <c r="K374" s="574"/>
      <c r="L374" s="577" t="s">
        <v>9</v>
      </c>
      <c r="M374" s="576"/>
      <c r="N374" s="576"/>
      <c r="O374" s="576"/>
      <c r="P374" s="576"/>
      <c r="Q374" s="576"/>
      <c r="R374" s="576"/>
    </row>
    <row r="375" spans="2:18">
      <c r="B375" s="574"/>
      <c r="C375" s="578" t="s">
        <v>334</v>
      </c>
      <c r="D375" s="576">
        <f>+SUM(D376:D381)</f>
        <v>0</v>
      </c>
      <c r="E375" s="576">
        <f t="shared" ref="E375:I375" si="136">+SUM(E376:E381)</f>
        <v>0</v>
      </c>
      <c r="F375" s="576">
        <f t="shared" si="136"/>
        <v>0</v>
      </c>
      <c r="G375" s="576">
        <f t="shared" si="136"/>
        <v>0</v>
      </c>
      <c r="H375" s="576">
        <f t="shared" si="136"/>
        <v>0</v>
      </c>
      <c r="I375" s="576">
        <f t="shared" si="136"/>
        <v>0</v>
      </c>
      <c r="J375" s="574"/>
      <c r="K375" s="574"/>
      <c r="L375" s="578" t="s">
        <v>334</v>
      </c>
      <c r="M375" s="576">
        <f>+SUM(M376:M381)</f>
        <v>0</v>
      </c>
      <c r="N375" s="576">
        <f t="shared" ref="N375:R375" si="137">+SUM(N376:N381)</f>
        <v>0</v>
      </c>
      <c r="O375" s="576">
        <f t="shared" si="137"/>
        <v>0</v>
      </c>
      <c r="P375" s="576">
        <f t="shared" si="137"/>
        <v>0</v>
      </c>
      <c r="Q375" s="576">
        <f t="shared" si="137"/>
        <v>0</v>
      </c>
      <c r="R375" s="576">
        <f t="shared" si="137"/>
        <v>0</v>
      </c>
    </row>
    <row r="376" spans="2:18">
      <c r="B376" s="574"/>
      <c r="C376" s="577" t="s">
        <v>5</v>
      </c>
      <c r="D376" s="576"/>
      <c r="E376" s="576"/>
      <c r="F376" s="576"/>
      <c r="G376" s="576"/>
      <c r="H376" s="576"/>
      <c r="I376" s="576"/>
      <c r="J376" s="574"/>
      <c r="K376" s="574"/>
      <c r="L376" s="577" t="s">
        <v>5</v>
      </c>
      <c r="M376" s="576"/>
      <c r="N376" s="576"/>
      <c r="O376" s="576"/>
      <c r="P376" s="576"/>
      <c r="Q376" s="576"/>
      <c r="R376" s="576"/>
    </row>
    <row r="377" spans="2:18">
      <c r="B377" s="574"/>
      <c r="C377" s="577" t="s">
        <v>6</v>
      </c>
      <c r="D377" s="576"/>
      <c r="E377" s="576"/>
      <c r="F377" s="576"/>
      <c r="G377" s="576"/>
      <c r="H377" s="576"/>
      <c r="I377" s="576"/>
      <c r="J377" s="574"/>
      <c r="K377" s="574"/>
      <c r="L377" s="577" t="s">
        <v>6</v>
      </c>
      <c r="M377" s="576"/>
      <c r="N377" s="576"/>
      <c r="O377" s="576"/>
      <c r="P377" s="576"/>
      <c r="Q377" s="576"/>
      <c r="R377" s="576"/>
    </row>
    <row r="378" spans="2:18">
      <c r="B378" s="574"/>
      <c r="C378" s="577" t="s">
        <v>7</v>
      </c>
      <c r="D378" s="576"/>
      <c r="E378" s="576"/>
      <c r="F378" s="576"/>
      <c r="G378" s="576"/>
      <c r="H378" s="576"/>
      <c r="I378" s="576"/>
      <c r="J378" s="574"/>
      <c r="K378" s="574"/>
      <c r="L378" s="577" t="s">
        <v>7</v>
      </c>
      <c r="M378" s="576"/>
      <c r="N378" s="576"/>
      <c r="O378" s="576"/>
      <c r="P378" s="576"/>
      <c r="Q378" s="576"/>
      <c r="R378" s="576"/>
    </row>
    <row r="379" spans="2:18">
      <c r="B379" s="574"/>
      <c r="C379" s="577" t="s">
        <v>8</v>
      </c>
      <c r="D379" s="576"/>
      <c r="E379" s="576"/>
      <c r="F379" s="576"/>
      <c r="G379" s="576"/>
      <c r="H379" s="576"/>
      <c r="I379" s="576"/>
      <c r="J379" s="574"/>
      <c r="K379" s="574"/>
      <c r="L379" s="577" t="s">
        <v>8</v>
      </c>
      <c r="M379" s="576"/>
      <c r="N379" s="576"/>
      <c r="O379" s="576"/>
      <c r="P379" s="576"/>
      <c r="Q379" s="576"/>
      <c r="R379" s="576"/>
    </row>
    <row r="380" spans="2:18">
      <c r="B380" s="574"/>
      <c r="C380" s="577" t="s">
        <v>25</v>
      </c>
      <c r="D380" s="576"/>
      <c r="E380" s="576"/>
      <c r="F380" s="576"/>
      <c r="G380" s="576"/>
      <c r="H380" s="576"/>
      <c r="I380" s="576"/>
      <c r="J380" s="574"/>
      <c r="K380" s="574"/>
      <c r="L380" s="577" t="s">
        <v>25</v>
      </c>
      <c r="M380" s="576"/>
      <c r="N380" s="576"/>
      <c r="O380" s="576"/>
      <c r="P380" s="576"/>
      <c r="Q380" s="576"/>
      <c r="R380" s="576"/>
    </row>
    <row r="381" spans="2:18">
      <c r="B381" s="574"/>
      <c r="C381" s="577" t="s">
        <v>9</v>
      </c>
      <c r="D381" s="576"/>
      <c r="E381" s="576"/>
      <c r="F381" s="576"/>
      <c r="G381" s="576"/>
      <c r="H381" s="576"/>
      <c r="I381" s="576"/>
      <c r="J381" s="574"/>
      <c r="K381" s="574"/>
      <c r="L381" s="577" t="s">
        <v>9</v>
      </c>
      <c r="M381" s="576"/>
      <c r="N381" s="576"/>
      <c r="O381" s="576"/>
      <c r="P381" s="576"/>
      <c r="Q381" s="576"/>
      <c r="R381" s="576"/>
    </row>
    <row r="382" spans="2:18">
      <c r="B382" s="574"/>
      <c r="C382" s="578" t="s">
        <v>338</v>
      </c>
      <c r="D382" s="576">
        <f>+SUM(D383:D388)</f>
        <v>0</v>
      </c>
      <c r="E382" s="576">
        <f t="shared" ref="E382:I382" si="138">+SUM(E383:E388)</f>
        <v>0</v>
      </c>
      <c r="F382" s="576">
        <f t="shared" si="138"/>
        <v>0</v>
      </c>
      <c r="G382" s="576">
        <f t="shared" si="138"/>
        <v>0</v>
      </c>
      <c r="H382" s="576">
        <f t="shared" si="138"/>
        <v>0</v>
      </c>
      <c r="I382" s="576">
        <f t="shared" si="138"/>
        <v>0</v>
      </c>
      <c r="J382" s="574"/>
      <c r="K382" s="574"/>
      <c r="L382" s="578" t="s">
        <v>338</v>
      </c>
      <c r="M382" s="576">
        <f>+SUM(M383:M388)</f>
        <v>0</v>
      </c>
      <c r="N382" s="576">
        <f t="shared" ref="N382:R382" si="139">+SUM(N383:N388)</f>
        <v>0</v>
      </c>
      <c r="O382" s="576">
        <f t="shared" si="139"/>
        <v>0</v>
      </c>
      <c r="P382" s="576">
        <f t="shared" si="139"/>
        <v>0</v>
      </c>
      <c r="Q382" s="576">
        <f t="shared" si="139"/>
        <v>0</v>
      </c>
      <c r="R382" s="576">
        <f t="shared" si="139"/>
        <v>0</v>
      </c>
    </row>
    <row r="383" spans="2:18">
      <c r="B383" s="574"/>
      <c r="C383" s="577" t="s">
        <v>5</v>
      </c>
      <c r="D383" s="576"/>
      <c r="E383" s="576"/>
      <c r="F383" s="576"/>
      <c r="G383" s="576"/>
      <c r="H383" s="576"/>
      <c r="I383" s="576"/>
      <c r="J383" s="574"/>
      <c r="K383" s="574"/>
      <c r="L383" s="577" t="s">
        <v>5</v>
      </c>
      <c r="M383" s="576"/>
      <c r="N383" s="576"/>
      <c r="O383" s="576"/>
      <c r="P383" s="576"/>
      <c r="Q383" s="576"/>
      <c r="R383" s="576"/>
    </row>
    <row r="384" spans="2:18">
      <c r="B384" s="574"/>
      <c r="C384" s="577" t="s">
        <v>6</v>
      </c>
      <c r="D384" s="576"/>
      <c r="E384" s="576"/>
      <c r="F384" s="576"/>
      <c r="G384" s="576"/>
      <c r="H384" s="576"/>
      <c r="I384" s="576"/>
      <c r="J384" s="574"/>
      <c r="K384" s="574"/>
      <c r="L384" s="577" t="s">
        <v>6</v>
      </c>
      <c r="M384" s="576"/>
      <c r="N384" s="576"/>
      <c r="O384" s="576"/>
      <c r="P384" s="576"/>
      <c r="Q384" s="576"/>
      <c r="R384" s="576"/>
    </row>
    <row r="385" spans="2:18">
      <c r="B385" s="574"/>
      <c r="C385" s="577" t="s">
        <v>7</v>
      </c>
      <c r="D385" s="576"/>
      <c r="E385" s="576"/>
      <c r="F385" s="576"/>
      <c r="G385" s="576"/>
      <c r="H385" s="576"/>
      <c r="I385" s="576"/>
      <c r="J385" s="574"/>
      <c r="K385" s="574"/>
      <c r="L385" s="577" t="s">
        <v>7</v>
      </c>
      <c r="M385" s="576"/>
      <c r="N385" s="576"/>
      <c r="O385" s="576"/>
      <c r="P385" s="576"/>
      <c r="Q385" s="576"/>
      <c r="R385" s="576"/>
    </row>
    <row r="386" spans="2:18">
      <c r="B386" s="574"/>
      <c r="C386" s="577" t="s">
        <v>8</v>
      </c>
      <c r="D386" s="576"/>
      <c r="E386" s="576"/>
      <c r="F386" s="576"/>
      <c r="G386" s="576"/>
      <c r="H386" s="576"/>
      <c r="I386" s="576"/>
      <c r="J386" s="574"/>
      <c r="K386" s="574"/>
      <c r="L386" s="577" t="s">
        <v>8</v>
      </c>
      <c r="M386" s="576"/>
      <c r="N386" s="576"/>
      <c r="O386" s="576"/>
      <c r="P386" s="576"/>
      <c r="Q386" s="576"/>
      <c r="R386" s="576"/>
    </row>
    <row r="387" spans="2:18">
      <c r="B387" s="574"/>
      <c r="C387" s="577" t="s">
        <v>25</v>
      </c>
      <c r="D387" s="576"/>
      <c r="E387" s="576"/>
      <c r="F387" s="576"/>
      <c r="G387" s="576"/>
      <c r="H387" s="576"/>
      <c r="I387" s="576"/>
      <c r="J387" s="574"/>
      <c r="K387" s="574"/>
      <c r="L387" s="577" t="s">
        <v>25</v>
      </c>
      <c r="M387" s="576"/>
      <c r="N387" s="576"/>
      <c r="O387" s="576"/>
      <c r="P387" s="576"/>
      <c r="Q387" s="576"/>
      <c r="R387" s="576"/>
    </row>
    <row r="388" spans="2:18">
      <c r="B388" s="574"/>
      <c r="C388" s="577" t="s">
        <v>9</v>
      </c>
      <c r="D388" s="576"/>
      <c r="E388" s="576"/>
      <c r="F388" s="576"/>
      <c r="G388" s="576"/>
      <c r="H388" s="576"/>
      <c r="I388" s="576"/>
      <c r="J388" s="574"/>
      <c r="K388" s="574"/>
      <c r="L388" s="577" t="s">
        <v>9</v>
      </c>
      <c r="M388" s="576"/>
      <c r="N388" s="576"/>
      <c r="O388" s="576"/>
      <c r="P388" s="576"/>
      <c r="Q388" s="576"/>
      <c r="R388" s="576"/>
    </row>
    <row r="389" spans="2:18">
      <c r="B389" s="574"/>
      <c r="C389" s="578" t="s">
        <v>335</v>
      </c>
      <c r="D389" s="576">
        <f>+SUM(D390:D395)</f>
        <v>0</v>
      </c>
      <c r="E389" s="576">
        <f t="shared" ref="E389:I389" si="140">+SUM(E390:E395)</f>
        <v>0</v>
      </c>
      <c r="F389" s="576">
        <f t="shared" si="140"/>
        <v>0</v>
      </c>
      <c r="G389" s="576">
        <f t="shared" si="140"/>
        <v>0</v>
      </c>
      <c r="H389" s="576">
        <f t="shared" si="140"/>
        <v>0</v>
      </c>
      <c r="I389" s="576">
        <f t="shared" si="140"/>
        <v>0</v>
      </c>
      <c r="J389" s="574"/>
      <c r="K389" s="574"/>
      <c r="L389" s="578" t="s">
        <v>335</v>
      </c>
      <c r="M389" s="576">
        <f>+SUM(M390:M395)</f>
        <v>0</v>
      </c>
      <c r="N389" s="576">
        <f t="shared" ref="N389:R389" si="141">+SUM(N390:N395)</f>
        <v>0</v>
      </c>
      <c r="O389" s="576">
        <f t="shared" si="141"/>
        <v>0</v>
      </c>
      <c r="P389" s="576">
        <f t="shared" si="141"/>
        <v>0</v>
      </c>
      <c r="Q389" s="576">
        <f t="shared" si="141"/>
        <v>0</v>
      </c>
      <c r="R389" s="576">
        <f t="shared" si="141"/>
        <v>0</v>
      </c>
    </row>
    <row r="390" spans="2:18">
      <c r="B390" s="574"/>
      <c r="C390" s="577" t="s">
        <v>5</v>
      </c>
      <c r="D390" s="576"/>
      <c r="E390" s="576"/>
      <c r="F390" s="576"/>
      <c r="G390" s="576"/>
      <c r="H390" s="576"/>
      <c r="I390" s="576"/>
      <c r="J390" s="574"/>
      <c r="K390" s="574"/>
      <c r="L390" s="577" t="s">
        <v>5</v>
      </c>
      <c r="M390" s="576"/>
      <c r="N390" s="576"/>
      <c r="O390" s="576"/>
      <c r="P390" s="576"/>
      <c r="Q390" s="576"/>
      <c r="R390" s="576"/>
    </row>
    <row r="391" spans="2:18">
      <c r="B391" s="574"/>
      <c r="C391" s="577" t="s">
        <v>6</v>
      </c>
      <c r="D391" s="576"/>
      <c r="E391" s="576"/>
      <c r="F391" s="576"/>
      <c r="G391" s="576"/>
      <c r="H391" s="576"/>
      <c r="I391" s="576"/>
      <c r="J391" s="574"/>
      <c r="K391" s="574"/>
      <c r="L391" s="577" t="s">
        <v>6</v>
      </c>
      <c r="M391" s="576"/>
      <c r="N391" s="576"/>
      <c r="O391" s="576"/>
      <c r="P391" s="576"/>
      <c r="Q391" s="576"/>
      <c r="R391" s="576"/>
    </row>
    <row r="392" spans="2:18">
      <c r="B392" s="574"/>
      <c r="C392" s="577" t="s">
        <v>7</v>
      </c>
      <c r="D392" s="576"/>
      <c r="E392" s="576"/>
      <c r="F392" s="576"/>
      <c r="G392" s="576"/>
      <c r="H392" s="576"/>
      <c r="I392" s="576"/>
      <c r="J392" s="574"/>
      <c r="K392" s="574"/>
      <c r="L392" s="577" t="s">
        <v>7</v>
      </c>
      <c r="M392" s="576"/>
      <c r="N392" s="576"/>
      <c r="O392" s="576"/>
      <c r="P392" s="576"/>
      <c r="Q392" s="576"/>
      <c r="R392" s="576"/>
    </row>
    <row r="393" spans="2:18">
      <c r="B393" s="574"/>
      <c r="C393" s="577" t="s">
        <v>8</v>
      </c>
      <c r="D393" s="576"/>
      <c r="E393" s="576"/>
      <c r="F393" s="576"/>
      <c r="G393" s="576"/>
      <c r="H393" s="576"/>
      <c r="I393" s="576"/>
      <c r="J393" s="574"/>
      <c r="K393" s="574"/>
      <c r="L393" s="577" t="s">
        <v>8</v>
      </c>
      <c r="M393" s="576"/>
      <c r="N393" s="576"/>
      <c r="O393" s="576"/>
      <c r="P393" s="576"/>
      <c r="Q393" s="576"/>
      <c r="R393" s="576"/>
    </row>
    <row r="394" spans="2:18">
      <c r="B394" s="574"/>
      <c r="C394" s="577" t="s">
        <v>25</v>
      </c>
      <c r="D394" s="576"/>
      <c r="E394" s="576"/>
      <c r="F394" s="576"/>
      <c r="G394" s="576"/>
      <c r="H394" s="576"/>
      <c r="I394" s="576"/>
      <c r="J394" s="574"/>
      <c r="K394" s="574"/>
      <c r="L394" s="577" t="s">
        <v>25</v>
      </c>
      <c r="M394" s="576"/>
      <c r="N394" s="576"/>
      <c r="O394" s="576"/>
      <c r="P394" s="576"/>
      <c r="Q394" s="576"/>
      <c r="R394" s="576"/>
    </row>
    <row r="395" spans="2:18">
      <c r="B395" s="574"/>
      <c r="C395" s="577" t="s">
        <v>9</v>
      </c>
      <c r="D395" s="576"/>
      <c r="E395" s="576"/>
      <c r="F395" s="576"/>
      <c r="G395" s="576"/>
      <c r="H395" s="576"/>
      <c r="I395" s="576"/>
      <c r="J395" s="574"/>
      <c r="K395" s="574"/>
      <c r="L395" s="577" t="s">
        <v>9</v>
      </c>
      <c r="M395" s="576"/>
      <c r="N395" s="576"/>
      <c r="O395" s="576"/>
      <c r="P395" s="576"/>
      <c r="Q395" s="576"/>
      <c r="R395" s="576"/>
    </row>
    <row r="396" spans="2:18">
      <c r="B396" s="574"/>
      <c r="C396" s="578" t="s">
        <v>337</v>
      </c>
      <c r="D396" s="576">
        <f>+SUM(D397:D402)</f>
        <v>0</v>
      </c>
      <c r="E396" s="576">
        <f t="shared" ref="E396:I396" si="142">+SUM(E397:E402)</f>
        <v>0</v>
      </c>
      <c r="F396" s="576">
        <f t="shared" si="142"/>
        <v>0</v>
      </c>
      <c r="G396" s="576">
        <f t="shared" si="142"/>
        <v>0</v>
      </c>
      <c r="H396" s="576">
        <f t="shared" si="142"/>
        <v>0</v>
      </c>
      <c r="I396" s="576">
        <f t="shared" si="142"/>
        <v>0</v>
      </c>
      <c r="J396" s="574"/>
      <c r="K396" s="574"/>
      <c r="L396" s="578" t="s">
        <v>337</v>
      </c>
      <c r="M396" s="576">
        <f>+SUM(M397:M402)</f>
        <v>0</v>
      </c>
      <c r="N396" s="576">
        <f t="shared" ref="N396:R396" si="143">+SUM(N397:N402)</f>
        <v>0</v>
      </c>
      <c r="O396" s="576">
        <f t="shared" si="143"/>
        <v>0</v>
      </c>
      <c r="P396" s="576">
        <f t="shared" si="143"/>
        <v>0</v>
      </c>
      <c r="Q396" s="576">
        <f t="shared" si="143"/>
        <v>0</v>
      </c>
      <c r="R396" s="576">
        <f t="shared" si="143"/>
        <v>0</v>
      </c>
    </row>
    <row r="397" spans="2:18">
      <c r="B397" s="574"/>
      <c r="C397" s="577" t="s">
        <v>5</v>
      </c>
      <c r="D397" s="576"/>
      <c r="E397" s="576"/>
      <c r="F397" s="576"/>
      <c r="G397" s="576"/>
      <c r="H397" s="576"/>
      <c r="I397" s="576"/>
      <c r="J397" s="574"/>
      <c r="K397" s="574"/>
      <c r="L397" s="577" t="s">
        <v>5</v>
      </c>
      <c r="M397" s="576"/>
      <c r="N397" s="576"/>
      <c r="O397" s="576"/>
      <c r="P397" s="576"/>
      <c r="Q397" s="576"/>
      <c r="R397" s="576"/>
    </row>
    <row r="398" spans="2:18">
      <c r="B398" s="574"/>
      <c r="C398" s="577" t="s">
        <v>6</v>
      </c>
      <c r="D398" s="576"/>
      <c r="E398" s="576"/>
      <c r="F398" s="576"/>
      <c r="G398" s="576"/>
      <c r="H398" s="576"/>
      <c r="I398" s="576"/>
      <c r="J398" s="574"/>
      <c r="K398" s="574"/>
      <c r="L398" s="577" t="s">
        <v>6</v>
      </c>
      <c r="M398" s="576"/>
      <c r="N398" s="576"/>
      <c r="O398" s="576"/>
      <c r="P398" s="576"/>
      <c r="Q398" s="576"/>
      <c r="R398" s="576"/>
    </row>
    <row r="399" spans="2:18">
      <c r="B399" s="574"/>
      <c r="C399" s="577" t="s">
        <v>7</v>
      </c>
      <c r="D399" s="576"/>
      <c r="E399" s="576"/>
      <c r="F399" s="576"/>
      <c r="G399" s="576"/>
      <c r="H399" s="576"/>
      <c r="I399" s="576"/>
      <c r="J399" s="574"/>
      <c r="K399" s="574"/>
      <c r="L399" s="577" t="s">
        <v>7</v>
      </c>
      <c r="M399" s="576"/>
      <c r="N399" s="576"/>
      <c r="O399" s="576"/>
      <c r="P399" s="576"/>
      <c r="Q399" s="576"/>
      <c r="R399" s="576"/>
    </row>
    <row r="400" spans="2:18">
      <c r="B400" s="574"/>
      <c r="C400" s="577" t="s">
        <v>8</v>
      </c>
      <c r="D400" s="576"/>
      <c r="E400" s="576"/>
      <c r="F400" s="576"/>
      <c r="G400" s="576"/>
      <c r="H400" s="576"/>
      <c r="I400" s="576"/>
      <c r="J400" s="574"/>
      <c r="K400" s="574"/>
      <c r="L400" s="577" t="s">
        <v>8</v>
      </c>
      <c r="M400" s="576"/>
      <c r="N400" s="576"/>
      <c r="O400" s="576"/>
      <c r="P400" s="576"/>
      <c r="Q400" s="576"/>
      <c r="R400" s="576"/>
    </row>
    <row r="401" spans="2:18">
      <c r="B401" s="574"/>
      <c r="C401" s="577" t="s">
        <v>25</v>
      </c>
      <c r="D401" s="576"/>
      <c r="E401" s="576"/>
      <c r="F401" s="576"/>
      <c r="G401" s="576"/>
      <c r="H401" s="576"/>
      <c r="I401" s="576"/>
      <c r="J401" s="574"/>
      <c r="K401" s="574"/>
      <c r="L401" s="577" t="s">
        <v>25</v>
      </c>
      <c r="M401" s="576"/>
      <c r="N401" s="576"/>
      <c r="O401" s="576"/>
      <c r="P401" s="576"/>
      <c r="Q401" s="576"/>
      <c r="R401" s="576"/>
    </row>
    <row r="402" spans="2:18">
      <c r="B402" s="574"/>
      <c r="C402" s="577" t="s">
        <v>9</v>
      </c>
      <c r="D402" s="576"/>
      <c r="E402" s="576"/>
      <c r="F402" s="576"/>
      <c r="G402" s="576"/>
      <c r="H402" s="576"/>
      <c r="I402" s="576"/>
      <c r="J402" s="574"/>
      <c r="K402" s="574"/>
      <c r="L402" s="577" t="s">
        <v>9</v>
      </c>
      <c r="M402" s="576"/>
      <c r="N402" s="576"/>
      <c r="O402" s="576"/>
      <c r="P402" s="576"/>
      <c r="Q402" s="576"/>
      <c r="R402" s="576"/>
    </row>
    <row r="403" spans="2:18">
      <c r="B403" s="574"/>
      <c r="C403" s="578" t="s">
        <v>459</v>
      </c>
      <c r="D403" s="576">
        <f>+SUM(D404:D409)</f>
        <v>0</v>
      </c>
      <c r="E403" s="576">
        <f t="shared" ref="E403:I403" si="144">+SUM(E404:E409)</f>
        <v>0</v>
      </c>
      <c r="F403" s="576">
        <f t="shared" si="144"/>
        <v>0</v>
      </c>
      <c r="G403" s="576">
        <f t="shared" si="144"/>
        <v>0</v>
      </c>
      <c r="H403" s="576">
        <f t="shared" si="144"/>
        <v>0</v>
      </c>
      <c r="I403" s="576">
        <f t="shared" si="144"/>
        <v>0</v>
      </c>
      <c r="J403" s="574"/>
      <c r="K403" s="574"/>
      <c r="L403" s="578" t="s">
        <v>336</v>
      </c>
      <c r="M403" s="576">
        <f>+SUM(M404:M409)</f>
        <v>0</v>
      </c>
      <c r="N403" s="576">
        <f t="shared" ref="N403:R403" si="145">+SUM(N404:N409)</f>
        <v>0</v>
      </c>
      <c r="O403" s="576">
        <f t="shared" si="145"/>
        <v>0</v>
      </c>
      <c r="P403" s="576">
        <f t="shared" si="145"/>
        <v>0</v>
      </c>
      <c r="Q403" s="576">
        <f t="shared" si="145"/>
        <v>0</v>
      </c>
      <c r="R403" s="576">
        <f t="shared" si="145"/>
        <v>0</v>
      </c>
    </row>
    <row r="404" spans="2:18">
      <c r="B404" s="574"/>
      <c r="C404" s="577" t="s">
        <v>5</v>
      </c>
      <c r="D404" s="576"/>
      <c r="E404" s="576"/>
      <c r="F404" s="576"/>
      <c r="G404" s="576"/>
      <c r="H404" s="576"/>
      <c r="I404" s="576"/>
      <c r="J404" s="574"/>
      <c r="K404" s="574"/>
      <c r="L404" s="577" t="s">
        <v>5</v>
      </c>
      <c r="M404" s="576"/>
      <c r="N404" s="576"/>
      <c r="O404" s="576"/>
      <c r="P404" s="576"/>
      <c r="Q404" s="576"/>
      <c r="R404" s="576"/>
    </row>
    <row r="405" spans="2:18">
      <c r="B405" s="574"/>
      <c r="C405" s="577" t="s">
        <v>6</v>
      </c>
      <c r="D405" s="576"/>
      <c r="E405" s="576"/>
      <c r="F405" s="576"/>
      <c r="G405" s="576"/>
      <c r="H405" s="576"/>
      <c r="I405" s="576"/>
      <c r="J405" s="574"/>
      <c r="K405" s="574"/>
      <c r="L405" s="577" t="s">
        <v>6</v>
      </c>
      <c r="M405" s="576"/>
      <c r="N405" s="576"/>
      <c r="O405" s="576"/>
      <c r="P405" s="576"/>
      <c r="Q405" s="576"/>
      <c r="R405" s="576"/>
    </row>
    <row r="406" spans="2:18">
      <c r="B406" s="574"/>
      <c r="C406" s="577" t="s">
        <v>7</v>
      </c>
      <c r="D406" s="576"/>
      <c r="E406" s="576"/>
      <c r="F406" s="576"/>
      <c r="G406" s="576"/>
      <c r="H406" s="576"/>
      <c r="I406" s="576"/>
      <c r="J406" s="574"/>
      <c r="K406" s="574"/>
      <c r="L406" s="577" t="s">
        <v>7</v>
      </c>
      <c r="M406" s="576"/>
      <c r="N406" s="576"/>
      <c r="O406" s="576"/>
      <c r="P406" s="576"/>
      <c r="Q406" s="576"/>
      <c r="R406" s="576"/>
    </row>
    <row r="407" spans="2:18">
      <c r="B407" s="574"/>
      <c r="C407" s="577" t="s">
        <v>8</v>
      </c>
      <c r="D407" s="576"/>
      <c r="E407" s="576"/>
      <c r="F407" s="576"/>
      <c r="G407" s="576"/>
      <c r="H407" s="576"/>
      <c r="I407" s="576"/>
      <c r="J407" s="574"/>
      <c r="K407" s="574"/>
      <c r="L407" s="577" t="s">
        <v>8</v>
      </c>
      <c r="M407" s="576"/>
      <c r="N407" s="576"/>
      <c r="O407" s="576"/>
      <c r="P407" s="576"/>
      <c r="Q407" s="576"/>
      <c r="R407" s="576"/>
    </row>
    <row r="408" spans="2:18">
      <c r="B408" s="574"/>
      <c r="C408" s="577" t="s">
        <v>25</v>
      </c>
      <c r="D408" s="576"/>
      <c r="E408" s="576"/>
      <c r="F408" s="576"/>
      <c r="G408" s="576"/>
      <c r="H408" s="576"/>
      <c r="I408" s="576"/>
      <c r="J408" s="574"/>
      <c r="K408" s="574"/>
      <c r="L408" s="577" t="s">
        <v>25</v>
      </c>
      <c r="M408" s="576"/>
      <c r="N408" s="576"/>
      <c r="O408" s="576"/>
      <c r="P408" s="576"/>
      <c r="Q408" s="576"/>
      <c r="R408" s="576"/>
    </row>
    <row r="409" spans="2:18">
      <c r="B409" s="574"/>
      <c r="C409" s="577" t="s">
        <v>9</v>
      </c>
      <c r="D409" s="576"/>
      <c r="E409" s="576"/>
      <c r="F409" s="576"/>
      <c r="G409" s="576"/>
      <c r="H409" s="576"/>
      <c r="I409" s="576"/>
      <c r="J409" s="574"/>
      <c r="K409" s="574"/>
      <c r="L409" s="577" t="s">
        <v>9</v>
      </c>
      <c r="M409" s="576"/>
      <c r="N409" s="576"/>
      <c r="O409" s="576"/>
      <c r="P409" s="576"/>
      <c r="Q409" s="576"/>
      <c r="R409" s="576"/>
    </row>
    <row r="410" spans="2:18">
      <c r="B410" s="574"/>
      <c r="C410" s="578" t="s">
        <v>458</v>
      </c>
      <c r="D410" s="576">
        <f>+SUM(D411:D416)</f>
        <v>0</v>
      </c>
      <c r="E410" s="576">
        <f t="shared" ref="E410:I410" si="146">+SUM(E411:E416)</f>
        <v>0</v>
      </c>
      <c r="F410" s="576">
        <f t="shared" si="146"/>
        <v>0</v>
      </c>
      <c r="G410" s="576">
        <f t="shared" si="146"/>
        <v>0</v>
      </c>
      <c r="H410" s="576">
        <f t="shared" si="146"/>
        <v>0</v>
      </c>
      <c r="I410" s="576">
        <f t="shared" si="146"/>
        <v>0</v>
      </c>
      <c r="J410" s="574"/>
      <c r="K410" s="574"/>
      <c r="L410" s="578" t="s">
        <v>331</v>
      </c>
      <c r="M410" s="576">
        <f>+SUM(M411:M416)</f>
        <v>0</v>
      </c>
      <c r="N410" s="576">
        <f t="shared" ref="N410:R410" si="147">+SUM(N411:N416)</f>
        <v>0</v>
      </c>
      <c r="O410" s="576">
        <f t="shared" si="147"/>
        <v>0</v>
      </c>
      <c r="P410" s="576">
        <f t="shared" si="147"/>
        <v>0</v>
      </c>
      <c r="Q410" s="576">
        <f t="shared" si="147"/>
        <v>0</v>
      </c>
      <c r="R410" s="576">
        <f t="shared" si="147"/>
        <v>0</v>
      </c>
    </row>
    <row r="411" spans="2:18">
      <c r="B411" s="574"/>
      <c r="C411" s="577" t="s">
        <v>5</v>
      </c>
      <c r="D411" s="576"/>
      <c r="E411" s="576"/>
      <c r="F411" s="576"/>
      <c r="G411" s="576"/>
      <c r="H411" s="576"/>
      <c r="I411" s="576"/>
      <c r="J411" s="574"/>
      <c r="K411" s="574"/>
      <c r="L411" s="577" t="s">
        <v>5</v>
      </c>
      <c r="M411" s="576"/>
      <c r="N411" s="576"/>
      <c r="O411" s="576"/>
      <c r="P411" s="576"/>
      <c r="Q411" s="576"/>
      <c r="R411" s="576"/>
    </row>
    <row r="412" spans="2:18">
      <c r="B412" s="574"/>
      <c r="C412" s="577" t="s">
        <v>6</v>
      </c>
      <c r="D412" s="576"/>
      <c r="E412" s="576"/>
      <c r="F412" s="576"/>
      <c r="G412" s="576"/>
      <c r="H412" s="576"/>
      <c r="I412" s="576"/>
      <c r="J412" s="574"/>
      <c r="K412" s="574"/>
      <c r="L412" s="577" t="s">
        <v>6</v>
      </c>
      <c r="M412" s="576"/>
      <c r="N412" s="576"/>
      <c r="O412" s="576"/>
      <c r="P412" s="576"/>
      <c r="Q412" s="576"/>
      <c r="R412" s="576"/>
    </row>
    <row r="413" spans="2:18">
      <c r="B413" s="574"/>
      <c r="C413" s="577" t="s">
        <v>7</v>
      </c>
      <c r="D413" s="576"/>
      <c r="E413" s="576"/>
      <c r="F413" s="576"/>
      <c r="G413" s="576"/>
      <c r="H413" s="576"/>
      <c r="I413" s="576"/>
      <c r="J413" s="574"/>
      <c r="K413" s="574"/>
      <c r="L413" s="577" t="s">
        <v>7</v>
      </c>
      <c r="M413" s="576"/>
      <c r="N413" s="576"/>
      <c r="O413" s="576"/>
      <c r="P413" s="576"/>
      <c r="Q413" s="576"/>
      <c r="R413" s="576"/>
    </row>
    <row r="414" spans="2:18">
      <c r="B414" s="574"/>
      <c r="C414" s="577" t="s">
        <v>8</v>
      </c>
      <c r="D414" s="576"/>
      <c r="E414" s="576"/>
      <c r="F414" s="576"/>
      <c r="G414" s="576"/>
      <c r="H414" s="576"/>
      <c r="I414" s="576"/>
      <c r="J414" s="574"/>
      <c r="K414" s="574"/>
      <c r="L414" s="577" t="s">
        <v>8</v>
      </c>
      <c r="M414" s="576"/>
      <c r="N414" s="576"/>
      <c r="O414" s="576"/>
      <c r="P414" s="576"/>
      <c r="Q414" s="576"/>
      <c r="R414" s="576"/>
    </row>
    <row r="415" spans="2:18">
      <c r="B415" s="574"/>
      <c r="C415" s="577" t="s">
        <v>25</v>
      </c>
      <c r="D415" s="576"/>
      <c r="E415" s="576"/>
      <c r="F415" s="576"/>
      <c r="G415" s="576"/>
      <c r="H415" s="576"/>
      <c r="I415" s="576"/>
      <c r="J415" s="574"/>
      <c r="K415" s="574"/>
      <c r="L415" s="577" t="s">
        <v>25</v>
      </c>
      <c r="M415" s="576"/>
      <c r="N415" s="576"/>
      <c r="O415" s="576"/>
      <c r="P415" s="576"/>
      <c r="Q415" s="576"/>
      <c r="R415" s="576"/>
    </row>
    <row r="416" spans="2:18">
      <c r="B416" s="574"/>
      <c r="C416" s="577" t="s">
        <v>9</v>
      </c>
      <c r="D416" s="576"/>
      <c r="E416" s="576"/>
      <c r="F416" s="576"/>
      <c r="G416" s="576"/>
      <c r="H416" s="576"/>
      <c r="I416" s="576"/>
      <c r="J416" s="574"/>
      <c r="K416" s="574"/>
      <c r="L416" s="577" t="s">
        <v>9</v>
      </c>
      <c r="M416" s="576"/>
      <c r="N416" s="576"/>
      <c r="O416" s="576"/>
      <c r="P416" s="576"/>
      <c r="Q416" s="576"/>
      <c r="R416" s="576"/>
    </row>
    <row r="417" spans="2:18" ht="30">
      <c r="B417" s="574"/>
      <c r="C417" s="579" t="s">
        <v>339</v>
      </c>
      <c r="D417" s="593">
        <f t="shared" ref="D417:I417" si="148">+D403+D396+D389+D382+D375+D368+D410+D361+D354+D347</f>
        <v>0</v>
      </c>
      <c r="E417" s="593">
        <f t="shared" si="148"/>
        <v>0</v>
      </c>
      <c r="F417" s="593">
        <f t="shared" si="148"/>
        <v>0</v>
      </c>
      <c r="G417" s="593">
        <f t="shared" si="148"/>
        <v>0</v>
      </c>
      <c r="H417" s="593">
        <f t="shared" si="148"/>
        <v>0</v>
      </c>
      <c r="I417" s="593">
        <f t="shared" si="148"/>
        <v>0</v>
      </c>
      <c r="J417" s="574"/>
      <c r="K417" s="574"/>
      <c r="L417" s="579" t="s">
        <v>339</v>
      </c>
      <c r="M417" s="593">
        <f t="shared" ref="M417:R417" si="149">+M403+M396+M389+M382+M375+M368+M410+M361+M354+M347</f>
        <v>0</v>
      </c>
      <c r="N417" s="593">
        <f t="shared" si="149"/>
        <v>0</v>
      </c>
      <c r="O417" s="593">
        <f t="shared" si="149"/>
        <v>0</v>
      </c>
      <c r="P417" s="593">
        <f t="shared" si="149"/>
        <v>0</v>
      </c>
      <c r="Q417" s="593">
        <f t="shared" si="149"/>
        <v>0</v>
      </c>
      <c r="R417" s="593">
        <f t="shared" si="149"/>
        <v>0</v>
      </c>
    </row>
    <row r="418" spans="2:18">
      <c r="B418" s="574"/>
      <c r="C418" s="577"/>
      <c r="D418" s="594"/>
      <c r="E418" s="594"/>
      <c r="F418" s="594"/>
      <c r="G418" s="594"/>
      <c r="H418" s="594"/>
      <c r="I418" s="594"/>
      <c r="J418" s="574"/>
      <c r="K418" s="574"/>
      <c r="L418" s="577"/>
      <c r="M418" s="594"/>
      <c r="N418" s="594"/>
      <c r="O418" s="594"/>
      <c r="P418" s="594"/>
      <c r="Q418" s="594"/>
      <c r="R418" s="594"/>
    </row>
    <row r="419" spans="2:18">
      <c r="B419" s="574"/>
      <c r="C419" s="595" t="s">
        <v>340</v>
      </c>
      <c r="D419" s="595"/>
      <c r="E419" s="595"/>
      <c r="F419" s="595"/>
      <c r="G419" s="595"/>
      <c r="H419" s="595"/>
      <c r="I419" s="595"/>
      <c r="J419" s="574"/>
      <c r="K419" s="574"/>
      <c r="L419" s="595" t="s">
        <v>340</v>
      </c>
      <c r="M419" s="595"/>
      <c r="N419" s="595"/>
      <c r="O419" s="595"/>
      <c r="P419" s="595"/>
      <c r="Q419" s="595"/>
      <c r="R419" s="595"/>
    </row>
    <row r="420" spans="2:18">
      <c r="B420" s="574"/>
      <c r="C420" s="575" t="s">
        <v>332</v>
      </c>
      <c r="D420" s="576">
        <f>+SUM(D421:D426)</f>
        <v>0</v>
      </c>
      <c r="E420" s="576">
        <f t="shared" ref="E420:I420" si="150">+SUM(E421:E426)</f>
        <v>0</v>
      </c>
      <c r="F420" s="576">
        <f t="shared" si="150"/>
        <v>0</v>
      </c>
      <c r="G420" s="576">
        <f t="shared" si="150"/>
        <v>0</v>
      </c>
      <c r="H420" s="576">
        <f t="shared" si="150"/>
        <v>0</v>
      </c>
      <c r="I420" s="576">
        <f t="shared" si="150"/>
        <v>0</v>
      </c>
      <c r="J420" s="574"/>
      <c r="K420" s="574"/>
      <c r="L420" s="575" t="s">
        <v>332</v>
      </c>
      <c r="M420" s="576">
        <f>+SUM(M421:M426)</f>
        <v>0</v>
      </c>
      <c r="N420" s="576">
        <f t="shared" ref="N420:R420" si="151">+SUM(N421:N426)</f>
        <v>0</v>
      </c>
      <c r="O420" s="576">
        <f t="shared" si="151"/>
        <v>0</v>
      </c>
      <c r="P420" s="576">
        <f t="shared" si="151"/>
        <v>0</v>
      </c>
      <c r="Q420" s="576">
        <f t="shared" si="151"/>
        <v>0</v>
      </c>
      <c r="R420" s="576">
        <f t="shared" si="151"/>
        <v>0</v>
      </c>
    </row>
    <row r="421" spans="2:18">
      <c r="B421" s="574"/>
      <c r="C421" s="577" t="s">
        <v>5</v>
      </c>
      <c r="D421" s="576"/>
      <c r="E421" s="576"/>
      <c r="F421" s="576"/>
      <c r="G421" s="576"/>
      <c r="H421" s="576"/>
      <c r="I421" s="576"/>
      <c r="J421" s="574"/>
      <c r="K421" s="574"/>
      <c r="L421" s="577" t="s">
        <v>5</v>
      </c>
      <c r="M421" s="576"/>
      <c r="N421" s="576"/>
      <c r="O421" s="576"/>
      <c r="P421" s="576"/>
      <c r="Q421" s="576"/>
      <c r="R421" s="576"/>
    </row>
    <row r="422" spans="2:18">
      <c r="B422" s="574"/>
      <c r="C422" s="577" t="s">
        <v>6</v>
      </c>
      <c r="D422" s="576"/>
      <c r="E422" s="576"/>
      <c r="F422" s="576"/>
      <c r="G422" s="576"/>
      <c r="H422" s="576"/>
      <c r="I422" s="576"/>
      <c r="J422" s="574"/>
      <c r="K422" s="574"/>
      <c r="L422" s="577" t="s">
        <v>6</v>
      </c>
      <c r="M422" s="576"/>
      <c r="N422" s="576"/>
      <c r="O422" s="576"/>
      <c r="P422" s="576"/>
      <c r="Q422" s="576"/>
      <c r="R422" s="576"/>
    </row>
    <row r="423" spans="2:18">
      <c r="B423" s="574"/>
      <c r="C423" s="577" t="s">
        <v>7</v>
      </c>
      <c r="D423" s="576"/>
      <c r="E423" s="576"/>
      <c r="F423" s="576"/>
      <c r="G423" s="576"/>
      <c r="H423" s="576"/>
      <c r="I423" s="576"/>
      <c r="J423" s="574"/>
      <c r="K423" s="574"/>
      <c r="L423" s="577" t="s">
        <v>7</v>
      </c>
      <c r="M423" s="576"/>
      <c r="N423" s="576"/>
      <c r="O423" s="576"/>
      <c r="P423" s="576"/>
      <c r="Q423" s="576"/>
      <c r="R423" s="576"/>
    </row>
    <row r="424" spans="2:18">
      <c r="B424" s="574"/>
      <c r="C424" s="577" t="s">
        <v>8</v>
      </c>
      <c r="D424" s="576"/>
      <c r="E424" s="576"/>
      <c r="F424" s="576"/>
      <c r="G424" s="576"/>
      <c r="H424" s="576"/>
      <c r="I424" s="576"/>
      <c r="J424" s="574"/>
      <c r="K424" s="574"/>
      <c r="L424" s="577" t="s">
        <v>8</v>
      </c>
      <c r="M424" s="576"/>
      <c r="N424" s="576"/>
      <c r="O424" s="576"/>
      <c r="P424" s="576"/>
      <c r="Q424" s="576"/>
      <c r="R424" s="576"/>
    </row>
    <row r="425" spans="2:18">
      <c r="B425" s="574"/>
      <c r="C425" s="577" t="s">
        <v>25</v>
      </c>
      <c r="D425" s="576"/>
      <c r="E425" s="576"/>
      <c r="F425" s="576"/>
      <c r="G425" s="576"/>
      <c r="H425" s="576"/>
      <c r="I425" s="576"/>
      <c r="J425" s="574"/>
      <c r="K425" s="574"/>
      <c r="L425" s="577" t="s">
        <v>25</v>
      </c>
      <c r="M425" s="576"/>
      <c r="N425" s="576"/>
      <c r="O425" s="576"/>
      <c r="P425" s="576"/>
      <c r="Q425" s="576"/>
      <c r="R425" s="576"/>
    </row>
    <row r="426" spans="2:18">
      <c r="B426" s="574"/>
      <c r="C426" s="577" t="s">
        <v>9</v>
      </c>
      <c r="D426" s="576"/>
      <c r="E426" s="576"/>
      <c r="F426" s="576"/>
      <c r="G426" s="576"/>
      <c r="H426" s="576"/>
      <c r="I426" s="576"/>
      <c r="J426" s="574"/>
      <c r="K426" s="574"/>
      <c r="L426" s="577" t="s">
        <v>9</v>
      </c>
      <c r="M426" s="576"/>
      <c r="N426" s="576"/>
      <c r="O426" s="576"/>
      <c r="P426" s="576"/>
      <c r="Q426" s="576"/>
      <c r="R426" s="576"/>
    </row>
    <row r="427" spans="2:18">
      <c r="B427" s="574"/>
      <c r="C427" s="578" t="s">
        <v>329</v>
      </c>
      <c r="D427" s="576">
        <f>+SUM(D428:D433)</f>
        <v>0</v>
      </c>
      <c r="E427" s="576">
        <f t="shared" ref="E427:I427" si="152">+SUM(E428:E433)</f>
        <v>0</v>
      </c>
      <c r="F427" s="576">
        <f t="shared" si="152"/>
        <v>0</v>
      </c>
      <c r="G427" s="576">
        <f t="shared" si="152"/>
        <v>0</v>
      </c>
      <c r="H427" s="576">
        <f t="shared" si="152"/>
        <v>0</v>
      </c>
      <c r="I427" s="576">
        <f t="shared" si="152"/>
        <v>0</v>
      </c>
      <c r="J427" s="574"/>
      <c r="K427" s="574"/>
      <c r="L427" s="578" t="s">
        <v>329</v>
      </c>
      <c r="M427" s="576">
        <f>+SUM(M428:M433)</f>
        <v>0</v>
      </c>
      <c r="N427" s="576">
        <f t="shared" ref="N427:R427" si="153">+SUM(N428:N433)</f>
        <v>0</v>
      </c>
      <c r="O427" s="576">
        <f t="shared" si="153"/>
        <v>0</v>
      </c>
      <c r="P427" s="576">
        <f t="shared" si="153"/>
        <v>0</v>
      </c>
      <c r="Q427" s="576">
        <f t="shared" si="153"/>
        <v>0</v>
      </c>
      <c r="R427" s="576">
        <f t="shared" si="153"/>
        <v>0</v>
      </c>
    </row>
    <row r="428" spans="2:18">
      <c r="B428" s="574"/>
      <c r="C428" s="577" t="s">
        <v>5</v>
      </c>
      <c r="D428" s="576"/>
      <c r="E428" s="576"/>
      <c r="F428" s="576"/>
      <c r="G428" s="576"/>
      <c r="H428" s="576"/>
      <c r="I428" s="576"/>
      <c r="J428" s="574"/>
      <c r="K428" s="574"/>
      <c r="L428" s="577" t="s">
        <v>5</v>
      </c>
      <c r="M428" s="576"/>
      <c r="N428" s="576"/>
      <c r="O428" s="576"/>
      <c r="P428" s="576"/>
      <c r="Q428" s="576"/>
      <c r="R428" s="576"/>
    </row>
    <row r="429" spans="2:18">
      <c r="B429" s="574"/>
      <c r="C429" s="577" t="s">
        <v>6</v>
      </c>
      <c r="D429" s="576"/>
      <c r="E429" s="576"/>
      <c r="F429" s="576"/>
      <c r="G429" s="576"/>
      <c r="H429" s="576"/>
      <c r="I429" s="576"/>
      <c r="J429" s="574"/>
      <c r="K429" s="574"/>
      <c r="L429" s="577" t="s">
        <v>6</v>
      </c>
      <c r="M429" s="576"/>
      <c r="N429" s="576"/>
      <c r="O429" s="576"/>
      <c r="P429" s="576"/>
      <c r="Q429" s="576"/>
      <c r="R429" s="576"/>
    </row>
    <row r="430" spans="2:18">
      <c r="B430" s="574"/>
      <c r="C430" s="577" t="s">
        <v>7</v>
      </c>
      <c r="D430" s="576"/>
      <c r="E430" s="576"/>
      <c r="F430" s="576"/>
      <c r="G430" s="576"/>
      <c r="H430" s="576"/>
      <c r="I430" s="576"/>
      <c r="J430" s="574"/>
      <c r="K430" s="574"/>
      <c r="L430" s="577" t="s">
        <v>7</v>
      </c>
      <c r="M430" s="576"/>
      <c r="N430" s="576"/>
      <c r="O430" s="576"/>
      <c r="P430" s="576"/>
      <c r="Q430" s="576"/>
      <c r="R430" s="576"/>
    </row>
    <row r="431" spans="2:18">
      <c r="B431" s="574"/>
      <c r="C431" s="577" t="s">
        <v>8</v>
      </c>
      <c r="D431" s="576"/>
      <c r="E431" s="576"/>
      <c r="F431" s="576"/>
      <c r="G431" s="576"/>
      <c r="H431" s="576"/>
      <c r="I431" s="576"/>
      <c r="J431" s="574"/>
      <c r="K431" s="574"/>
      <c r="L431" s="577" t="s">
        <v>8</v>
      </c>
      <c r="M431" s="576"/>
      <c r="N431" s="576"/>
      <c r="O431" s="576"/>
      <c r="P431" s="576"/>
      <c r="Q431" s="576"/>
      <c r="R431" s="576"/>
    </row>
    <row r="432" spans="2:18">
      <c r="B432" s="574"/>
      <c r="C432" s="577" t="s">
        <v>25</v>
      </c>
      <c r="D432" s="576"/>
      <c r="E432" s="576"/>
      <c r="F432" s="576"/>
      <c r="G432" s="576"/>
      <c r="H432" s="576"/>
      <c r="I432" s="576"/>
      <c r="J432" s="574"/>
      <c r="K432" s="574"/>
      <c r="L432" s="577" t="s">
        <v>25</v>
      </c>
      <c r="M432" s="576"/>
      <c r="N432" s="576"/>
      <c r="O432" s="576"/>
      <c r="P432" s="576"/>
      <c r="Q432" s="576"/>
      <c r="R432" s="576"/>
    </row>
    <row r="433" spans="2:18">
      <c r="B433" s="574"/>
      <c r="C433" s="577" t="s">
        <v>9</v>
      </c>
      <c r="D433" s="576"/>
      <c r="E433" s="576"/>
      <c r="F433" s="576"/>
      <c r="G433" s="576"/>
      <c r="H433" s="576"/>
      <c r="I433" s="576"/>
      <c r="J433" s="574"/>
      <c r="K433" s="574"/>
      <c r="L433" s="577" t="s">
        <v>9</v>
      </c>
      <c r="M433" s="576"/>
      <c r="N433" s="576"/>
      <c r="O433" s="576"/>
      <c r="P433" s="576"/>
      <c r="Q433" s="576"/>
      <c r="R433" s="576"/>
    </row>
    <row r="434" spans="2:18">
      <c r="B434" s="574"/>
      <c r="C434" s="578" t="s">
        <v>330</v>
      </c>
      <c r="D434" s="576">
        <f>+SUM(D435:D440)</f>
        <v>0</v>
      </c>
      <c r="E434" s="576">
        <f t="shared" ref="E434:I434" si="154">+SUM(E435:E440)</f>
        <v>0</v>
      </c>
      <c r="F434" s="576">
        <f t="shared" si="154"/>
        <v>0</v>
      </c>
      <c r="G434" s="576">
        <f t="shared" si="154"/>
        <v>0</v>
      </c>
      <c r="H434" s="576">
        <f t="shared" si="154"/>
        <v>0</v>
      </c>
      <c r="I434" s="576">
        <f t="shared" si="154"/>
        <v>0</v>
      </c>
      <c r="J434" s="574"/>
      <c r="K434" s="574"/>
      <c r="L434" s="578" t="s">
        <v>330</v>
      </c>
      <c r="M434" s="576">
        <f>+SUM(M435:M440)</f>
        <v>0</v>
      </c>
      <c r="N434" s="576">
        <f t="shared" ref="N434:R434" si="155">+SUM(N435:N440)</f>
        <v>0</v>
      </c>
      <c r="O434" s="576">
        <f t="shared" si="155"/>
        <v>0</v>
      </c>
      <c r="P434" s="576">
        <f t="shared" si="155"/>
        <v>0</v>
      </c>
      <c r="Q434" s="576">
        <f t="shared" si="155"/>
        <v>0</v>
      </c>
      <c r="R434" s="576">
        <f t="shared" si="155"/>
        <v>0</v>
      </c>
    </row>
    <row r="435" spans="2:18">
      <c r="B435" s="574"/>
      <c r="C435" s="577" t="s">
        <v>5</v>
      </c>
      <c r="D435" s="576"/>
      <c r="E435" s="576"/>
      <c r="F435" s="576"/>
      <c r="G435" s="576"/>
      <c r="H435" s="576"/>
      <c r="I435" s="576"/>
      <c r="J435" s="574"/>
      <c r="K435" s="574"/>
      <c r="L435" s="577" t="s">
        <v>5</v>
      </c>
      <c r="M435" s="576"/>
      <c r="N435" s="576"/>
      <c r="O435" s="576"/>
      <c r="P435" s="576"/>
      <c r="Q435" s="576"/>
      <c r="R435" s="576"/>
    </row>
    <row r="436" spans="2:18">
      <c r="B436" s="574"/>
      <c r="C436" s="577" t="s">
        <v>6</v>
      </c>
      <c r="D436" s="576"/>
      <c r="E436" s="576"/>
      <c r="F436" s="576"/>
      <c r="G436" s="576"/>
      <c r="H436" s="576"/>
      <c r="I436" s="576"/>
      <c r="J436" s="574"/>
      <c r="K436" s="574"/>
      <c r="L436" s="577" t="s">
        <v>6</v>
      </c>
      <c r="M436" s="576"/>
      <c r="N436" s="576"/>
      <c r="O436" s="576"/>
      <c r="P436" s="576"/>
      <c r="Q436" s="576"/>
      <c r="R436" s="576"/>
    </row>
    <row r="437" spans="2:18">
      <c r="B437" s="574"/>
      <c r="C437" s="577" t="s">
        <v>7</v>
      </c>
      <c r="D437" s="576"/>
      <c r="E437" s="576"/>
      <c r="F437" s="576"/>
      <c r="G437" s="576"/>
      <c r="H437" s="576"/>
      <c r="I437" s="576"/>
      <c r="J437" s="574"/>
      <c r="K437" s="574"/>
      <c r="L437" s="577" t="s">
        <v>7</v>
      </c>
      <c r="M437" s="576"/>
      <c r="N437" s="576"/>
      <c r="O437" s="576"/>
      <c r="P437" s="576"/>
      <c r="Q437" s="576"/>
      <c r="R437" s="576"/>
    </row>
    <row r="438" spans="2:18">
      <c r="B438" s="574"/>
      <c r="C438" s="577" t="s">
        <v>8</v>
      </c>
      <c r="D438" s="576"/>
      <c r="E438" s="576"/>
      <c r="F438" s="576"/>
      <c r="G438" s="576"/>
      <c r="H438" s="576"/>
      <c r="I438" s="576"/>
      <c r="J438" s="574"/>
      <c r="K438" s="574"/>
      <c r="L438" s="577" t="s">
        <v>8</v>
      </c>
      <c r="M438" s="576"/>
      <c r="N438" s="576"/>
      <c r="O438" s="576"/>
      <c r="P438" s="576"/>
      <c r="Q438" s="576"/>
      <c r="R438" s="576"/>
    </row>
    <row r="439" spans="2:18">
      <c r="B439" s="574"/>
      <c r="C439" s="577" t="s">
        <v>25</v>
      </c>
      <c r="D439" s="576"/>
      <c r="E439" s="576"/>
      <c r="F439" s="576"/>
      <c r="G439" s="576"/>
      <c r="H439" s="576"/>
      <c r="I439" s="576"/>
      <c r="J439" s="574"/>
      <c r="K439" s="574"/>
      <c r="L439" s="577" t="s">
        <v>25</v>
      </c>
      <c r="M439" s="576"/>
      <c r="N439" s="576"/>
      <c r="O439" s="576"/>
      <c r="P439" s="576"/>
      <c r="Q439" s="576"/>
      <c r="R439" s="576"/>
    </row>
    <row r="440" spans="2:18">
      <c r="B440" s="574"/>
      <c r="C440" s="577" t="s">
        <v>9</v>
      </c>
      <c r="D440" s="576"/>
      <c r="E440" s="576"/>
      <c r="F440" s="576"/>
      <c r="G440" s="576"/>
      <c r="H440" s="576"/>
      <c r="I440" s="576"/>
      <c r="J440" s="574"/>
      <c r="K440" s="574"/>
      <c r="L440" s="577" t="s">
        <v>9</v>
      </c>
      <c r="M440" s="576"/>
      <c r="N440" s="576"/>
      <c r="O440" s="576"/>
      <c r="P440" s="576"/>
      <c r="Q440" s="576"/>
      <c r="R440" s="576"/>
    </row>
    <row r="441" spans="2:18">
      <c r="B441" s="574"/>
      <c r="C441" s="578" t="s">
        <v>333</v>
      </c>
      <c r="D441" s="576">
        <f>+SUM(D442:D447)</f>
        <v>0</v>
      </c>
      <c r="E441" s="576">
        <f t="shared" ref="E441:I441" si="156">+SUM(E442:E447)</f>
        <v>0</v>
      </c>
      <c r="F441" s="576">
        <f t="shared" si="156"/>
        <v>0</v>
      </c>
      <c r="G441" s="576">
        <f t="shared" si="156"/>
        <v>0</v>
      </c>
      <c r="H441" s="576">
        <f t="shared" si="156"/>
        <v>0</v>
      </c>
      <c r="I441" s="576">
        <f t="shared" si="156"/>
        <v>0</v>
      </c>
      <c r="J441" s="574"/>
      <c r="K441" s="574"/>
      <c r="L441" s="578" t="s">
        <v>333</v>
      </c>
      <c r="M441" s="576">
        <f>+SUM(M442:M447)</f>
        <v>0</v>
      </c>
      <c r="N441" s="576">
        <f t="shared" ref="N441:R441" si="157">+SUM(N442:N447)</f>
        <v>0</v>
      </c>
      <c r="O441" s="576">
        <f t="shared" si="157"/>
        <v>0</v>
      </c>
      <c r="P441" s="576">
        <f t="shared" si="157"/>
        <v>0</v>
      </c>
      <c r="Q441" s="576">
        <f t="shared" si="157"/>
        <v>0</v>
      </c>
      <c r="R441" s="576">
        <f t="shared" si="157"/>
        <v>0</v>
      </c>
    </row>
    <row r="442" spans="2:18">
      <c r="B442" s="574"/>
      <c r="C442" s="577" t="s">
        <v>5</v>
      </c>
      <c r="D442" s="576"/>
      <c r="E442" s="576"/>
      <c r="F442" s="576"/>
      <c r="G442" s="576"/>
      <c r="H442" s="576"/>
      <c r="I442" s="576"/>
      <c r="J442" s="574"/>
      <c r="K442" s="574"/>
      <c r="L442" s="577" t="s">
        <v>5</v>
      </c>
      <c r="M442" s="576"/>
      <c r="N442" s="576"/>
      <c r="O442" s="576"/>
      <c r="P442" s="576"/>
      <c r="Q442" s="576"/>
      <c r="R442" s="576"/>
    </row>
    <row r="443" spans="2:18">
      <c r="B443" s="574"/>
      <c r="C443" s="577" t="s">
        <v>6</v>
      </c>
      <c r="D443" s="576"/>
      <c r="E443" s="576"/>
      <c r="F443" s="576"/>
      <c r="G443" s="576"/>
      <c r="H443" s="576"/>
      <c r="I443" s="576"/>
      <c r="J443" s="574"/>
      <c r="K443" s="574"/>
      <c r="L443" s="577" t="s">
        <v>6</v>
      </c>
      <c r="M443" s="576"/>
      <c r="N443" s="576"/>
      <c r="O443" s="576"/>
      <c r="P443" s="576"/>
      <c r="Q443" s="576"/>
      <c r="R443" s="576"/>
    </row>
    <row r="444" spans="2:18">
      <c r="B444" s="574"/>
      <c r="C444" s="577" t="s">
        <v>7</v>
      </c>
      <c r="D444" s="576"/>
      <c r="E444" s="576"/>
      <c r="F444" s="576"/>
      <c r="G444" s="576"/>
      <c r="H444" s="576"/>
      <c r="I444" s="576"/>
      <c r="J444" s="574"/>
      <c r="K444" s="574"/>
      <c r="L444" s="577" t="s">
        <v>7</v>
      </c>
      <c r="M444" s="576"/>
      <c r="N444" s="576"/>
      <c r="O444" s="576"/>
      <c r="P444" s="576"/>
      <c r="Q444" s="576"/>
      <c r="R444" s="576"/>
    </row>
    <row r="445" spans="2:18">
      <c r="B445" s="574"/>
      <c r="C445" s="577" t="s">
        <v>8</v>
      </c>
      <c r="D445" s="576"/>
      <c r="E445" s="576"/>
      <c r="F445" s="576"/>
      <c r="G445" s="576"/>
      <c r="H445" s="576"/>
      <c r="I445" s="576"/>
      <c r="J445" s="574"/>
      <c r="K445" s="574"/>
      <c r="L445" s="577" t="s">
        <v>8</v>
      </c>
      <c r="M445" s="576"/>
      <c r="N445" s="576"/>
      <c r="O445" s="576"/>
      <c r="P445" s="576"/>
      <c r="Q445" s="576"/>
      <c r="R445" s="576"/>
    </row>
    <row r="446" spans="2:18">
      <c r="B446" s="574"/>
      <c r="C446" s="577" t="s">
        <v>25</v>
      </c>
      <c r="D446" s="576"/>
      <c r="E446" s="576"/>
      <c r="F446" s="576"/>
      <c r="G446" s="576"/>
      <c r="H446" s="576"/>
      <c r="I446" s="576"/>
      <c r="J446" s="574"/>
      <c r="K446" s="574"/>
      <c r="L446" s="577" t="s">
        <v>25</v>
      </c>
      <c r="M446" s="576"/>
      <c r="N446" s="576"/>
      <c r="O446" s="576"/>
      <c r="P446" s="576"/>
      <c r="Q446" s="576"/>
      <c r="R446" s="576"/>
    </row>
    <row r="447" spans="2:18">
      <c r="B447" s="574"/>
      <c r="C447" s="577" t="s">
        <v>9</v>
      </c>
      <c r="D447" s="576"/>
      <c r="E447" s="576"/>
      <c r="F447" s="576"/>
      <c r="G447" s="576"/>
      <c r="H447" s="576"/>
      <c r="I447" s="576"/>
      <c r="J447" s="574"/>
      <c r="K447" s="574"/>
      <c r="L447" s="577" t="s">
        <v>9</v>
      </c>
      <c r="M447" s="576"/>
      <c r="N447" s="576"/>
      <c r="O447" s="576"/>
      <c r="P447" s="576"/>
      <c r="Q447" s="576"/>
      <c r="R447" s="576"/>
    </row>
    <row r="448" spans="2:18">
      <c r="B448" s="574"/>
      <c r="C448" s="578" t="s">
        <v>334</v>
      </c>
      <c r="D448" s="576">
        <f>+SUM(D449:D454)</f>
        <v>0</v>
      </c>
      <c r="E448" s="576">
        <f t="shared" ref="E448:I448" si="158">+SUM(E449:E454)</f>
        <v>0</v>
      </c>
      <c r="F448" s="576">
        <f t="shared" si="158"/>
        <v>0</v>
      </c>
      <c r="G448" s="576">
        <f t="shared" si="158"/>
        <v>0</v>
      </c>
      <c r="H448" s="576">
        <f t="shared" si="158"/>
        <v>0</v>
      </c>
      <c r="I448" s="576">
        <f t="shared" si="158"/>
        <v>0</v>
      </c>
      <c r="J448" s="574"/>
      <c r="K448" s="574"/>
      <c r="L448" s="578" t="s">
        <v>334</v>
      </c>
      <c r="M448" s="576">
        <f>+SUM(M449:M454)</f>
        <v>0</v>
      </c>
      <c r="N448" s="576">
        <f t="shared" ref="N448:R448" si="159">+SUM(N449:N454)</f>
        <v>0</v>
      </c>
      <c r="O448" s="576">
        <f t="shared" si="159"/>
        <v>0</v>
      </c>
      <c r="P448" s="576">
        <f t="shared" si="159"/>
        <v>0</v>
      </c>
      <c r="Q448" s="576">
        <f t="shared" si="159"/>
        <v>0</v>
      </c>
      <c r="R448" s="576">
        <f t="shared" si="159"/>
        <v>0</v>
      </c>
    </row>
    <row r="449" spans="2:18">
      <c r="B449" s="574"/>
      <c r="C449" s="577" t="s">
        <v>5</v>
      </c>
      <c r="D449" s="576"/>
      <c r="E449" s="576"/>
      <c r="F449" s="576"/>
      <c r="G449" s="576"/>
      <c r="H449" s="576"/>
      <c r="I449" s="576"/>
      <c r="J449" s="574"/>
      <c r="K449" s="574"/>
      <c r="L449" s="577" t="s">
        <v>5</v>
      </c>
      <c r="M449" s="576"/>
      <c r="N449" s="576"/>
      <c r="O449" s="576"/>
      <c r="P449" s="576"/>
      <c r="Q449" s="576"/>
      <c r="R449" s="576"/>
    </row>
    <row r="450" spans="2:18">
      <c r="B450" s="574"/>
      <c r="C450" s="577" t="s">
        <v>6</v>
      </c>
      <c r="D450" s="576"/>
      <c r="E450" s="576"/>
      <c r="F450" s="576"/>
      <c r="G450" s="576"/>
      <c r="H450" s="576"/>
      <c r="I450" s="576"/>
      <c r="J450" s="574"/>
      <c r="K450" s="574"/>
      <c r="L450" s="577" t="s">
        <v>6</v>
      </c>
      <c r="M450" s="576"/>
      <c r="N450" s="576"/>
      <c r="O450" s="576"/>
      <c r="P450" s="576"/>
      <c r="Q450" s="576"/>
      <c r="R450" s="576"/>
    </row>
    <row r="451" spans="2:18">
      <c r="B451" s="574"/>
      <c r="C451" s="577" t="s">
        <v>7</v>
      </c>
      <c r="D451" s="576"/>
      <c r="E451" s="576"/>
      <c r="F451" s="576"/>
      <c r="G451" s="576"/>
      <c r="H451" s="576"/>
      <c r="I451" s="576"/>
      <c r="J451" s="574"/>
      <c r="K451" s="574"/>
      <c r="L451" s="577" t="s">
        <v>7</v>
      </c>
      <c r="M451" s="576"/>
      <c r="N451" s="576"/>
      <c r="O451" s="576"/>
      <c r="P451" s="576"/>
      <c r="Q451" s="576"/>
      <c r="R451" s="576"/>
    </row>
    <row r="452" spans="2:18">
      <c r="B452" s="574"/>
      <c r="C452" s="577" t="s">
        <v>8</v>
      </c>
      <c r="D452" s="576"/>
      <c r="E452" s="576"/>
      <c r="F452" s="576"/>
      <c r="G452" s="576"/>
      <c r="H452" s="576"/>
      <c r="I452" s="576"/>
      <c r="J452" s="574"/>
      <c r="K452" s="574"/>
      <c r="L452" s="577" t="s">
        <v>8</v>
      </c>
      <c r="M452" s="576"/>
      <c r="N452" s="576"/>
      <c r="O452" s="576"/>
      <c r="P452" s="576"/>
      <c r="Q452" s="576"/>
      <c r="R452" s="576"/>
    </row>
    <row r="453" spans="2:18">
      <c r="B453" s="574"/>
      <c r="C453" s="577" t="s">
        <v>25</v>
      </c>
      <c r="D453" s="576"/>
      <c r="E453" s="576"/>
      <c r="F453" s="576"/>
      <c r="G453" s="576"/>
      <c r="H453" s="576"/>
      <c r="I453" s="576"/>
      <c r="J453" s="574"/>
      <c r="K453" s="574"/>
      <c r="L453" s="577" t="s">
        <v>25</v>
      </c>
      <c r="M453" s="576"/>
      <c r="N453" s="576"/>
      <c r="O453" s="576"/>
      <c r="P453" s="576"/>
      <c r="Q453" s="576"/>
      <c r="R453" s="576"/>
    </row>
    <row r="454" spans="2:18">
      <c r="B454" s="574"/>
      <c r="C454" s="577" t="s">
        <v>9</v>
      </c>
      <c r="D454" s="576"/>
      <c r="E454" s="576"/>
      <c r="F454" s="576"/>
      <c r="G454" s="576"/>
      <c r="H454" s="576"/>
      <c r="I454" s="576"/>
      <c r="J454" s="574"/>
      <c r="K454" s="574"/>
      <c r="L454" s="577" t="s">
        <v>9</v>
      </c>
      <c r="M454" s="576"/>
      <c r="N454" s="576"/>
      <c r="O454" s="576"/>
      <c r="P454" s="576"/>
      <c r="Q454" s="576"/>
      <c r="R454" s="576"/>
    </row>
    <row r="455" spans="2:18">
      <c r="B455" s="574"/>
      <c r="C455" s="578" t="s">
        <v>338</v>
      </c>
      <c r="D455" s="576">
        <f>+SUM(D456:D461)</f>
        <v>0</v>
      </c>
      <c r="E455" s="576">
        <f t="shared" ref="E455:I455" si="160">+SUM(E456:E461)</f>
        <v>0</v>
      </c>
      <c r="F455" s="576">
        <f t="shared" si="160"/>
        <v>0</v>
      </c>
      <c r="G455" s="576">
        <f t="shared" si="160"/>
        <v>0</v>
      </c>
      <c r="H455" s="576">
        <f t="shared" si="160"/>
        <v>0</v>
      </c>
      <c r="I455" s="576">
        <f t="shared" si="160"/>
        <v>0</v>
      </c>
      <c r="J455" s="574"/>
      <c r="K455" s="574"/>
      <c r="L455" s="578" t="s">
        <v>338</v>
      </c>
      <c r="M455" s="576">
        <f>+SUM(M456:M461)</f>
        <v>0</v>
      </c>
      <c r="N455" s="576">
        <f t="shared" ref="N455:R455" si="161">+SUM(N456:N461)</f>
        <v>0</v>
      </c>
      <c r="O455" s="576">
        <f t="shared" si="161"/>
        <v>0</v>
      </c>
      <c r="P455" s="576">
        <f t="shared" si="161"/>
        <v>0</v>
      </c>
      <c r="Q455" s="576">
        <f t="shared" si="161"/>
        <v>0</v>
      </c>
      <c r="R455" s="576">
        <f t="shared" si="161"/>
        <v>0</v>
      </c>
    </row>
    <row r="456" spans="2:18">
      <c r="B456" s="574"/>
      <c r="C456" s="577" t="s">
        <v>5</v>
      </c>
      <c r="D456" s="576"/>
      <c r="E456" s="576"/>
      <c r="F456" s="576"/>
      <c r="G456" s="576"/>
      <c r="H456" s="576"/>
      <c r="I456" s="576"/>
      <c r="J456" s="574"/>
      <c r="K456" s="574"/>
      <c r="L456" s="577" t="s">
        <v>5</v>
      </c>
      <c r="M456" s="576"/>
      <c r="N456" s="576"/>
      <c r="O456" s="576"/>
      <c r="P456" s="576"/>
      <c r="Q456" s="576"/>
      <c r="R456" s="576"/>
    </row>
    <row r="457" spans="2:18">
      <c r="B457" s="574"/>
      <c r="C457" s="577" t="s">
        <v>6</v>
      </c>
      <c r="D457" s="576"/>
      <c r="E457" s="576"/>
      <c r="F457" s="576"/>
      <c r="G457" s="576"/>
      <c r="H457" s="576"/>
      <c r="I457" s="576"/>
      <c r="J457" s="574"/>
      <c r="K457" s="574"/>
      <c r="L457" s="577" t="s">
        <v>6</v>
      </c>
      <c r="M457" s="576"/>
      <c r="N457" s="576"/>
      <c r="O457" s="576"/>
      <c r="P457" s="576"/>
      <c r="Q457" s="576"/>
      <c r="R457" s="576"/>
    </row>
    <row r="458" spans="2:18">
      <c r="B458" s="574"/>
      <c r="C458" s="577" t="s">
        <v>7</v>
      </c>
      <c r="D458" s="576"/>
      <c r="E458" s="576"/>
      <c r="F458" s="576"/>
      <c r="G458" s="576"/>
      <c r="H458" s="576"/>
      <c r="I458" s="576"/>
      <c r="J458" s="574"/>
      <c r="K458" s="574"/>
      <c r="L458" s="577" t="s">
        <v>7</v>
      </c>
      <c r="M458" s="576"/>
      <c r="N458" s="576"/>
      <c r="O458" s="576"/>
      <c r="P458" s="576"/>
      <c r="Q458" s="576"/>
      <c r="R458" s="576"/>
    </row>
    <row r="459" spans="2:18">
      <c r="B459" s="574"/>
      <c r="C459" s="577" t="s">
        <v>8</v>
      </c>
      <c r="D459" s="576"/>
      <c r="E459" s="576"/>
      <c r="F459" s="576"/>
      <c r="G459" s="576"/>
      <c r="H459" s="576"/>
      <c r="I459" s="576"/>
      <c r="J459" s="574"/>
      <c r="K459" s="574"/>
      <c r="L459" s="577" t="s">
        <v>8</v>
      </c>
      <c r="M459" s="576"/>
      <c r="N459" s="576"/>
      <c r="O459" s="576"/>
      <c r="P459" s="576"/>
      <c r="Q459" s="576"/>
      <c r="R459" s="576"/>
    </row>
    <row r="460" spans="2:18">
      <c r="B460" s="574"/>
      <c r="C460" s="577" t="s">
        <v>25</v>
      </c>
      <c r="D460" s="576"/>
      <c r="E460" s="576"/>
      <c r="F460" s="576"/>
      <c r="G460" s="576"/>
      <c r="H460" s="576"/>
      <c r="I460" s="576"/>
      <c r="J460" s="574"/>
      <c r="K460" s="574"/>
      <c r="L460" s="577" t="s">
        <v>25</v>
      </c>
      <c r="M460" s="576"/>
      <c r="N460" s="576"/>
      <c r="O460" s="576"/>
      <c r="P460" s="576"/>
      <c r="Q460" s="576"/>
      <c r="R460" s="576"/>
    </row>
    <row r="461" spans="2:18">
      <c r="B461" s="574"/>
      <c r="C461" s="577" t="s">
        <v>9</v>
      </c>
      <c r="D461" s="576"/>
      <c r="E461" s="576"/>
      <c r="F461" s="576"/>
      <c r="G461" s="576"/>
      <c r="H461" s="576"/>
      <c r="I461" s="576"/>
      <c r="J461" s="574"/>
      <c r="K461" s="574"/>
      <c r="L461" s="577" t="s">
        <v>9</v>
      </c>
      <c r="M461" s="576"/>
      <c r="N461" s="576"/>
      <c r="O461" s="576"/>
      <c r="P461" s="576"/>
      <c r="Q461" s="576"/>
      <c r="R461" s="576"/>
    </row>
    <row r="462" spans="2:18">
      <c r="B462" s="574"/>
      <c r="C462" s="578" t="s">
        <v>335</v>
      </c>
      <c r="D462" s="576">
        <f>+SUM(D463:D468)</f>
        <v>0</v>
      </c>
      <c r="E462" s="576">
        <f t="shared" ref="E462:I462" si="162">+SUM(E463:E468)</f>
        <v>0</v>
      </c>
      <c r="F462" s="576">
        <f t="shared" si="162"/>
        <v>0</v>
      </c>
      <c r="G462" s="576">
        <f t="shared" si="162"/>
        <v>0</v>
      </c>
      <c r="H462" s="576">
        <f t="shared" si="162"/>
        <v>0</v>
      </c>
      <c r="I462" s="576">
        <f t="shared" si="162"/>
        <v>0</v>
      </c>
      <c r="J462" s="574"/>
      <c r="K462" s="574"/>
      <c r="L462" s="578" t="s">
        <v>335</v>
      </c>
      <c r="M462" s="576">
        <f>+SUM(M463:M468)</f>
        <v>0</v>
      </c>
      <c r="N462" s="576">
        <f t="shared" ref="N462:R462" si="163">+SUM(N463:N468)</f>
        <v>0</v>
      </c>
      <c r="O462" s="576">
        <f t="shared" si="163"/>
        <v>0</v>
      </c>
      <c r="P462" s="576">
        <f t="shared" si="163"/>
        <v>0</v>
      </c>
      <c r="Q462" s="576">
        <f t="shared" si="163"/>
        <v>0</v>
      </c>
      <c r="R462" s="576">
        <f t="shared" si="163"/>
        <v>0</v>
      </c>
    </row>
    <row r="463" spans="2:18">
      <c r="B463" s="574"/>
      <c r="C463" s="577" t="s">
        <v>5</v>
      </c>
      <c r="D463" s="576"/>
      <c r="E463" s="576"/>
      <c r="F463" s="576"/>
      <c r="G463" s="576"/>
      <c r="H463" s="576"/>
      <c r="I463" s="576"/>
      <c r="J463" s="574"/>
      <c r="K463" s="574"/>
      <c r="L463" s="577" t="s">
        <v>5</v>
      </c>
      <c r="M463" s="576"/>
      <c r="N463" s="576"/>
      <c r="O463" s="576"/>
      <c r="P463" s="576"/>
      <c r="Q463" s="576"/>
      <c r="R463" s="576"/>
    </row>
    <row r="464" spans="2:18">
      <c r="B464" s="574"/>
      <c r="C464" s="577" t="s">
        <v>6</v>
      </c>
      <c r="D464" s="576"/>
      <c r="E464" s="576"/>
      <c r="F464" s="576"/>
      <c r="G464" s="576"/>
      <c r="H464" s="576"/>
      <c r="I464" s="576"/>
      <c r="J464" s="574"/>
      <c r="K464" s="574"/>
      <c r="L464" s="577" t="s">
        <v>6</v>
      </c>
      <c r="M464" s="576"/>
      <c r="N464" s="576"/>
      <c r="O464" s="576"/>
      <c r="P464" s="576"/>
      <c r="Q464" s="576"/>
      <c r="R464" s="576"/>
    </row>
    <row r="465" spans="2:18">
      <c r="B465" s="574"/>
      <c r="C465" s="577" t="s">
        <v>7</v>
      </c>
      <c r="D465" s="576"/>
      <c r="E465" s="576"/>
      <c r="F465" s="576"/>
      <c r="G465" s="576"/>
      <c r="H465" s="576"/>
      <c r="I465" s="576"/>
      <c r="J465" s="574"/>
      <c r="K465" s="574"/>
      <c r="L465" s="577" t="s">
        <v>7</v>
      </c>
      <c r="M465" s="576"/>
      <c r="N465" s="576"/>
      <c r="O465" s="576"/>
      <c r="P465" s="576"/>
      <c r="Q465" s="576"/>
      <c r="R465" s="576"/>
    </row>
    <row r="466" spans="2:18">
      <c r="B466" s="574"/>
      <c r="C466" s="577" t="s">
        <v>8</v>
      </c>
      <c r="D466" s="576"/>
      <c r="E466" s="576"/>
      <c r="F466" s="576"/>
      <c r="G466" s="576"/>
      <c r="H466" s="576"/>
      <c r="I466" s="576"/>
      <c r="J466" s="574"/>
      <c r="K466" s="574"/>
      <c r="L466" s="577" t="s">
        <v>8</v>
      </c>
      <c r="M466" s="576"/>
      <c r="N466" s="576"/>
      <c r="O466" s="576"/>
      <c r="P466" s="576"/>
      <c r="Q466" s="576"/>
      <c r="R466" s="576"/>
    </row>
    <row r="467" spans="2:18">
      <c r="B467" s="574"/>
      <c r="C467" s="577" t="s">
        <v>25</v>
      </c>
      <c r="D467" s="576"/>
      <c r="E467" s="576"/>
      <c r="F467" s="576"/>
      <c r="G467" s="576"/>
      <c r="H467" s="576"/>
      <c r="I467" s="576"/>
      <c r="J467" s="574"/>
      <c r="K467" s="574"/>
      <c r="L467" s="577" t="s">
        <v>25</v>
      </c>
      <c r="M467" s="576"/>
      <c r="N467" s="576"/>
      <c r="O467" s="576"/>
      <c r="P467" s="576"/>
      <c r="Q467" s="576"/>
      <c r="R467" s="576"/>
    </row>
    <row r="468" spans="2:18">
      <c r="B468" s="574"/>
      <c r="C468" s="577" t="s">
        <v>9</v>
      </c>
      <c r="D468" s="576"/>
      <c r="E468" s="576"/>
      <c r="F468" s="576"/>
      <c r="G468" s="576"/>
      <c r="H468" s="576"/>
      <c r="I468" s="576"/>
      <c r="J468" s="574"/>
      <c r="K468" s="574"/>
      <c r="L468" s="577" t="s">
        <v>9</v>
      </c>
      <c r="M468" s="576"/>
      <c r="N468" s="576"/>
      <c r="O468" s="576"/>
      <c r="P468" s="576"/>
      <c r="Q468" s="576"/>
      <c r="R468" s="576"/>
    </row>
    <row r="469" spans="2:18">
      <c r="B469" s="574"/>
      <c r="C469" s="578" t="s">
        <v>337</v>
      </c>
      <c r="D469" s="576">
        <f>+SUM(D470:D475)</f>
        <v>0</v>
      </c>
      <c r="E469" s="576">
        <f t="shared" ref="E469:I469" si="164">+SUM(E470:E475)</f>
        <v>0</v>
      </c>
      <c r="F469" s="576">
        <f t="shared" si="164"/>
        <v>0</v>
      </c>
      <c r="G469" s="576">
        <f t="shared" si="164"/>
        <v>0</v>
      </c>
      <c r="H469" s="576">
        <f t="shared" si="164"/>
        <v>0</v>
      </c>
      <c r="I469" s="576">
        <f t="shared" si="164"/>
        <v>0</v>
      </c>
      <c r="J469" s="574"/>
      <c r="K469" s="574"/>
      <c r="L469" s="578" t="s">
        <v>337</v>
      </c>
      <c r="M469" s="576">
        <f>+SUM(M470:M475)</f>
        <v>0</v>
      </c>
      <c r="N469" s="576">
        <f t="shared" ref="N469:R469" si="165">+SUM(N470:N475)</f>
        <v>0</v>
      </c>
      <c r="O469" s="576">
        <f t="shared" si="165"/>
        <v>0</v>
      </c>
      <c r="P469" s="576">
        <f t="shared" si="165"/>
        <v>0</v>
      </c>
      <c r="Q469" s="576">
        <f t="shared" si="165"/>
        <v>0</v>
      </c>
      <c r="R469" s="576">
        <f t="shared" si="165"/>
        <v>0</v>
      </c>
    </row>
    <row r="470" spans="2:18">
      <c r="B470" s="574"/>
      <c r="C470" s="577" t="s">
        <v>5</v>
      </c>
      <c r="D470" s="576"/>
      <c r="E470" s="576"/>
      <c r="F470" s="576"/>
      <c r="G470" s="576"/>
      <c r="H470" s="576"/>
      <c r="I470" s="576"/>
      <c r="J470" s="574"/>
      <c r="K470" s="574"/>
      <c r="L470" s="577" t="s">
        <v>5</v>
      </c>
      <c r="M470" s="576"/>
      <c r="N470" s="576"/>
      <c r="O470" s="576"/>
      <c r="P470" s="576"/>
      <c r="Q470" s="576"/>
      <c r="R470" s="576"/>
    </row>
    <row r="471" spans="2:18">
      <c r="B471" s="574"/>
      <c r="C471" s="577" t="s">
        <v>6</v>
      </c>
      <c r="D471" s="576"/>
      <c r="E471" s="576"/>
      <c r="F471" s="576"/>
      <c r="G471" s="576"/>
      <c r="H471" s="576"/>
      <c r="I471" s="576"/>
      <c r="J471" s="574"/>
      <c r="K471" s="574"/>
      <c r="L471" s="577" t="s">
        <v>6</v>
      </c>
      <c r="M471" s="576"/>
      <c r="N471" s="576"/>
      <c r="O471" s="576"/>
      <c r="P471" s="576"/>
      <c r="Q471" s="576"/>
      <c r="R471" s="576"/>
    </row>
    <row r="472" spans="2:18">
      <c r="B472" s="574"/>
      <c r="C472" s="577" t="s">
        <v>7</v>
      </c>
      <c r="D472" s="576"/>
      <c r="E472" s="576"/>
      <c r="F472" s="576"/>
      <c r="G472" s="576"/>
      <c r="H472" s="576"/>
      <c r="I472" s="576"/>
      <c r="J472" s="574"/>
      <c r="K472" s="574"/>
      <c r="L472" s="577" t="s">
        <v>7</v>
      </c>
      <c r="M472" s="576"/>
      <c r="N472" s="576"/>
      <c r="O472" s="576"/>
      <c r="P472" s="576"/>
      <c r="Q472" s="576"/>
      <c r="R472" s="576"/>
    </row>
    <row r="473" spans="2:18">
      <c r="B473" s="574"/>
      <c r="C473" s="577" t="s">
        <v>8</v>
      </c>
      <c r="D473" s="576"/>
      <c r="E473" s="576"/>
      <c r="F473" s="576"/>
      <c r="G473" s="576"/>
      <c r="H473" s="576"/>
      <c r="I473" s="576"/>
      <c r="J473" s="574"/>
      <c r="K473" s="574"/>
      <c r="L473" s="577" t="s">
        <v>8</v>
      </c>
      <c r="M473" s="576"/>
      <c r="N473" s="576"/>
      <c r="O473" s="576"/>
      <c r="P473" s="576"/>
      <c r="Q473" s="576"/>
      <c r="R473" s="576"/>
    </row>
    <row r="474" spans="2:18">
      <c r="B474" s="574"/>
      <c r="C474" s="577" t="s">
        <v>25</v>
      </c>
      <c r="D474" s="576"/>
      <c r="E474" s="576"/>
      <c r="F474" s="576"/>
      <c r="G474" s="576"/>
      <c r="H474" s="576"/>
      <c r="I474" s="576"/>
      <c r="J474" s="574"/>
      <c r="K474" s="574"/>
      <c r="L474" s="577" t="s">
        <v>25</v>
      </c>
      <c r="M474" s="576"/>
      <c r="N474" s="576"/>
      <c r="O474" s="576"/>
      <c r="P474" s="576"/>
      <c r="Q474" s="576"/>
      <c r="R474" s="576"/>
    </row>
    <row r="475" spans="2:18">
      <c r="B475" s="574"/>
      <c r="C475" s="577" t="s">
        <v>9</v>
      </c>
      <c r="D475" s="576"/>
      <c r="E475" s="576"/>
      <c r="F475" s="576"/>
      <c r="G475" s="576"/>
      <c r="H475" s="576"/>
      <c r="I475" s="576"/>
      <c r="J475" s="574"/>
      <c r="K475" s="574"/>
      <c r="L475" s="577" t="s">
        <v>9</v>
      </c>
      <c r="M475" s="576"/>
      <c r="N475" s="576"/>
      <c r="O475" s="576"/>
      <c r="P475" s="576"/>
      <c r="Q475" s="576"/>
      <c r="R475" s="576"/>
    </row>
    <row r="476" spans="2:18">
      <c r="B476" s="574"/>
      <c r="C476" s="578" t="s">
        <v>459</v>
      </c>
      <c r="D476" s="576">
        <f>+SUM(D477:D482)</f>
        <v>0</v>
      </c>
      <c r="E476" s="576">
        <f t="shared" ref="E476:I476" si="166">+SUM(E477:E482)</f>
        <v>0</v>
      </c>
      <c r="F476" s="576">
        <f t="shared" si="166"/>
        <v>0</v>
      </c>
      <c r="G476" s="576">
        <f t="shared" si="166"/>
        <v>0</v>
      </c>
      <c r="H476" s="576">
        <f t="shared" si="166"/>
        <v>0</v>
      </c>
      <c r="I476" s="576">
        <f t="shared" si="166"/>
        <v>0</v>
      </c>
      <c r="J476" s="574"/>
      <c r="K476" s="574"/>
      <c r="L476" s="578" t="s">
        <v>336</v>
      </c>
      <c r="M476" s="576">
        <f>+SUM(M477:M482)</f>
        <v>0</v>
      </c>
      <c r="N476" s="576">
        <f t="shared" ref="N476:R476" si="167">+SUM(N477:N482)</f>
        <v>0</v>
      </c>
      <c r="O476" s="576">
        <f t="shared" si="167"/>
        <v>0</v>
      </c>
      <c r="P476" s="576">
        <f t="shared" si="167"/>
        <v>0</v>
      </c>
      <c r="Q476" s="576">
        <f t="shared" si="167"/>
        <v>0</v>
      </c>
      <c r="R476" s="576">
        <f t="shared" si="167"/>
        <v>0</v>
      </c>
    </row>
    <row r="477" spans="2:18">
      <c r="B477" s="574"/>
      <c r="C477" s="577" t="s">
        <v>5</v>
      </c>
      <c r="D477" s="576"/>
      <c r="E477" s="576"/>
      <c r="F477" s="576"/>
      <c r="G477" s="576"/>
      <c r="H477" s="576"/>
      <c r="I477" s="576"/>
      <c r="J477" s="574"/>
      <c r="K477" s="574"/>
      <c r="L477" s="577" t="s">
        <v>5</v>
      </c>
      <c r="M477" s="576"/>
      <c r="N477" s="576"/>
      <c r="O477" s="576"/>
      <c r="P477" s="576"/>
      <c r="Q477" s="576"/>
      <c r="R477" s="576"/>
    </row>
    <row r="478" spans="2:18">
      <c r="B478" s="574"/>
      <c r="C478" s="577" t="s">
        <v>6</v>
      </c>
      <c r="D478" s="576"/>
      <c r="E478" s="576"/>
      <c r="F478" s="576"/>
      <c r="G478" s="576"/>
      <c r="H478" s="576"/>
      <c r="I478" s="576"/>
      <c r="J478" s="574"/>
      <c r="K478" s="574"/>
      <c r="L478" s="577" t="s">
        <v>6</v>
      </c>
      <c r="M478" s="576"/>
      <c r="N478" s="576"/>
      <c r="O478" s="576"/>
      <c r="P478" s="576"/>
      <c r="Q478" s="576"/>
      <c r="R478" s="576"/>
    </row>
    <row r="479" spans="2:18">
      <c r="B479" s="574"/>
      <c r="C479" s="577" t="s">
        <v>7</v>
      </c>
      <c r="D479" s="576"/>
      <c r="E479" s="576"/>
      <c r="F479" s="576"/>
      <c r="G479" s="576"/>
      <c r="H479" s="576"/>
      <c r="I479" s="576"/>
      <c r="J479" s="574"/>
      <c r="K479" s="574"/>
      <c r="L479" s="577" t="s">
        <v>7</v>
      </c>
      <c r="M479" s="576"/>
      <c r="N479" s="576"/>
      <c r="O479" s="576"/>
      <c r="P479" s="576"/>
      <c r="Q479" s="576"/>
      <c r="R479" s="576"/>
    </row>
    <row r="480" spans="2:18">
      <c r="B480" s="574"/>
      <c r="C480" s="577" t="s">
        <v>8</v>
      </c>
      <c r="D480" s="576"/>
      <c r="E480" s="576"/>
      <c r="F480" s="576"/>
      <c r="G480" s="576"/>
      <c r="H480" s="576"/>
      <c r="I480" s="576"/>
      <c r="J480" s="574"/>
      <c r="K480" s="574"/>
      <c r="L480" s="577" t="s">
        <v>8</v>
      </c>
      <c r="M480" s="576"/>
      <c r="N480" s="576"/>
      <c r="O480" s="576"/>
      <c r="P480" s="576"/>
      <c r="Q480" s="576"/>
      <c r="R480" s="576"/>
    </row>
    <row r="481" spans="2:18">
      <c r="B481" s="574"/>
      <c r="C481" s="577" t="s">
        <v>25</v>
      </c>
      <c r="D481" s="576"/>
      <c r="E481" s="576"/>
      <c r="F481" s="576"/>
      <c r="G481" s="576"/>
      <c r="H481" s="576"/>
      <c r="I481" s="576"/>
      <c r="J481" s="574"/>
      <c r="K481" s="574"/>
      <c r="L481" s="577" t="s">
        <v>25</v>
      </c>
      <c r="M481" s="576"/>
      <c r="N481" s="576"/>
      <c r="O481" s="576"/>
      <c r="P481" s="576"/>
      <c r="Q481" s="576"/>
      <c r="R481" s="576"/>
    </row>
    <row r="482" spans="2:18">
      <c r="B482" s="574"/>
      <c r="C482" s="577" t="s">
        <v>9</v>
      </c>
      <c r="D482" s="576"/>
      <c r="E482" s="576"/>
      <c r="F482" s="576"/>
      <c r="G482" s="576"/>
      <c r="H482" s="576"/>
      <c r="I482" s="576"/>
      <c r="J482" s="574"/>
      <c r="K482" s="574"/>
      <c r="L482" s="577" t="s">
        <v>9</v>
      </c>
      <c r="M482" s="576"/>
      <c r="N482" s="576"/>
      <c r="O482" s="576"/>
      <c r="P482" s="576"/>
      <c r="Q482" s="576"/>
      <c r="R482" s="576"/>
    </row>
    <row r="483" spans="2:18">
      <c r="B483" s="574"/>
      <c r="C483" s="578" t="s">
        <v>458</v>
      </c>
      <c r="D483" s="576">
        <f>+SUM(D484:D489)</f>
        <v>0</v>
      </c>
      <c r="E483" s="576">
        <f t="shared" ref="E483:I483" si="168">+SUM(E484:E489)</f>
        <v>0</v>
      </c>
      <c r="F483" s="576">
        <f t="shared" si="168"/>
        <v>0</v>
      </c>
      <c r="G483" s="576">
        <f t="shared" si="168"/>
        <v>0</v>
      </c>
      <c r="H483" s="576">
        <f t="shared" si="168"/>
        <v>0</v>
      </c>
      <c r="I483" s="576">
        <f t="shared" si="168"/>
        <v>0</v>
      </c>
      <c r="J483" s="574"/>
      <c r="K483" s="574"/>
      <c r="L483" s="578" t="s">
        <v>331</v>
      </c>
      <c r="M483" s="576">
        <f>+SUM(M484:M489)</f>
        <v>0</v>
      </c>
      <c r="N483" s="576">
        <f t="shared" ref="N483:R483" si="169">+SUM(N484:N489)</f>
        <v>0</v>
      </c>
      <c r="O483" s="576">
        <f t="shared" si="169"/>
        <v>0</v>
      </c>
      <c r="P483" s="576">
        <f t="shared" si="169"/>
        <v>0</v>
      </c>
      <c r="Q483" s="576">
        <f t="shared" si="169"/>
        <v>0</v>
      </c>
      <c r="R483" s="576">
        <f t="shared" si="169"/>
        <v>0</v>
      </c>
    </row>
    <row r="484" spans="2:18">
      <c r="B484" s="574"/>
      <c r="C484" s="577" t="s">
        <v>5</v>
      </c>
      <c r="D484" s="576"/>
      <c r="E484" s="576"/>
      <c r="F484" s="576"/>
      <c r="G484" s="576"/>
      <c r="H484" s="576"/>
      <c r="I484" s="576"/>
      <c r="J484" s="574"/>
      <c r="K484" s="574"/>
      <c r="L484" s="577" t="s">
        <v>5</v>
      </c>
      <c r="M484" s="576"/>
      <c r="N484" s="576"/>
      <c r="O484" s="576"/>
      <c r="P484" s="576"/>
      <c r="Q484" s="576"/>
      <c r="R484" s="576"/>
    </row>
    <row r="485" spans="2:18">
      <c r="B485" s="574"/>
      <c r="C485" s="577" t="s">
        <v>6</v>
      </c>
      <c r="D485" s="576"/>
      <c r="E485" s="576"/>
      <c r="F485" s="576"/>
      <c r="G485" s="576"/>
      <c r="H485" s="576"/>
      <c r="I485" s="576"/>
      <c r="J485" s="574"/>
      <c r="K485" s="574"/>
      <c r="L485" s="577" t="s">
        <v>6</v>
      </c>
      <c r="M485" s="576"/>
      <c r="N485" s="576"/>
      <c r="O485" s="576"/>
      <c r="P485" s="576"/>
      <c r="Q485" s="576"/>
      <c r="R485" s="576"/>
    </row>
    <row r="486" spans="2:18">
      <c r="B486" s="574"/>
      <c r="C486" s="577" t="s">
        <v>7</v>
      </c>
      <c r="D486" s="576"/>
      <c r="E486" s="576"/>
      <c r="F486" s="576"/>
      <c r="G486" s="576"/>
      <c r="H486" s="576"/>
      <c r="I486" s="576"/>
      <c r="J486" s="574"/>
      <c r="K486" s="574"/>
      <c r="L486" s="577" t="s">
        <v>7</v>
      </c>
      <c r="M486" s="576"/>
      <c r="N486" s="576"/>
      <c r="O486" s="576"/>
      <c r="P486" s="576"/>
      <c r="Q486" s="576"/>
      <c r="R486" s="576"/>
    </row>
    <row r="487" spans="2:18">
      <c r="B487" s="574"/>
      <c r="C487" s="577" t="s">
        <v>8</v>
      </c>
      <c r="D487" s="576"/>
      <c r="E487" s="576"/>
      <c r="F487" s="576"/>
      <c r="G487" s="576"/>
      <c r="H487" s="576"/>
      <c r="I487" s="576"/>
      <c r="J487" s="574"/>
      <c r="K487" s="574"/>
      <c r="L487" s="577" t="s">
        <v>8</v>
      </c>
      <c r="M487" s="576"/>
      <c r="N487" s="576"/>
      <c r="O487" s="576"/>
      <c r="P487" s="576"/>
      <c r="Q487" s="576"/>
      <c r="R487" s="576"/>
    </row>
    <row r="488" spans="2:18">
      <c r="B488" s="574"/>
      <c r="C488" s="577" t="s">
        <v>25</v>
      </c>
      <c r="D488" s="576"/>
      <c r="E488" s="576"/>
      <c r="F488" s="576"/>
      <c r="G488" s="576"/>
      <c r="H488" s="576"/>
      <c r="I488" s="576"/>
      <c r="J488" s="574"/>
      <c r="K488" s="574"/>
      <c r="L488" s="577" t="s">
        <v>25</v>
      </c>
      <c r="M488" s="576"/>
      <c r="N488" s="576"/>
      <c r="O488" s="576"/>
      <c r="P488" s="576"/>
      <c r="Q488" s="576"/>
      <c r="R488" s="576"/>
    </row>
    <row r="489" spans="2:18">
      <c r="B489" s="574"/>
      <c r="C489" s="577" t="s">
        <v>9</v>
      </c>
      <c r="D489" s="576"/>
      <c r="E489" s="576"/>
      <c r="F489" s="576"/>
      <c r="G489" s="576"/>
      <c r="H489" s="576"/>
      <c r="I489" s="576"/>
      <c r="J489" s="574"/>
      <c r="K489" s="574"/>
      <c r="L489" s="577" t="s">
        <v>9</v>
      </c>
      <c r="M489" s="576"/>
      <c r="N489" s="576"/>
      <c r="O489" s="576"/>
      <c r="P489" s="576"/>
      <c r="Q489" s="576"/>
      <c r="R489" s="576"/>
    </row>
    <row r="490" spans="2:18" ht="15">
      <c r="B490" s="574"/>
      <c r="C490" s="579" t="s">
        <v>341</v>
      </c>
      <c r="D490" s="580">
        <f>+D483+D476+D469+D462+D455+D448+D441+D434+D427+D420</f>
        <v>0</v>
      </c>
      <c r="E490" s="580">
        <f t="shared" ref="E490:G490" si="170">+E483+E476+E469+E462+E455+E448+E441+E434+E427+E420</f>
        <v>0</v>
      </c>
      <c r="F490" s="580">
        <f t="shared" si="170"/>
        <v>0</v>
      </c>
      <c r="G490" s="580">
        <f t="shared" si="170"/>
        <v>0</v>
      </c>
      <c r="H490" s="580"/>
      <c r="I490" s="580">
        <f t="shared" ref="I490" si="171">+I483+I476+I469+I462+I455+I448+I441+I434+I427+I420</f>
        <v>0</v>
      </c>
      <c r="J490" s="574"/>
      <c r="K490" s="574"/>
      <c r="L490" s="579" t="s">
        <v>341</v>
      </c>
      <c r="M490" s="580">
        <f>+M483+M476+M469+M462+M455+M448+M441+M434+M427+M420</f>
        <v>0</v>
      </c>
      <c r="N490" s="580">
        <f t="shared" ref="N490:P490" si="172">+N483+N476+N469+N462+N455+N448+N441+N434+N427+N420</f>
        <v>0</v>
      </c>
      <c r="O490" s="580">
        <f t="shared" si="172"/>
        <v>0</v>
      </c>
      <c r="P490" s="580">
        <f t="shared" si="172"/>
        <v>0</v>
      </c>
      <c r="Q490" s="580"/>
      <c r="R490" s="580">
        <f t="shared" ref="R490" si="173">+R483+R476+R469+R462+R455+R448+R441+R434+R427+R420</f>
        <v>0</v>
      </c>
    </row>
    <row r="491" spans="2:18" ht="15">
      <c r="B491" s="574"/>
      <c r="C491" s="579" t="s">
        <v>342</v>
      </c>
      <c r="D491" s="580">
        <f>+D417+D490</f>
        <v>0</v>
      </c>
      <c r="E491" s="580">
        <f t="shared" ref="E491:G491" si="174">+E417+E490</f>
        <v>0</v>
      </c>
      <c r="F491" s="580">
        <f t="shared" si="174"/>
        <v>0</v>
      </c>
      <c r="G491" s="580">
        <f t="shared" si="174"/>
        <v>0</v>
      </c>
      <c r="H491" s="580"/>
      <c r="I491" s="580">
        <f t="shared" ref="I491" si="175">+I417+I490</f>
        <v>0</v>
      </c>
      <c r="J491" s="574"/>
      <c r="K491" s="574"/>
      <c r="L491" s="579" t="s">
        <v>342</v>
      </c>
      <c r="M491" s="580">
        <f>+M417+M490</f>
        <v>0</v>
      </c>
      <c r="N491" s="580">
        <f t="shared" ref="N491:P491" si="176">+N417+N490</f>
        <v>0</v>
      </c>
      <c r="O491" s="580">
        <f t="shared" si="176"/>
        <v>0</v>
      </c>
      <c r="P491" s="580">
        <f t="shared" si="176"/>
        <v>0</v>
      </c>
      <c r="Q491" s="580"/>
      <c r="R491" s="580">
        <f t="shared" ref="R491" si="177">+R417+R490</f>
        <v>0</v>
      </c>
    </row>
    <row r="492" spans="2:18">
      <c r="B492" s="574"/>
      <c r="C492" s="574"/>
      <c r="D492" s="574"/>
      <c r="E492" s="574"/>
      <c r="F492" s="574"/>
      <c r="G492" s="574"/>
      <c r="H492" s="574"/>
      <c r="I492" s="574"/>
      <c r="J492" s="574"/>
      <c r="K492" s="574"/>
      <c r="L492" s="574"/>
      <c r="M492" s="574"/>
      <c r="N492" s="574"/>
      <c r="O492" s="574"/>
      <c r="P492" s="574"/>
      <c r="Q492" s="574"/>
      <c r="R492" s="574"/>
    </row>
    <row r="493" spans="2:18">
      <c r="B493" s="574"/>
      <c r="C493" s="596" t="s">
        <v>328</v>
      </c>
      <c r="D493" s="597">
        <f>+SUM(D494:D499)</f>
        <v>0</v>
      </c>
      <c r="E493" s="597">
        <f t="shared" ref="E493:G493" si="178">+SUM(E494:E499)</f>
        <v>0</v>
      </c>
      <c r="F493" s="597">
        <f t="shared" si="178"/>
        <v>0</v>
      </c>
      <c r="G493" s="597">
        <f t="shared" si="178"/>
        <v>0</v>
      </c>
      <c r="H493" s="597"/>
      <c r="I493" s="597">
        <f t="shared" ref="I493" si="179">+SUM(I494:I499)</f>
        <v>0</v>
      </c>
      <c r="J493" s="574"/>
      <c r="K493" s="574"/>
      <c r="L493" s="596" t="s">
        <v>328</v>
      </c>
      <c r="M493" s="597">
        <f>+SUM(M494:M499)</f>
        <v>0</v>
      </c>
      <c r="N493" s="597">
        <f t="shared" ref="N493:P493" si="180">+SUM(N494:N499)</f>
        <v>0</v>
      </c>
      <c r="O493" s="597">
        <f t="shared" si="180"/>
        <v>0</v>
      </c>
      <c r="P493" s="597">
        <f t="shared" si="180"/>
        <v>0</v>
      </c>
      <c r="Q493" s="597"/>
      <c r="R493" s="597">
        <f t="shared" ref="R493" si="181">+SUM(R494:R499)</f>
        <v>0</v>
      </c>
    </row>
    <row r="494" spans="2:18">
      <c r="B494" s="574"/>
      <c r="C494" s="598" t="s">
        <v>5</v>
      </c>
      <c r="D494" s="584">
        <f>+D348+D355+D362+D369+D376+D383+D390+D397+D404+D411</f>
        <v>0</v>
      </c>
      <c r="E494" s="584">
        <f t="shared" ref="E494:G494" si="182">+E348+E355+E362+E369+E376+E383+E390+E397+E404+E411</f>
        <v>0</v>
      </c>
      <c r="F494" s="584">
        <f t="shared" si="182"/>
        <v>0</v>
      </c>
      <c r="G494" s="584">
        <f t="shared" si="182"/>
        <v>0</v>
      </c>
      <c r="H494" s="584"/>
      <c r="I494" s="584">
        <f t="shared" ref="I494:I499" si="183">+I348+I355+I362+I369+I376+I383+I390+I397+I404+I411</f>
        <v>0</v>
      </c>
      <c r="J494" s="574"/>
      <c r="K494" s="574"/>
      <c r="L494" s="598" t="s">
        <v>5</v>
      </c>
      <c r="M494" s="584">
        <f>+M348+M355+M362+M369+M376+M383+M390+M397+M404+M411</f>
        <v>0</v>
      </c>
      <c r="N494" s="584">
        <f t="shared" ref="N494:P494" si="184">+N348+N355+N362+N369+N376+N383+N390+N397+N404+N411</f>
        <v>0</v>
      </c>
      <c r="O494" s="584">
        <f t="shared" si="184"/>
        <v>0</v>
      </c>
      <c r="P494" s="584">
        <f t="shared" si="184"/>
        <v>0</v>
      </c>
      <c r="Q494" s="584"/>
      <c r="R494" s="584">
        <f t="shared" ref="R494:R499" si="185">+R348+R355+R362+R369+R376+R383+R390+R397+R404+R411</f>
        <v>0</v>
      </c>
    </row>
    <row r="495" spans="2:18">
      <c r="B495" s="574"/>
      <c r="C495" s="598" t="s">
        <v>6</v>
      </c>
      <c r="D495" s="584">
        <f t="shared" ref="D495:G499" si="186">+D349+D356+D363+D370+D377+D384+D391+D398+D405+D412</f>
        <v>0</v>
      </c>
      <c r="E495" s="584">
        <f t="shared" si="186"/>
        <v>0</v>
      </c>
      <c r="F495" s="584">
        <f t="shared" si="186"/>
        <v>0</v>
      </c>
      <c r="G495" s="584">
        <f t="shared" si="186"/>
        <v>0</v>
      </c>
      <c r="H495" s="584"/>
      <c r="I495" s="584">
        <f t="shared" si="183"/>
        <v>0</v>
      </c>
      <c r="J495" s="574"/>
      <c r="K495" s="574"/>
      <c r="L495" s="598" t="s">
        <v>6</v>
      </c>
      <c r="M495" s="584">
        <f t="shared" ref="M495:P499" si="187">+M349+M356+M363+M370+M377+M384+M391+M398+M405+M412</f>
        <v>0</v>
      </c>
      <c r="N495" s="584">
        <f t="shared" si="187"/>
        <v>0</v>
      </c>
      <c r="O495" s="584">
        <f t="shared" si="187"/>
        <v>0</v>
      </c>
      <c r="P495" s="584">
        <f t="shared" si="187"/>
        <v>0</v>
      </c>
      <c r="Q495" s="584"/>
      <c r="R495" s="584">
        <f t="shared" si="185"/>
        <v>0</v>
      </c>
    </row>
    <row r="496" spans="2:18">
      <c r="B496" s="574"/>
      <c r="C496" s="598" t="s">
        <v>7</v>
      </c>
      <c r="D496" s="584">
        <f t="shared" si="186"/>
        <v>0</v>
      </c>
      <c r="E496" s="584">
        <f t="shared" si="186"/>
        <v>0</v>
      </c>
      <c r="F496" s="584">
        <f t="shared" si="186"/>
        <v>0</v>
      </c>
      <c r="G496" s="584">
        <f t="shared" si="186"/>
        <v>0</v>
      </c>
      <c r="H496" s="584"/>
      <c r="I496" s="584">
        <f t="shared" si="183"/>
        <v>0</v>
      </c>
      <c r="J496" s="574"/>
      <c r="K496" s="574"/>
      <c r="L496" s="598" t="s">
        <v>7</v>
      </c>
      <c r="M496" s="584">
        <f t="shared" si="187"/>
        <v>0</v>
      </c>
      <c r="N496" s="584">
        <f t="shared" si="187"/>
        <v>0</v>
      </c>
      <c r="O496" s="584">
        <f t="shared" si="187"/>
        <v>0</v>
      </c>
      <c r="P496" s="584">
        <f t="shared" si="187"/>
        <v>0</v>
      </c>
      <c r="Q496" s="584"/>
      <c r="R496" s="584">
        <f t="shared" si="185"/>
        <v>0</v>
      </c>
    </row>
    <row r="497" spans="2:18">
      <c r="B497" s="574"/>
      <c r="C497" s="598" t="s">
        <v>8</v>
      </c>
      <c r="D497" s="584">
        <f t="shared" si="186"/>
        <v>0</v>
      </c>
      <c r="E497" s="584">
        <f t="shared" si="186"/>
        <v>0</v>
      </c>
      <c r="F497" s="584">
        <f t="shared" si="186"/>
        <v>0</v>
      </c>
      <c r="G497" s="584">
        <f t="shared" si="186"/>
        <v>0</v>
      </c>
      <c r="H497" s="584"/>
      <c r="I497" s="584">
        <f t="shared" si="183"/>
        <v>0</v>
      </c>
      <c r="J497" s="574"/>
      <c r="K497" s="574"/>
      <c r="L497" s="598" t="s">
        <v>8</v>
      </c>
      <c r="M497" s="584">
        <f t="shared" si="187"/>
        <v>0</v>
      </c>
      <c r="N497" s="584">
        <f t="shared" si="187"/>
        <v>0</v>
      </c>
      <c r="O497" s="584">
        <f t="shared" si="187"/>
        <v>0</v>
      </c>
      <c r="P497" s="584">
        <f t="shared" si="187"/>
        <v>0</v>
      </c>
      <c r="Q497" s="584"/>
      <c r="R497" s="584">
        <f t="shared" si="185"/>
        <v>0</v>
      </c>
    </row>
    <row r="498" spans="2:18">
      <c r="B498" s="574"/>
      <c r="C498" s="598" t="s">
        <v>25</v>
      </c>
      <c r="D498" s="584">
        <f t="shared" si="186"/>
        <v>0</v>
      </c>
      <c r="E498" s="584">
        <f t="shared" si="186"/>
        <v>0</v>
      </c>
      <c r="F498" s="584">
        <f t="shared" si="186"/>
        <v>0</v>
      </c>
      <c r="G498" s="584">
        <f t="shared" si="186"/>
        <v>0</v>
      </c>
      <c r="H498" s="584"/>
      <c r="I498" s="584">
        <f t="shared" si="183"/>
        <v>0</v>
      </c>
      <c r="J498" s="574"/>
      <c r="K498" s="574"/>
      <c r="L498" s="598" t="s">
        <v>25</v>
      </c>
      <c r="M498" s="584">
        <f t="shared" si="187"/>
        <v>0</v>
      </c>
      <c r="N498" s="584">
        <f t="shared" si="187"/>
        <v>0</v>
      </c>
      <c r="O498" s="584">
        <f t="shared" si="187"/>
        <v>0</v>
      </c>
      <c r="P498" s="584">
        <f t="shared" si="187"/>
        <v>0</v>
      </c>
      <c r="Q498" s="584"/>
      <c r="R498" s="584">
        <f t="shared" si="185"/>
        <v>0</v>
      </c>
    </row>
    <row r="499" spans="2:18">
      <c r="B499" s="574"/>
      <c r="C499" s="598" t="s">
        <v>9</v>
      </c>
      <c r="D499" s="584">
        <f t="shared" si="186"/>
        <v>0</v>
      </c>
      <c r="E499" s="584">
        <f t="shared" si="186"/>
        <v>0</v>
      </c>
      <c r="F499" s="584">
        <f t="shared" si="186"/>
        <v>0</v>
      </c>
      <c r="G499" s="584">
        <f t="shared" si="186"/>
        <v>0</v>
      </c>
      <c r="H499" s="584"/>
      <c r="I499" s="584">
        <f t="shared" si="183"/>
        <v>0</v>
      </c>
      <c r="J499" s="574"/>
      <c r="K499" s="574"/>
      <c r="L499" s="598" t="s">
        <v>9</v>
      </c>
      <c r="M499" s="584">
        <f t="shared" si="187"/>
        <v>0</v>
      </c>
      <c r="N499" s="584">
        <f t="shared" si="187"/>
        <v>0</v>
      </c>
      <c r="O499" s="584">
        <f t="shared" si="187"/>
        <v>0</v>
      </c>
      <c r="P499" s="584">
        <f t="shared" si="187"/>
        <v>0</v>
      </c>
      <c r="Q499" s="584"/>
      <c r="R499" s="584">
        <f t="shared" si="185"/>
        <v>0</v>
      </c>
    </row>
    <row r="500" spans="2:18">
      <c r="B500" s="574"/>
      <c r="C500" s="599" t="s">
        <v>340</v>
      </c>
      <c r="D500" s="600">
        <f>+SUM(D501:D506)</f>
        <v>0</v>
      </c>
      <c r="E500" s="600">
        <f t="shared" ref="E500:G500" si="188">+SUM(E501:E506)</f>
        <v>0</v>
      </c>
      <c r="F500" s="600">
        <f t="shared" si="188"/>
        <v>0</v>
      </c>
      <c r="G500" s="600">
        <f t="shared" si="188"/>
        <v>0</v>
      </c>
      <c r="H500" s="600"/>
      <c r="I500" s="600">
        <f t="shared" ref="I500" si="189">+SUM(I501:I506)</f>
        <v>0</v>
      </c>
      <c r="J500" s="574"/>
      <c r="K500" s="574"/>
      <c r="L500" s="599" t="s">
        <v>340</v>
      </c>
      <c r="M500" s="600">
        <f>+SUM(M501:M506)</f>
        <v>0</v>
      </c>
      <c r="N500" s="600">
        <f t="shared" ref="N500:P500" si="190">+SUM(N501:N506)</f>
        <v>0</v>
      </c>
      <c r="O500" s="600">
        <f t="shared" si="190"/>
        <v>0</v>
      </c>
      <c r="P500" s="600">
        <f t="shared" si="190"/>
        <v>0</v>
      </c>
      <c r="Q500" s="600"/>
      <c r="R500" s="600">
        <f t="shared" ref="R500" si="191">+SUM(R501:R506)</f>
        <v>0</v>
      </c>
    </row>
    <row r="501" spans="2:18">
      <c r="B501" s="574"/>
      <c r="C501" s="598" t="s">
        <v>5</v>
      </c>
      <c r="D501" s="584">
        <f>+D421+D428+D435+D442+D449+D456+D463+D470+D477+D484</f>
        <v>0</v>
      </c>
      <c r="E501" s="584">
        <f t="shared" ref="E501:G501" si="192">+E421+E428+E435+E442+E449+E456+E463+E470+E477+E484</f>
        <v>0</v>
      </c>
      <c r="F501" s="584">
        <f t="shared" si="192"/>
        <v>0</v>
      </c>
      <c r="G501" s="584">
        <f t="shared" si="192"/>
        <v>0</v>
      </c>
      <c r="H501" s="584"/>
      <c r="I501" s="584">
        <f t="shared" ref="I501:I506" si="193">+I421+I428+I435+I442+I449+I456+I463+I470+I477+I484</f>
        <v>0</v>
      </c>
      <c r="J501" s="574"/>
      <c r="K501" s="574"/>
      <c r="L501" s="598" t="s">
        <v>5</v>
      </c>
      <c r="M501" s="584">
        <f>+M421+M428+M435+M442+M449+M456+M463+M470+M477+M484</f>
        <v>0</v>
      </c>
      <c r="N501" s="584">
        <f t="shared" ref="N501:P501" si="194">+N421+N428+N435+N442+N449+N456+N463+N470+N477+N484</f>
        <v>0</v>
      </c>
      <c r="O501" s="584">
        <f t="shared" si="194"/>
        <v>0</v>
      </c>
      <c r="P501" s="584">
        <f t="shared" si="194"/>
        <v>0</v>
      </c>
      <c r="Q501" s="584"/>
      <c r="R501" s="584">
        <f t="shared" ref="R501:R506" si="195">+R421+R428+R435+R442+R449+R456+R463+R470+R477+R484</f>
        <v>0</v>
      </c>
    </row>
    <row r="502" spans="2:18">
      <c r="B502" s="574"/>
      <c r="C502" s="598" t="s">
        <v>6</v>
      </c>
      <c r="D502" s="584">
        <f t="shared" ref="D502:G506" si="196">+D422+D429+D436+D443+D450+D457+D464+D471+D478+D485</f>
        <v>0</v>
      </c>
      <c r="E502" s="584">
        <f t="shared" si="196"/>
        <v>0</v>
      </c>
      <c r="F502" s="584">
        <f t="shared" si="196"/>
        <v>0</v>
      </c>
      <c r="G502" s="584">
        <f t="shared" si="196"/>
        <v>0</v>
      </c>
      <c r="H502" s="584"/>
      <c r="I502" s="584">
        <f t="shared" si="193"/>
        <v>0</v>
      </c>
      <c r="J502" s="574"/>
      <c r="K502" s="574"/>
      <c r="L502" s="598" t="s">
        <v>6</v>
      </c>
      <c r="M502" s="584">
        <f t="shared" ref="M502:P506" si="197">+M422+M429+M436+M443+M450+M457+M464+M471+M478+M485</f>
        <v>0</v>
      </c>
      <c r="N502" s="584">
        <f t="shared" si="197"/>
        <v>0</v>
      </c>
      <c r="O502" s="584">
        <f t="shared" si="197"/>
        <v>0</v>
      </c>
      <c r="P502" s="584">
        <f t="shared" si="197"/>
        <v>0</v>
      </c>
      <c r="Q502" s="584"/>
      <c r="R502" s="584">
        <f t="shared" si="195"/>
        <v>0</v>
      </c>
    </row>
    <row r="503" spans="2:18">
      <c r="B503" s="574"/>
      <c r="C503" s="598" t="s">
        <v>7</v>
      </c>
      <c r="D503" s="584">
        <f t="shared" si="196"/>
        <v>0</v>
      </c>
      <c r="E503" s="584">
        <f t="shared" si="196"/>
        <v>0</v>
      </c>
      <c r="F503" s="584">
        <f t="shared" si="196"/>
        <v>0</v>
      </c>
      <c r="G503" s="584">
        <f t="shared" si="196"/>
        <v>0</v>
      </c>
      <c r="H503" s="584"/>
      <c r="I503" s="584">
        <f t="shared" si="193"/>
        <v>0</v>
      </c>
      <c r="J503" s="574"/>
      <c r="K503" s="574"/>
      <c r="L503" s="598" t="s">
        <v>7</v>
      </c>
      <c r="M503" s="584">
        <f t="shared" si="197"/>
        <v>0</v>
      </c>
      <c r="N503" s="584">
        <f t="shared" si="197"/>
        <v>0</v>
      </c>
      <c r="O503" s="584">
        <f t="shared" si="197"/>
        <v>0</v>
      </c>
      <c r="P503" s="584">
        <f t="shared" si="197"/>
        <v>0</v>
      </c>
      <c r="Q503" s="584"/>
      <c r="R503" s="584">
        <f t="shared" si="195"/>
        <v>0</v>
      </c>
    </row>
    <row r="504" spans="2:18">
      <c r="B504" s="574"/>
      <c r="C504" s="598" t="s">
        <v>8</v>
      </c>
      <c r="D504" s="584">
        <f t="shared" si="196"/>
        <v>0</v>
      </c>
      <c r="E504" s="584">
        <f t="shared" si="196"/>
        <v>0</v>
      </c>
      <c r="F504" s="584">
        <f t="shared" si="196"/>
        <v>0</v>
      </c>
      <c r="G504" s="584">
        <f t="shared" si="196"/>
        <v>0</v>
      </c>
      <c r="H504" s="584"/>
      <c r="I504" s="584">
        <f t="shared" si="193"/>
        <v>0</v>
      </c>
      <c r="J504" s="574"/>
      <c r="K504" s="574"/>
      <c r="L504" s="598" t="s">
        <v>8</v>
      </c>
      <c r="M504" s="584">
        <f t="shared" si="197"/>
        <v>0</v>
      </c>
      <c r="N504" s="584">
        <f t="shared" si="197"/>
        <v>0</v>
      </c>
      <c r="O504" s="584">
        <f t="shared" si="197"/>
        <v>0</v>
      </c>
      <c r="P504" s="584">
        <f t="shared" si="197"/>
        <v>0</v>
      </c>
      <c r="Q504" s="584"/>
      <c r="R504" s="584">
        <f t="shared" si="195"/>
        <v>0</v>
      </c>
    </row>
    <row r="505" spans="2:18">
      <c r="B505" s="574"/>
      <c r="C505" s="598" t="s">
        <v>25</v>
      </c>
      <c r="D505" s="584">
        <f t="shared" si="196"/>
        <v>0</v>
      </c>
      <c r="E505" s="584">
        <f t="shared" si="196"/>
        <v>0</v>
      </c>
      <c r="F505" s="584">
        <f t="shared" si="196"/>
        <v>0</v>
      </c>
      <c r="G505" s="584">
        <f t="shared" si="196"/>
        <v>0</v>
      </c>
      <c r="H505" s="584"/>
      <c r="I505" s="584">
        <f t="shared" si="193"/>
        <v>0</v>
      </c>
      <c r="J505" s="574"/>
      <c r="K505" s="574"/>
      <c r="L505" s="598" t="s">
        <v>25</v>
      </c>
      <c r="M505" s="584">
        <f t="shared" si="197"/>
        <v>0</v>
      </c>
      <c r="N505" s="584">
        <f t="shared" si="197"/>
        <v>0</v>
      </c>
      <c r="O505" s="584">
        <f t="shared" si="197"/>
        <v>0</v>
      </c>
      <c r="P505" s="584">
        <f t="shared" si="197"/>
        <v>0</v>
      </c>
      <c r="Q505" s="584"/>
      <c r="R505" s="584">
        <f t="shared" si="195"/>
        <v>0</v>
      </c>
    </row>
    <row r="506" spans="2:18">
      <c r="B506" s="574"/>
      <c r="C506" s="601" t="s">
        <v>9</v>
      </c>
      <c r="D506" s="586">
        <f t="shared" si="196"/>
        <v>0</v>
      </c>
      <c r="E506" s="586">
        <f t="shared" si="196"/>
        <v>0</v>
      </c>
      <c r="F506" s="586">
        <f t="shared" si="196"/>
        <v>0</v>
      </c>
      <c r="G506" s="586">
        <f t="shared" si="196"/>
        <v>0</v>
      </c>
      <c r="H506" s="586"/>
      <c r="I506" s="586">
        <f t="shared" si="193"/>
        <v>0</v>
      </c>
      <c r="J506" s="574"/>
      <c r="K506" s="574"/>
      <c r="L506" s="601" t="s">
        <v>9</v>
      </c>
      <c r="M506" s="586">
        <f t="shared" si="197"/>
        <v>0</v>
      </c>
      <c r="N506" s="586">
        <f t="shared" si="197"/>
        <v>0</v>
      </c>
      <c r="O506" s="586">
        <f t="shared" si="197"/>
        <v>0</v>
      </c>
      <c r="P506" s="586">
        <f t="shared" si="197"/>
        <v>0</v>
      </c>
      <c r="Q506" s="586"/>
      <c r="R506" s="586">
        <f t="shared" si="195"/>
        <v>0</v>
      </c>
    </row>
    <row r="507" spans="2:18">
      <c r="B507" s="574"/>
      <c r="C507" s="574"/>
      <c r="D507" s="574"/>
      <c r="E507" s="574"/>
      <c r="F507" s="574"/>
      <c r="G507" s="574"/>
      <c r="H507" s="574"/>
      <c r="I507" s="574"/>
      <c r="J507" s="574"/>
      <c r="K507" s="574"/>
      <c r="L507" s="574"/>
      <c r="M507" s="574"/>
      <c r="N507" s="574"/>
      <c r="O507" s="574"/>
      <c r="P507" s="574"/>
      <c r="Q507" s="574"/>
      <c r="R507" s="574"/>
    </row>
    <row r="508" spans="2:18" ht="15">
      <c r="B508" s="574"/>
      <c r="C508" s="574" t="s">
        <v>389</v>
      </c>
      <c r="D508" s="602"/>
      <c r="E508" s="574"/>
      <c r="F508" s="574"/>
      <c r="G508" s="574"/>
      <c r="H508" s="574"/>
      <c r="I508" s="574"/>
      <c r="J508" s="574"/>
      <c r="K508" s="574"/>
      <c r="L508" s="574"/>
      <c r="M508" s="574"/>
      <c r="N508" s="574"/>
      <c r="O508" s="574"/>
      <c r="P508" s="574"/>
      <c r="Q508" s="574"/>
      <c r="R508" s="574"/>
    </row>
    <row r="509" spans="2:18" ht="15">
      <c r="B509" s="574"/>
      <c r="C509" s="602"/>
      <c r="D509" s="602"/>
      <c r="E509" s="574"/>
      <c r="F509" s="574"/>
      <c r="G509" s="574"/>
      <c r="H509" s="574"/>
      <c r="I509" s="574"/>
      <c r="J509" s="574"/>
      <c r="K509" s="574"/>
      <c r="L509" s="574"/>
      <c r="M509" s="574"/>
      <c r="N509" s="574"/>
      <c r="O509" s="574"/>
      <c r="P509" s="574"/>
      <c r="Q509" s="574"/>
      <c r="R509" s="574"/>
    </row>
    <row r="510" spans="2:18" ht="15">
      <c r="B510" s="574"/>
      <c r="C510" s="602"/>
      <c r="D510" s="602"/>
      <c r="E510" s="574"/>
      <c r="F510" s="574"/>
      <c r="G510" s="574"/>
      <c r="H510" s="574"/>
      <c r="I510" s="574"/>
      <c r="J510" s="574"/>
      <c r="K510" s="574"/>
      <c r="L510" s="574"/>
      <c r="M510" s="574"/>
      <c r="N510" s="574"/>
      <c r="O510" s="574"/>
      <c r="P510" s="574"/>
      <c r="Q510" s="574"/>
      <c r="R510" s="574"/>
    </row>
    <row r="511" spans="2:18" ht="15">
      <c r="B511" s="574"/>
      <c r="C511" s="602" t="s">
        <v>139</v>
      </c>
      <c r="D511" s="574"/>
      <c r="E511" s="574"/>
      <c r="F511" s="574"/>
      <c r="G511" s="574"/>
      <c r="H511" s="574"/>
      <c r="I511" s="574"/>
      <c r="J511" s="574"/>
      <c r="K511" s="574"/>
      <c r="L511" s="574"/>
      <c r="M511" s="574"/>
      <c r="N511" s="574"/>
      <c r="O511" s="574"/>
      <c r="P511" s="574"/>
      <c r="Q511" s="574"/>
      <c r="R511" s="574"/>
    </row>
    <row r="512" spans="2:18" ht="15">
      <c r="B512" s="574"/>
      <c r="C512" s="574"/>
      <c r="D512" s="574"/>
      <c r="E512" s="574"/>
      <c r="F512" s="574"/>
      <c r="G512" s="574"/>
      <c r="H512" s="574"/>
      <c r="I512" s="603" t="s">
        <v>19</v>
      </c>
      <c r="J512" s="574"/>
      <c r="K512" s="574"/>
      <c r="L512" s="602"/>
      <c r="M512" s="574"/>
      <c r="N512" s="574"/>
      <c r="O512" s="574"/>
      <c r="P512" s="574"/>
      <c r="Q512" s="574"/>
      <c r="R512" s="603" t="s">
        <v>19</v>
      </c>
    </row>
    <row r="513" spans="2:18" ht="22.5">
      <c r="B513" s="574"/>
      <c r="C513" s="604" t="s">
        <v>336</v>
      </c>
      <c r="D513" s="605" t="s">
        <v>17</v>
      </c>
      <c r="E513" s="605" t="s">
        <v>35</v>
      </c>
      <c r="F513" s="605" t="s">
        <v>36</v>
      </c>
      <c r="G513" s="605" t="s">
        <v>326</v>
      </c>
      <c r="H513" s="605" t="s">
        <v>327</v>
      </c>
      <c r="I513" s="605" t="s">
        <v>18</v>
      </c>
      <c r="J513" s="574"/>
      <c r="K513" s="574"/>
      <c r="L513" s="604" t="s">
        <v>331</v>
      </c>
      <c r="M513" s="605" t="s">
        <v>17</v>
      </c>
      <c r="N513" s="605" t="s">
        <v>35</v>
      </c>
      <c r="O513" s="605" t="s">
        <v>36</v>
      </c>
      <c r="P513" s="605" t="s">
        <v>326</v>
      </c>
      <c r="Q513" s="605" t="s">
        <v>327</v>
      </c>
      <c r="R513" s="605" t="s">
        <v>18</v>
      </c>
    </row>
    <row r="514" spans="2:18" ht="15">
      <c r="B514" s="574"/>
      <c r="C514" s="606" t="s">
        <v>367</v>
      </c>
      <c r="D514" s="607"/>
      <c r="E514" s="607"/>
      <c r="F514" s="607"/>
      <c r="G514" s="607"/>
      <c r="H514" s="607"/>
      <c r="I514" s="607"/>
      <c r="J514" s="574"/>
      <c r="K514" s="574"/>
      <c r="L514" s="606" t="s">
        <v>367</v>
      </c>
      <c r="M514" s="607"/>
      <c r="N514" s="607"/>
      <c r="O514" s="607"/>
      <c r="P514" s="607"/>
      <c r="Q514" s="607"/>
      <c r="R514" s="607"/>
    </row>
    <row r="515" spans="2:18" ht="15">
      <c r="B515" s="574"/>
      <c r="C515" s="577" t="s">
        <v>28</v>
      </c>
      <c r="D515" s="608"/>
      <c r="E515" s="608"/>
      <c r="F515" s="608"/>
      <c r="G515" s="608"/>
      <c r="H515" s="608"/>
      <c r="I515" s="608"/>
      <c r="J515" s="574"/>
      <c r="K515" s="574"/>
      <c r="L515" s="577" t="s">
        <v>28</v>
      </c>
      <c r="M515" s="608"/>
      <c r="N515" s="608"/>
      <c r="O515" s="608"/>
      <c r="P515" s="608"/>
      <c r="Q515" s="608"/>
      <c r="R515" s="608"/>
    </row>
    <row r="516" spans="2:18" ht="15">
      <c r="B516" s="574"/>
      <c r="C516" s="577" t="s">
        <v>7</v>
      </c>
      <c r="D516" s="608"/>
      <c r="E516" s="608"/>
      <c r="F516" s="608"/>
      <c r="G516" s="608"/>
      <c r="H516" s="608"/>
      <c r="I516" s="608"/>
      <c r="J516" s="574"/>
      <c r="K516" s="574"/>
      <c r="L516" s="577" t="s">
        <v>7</v>
      </c>
      <c r="M516" s="608"/>
      <c r="N516" s="608"/>
      <c r="O516" s="608"/>
      <c r="P516" s="608"/>
      <c r="Q516" s="608"/>
      <c r="R516" s="608"/>
    </row>
    <row r="517" spans="2:18" ht="15">
      <c r="B517" s="574"/>
      <c r="C517" s="577" t="s">
        <v>8</v>
      </c>
      <c r="D517" s="608"/>
      <c r="E517" s="608"/>
      <c r="F517" s="608"/>
      <c r="G517" s="608"/>
      <c r="H517" s="608"/>
      <c r="I517" s="608"/>
      <c r="J517" s="574"/>
      <c r="K517" s="574"/>
      <c r="L517" s="577" t="s">
        <v>8</v>
      </c>
      <c r="M517" s="608"/>
      <c r="N517" s="608"/>
      <c r="O517" s="608"/>
      <c r="P517" s="608"/>
      <c r="Q517" s="608"/>
      <c r="R517" s="608"/>
    </row>
    <row r="518" spans="2:18" ht="15">
      <c r="B518" s="574"/>
      <c r="C518" s="577" t="s">
        <v>25</v>
      </c>
      <c r="D518" s="608"/>
      <c r="E518" s="608"/>
      <c r="F518" s="608"/>
      <c r="G518" s="608"/>
      <c r="H518" s="608"/>
      <c r="I518" s="608"/>
      <c r="J518" s="574"/>
      <c r="K518" s="574"/>
      <c r="L518" s="577" t="s">
        <v>25</v>
      </c>
      <c r="M518" s="608"/>
      <c r="N518" s="608"/>
      <c r="O518" s="608"/>
      <c r="P518" s="608"/>
      <c r="Q518" s="608"/>
      <c r="R518" s="608"/>
    </row>
    <row r="519" spans="2:18" ht="15">
      <c r="B519" s="574"/>
      <c r="C519" s="609" t="s">
        <v>9</v>
      </c>
      <c r="D519" s="610"/>
      <c r="E519" s="610"/>
      <c r="F519" s="610"/>
      <c r="G519" s="610"/>
      <c r="H519" s="610"/>
      <c r="I519" s="610"/>
      <c r="J519" s="574"/>
      <c r="K519" s="574"/>
      <c r="L519" s="609" t="s">
        <v>9</v>
      </c>
      <c r="M519" s="610"/>
      <c r="N519" s="610"/>
      <c r="O519" s="610"/>
      <c r="P519" s="610"/>
      <c r="Q519" s="610"/>
      <c r="R519" s="610"/>
    </row>
    <row r="520" spans="2:18" ht="15">
      <c r="B520" s="574"/>
      <c r="C520" s="611" t="s">
        <v>368</v>
      </c>
      <c r="D520" s="608"/>
      <c r="E520" s="608"/>
      <c r="F520" s="608"/>
      <c r="G520" s="608"/>
      <c r="H520" s="608"/>
      <c r="I520" s="608"/>
      <c r="J520" s="574"/>
      <c r="K520" s="574"/>
      <c r="L520" s="611" t="s">
        <v>368</v>
      </c>
      <c r="M520" s="608"/>
      <c r="N520" s="608"/>
      <c r="O520" s="608"/>
      <c r="P520" s="608"/>
      <c r="Q520" s="608"/>
      <c r="R520" s="608"/>
    </row>
    <row r="521" spans="2:18" ht="15">
      <c r="B521" s="574"/>
      <c r="C521" s="577" t="s">
        <v>28</v>
      </c>
      <c r="D521" s="608"/>
      <c r="E521" s="608"/>
      <c r="F521" s="608"/>
      <c r="G521" s="608"/>
      <c r="H521" s="608"/>
      <c r="I521" s="608"/>
      <c r="J521" s="574"/>
      <c r="K521" s="574"/>
      <c r="L521" s="577" t="s">
        <v>28</v>
      </c>
      <c r="M521" s="608"/>
      <c r="N521" s="608"/>
      <c r="O521" s="608"/>
      <c r="P521" s="608"/>
      <c r="Q521" s="608"/>
      <c r="R521" s="608"/>
    </row>
    <row r="522" spans="2:18" ht="15">
      <c r="B522" s="574"/>
      <c r="C522" s="577" t="s">
        <v>7</v>
      </c>
      <c r="D522" s="608"/>
      <c r="E522" s="608"/>
      <c r="F522" s="608"/>
      <c r="G522" s="608"/>
      <c r="H522" s="608"/>
      <c r="I522" s="608"/>
      <c r="J522" s="574"/>
      <c r="K522" s="574"/>
      <c r="L522" s="577" t="s">
        <v>7</v>
      </c>
      <c r="M522" s="608"/>
      <c r="N522" s="608"/>
      <c r="O522" s="608"/>
      <c r="P522" s="608"/>
      <c r="Q522" s="608"/>
      <c r="R522" s="608"/>
    </row>
    <row r="523" spans="2:18" ht="15">
      <c r="B523" s="574"/>
      <c r="C523" s="577" t="s">
        <v>8</v>
      </c>
      <c r="D523" s="608"/>
      <c r="E523" s="608"/>
      <c r="F523" s="608"/>
      <c r="G523" s="608"/>
      <c r="H523" s="608"/>
      <c r="I523" s="608"/>
      <c r="J523" s="574"/>
      <c r="K523" s="574"/>
      <c r="L523" s="577" t="s">
        <v>8</v>
      </c>
      <c r="M523" s="608"/>
      <c r="N523" s="608"/>
      <c r="O523" s="608"/>
      <c r="P523" s="608"/>
      <c r="Q523" s="608"/>
      <c r="R523" s="608"/>
    </row>
    <row r="524" spans="2:18" ht="15">
      <c r="B524" s="574"/>
      <c r="C524" s="577" t="s">
        <v>25</v>
      </c>
      <c r="D524" s="608"/>
      <c r="E524" s="608"/>
      <c r="F524" s="608"/>
      <c r="G524" s="608"/>
      <c r="H524" s="608"/>
      <c r="I524" s="608"/>
      <c r="J524" s="574"/>
      <c r="K524" s="574"/>
      <c r="L524" s="577" t="s">
        <v>25</v>
      </c>
      <c r="M524" s="608"/>
      <c r="N524" s="608"/>
      <c r="O524" s="608"/>
      <c r="P524" s="608"/>
      <c r="Q524" s="608"/>
      <c r="R524" s="608"/>
    </row>
    <row r="525" spans="2:18" ht="15">
      <c r="B525" s="574"/>
      <c r="C525" s="609" t="s">
        <v>9</v>
      </c>
      <c r="D525" s="610"/>
      <c r="E525" s="610"/>
      <c r="F525" s="610"/>
      <c r="G525" s="610"/>
      <c r="H525" s="610"/>
      <c r="I525" s="610"/>
      <c r="J525" s="574"/>
      <c r="K525" s="574"/>
      <c r="L525" s="609" t="s">
        <v>9</v>
      </c>
      <c r="M525" s="610"/>
      <c r="N525" s="610"/>
      <c r="O525" s="610"/>
      <c r="P525" s="610"/>
      <c r="Q525" s="610"/>
      <c r="R525" s="610"/>
    </row>
    <row r="526" spans="2:18" ht="15">
      <c r="B526" s="574"/>
      <c r="C526" s="612"/>
      <c r="D526" s="613"/>
      <c r="E526" s="613"/>
      <c r="F526" s="613"/>
      <c r="G526" s="613"/>
      <c r="H526" s="613"/>
      <c r="I526" s="613"/>
      <c r="J526" s="574"/>
      <c r="K526" s="574"/>
      <c r="L526" s="612"/>
      <c r="M526" s="613"/>
      <c r="N526" s="613"/>
      <c r="O526" s="613"/>
      <c r="P526" s="613"/>
      <c r="Q526" s="613"/>
      <c r="R526" s="613"/>
    </row>
    <row r="527" spans="2:18" ht="15">
      <c r="B527" s="574"/>
      <c r="C527" s="602" t="s">
        <v>140</v>
      </c>
      <c r="D527" s="602"/>
      <c r="E527" s="602"/>
      <c r="F527" s="602"/>
      <c r="G527" s="602"/>
      <c r="H527" s="602"/>
      <c r="I527" s="602"/>
      <c r="J527" s="574"/>
      <c r="K527" s="574"/>
      <c r="L527" s="574"/>
      <c r="M527" s="574"/>
      <c r="N527" s="574"/>
      <c r="O527" s="574"/>
      <c r="P527" s="574"/>
      <c r="Q527" s="574"/>
      <c r="R527" s="574"/>
    </row>
    <row r="528" spans="2:18" ht="15">
      <c r="B528" s="574"/>
      <c r="C528" s="574"/>
      <c r="D528" s="574"/>
      <c r="E528" s="574"/>
      <c r="F528" s="574"/>
      <c r="G528" s="574"/>
      <c r="H528" s="574"/>
      <c r="I528" s="603" t="s">
        <v>19</v>
      </c>
      <c r="J528" s="574"/>
      <c r="K528" s="574"/>
      <c r="L528" s="602"/>
      <c r="M528" s="574"/>
      <c r="N528" s="574"/>
      <c r="O528" s="574"/>
      <c r="P528" s="574"/>
      <c r="Q528" s="574"/>
      <c r="R528" s="603" t="s">
        <v>19</v>
      </c>
    </row>
    <row r="529" spans="2:18" ht="22.5">
      <c r="B529" s="574"/>
      <c r="C529" s="604" t="s">
        <v>336</v>
      </c>
      <c r="D529" s="605" t="s">
        <v>17</v>
      </c>
      <c r="E529" s="605" t="s">
        <v>35</v>
      </c>
      <c r="F529" s="605" t="s">
        <v>36</v>
      </c>
      <c r="G529" s="605" t="s">
        <v>326</v>
      </c>
      <c r="H529" s="605" t="s">
        <v>327</v>
      </c>
      <c r="I529" s="605" t="s">
        <v>18</v>
      </c>
      <c r="J529" s="574"/>
      <c r="K529" s="574"/>
      <c r="L529" s="604" t="s">
        <v>331</v>
      </c>
      <c r="M529" s="605" t="s">
        <v>17</v>
      </c>
      <c r="N529" s="605" t="s">
        <v>35</v>
      </c>
      <c r="O529" s="605" t="s">
        <v>36</v>
      </c>
      <c r="P529" s="605" t="s">
        <v>326</v>
      </c>
      <c r="Q529" s="605" t="s">
        <v>327</v>
      </c>
      <c r="R529" s="605" t="s">
        <v>18</v>
      </c>
    </row>
    <row r="530" spans="2:18" ht="15">
      <c r="B530" s="574"/>
      <c r="C530" s="606" t="s">
        <v>367</v>
      </c>
      <c r="D530" s="607"/>
      <c r="E530" s="607"/>
      <c r="F530" s="607"/>
      <c r="G530" s="607"/>
      <c r="H530" s="607"/>
      <c r="I530" s="607"/>
      <c r="J530" s="574"/>
      <c r="K530" s="574"/>
      <c r="L530" s="606" t="s">
        <v>367</v>
      </c>
      <c r="M530" s="607"/>
      <c r="N530" s="607"/>
      <c r="O530" s="607"/>
      <c r="P530" s="607"/>
      <c r="Q530" s="607"/>
      <c r="R530" s="607"/>
    </row>
    <row r="531" spans="2:18" ht="15">
      <c r="B531" s="574"/>
      <c r="C531" s="577" t="s">
        <v>28</v>
      </c>
      <c r="D531" s="608"/>
      <c r="E531" s="608"/>
      <c r="F531" s="608"/>
      <c r="G531" s="608"/>
      <c r="H531" s="608"/>
      <c r="I531" s="608"/>
      <c r="J531" s="574"/>
      <c r="K531" s="574"/>
      <c r="L531" s="577" t="s">
        <v>28</v>
      </c>
      <c r="M531" s="608"/>
      <c r="N531" s="608"/>
      <c r="O531" s="608"/>
      <c r="P531" s="608"/>
      <c r="Q531" s="608"/>
      <c r="R531" s="608"/>
    </row>
    <row r="532" spans="2:18" ht="15">
      <c r="B532" s="574"/>
      <c r="C532" s="577" t="s">
        <v>7</v>
      </c>
      <c r="D532" s="608"/>
      <c r="E532" s="608"/>
      <c r="F532" s="608"/>
      <c r="G532" s="608"/>
      <c r="H532" s="608"/>
      <c r="I532" s="608"/>
      <c r="J532" s="574"/>
      <c r="K532" s="574"/>
      <c r="L532" s="577" t="s">
        <v>7</v>
      </c>
      <c r="M532" s="608"/>
      <c r="N532" s="608"/>
      <c r="O532" s="608"/>
      <c r="P532" s="608"/>
      <c r="Q532" s="608"/>
      <c r="R532" s="608"/>
    </row>
    <row r="533" spans="2:18" ht="15">
      <c r="B533" s="574"/>
      <c r="C533" s="577" t="s">
        <v>8</v>
      </c>
      <c r="D533" s="608"/>
      <c r="E533" s="608"/>
      <c r="F533" s="608"/>
      <c r="G533" s="608"/>
      <c r="H533" s="608"/>
      <c r="I533" s="608"/>
      <c r="J533" s="574"/>
      <c r="K533" s="574"/>
      <c r="L533" s="577" t="s">
        <v>8</v>
      </c>
      <c r="M533" s="608"/>
      <c r="N533" s="608"/>
      <c r="O533" s="608"/>
      <c r="P533" s="608"/>
      <c r="Q533" s="608"/>
      <c r="R533" s="608"/>
    </row>
    <row r="534" spans="2:18" ht="15">
      <c r="B534" s="574"/>
      <c r="C534" s="577" t="s">
        <v>25</v>
      </c>
      <c r="D534" s="608"/>
      <c r="E534" s="608"/>
      <c r="F534" s="608"/>
      <c r="G534" s="608"/>
      <c r="H534" s="608"/>
      <c r="I534" s="608"/>
      <c r="J534" s="574"/>
      <c r="K534" s="574"/>
      <c r="L534" s="577" t="s">
        <v>25</v>
      </c>
      <c r="M534" s="608"/>
      <c r="N534" s="608"/>
      <c r="O534" s="608"/>
      <c r="P534" s="608"/>
      <c r="Q534" s="608"/>
      <c r="R534" s="608"/>
    </row>
    <row r="535" spans="2:18" ht="15">
      <c r="B535" s="574"/>
      <c r="C535" s="609" t="s">
        <v>9</v>
      </c>
      <c r="D535" s="610"/>
      <c r="E535" s="610"/>
      <c r="F535" s="610"/>
      <c r="G535" s="610"/>
      <c r="H535" s="610"/>
      <c r="I535" s="610"/>
      <c r="J535" s="574"/>
      <c r="K535" s="574"/>
      <c r="L535" s="609" t="s">
        <v>9</v>
      </c>
      <c r="M535" s="610"/>
      <c r="N535" s="610"/>
      <c r="O535" s="610"/>
      <c r="P535" s="610"/>
      <c r="Q535" s="610"/>
      <c r="R535" s="610"/>
    </row>
    <row r="536" spans="2:18" ht="15">
      <c r="B536" s="574"/>
      <c r="C536" s="611" t="s">
        <v>368</v>
      </c>
      <c r="D536" s="608"/>
      <c r="E536" s="608"/>
      <c r="F536" s="608"/>
      <c r="G536" s="608"/>
      <c r="H536" s="608"/>
      <c r="I536" s="608"/>
      <c r="J536" s="574"/>
      <c r="K536" s="574"/>
      <c r="L536" s="611" t="s">
        <v>368</v>
      </c>
      <c r="M536" s="608"/>
      <c r="N536" s="608"/>
      <c r="O536" s="608"/>
      <c r="P536" s="608"/>
      <c r="Q536" s="608"/>
      <c r="R536" s="608"/>
    </row>
    <row r="537" spans="2:18" ht="15">
      <c r="B537" s="574"/>
      <c r="C537" s="577" t="s">
        <v>28</v>
      </c>
      <c r="D537" s="608"/>
      <c r="E537" s="608"/>
      <c r="F537" s="608"/>
      <c r="G537" s="608"/>
      <c r="H537" s="608"/>
      <c r="I537" s="608"/>
      <c r="J537" s="574"/>
      <c r="K537" s="574"/>
      <c r="L537" s="577" t="s">
        <v>28</v>
      </c>
      <c r="M537" s="608"/>
      <c r="N537" s="608"/>
      <c r="O537" s="608"/>
      <c r="P537" s="608"/>
      <c r="Q537" s="608"/>
      <c r="R537" s="608"/>
    </row>
    <row r="538" spans="2:18" ht="15">
      <c r="B538" s="574"/>
      <c r="C538" s="577" t="s">
        <v>7</v>
      </c>
      <c r="D538" s="608"/>
      <c r="E538" s="608"/>
      <c r="F538" s="608"/>
      <c r="G538" s="608"/>
      <c r="H538" s="608"/>
      <c r="I538" s="608"/>
      <c r="J538" s="574"/>
      <c r="K538" s="574"/>
      <c r="L538" s="577" t="s">
        <v>7</v>
      </c>
      <c r="M538" s="608"/>
      <c r="N538" s="608"/>
      <c r="O538" s="608"/>
      <c r="P538" s="608"/>
      <c r="Q538" s="608"/>
      <c r="R538" s="608"/>
    </row>
    <row r="539" spans="2:18" ht="15">
      <c r="B539" s="574"/>
      <c r="C539" s="577" t="s">
        <v>8</v>
      </c>
      <c r="D539" s="608"/>
      <c r="E539" s="608"/>
      <c r="F539" s="608"/>
      <c r="G539" s="608"/>
      <c r="H539" s="608"/>
      <c r="I539" s="608"/>
      <c r="J539" s="574"/>
      <c r="K539" s="574"/>
      <c r="L539" s="577" t="s">
        <v>8</v>
      </c>
      <c r="M539" s="608"/>
      <c r="N539" s="608"/>
      <c r="O539" s="608"/>
      <c r="P539" s="608"/>
      <c r="Q539" s="608"/>
      <c r="R539" s="608"/>
    </row>
    <row r="540" spans="2:18" ht="15">
      <c r="B540" s="574"/>
      <c r="C540" s="577" t="s">
        <v>25</v>
      </c>
      <c r="D540" s="608"/>
      <c r="E540" s="608"/>
      <c r="F540" s="608"/>
      <c r="G540" s="608"/>
      <c r="H540" s="608"/>
      <c r="I540" s="608"/>
      <c r="J540" s="574"/>
      <c r="K540" s="574"/>
      <c r="L540" s="577" t="s">
        <v>25</v>
      </c>
      <c r="M540" s="608"/>
      <c r="N540" s="608"/>
      <c r="O540" s="608"/>
      <c r="P540" s="608"/>
      <c r="Q540" s="608"/>
      <c r="R540" s="608"/>
    </row>
    <row r="541" spans="2:18" ht="15">
      <c r="B541" s="574"/>
      <c r="C541" s="609" t="s">
        <v>9</v>
      </c>
      <c r="D541" s="610"/>
      <c r="E541" s="610"/>
      <c r="F541" s="610"/>
      <c r="G541" s="610"/>
      <c r="H541" s="610"/>
      <c r="I541" s="610"/>
      <c r="J541" s="574"/>
      <c r="K541" s="574"/>
      <c r="L541" s="609" t="s">
        <v>9</v>
      </c>
      <c r="M541" s="610"/>
      <c r="N541" s="610"/>
      <c r="O541" s="610"/>
      <c r="P541" s="610"/>
      <c r="Q541" s="610"/>
      <c r="R541" s="610"/>
    </row>
    <row r="542" spans="2:18">
      <c r="B542" s="574"/>
      <c r="C542" s="574"/>
      <c r="D542" s="574"/>
      <c r="E542" s="574"/>
      <c r="F542" s="574"/>
      <c r="G542" s="574"/>
      <c r="H542" s="574"/>
      <c r="I542" s="574"/>
      <c r="J542" s="574"/>
      <c r="K542" s="574"/>
      <c r="L542" s="574"/>
      <c r="M542" s="574"/>
      <c r="N542" s="574"/>
      <c r="O542" s="574"/>
      <c r="P542" s="574"/>
      <c r="Q542" s="574"/>
      <c r="R542" s="574"/>
    </row>
    <row r="543" spans="2:18" ht="15">
      <c r="B543" s="574"/>
      <c r="C543" s="602" t="s">
        <v>141</v>
      </c>
      <c r="D543" s="574"/>
      <c r="E543" s="574"/>
      <c r="F543" s="574"/>
      <c r="G543" s="574"/>
      <c r="H543" s="574"/>
      <c r="I543" s="574"/>
      <c r="J543" s="574"/>
      <c r="K543" s="574"/>
      <c r="L543" s="574"/>
      <c r="M543" s="574"/>
      <c r="N543" s="574"/>
      <c r="O543" s="574"/>
      <c r="P543" s="574"/>
      <c r="Q543" s="574"/>
      <c r="R543" s="574"/>
    </row>
    <row r="544" spans="2:18" ht="15">
      <c r="B544" s="574"/>
      <c r="C544" s="574"/>
      <c r="D544" s="574"/>
      <c r="E544" s="574"/>
      <c r="F544" s="574"/>
      <c r="G544" s="574"/>
      <c r="H544" s="574"/>
      <c r="I544" s="603" t="s">
        <v>19</v>
      </c>
      <c r="J544" s="574"/>
      <c r="K544" s="574"/>
      <c r="L544" s="602"/>
      <c r="M544" s="574"/>
      <c r="N544" s="574"/>
      <c r="O544" s="574"/>
      <c r="P544" s="574"/>
      <c r="Q544" s="574"/>
      <c r="R544" s="603" t="s">
        <v>19</v>
      </c>
    </row>
    <row r="545" spans="2:18" ht="22.5">
      <c r="B545" s="574"/>
      <c r="C545" s="604" t="s">
        <v>336</v>
      </c>
      <c r="D545" s="605" t="s">
        <v>17</v>
      </c>
      <c r="E545" s="605" t="s">
        <v>35</v>
      </c>
      <c r="F545" s="605" t="s">
        <v>36</v>
      </c>
      <c r="G545" s="605" t="s">
        <v>326</v>
      </c>
      <c r="H545" s="605" t="s">
        <v>327</v>
      </c>
      <c r="I545" s="605" t="s">
        <v>18</v>
      </c>
      <c r="J545" s="574"/>
      <c r="K545" s="574"/>
      <c r="L545" s="604" t="s">
        <v>331</v>
      </c>
      <c r="M545" s="605" t="s">
        <v>17</v>
      </c>
      <c r="N545" s="605" t="s">
        <v>35</v>
      </c>
      <c r="O545" s="605" t="s">
        <v>36</v>
      </c>
      <c r="P545" s="605" t="s">
        <v>326</v>
      </c>
      <c r="Q545" s="605" t="s">
        <v>327</v>
      </c>
      <c r="R545" s="605" t="s">
        <v>18</v>
      </c>
    </row>
    <row r="546" spans="2:18" ht="15">
      <c r="B546" s="574"/>
      <c r="C546" s="606" t="s">
        <v>367</v>
      </c>
      <c r="D546" s="607"/>
      <c r="E546" s="607"/>
      <c r="F546" s="607"/>
      <c r="G546" s="607"/>
      <c r="H546" s="607"/>
      <c r="I546" s="607"/>
      <c r="J546" s="574"/>
      <c r="K546" s="574"/>
      <c r="L546" s="606" t="s">
        <v>367</v>
      </c>
      <c r="M546" s="607"/>
      <c r="N546" s="607"/>
      <c r="O546" s="607"/>
      <c r="P546" s="607"/>
      <c r="Q546" s="607"/>
      <c r="R546" s="607"/>
    </row>
    <row r="547" spans="2:18" ht="15">
      <c r="B547" s="574"/>
      <c r="C547" s="577" t="s">
        <v>28</v>
      </c>
      <c r="D547" s="608"/>
      <c r="E547" s="608"/>
      <c r="F547" s="608"/>
      <c r="G547" s="608"/>
      <c r="H547" s="608"/>
      <c r="I547" s="608"/>
      <c r="J547" s="574"/>
      <c r="K547" s="574"/>
      <c r="L547" s="577" t="s">
        <v>28</v>
      </c>
      <c r="M547" s="608"/>
      <c r="N547" s="608"/>
      <c r="O547" s="608"/>
      <c r="P547" s="608"/>
      <c r="Q547" s="608"/>
      <c r="R547" s="608"/>
    </row>
    <row r="548" spans="2:18" ht="15">
      <c r="B548" s="574"/>
      <c r="C548" s="577" t="s">
        <v>7</v>
      </c>
      <c r="D548" s="608"/>
      <c r="E548" s="608"/>
      <c r="F548" s="608"/>
      <c r="G548" s="608"/>
      <c r="H548" s="608"/>
      <c r="I548" s="608"/>
      <c r="J548" s="574"/>
      <c r="K548" s="574"/>
      <c r="L548" s="577" t="s">
        <v>7</v>
      </c>
      <c r="M548" s="608"/>
      <c r="N548" s="608"/>
      <c r="O548" s="608"/>
      <c r="P548" s="608"/>
      <c r="Q548" s="608"/>
      <c r="R548" s="608"/>
    </row>
    <row r="549" spans="2:18" ht="15">
      <c r="B549" s="574"/>
      <c r="C549" s="577" t="s">
        <v>8</v>
      </c>
      <c r="D549" s="608"/>
      <c r="E549" s="608"/>
      <c r="F549" s="608"/>
      <c r="G549" s="608"/>
      <c r="H549" s="608"/>
      <c r="I549" s="608"/>
      <c r="J549" s="574"/>
      <c r="K549" s="574"/>
      <c r="L549" s="577" t="s">
        <v>8</v>
      </c>
      <c r="M549" s="608"/>
      <c r="N549" s="608"/>
      <c r="O549" s="608"/>
      <c r="P549" s="608"/>
      <c r="Q549" s="608"/>
      <c r="R549" s="608"/>
    </row>
    <row r="550" spans="2:18" ht="15">
      <c r="B550" s="574"/>
      <c r="C550" s="577" t="s">
        <v>25</v>
      </c>
      <c r="D550" s="608"/>
      <c r="E550" s="608"/>
      <c r="F550" s="608"/>
      <c r="G550" s="608"/>
      <c r="H550" s="608"/>
      <c r="I550" s="608"/>
      <c r="J550" s="574"/>
      <c r="K550" s="574"/>
      <c r="L550" s="577" t="s">
        <v>25</v>
      </c>
      <c r="M550" s="608"/>
      <c r="N550" s="608"/>
      <c r="O550" s="608"/>
      <c r="P550" s="608"/>
      <c r="Q550" s="608"/>
      <c r="R550" s="608"/>
    </row>
    <row r="551" spans="2:18" ht="15">
      <c r="B551" s="574"/>
      <c r="C551" s="609" t="s">
        <v>9</v>
      </c>
      <c r="D551" s="610"/>
      <c r="E551" s="610"/>
      <c r="F551" s="610"/>
      <c r="G551" s="610"/>
      <c r="H551" s="610"/>
      <c r="I551" s="610"/>
      <c r="J551" s="574"/>
      <c r="K551" s="574"/>
      <c r="L551" s="609" t="s">
        <v>9</v>
      </c>
      <c r="M551" s="610"/>
      <c r="N551" s="610"/>
      <c r="O551" s="610"/>
      <c r="P551" s="610"/>
      <c r="Q551" s="610"/>
      <c r="R551" s="610"/>
    </row>
    <row r="552" spans="2:18" ht="15">
      <c r="B552" s="574"/>
      <c r="C552" s="611" t="s">
        <v>368</v>
      </c>
      <c r="D552" s="608"/>
      <c r="E552" s="608"/>
      <c r="F552" s="608"/>
      <c r="G552" s="608"/>
      <c r="H552" s="608"/>
      <c r="I552" s="608"/>
      <c r="J552" s="574"/>
      <c r="K552" s="574"/>
      <c r="L552" s="611" t="s">
        <v>368</v>
      </c>
      <c r="M552" s="608"/>
      <c r="N552" s="608"/>
      <c r="O552" s="608"/>
      <c r="P552" s="608"/>
      <c r="Q552" s="608"/>
      <c r="R552" s="608"/>
    </row>
    <row r="553" spans="2:18" ht="15">
      <c r="B553" s="574"/>
      <c r="C553" s="577" t="s">
        <v>28</v>
      </c>
      <c r="D553" s="608"/>
      <c r="E553" s="608"/>
      <c r="F553" s="608"/>
      <c r="G553" s="608"/>
      <c r="H553" s="608"/>
      <c r="I553" s="608"/>
      <c r="J553" s="574"/>
      <c r="K553" s="574"/>
      <c r="L553" s="577" t="s">
        <v>28</v>
      </c>
      <c r="M553" s="608"/>
      <c r="N553" s="608"/>
      <c r="O553" s="608"/>
      <c r="P553" s="608"/>
      <c r="Q553" s="608"/>
      <c r="R553" s="608"/>
    </row>
    <row r="554" spans="2:18" ht="15">
      <c r="B554" s="574"/>
      <c r="C554" s="577" t="s">
        <v>7</v>
      </c>
      <c r="D554" s="608"/>
      <c r="E554" s="608"/>
      <c r="F554" s="608"/>
      <c r="G554" s="608"/>
      <c r="H554" s="608"/>
      <c r="I554" s="608"/>
      <c r="J554" s="574"/>
      <c r="K554" s="574"/>
      <c r="L554" s="577" t="s">
        <v>7</v>
      </c>
      <c r="M554" s="608"/>
      <c r="N554" s="608"/>
      <c r="O554" s="608"/>
      <c r="P554" s="608"/>
      <c r="Q554" s="608"/>
      <c r="R554" s="608"/>
    </row>
    <row r="555" spans="2:18" ht="15">
      <c r="B555" s="574"/>
      <c r="C555" s="577" t="s">
        <v>8</v>
      </c>
      <c r="D555" s="608"/>
      <c r="E555" s="608"/>
      <c r="F555" s="608"/>
      <c r="G555" s="608"/>
      <c r="H555" s="608"/>
      <c r="I555" s="608"/>
      <c r="J555" s="574"/>
      <c r="K555" s="574"/>
      <c r="L555" s="577" t="s">
        <v>8</v>
      </c>
      <c r="M555" s="608"/>
      <c r="N555" s="608"/>
      <c r="O555" s="608"/>
      <c r="P555" s="608"/>
      <c r="Q555" s="608"/>
      <c r="R555" s="608"/>
    </row>
    <row r="556" spans="2:18" ht="15">
      <c r="B556" s="574"/>
      <c r="C556" s="577" t="s">
        <v>25</v>
      </c>
      <c r="D556" s="608"/>
      <c r="E556" s="608"/>
      <c r="F556" s="608"/>
      <c r="G556" s="608"/>
      <c r="H556" s="608"/>
      <c r="I556" s="608"/>
      <c r="J556" s="574"/>
      <c r="K556" s="574"/>
      <c r="L556" s="577" t="s">
        <v>25</v>
      </c>
      <c r="M556" s="608"/>
      <c r="N556" s="608"/>
      <c r="O556" s="608"/>
      <c r="P556" s="608"/>
      <c r="Q556" s="608"/>
      <c r="R556" s="608"/>
    </row>
    <row r="557" spans="2:18" ht="15">
      <c r="B557" s="574"/>
      <c r="C557" s="609" t="s">
        <v>9</v>
      </c>
      <c r="D557" s="610"/>
      <c r="E557" s="610"/>
      <c r="F557" s="610"/>
      <c r="G557" s="610"/>
      <c r="H557" s="610"/>
      <c r="I557" s="610"/>
      <c r="J557" s="574"/>
      <c r="K557" s="574"/>
      <c r="L557" s="609" t="s">
        <v>9</v>
      </c>
      <c r="M557" s="610"/>
      <c r="N557" s="610"/>
      <c r="O557" s="610"/>
      <c r="P557" s="610"/>
      <c r="Q557" s="610"/>
      <c r="R557" s="610"/>
    </row>
    <row r="558" spans="2:18">
      <c r="B558" s="574"/>
      <c r="C558" s="574"/>
      <c r="D558" s="574"/>
      <c r="E558" s="574"/>
      <c r="F558" s="574"/>
      <c r="G558" s="574"/>
      <c r="H558" s="574"/>
      <c r="I558" s="574"/>
      <c r="J558" s="574"/>
      <c r="K558" s="574"/>
      <c r="L558" s="574"/>
      <c r="M558" s="574"/>
      <c r="N558" s="574"/>
      <c r="O558" s="574"/>
      <c r="P558" s="574"/>
      <c r="Q558" s="574"/>
      <c r="R558" s="574"/>
    </row>
    <row r="559" spans="2:18">
      <c r="B559" s="574"/>
      <c r="C559" s="574"/>
      <c r="D559" s="574"/>
      <c r="E559" s="574"/>
      <c r="F559" s="574"/>
      <c r="G559" s="574"/>
      <c r="H559" s="574"/>
      <c r="I559" s="574"/>
      <c r="J559" s="574"/>
      <c r="K559" s="574"/>
      <c r="L559" s="574"/>
      <c r="M559" s="574"/>
      <c r="N559" s="574"/>
      <c r="O559" s="574"/>
      <c r="P559" s="574"/>
      <c r="Q559" s="574"/>
      <c r="R559" s="574"/>
    </row>
    <row r="560" spans="2:18">
      <c r="B560" s="574"/>
      <c r="C560" s="574"/>
      <c r="D560" s="574"/>
      <c r="E560" s="574"/>
      <c r="F560" s="574"/>
      <c r="G560" s="574"/>
      <c r="H560" s="574"/>
      <c r="I560" s="574"/>
      <c r="J560" s="574"/>
      <c r="K560" s="574"/>
      <c r="L560" s="574"/>
      <c r="M560" s="574"/>
      <c r="N560" s="574"/>
      <c r="O560" s="574"/>
      <c r="P560" s="574"/>
      <c r="Q560" s="574"/>
      <c r="R560" s="574"/>
    </row>
    <row r="561" spans="2:18">
      <c r="B561" s="574"/>
      <c r="C561" s="574"/>
      <c r="D561" s="574"/>
      <c r="E561" s="574"/>
      <c r="F561" s="574"/>
      <c r="G561" s="574"/>
      <c r="H561" s="574"/>
      <c r="I561" s="574"/>
      <c r="J561" s="574"/>
      <c r="K561" s="574"/>
      <c r="L561" s="574"/>
      <c r="M561" s="574"/>
      <c r="N561" s="574"/>
      <c r="O561" s="574"/>
      <c r="P561" s="574"/>
      <c r="Q561" s="574"/>
      <c r="R561" s="574"/>
    </row>
    <row r="562" spans="2:18">
      <c r="B562" s="574"/>
      <c r="C562" s="574"/>
      <c r="D562" s="574"/>
      <c r="E562" s="574"/>
      <c r="F562" s="574"/>
      <c r="G562" s="574"/>
      <c r="H562" s="574"/>
      <c r="I562" s="574"/>
      <c r="J562" s="574"/>
      <c r="K562" s="574"/>
      <c r="L562" s="574"/>
      <c r="M562" s="574"/>
      <c r="N562" s="574"/>
      <c r="O562" s="574"/>
      <c r="P562" s="574"/>
      <c r="Q562" s="574"/>
      <c r="R562" s="574"/>
    </row>
    <row r="563" spans="2:18">
      <c r="B563" s="574"/>
      <c r="C563" s="574"/>
      <c r="D563" s="574"/>
      <c r="E563" s="574"/>
      <c r="F563" s="574"/>
      <c r="G563" s="574"/>
      <c r="H563" s="574"/>
      <c r="I563" s="574"/>
      <c r="J563" s="574"/>
      <c r="K563" s="574"/>
      <c r="L563" s="574"/>
      <c r="M563" s="574"/>
      <c r="N563" s="574"/>
      <c r="O563" s="574"/>
      <c r="P563" s="574"/>
      <c r="Q563" s="574"/>
      <c r="R563" s="574"/>
    </row>
    <row r="564" spans="2:18">
      <c r="B564" s="574"/>
      <c r="C564" s="574"/>
      <c r="D564" s="574"/>
      <c r="E564" s="574"/>
      <c r="F564" s="574"/>
      <c r="G564" s="574"/>
      <c r="H564" s="574"/>
      <c r="I564" s="574"/>
      <c r="J564" s="574"/>
      <c r="K564" s="574"/>
      <c r="L564" s="574"/>
      <c r="M564" s="574"/>
      <c r="N564" s="574"/>
      <c r="O564" s="574"/>
      <c r="P564" s="574"/>
      <c r="Q564" s="574"/>
      <c r="R564" s="574"/>
    </row>
    <row r="565" spans="2:18">
      <c r="B565" s="574"/>
      <c r="C565" s="574"/>
      <c r="D565" s="574"/>
      <c r="E565" s="574"/>
      <c r="F565" s="574"/>
      <c r="G565" s="574"/>
      <c r="H565" s="574"/>
      <c r="I565" s="574"/>
      <c r="J565" s="574"/>
      <c r="K565" s="574"/>
      <c r="L565" s="574"/>
      <c r="M565" s="574"/>
      <c r="N565" s="574"/>
      <c r="O565" s="574"/>
      <c r="P565" s="574"/>
      <c r="Q565" s="574"/>
      <c r="R565" s="574"/>
    </row>
    <row r="566" spans="2:18">
      <c r="B566" s="574"/>
      <c r="C566" s="574"/>
      <c r="D566" s="574"/>
      <c r="E566" s="574"/>
      <c r="F566" s="574"/>
      <c r="G566" s="574"/>
      <c r="H566" s="574"/>
      <c r="I566" s="574"/>
      <c r="J566" s="574"/>
      <c r="K566" s="574"/>
      <c r="L566" s="574"/>
      <c r="M566" s="574"/>
      <c r="N566" s="574"/>
      <c r="O566" s="574"/>
      <c r="P566" s="574"/>
      <c r="Q566" s="574"/>
      <c r="R566" s="574"/>
    </row>
    <row r="567" spans="2:18">
      <c r="B567" s="574"/>
      <c r="C567" s="574"/>
      <c r="D567" s="574"/>
      <c r="E567" s="574"/>
      <c r="F567" s="574"/>
      <c r="G567" s="574"/>
      <c r="H567" s="574"/>
      <c r="I567" s="574"/>
      <c r="J567" s="574"/>
      <c r="K567" s="574"/>
      <c r="L567" s="574"/>
      <c r="M567" s="574"/>
      <c r="N567" s="574"/>
      <c r="O567" s="574"/>
      <c r="P567" s="574"/>
      <c r="Q567" s="574"/>
      <c r="R567" s="574"/>
    </row>
    <row r="568" spans="2:18">
      <c r="B568" s="574"/>
      <c r="C568" s="574"/>
      <c r="D568" s="574"/>
      <c r="E568" s="574"/>
      <c r="F568" s="574"/>
      <c r="G568" s="574"/>
      <c r="H568" s="574"/>
      <c r="I568" s="574"/>
      <c r="J568" s="574"/>
      <c r="K568" s="574"/>
      <c r="L568" s="574"/>
      <c r="M568" s="574"/>
      <c r="N568" s="574"/>
      <c r="O568" s="574"/>
      <c r="P568" s="574"/>
      <c r="Q568" s="574"/>
      <c r="R568" s="574"/>
    </row>
    <row r="569" spans="2:18">
      <c r="B569" s="574"/>
      <c r="C569" s="574"/>
      <c r="D569" s="574"/>
      <c r="E569" s="574"/>
      <c r="F569" s="574"/>
      <c r="G569" s="574"/>
      <c r="H569" s="574"/>
      <c r="I569" s="574"/>
      <c r="J569" s="574"/>
      <c r="K569" s="574"/>
      <c r="L569" s="574"/>
      <c r="M569" s="574"/>
      <c r="N569" s="574"/>
      <c r="O569" s="574"/>
      <c r="P569" s="574"/>
      <c r="Q569" s="574"/>
      <c r="R569" s="574"/>
    </row>
    <row r="570" spans="2:18">
      <c r="B570" s="574"/>
      <c r="C570" s="574"/>
      <c r="D570" s="574"/>
      <c r="E570" s="574"/>
      <c r="F570" s="574"/>
      <c r="G570" s="574"/>
      <c r="H570" s="574"/>
      <c r="I570" s="574"/>
      <c r="J570" s="574"/>
      <c r="K570" s="574"/>
      <c r="L570" s="574"/>
      <c r="M570" s="574"/>
      <c r="N570" s="574"/>
      <c r="O570" s="574"/>
      <c r="P570" s="574"/>
      <c r="Q570" s="574"/>
      <c r="R570" s="574"/>
    </row>
    <row r="571" spans="2:18">
      <c r="B571" s="574"/>
      <c r="C571" s="574"/>
      <c r="D571" s="574"/>
      <c r="E571" s="574"/>
      <c r="F571" s="574"/>
      <c r="G571" s="574"/>
      <c r="H571" s="574"/>
      <c r="I571" s="574"/>
      <c r="J571" s="574"/>
      <c r="K571" s="574"/>
      <c r="L571" s="574"/>
      <c r="M571" s="574"/>
      <c r="N571" s="574"/>
      <c r="O571" s="574"/>
      <c r="P571" s="574"/>
      <c r="Q571" s="574"/>
      <c r="R571" s="574"/>
    </row>
    <row r="572" spans="2:18">
      <c r="B572" s="574"/>
      <c r="C572" s="574"/>
      <c r="D572" s="574"/>
      <c r="E572" s="574"/>
      <c r="F572" s="574"/>
      <c r="G572" s="574"/>
      <c r="H572" s="574"/>
      <c r="I572" s="574"/>
      <c r="J572" s="574"/>
      <c r="K572" s="574"/>
      <c r="L572" s="574"/>
      <c r="M572" s="574"/>
      <c r="N572" s="574"/>
      <c r="O572" s="574"/>
      <c r="P572" s="574"/>
      <c r="Q572" s="574"/>
      <c r="R572" s="574"/>
    </row>
    <row r="573" spans="2:18">
      <c r="B573" s="574"/>
      <c r="C573" s="574"/>
      <c r="D573" s="574"/>
      <c r="E573" s="574"/>
      <c r="F573" s="574"/>
      <c r="G573" s="574"/>
      <c r="H573" s="574"/>
      <c r="I573" s="574"/>
      <c r="J573" s="574"/>
      <c r="K573" s="574"/>
      <c r="L573" s="574"/>
      <c r="M573" s="574"/>
      <c r="N573" s="574"/>
      <c r="O573" s="574"/>
      <c r="P573" s="574"/>
      <c r="Q573" s="574"/>
      <c r="R573" s="574"/>
    </row>
    <row r="574" spans="2:18">
      <c r="B574" s="574"/>
      <c r="C574" s="574"/>
      <c r="D574" s="574"/>
      <c r="E574" s="574"/>
      <c r="F574" s="574"/>
      <c r="G574" s="574"/>
      <c r="H574" s="574"/>
      <c r="I574" s="574"/>
      <c r="J574" s="574"/>
      <c r="K574" s="574"/>
      <c r="L574" s="574"/>
      <c r="M574" s="574"/>
      <c r="N574" s="574"/>
      <c r="O574" s="574"/>
      <c r="P574" s="574"/>
      <c r="Q574" s="574"/>
      <c r="R574" s="574"/>
    </row>
    <row r="575" spans="2:18">
      <c r="B575" s="574"/>
      <c r="C575" s="574"/>
      <c r="D575" s="574"/>
      <c r="E575" s="574"/>
      <c r="F575" s="574"/>
      <c r="G575" s="574"/>
      <c r="H575" s="574"/>
      <c r="I575" s="574"/>
      <c r="J575" s="574"/>
      <c r="K575" s="574"/>
      <c r="L575" s="574"/>
      <c r="M575" s="574"/>
      <c r="N575" s="574"/>
      <c r="O575" s="574"/>
      <c r="P575" s="574"/>
      <c r="Q575" s="574"/>
      <c r="R575" s="574"/>
    </row>
    <row r="576" spans="2:18">
      <c r="B576" s="574"/>
      <c r="C576" s="574"/>
      <c r="D576" s="574"/>
      <c r="E576" s="574"/>
      <c r="F576" s="574"/>
      <c r="G576" s="574"/>
      <c r="H576" s="574"/>
      <c r="I576" s="574"/>
      <c r="J576" s="574"/>
      <c r="K576" s="574"/>
      <c r="L576" s="574"/>
      <c r="M576" s="574"/>
      <c r="N576" s="574"/>
      <c r="O576" s="574"/>
      <c r="P576" s="574"/>
      <c r="Q576" s="574"/>
      <c r="R576" s="574"/>
    </row>
    <row r="577" spans="2:18">
      <c r="B577" s="574"/>
      <c r="C577" s="574"/>
      <c r="D577" s="574"/>
      <c r="E577" s="574"/>
      <c r="F577" s="574"/>
      <c r="G577" s="574"/>
      <c r="H577" s="574"/>
      <c r="I577" s="574"/>
      <c r="J577" s="574"/>
      <c r="K577" s="574"/>
      <c r="L577" s="574"/>
      <c r="M577" s="574"/>
      <c r="N577" s="574"/>
      <c r="O577" s="574"/>
      <c r="P577" s="574"/>
      <c r="Q577" s="574"/>
      <c r="R577" s="574"/>
    </row>
    <row r="578" spans="2:18">
      <c r="B578" s="574"/>
      <c r="C578" s="574"/>
      <c r="D578" s="574"/>
      <c r="E578" s="574"/>
      <c r="F578" s="574"/>
      <c r="G578" s="574"/>
      <c r="H578" s="574"/>
      <c r="I578" s="574"/>
      <c r="J578" s="574"/>
      <c r="K578" s="574"/>
      <c r="L578" s="574"/>
      <c r="M578" s="574"/>
      <c r="N578" s="574"/>
      <c r="O578" s="574"/>
      <c r="P578" s="574"/>
      <c r="Q578" s="574"/>
      <c r="R578" s="574"/>
    </row>
    <row r="579" spans="2:18">
      <c r="B579" s="574"/>
      <c r="C579" s="574"/>
      <c r="D579" s="574"/>
      <c r="E579" s="574"/>
      <c r="F579" s="574"/>
      <c r="G579" s="574"/>
      <c r="H579" s="574"/>
      <c r="I579" s="574"/>
      <c r="J579" s="574"/>
      <c r="K579" s="574"/>
      <c r="L579" s="574"/>
      <c r="M579" s="574"/>
      <c r="N579" s="574"/>
      <c r="O579" s="574"/>
      <c r="P579" s="574"/>
      <c r="Q579" s="574"/>
      <c r="R579" s="574"/>
    </row>
    <row r="580" spans="2:18">
      <c r="B580" s="574"/>
      <c r="C580" s="574"/>
      <c r="D580" s="574"/>
      <c r="E580" s="574"/>
      <c r="F580" s="574"/>
      <c r="G580" s="574"/>
      <c r="H580" s="574"/>
      <c r="I580" s="574"/>
      <c r="J580" s="574"/>
      <c r="K580" s="574"/>
      <c r="L580" s="574"/>
      <c r="M580" s="574"/>
      <c r="N580" s="574"/>
      <c r="O580" s="574"/>
      <c r="P580" s="574"/>
      <c r="Q580" s="574"/>
      <c r="R580" s="574"/>
    </row>
    <row r="581" spans="2:18">
      <c r="B581" s="574"/>
      <c r="C581" s="574"/>
      <c r="D581" s="574"/>
      <c r="E581" s="574"/>
      <c r="F581" s="574"/>
      <c r="G581" s="574"/>
      <c r="H581" s="574"/>
      <c r="I581" s="574"/>
      <c r="J581" s="574"/>
      <c r="K581" s="574"/>
      <c r="L581" s="574"/>
      <c r="M581" s="574"/>
      <c r="N581" s="574"/>
      <c r="O581" s="574"/>
      <c r="P581" s="574"/>
      <c r="Q581" s="574"/>
      <c r="R581" s="574"/>
    </row>
    <row r="582" spans="2:18">
      <c r="B582" s="574"/>
      <c r="C582" s="574"/>
      <c r="D582" s="574"/>
      <c r="E582" s="574"/>
      <c r="F582" s="574"/>
      <c r="G582" s="574"/>
      <c r="H582" s="574"/>
      <c r="I582" s="574"/>
      <c r="J582" s="574"/>
      <c r="K582" s="574"/>
      <c r="L582" s="574"/>
      <c r="M582" s="574"/>
      <c r="N582" s="574"/>
      <c r="O582" s="574"/>
      <c r="P582" s="574"/>
      <c r="Q582" s="574"/>
      <c r="R582" s="574"/>
    </row>
    <row r="583" spans="2:18">
      <c r="B583" s="574"/>
      <c r="C583" s="574"/>
      <c r="D583" s="574"/>
      <c r="E583" s="574"/>
      <c r="F583" s="574"/>
      <c r="G583" s="574"/>
      <c r="H583" s="574"/>
      <c r="I583" s="574"/>
      <c r="J583" s="574"/>
      <c r="K583" s="574"/>
      <c r="L583" s="574"/>
      <c r="M583" s="574"/>
      <c r="N583" s="574"/>
      <c r="O583" s="574"/>
      <c r="P583" s="574"/>
      <c r="Q583" s="574"/>
      <c r="R583" s="574"/>
    </row>
    <row r="584" spans="2:18">
      <c r="B584" s="574"/>
      <c r="C584" s="574"/>
      <c r="D584" s="574"/>
      <c r="E584" s="574"/>
      <c r="F584" s="574"/>
      <c r="G584" s="574"/>
      <c r="H584" s="574"/>
      <c r="I584" s="574"/>
      <c r="J584" s="574"/>
      <c r="K584" s="574"/>
      <c r="L584" s="574"/>
      <c r="M584" s="574"/>
      <c r="N584" s="574"/>
      <c r="O584" s="574"/>
      <c r="P584" s="574"/>
      <c r="Q584" s="574"/>
      <c r="R584" s="574"/>
    </row>
    <row r="585" spans="2:18">
      <c r="B585" s="574"/>
      <c r="C585" s="574"/>
      <c r="D585" s="574"/>
      <c r="E585" s="574"/>
      <c r="F585" s="574"/>
      <c r="G585" s="574"/>
      <c r="H585" s="574"/>
      <c r="I585" s="574"/>
      <c r="J585" s="574"/>
      <c r="K585" s="574"/>
      <c r="L585" s="574"/>
      <c r="M585" s="574"/>
      <c r="N585" s="574"/>
      <c r="O585" s="574"/>
      <c r="P585" s="574"/>
      <c r="Q585" s="574"/>
      <c r="R585" s="574"/>
    </row>
    <row r="586" spans="2:18">
      <c r="B586" s="574"/>
      <c r="C586" s="574"/>
      <c r="D586" s="574"/>
      <c r="E586" s="574"/>
      <c r="F586" s="574"/>
      <c r="G586" s="574"/>
      <c r="H586" s="574"/>
      <c r="I586" s="574"/>
      <c r="J586" s="574"/>
      <c r="K586" s="574"/>
      <c r="L586" s="574"/>
      <c r="M586" s="574"/>
      <c r="N586" s="574"/>
      <c r="O586" s="574"/>
      <c r="P586" s="574"/>
      <c r="Q586" s="574"/>
      <c r="R586" s="574"/>
    </row>
    <row r="587" spans="2:18">
      <c r="B587" s="574"/>
      <c r="C587" s="574"/>
      <c r="D587" s="574"/>
      <c r="E587" s="574"/>
      <c r="F587" s="574"/>
      <c r="G587" s="574"/>
      <c r="H587" s="574"/>
      <c r="I587" s="574"/>
      <c r="J587" s="574"/>
      <c r="K587" s="574"/>
      <c r="L587" s="574"/>
      <c r="M587" s="574"/>
      <c r="N587" s="574"/>
      <c r="O587" s="574"/>
      <c r="P587" s="574"/>
      <c r="Q587" s="574"/>
      <c r="R587" s="574"/>
    </row>
    <row r="588" spans="2:18">
      <c r="B588" s="574"/>
      <c r="C588" s="574"/>
      <c r="D588" s="574"/>
      <c r="E588" s="574"/>
      <c r="F588" s="574"/>
      <c r="G588" s="574"/>
      <c r="H588" s="574"/>
      <c r="I588" s="574"/>
      <c r="J588" s="574"/>
      <c r="K588" s="574"/>
      <c r="L588" s="574"/>
      <c r="M588" s="574"/>
      <c r="N588" s="574"/>
      <c r="O588" s="574"/>
      <c r="P588" s="574"/>
      <c r="Q588" s="574"/>
      <c r="R588" s="574"/>
    </row>
    <row r="589" spans="2:18">
      <c r="B589" s="574"/>
      <c r="C589" s="574"/>
      <c r="D589" s="574"/>
      <c r="E589" s="574"/>
      <c r="F589" s="574"/>
      <c r="G589" s="574"/>
      <c r="H589" s="574"/>
      <c r="I589" s="574"/>
      <c r="J589" s="574"/>
      <c r="K589" s="574"/>
      <c r="L589" s="574"/>
      <c r="M589" s="574"/>
      <c r="N589" s="574"/>
      <c r="O589" s="574"/>
      <c r="P589" s="574"/>
      <c r="Q589" s="574"/>
      <c r="R589" s="574"/>
    </row>
    <row r="590" spans="2:18">
      <c r="B590" s="574"/>
      <c r="C590" s="574"/>
      <c r="D590" s="574"/>
      <c r="E590" s="574"/>
      <c r="F590" s="574"/>
      <c r="G590" s="574"/>
      <c r="H590" s="574"/>
      <c r="I590" s="574"/>
      <c r="J590" s="574"/>
      <c r="K590" s="574"/>
      <c r="L590" s="574"/>
      <c r="M590" s="574"/>
      <c r="N590" s="574"/>
      <c r="O590" s="574"/>
      <c r="P590" s="574"/>
      <c r="Q590" s="574"/>
      <c r="R590" s="574"/>
    </row>
    <row r="591" spans="2:18">
      <c r="B591" s="574"/>
      <c r="C591" s="574"/>
      <c r="D591" s="574"/>
      <c r="E591" s="574"/>
      <c r="F591" s="574"/>
      <c r="G591" s="574"/>
      <c r="H591" s="574"/>
      <c r="I591" s="574"/>
      <c r="J591" s="574"/>
      <c r="K591" s="574"/>
      <c r="L591" s="574"/>
      <c r="M591" s="574"/>
      <c r="N591" s="574"/>
      <c r="O591" s="574"/>
      <c r="P591" s="574"/>
      <c r="Q591" s="574"/>
      <c r="R591" s="574"/>
    </row>
    <row r="592" spans="2:18">
      <c r="B592" s="574"/>
      <c r="C592" s="574"/>
      <c r="D592" s="574"/>
      <c r="E592" s="574"/>
      <c r="F592" s="574"/>
      <c r="G592" s="574"/>
      <c r="H592" s="574"/>
      <c r="I592" s="574"/>
      <c r="J592" s="574"/>
      <c r="K592" s="574"/>
      <c r="L592" s="574"/>
      <c r="M592" s="574"/>
      <c r="N592" s="574"/>
      <c r="O592" s="574"/>
      <c r="P592" s="574"/>
      <c r="Q592" s="574"/>
      <c r="R592" s="574"/>
    </row>
    <row r="593" spans="2:18">
      <c r="B593" s="574"/>
      <c r="C593" s="574"/>
      <c r="D593" s="574"/>
      <c r="E593" s="574"/>
      <c r="F593" s="574"/>
      <c r="G593" s="574"/>
      <c r="H593" s="574"/>
      <c r="I593" s="574"/>
      <c r="J593" s="574"/>
      <c r="K593" s="574"/>
      <c r="L593" s="574"/>
      <c r="M593" s="574"/>
      <c r="N593" s="574"/>
      <c r="O593" s="574"/>
      <c r="P593" s="574"/>
      <c r="Q593" s="574"/>
      <c r="R593" s="574"/>
    </row>
    <row r="594" spans="2:18">
      <c r="B594" s="574"/>
      <c r="C594" s="574"/>
      <c r="D594" s="574"/>
      <c r="E594" s="574"/>
      <c r="F594" s="574"/>
      <c r="G594" s="574"/>
      <c r="H594" s="574"/>
      <c r="I594" s="574"/>
      <c r="J594" s="574"/>
      <c r="K594" s="574"/>
      <c r="L594" s="574"/>
      <c r="M594" s="574"/>
      <c r="N594" s="574"/>
      <c r="O594" s="574"/>
      <c r="P594" s="574"/>
      <c r="Q594" s="574"/>
      <c r="R594" s="574"/>
    </row>
    <row r="595" spans="2:18">
      <c r="B595" s="574"/>
      <c r="C595" s="574"/>
      <c r="D595" s="574"/>
      <c r="E595" s="574"/>
      <c r="F595" s="574"/>
      <c r="G595" s="574"/>
      <c r="H595" s="574"/>
      <c r="I595" s="574"/>
      <c r="J595" s="574"/>
      <c r="K595" s="574"/>
      <c r="L595" s="574"/>
      <c r="M595" s="574"/>
      <c r="N595" s="574"/>
      <c r="O595" s="574"/>
      <c r="P595" s="574"/>
      <c r="Q595" s="574"/>
      <c r="R595" s="574"/>
    </row>
    <row r="596" spans="2:18">
      <c r="B596" s="574"/>
      <c r="C596" s="574"/>
      <c r="D596" s="574"/>
      <c r="E596" s="574"/>
      <c r="F596" s="574"/>
      <c r="G596" s="574"/>
      <c r="H596" s="574"/>
      <c r="I596" s="574"/>
      <c r="J596" s="574"/>
      <c r="K596" s="574"/>
      <c r="L596" s="574"/>
      <c r="M596" s="574"/>
      <c r="N596" s="574"/>
      <c r="O596" s="574"/>
      <c r="P596" s="574"/>
      <c r="Q596" s="574"/>
      <c r="R596" s="574"/>
    </row>
    <row r="597" spans="2:18">
      <c r="B597" s="574"/>
      <c r="C597" s="574"/>
      <c r="D597" s="574"/>
      <c r="E597" s="574"/>
      <c r="F597" s="574"/>
      <c r="G597" s="574"/>
      <c r="H597" s="574"/>
      <c r="I597" s="574"/>
      <c r="J597" s="574"/>
      <c r="K597" s="574"/>
      <c r="L597" s="574"/>
      <c r="M597" s="574"/>
      <c r="N597" s="574"/>
      <c r="O597" s="574"/>
      <c r="P597" s="574"/>
      <c r="Q597" s="574"/>
      <c r="R597" s="574"/>
    </row>
  </sheetData>
  <mergeCells count="6">
    <mergeCell ref="B342:I342"/>
    <mergeCell ref="K342:R342"/>
    <mergeCell ref="B172:I172"/>
    <mergeCell ref="K172:R172"/>
    <mergeCell ref="K2:R2"/>
    <mergeCell ref="B2:I2"/>
  </mergeCells>
  <hyperlinks>
    <hyperlink ref="A1" location="Índice!A1" display="Í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28"/>
  <sheetViews>
    <sheetView showGridLines="0" showZeros="0" view="pageBreakPreview" zoomScale="75" zoomScaleNormal="90" zoomScaleSheetLayoutView="75" workbookViewId="0"/>
  </sheetViews>
  <sheetFormatPr defaultColWidth="9.140625" defaultRowHeight="15"/>
  <cols>
    <col min="1" max="16384" width="9.140625" style="1"/>
  </cols>
  <sheetData>
    <row r="1" spans="1:4">
      <c r="A1" s="398" t="s">
        <v>136</v>
      </c>
    </row>
    <row r="14" spans="1:4" ht="15.75" customHeight="1">
      <c r="D14" s="3"/>
    </row>
    <row r="27" spans="2:13">
      <c r="B27" s="2"/>
    </row>
    <row r="28" spans="2:13" ht="36">
      <c r="B28" s="478" t="s">
        <v>210</v>
      </c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</row>
  </sheetData>
  <mergeCells count="1">
    <mergeCell ref="B28:M28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4"/>
  <sheetViews>
    <sheetView showGridLines="0" zoomScale="75" zoomScaleNormal="75" workbookViewId="0">
      <selection activeCell="C7" sqref="B7:S454"/>
    </sheetView>
  </sheetViews>
  <sheetFormatPr defaultColWidth="8.7109375" defaultRowHeight="11.25"/>
  <cols>
    <col min="1" max="1" width="3.28515625" style="424" customWidth="1"/>
    <col min="2" max="2" width="8.7109375" style="424"/>
    <col min="3" max="3" width="33.28515625" style="424" customWidth="1"/>
    <col min="4" max="8" width="14.7109375" style="424" customWidth="1"/>
    <col min="9" max="10" width="8.7109375" style="424"/>
    <col min="11" max="11" width="33.28515625" style="424" customWidth="1"/>
    <col min="12" max="16" width="16.5703125" style="424" customWidth="1"/>
    <col min="17" max="16384" width="8.7109375" style="424"/>
  </cols>
  <sheetData>
    <row r="1" spans="1:19" ht="12.75">
      <c r="A1" s="399" t="s">
        <v>136</v>
      </c>
    </row>
    <row r="2" spans="1:19" ht="14.65" customHeight="1">
      <c r="B2" s="490" t="s">
        <v>488</v>
      </c>
      <c r="C2" s="490"/>
      <c r="D2" s="490"/>
      <c r="E2" s="490"/>
      <c r="F2" s="490"/>
      <c r="G2" s="513"/>
      <c r="H2" s="513"/>
      <c r="J2" s="490" t="s">
        <v>489</v>
      </c>
      <c r="K2" s="490"/>
      <c r="L2" s="490"/>
      <c r="M2" s="490"/>
      <c r="N2" s="490"/>
      <c r="O2" s="513"/>
      <c r="P2" s="513"/>
    </row>
    <row r="3" spans="1:19" ht="15">
      <c r="B3" s="321" t="s">
        <v>325</v>
      </c>
    </row>
    <row r="4" spans="1:19">
      <c r="H4" s="5" t="s">
        <v>19</v>
      </c>
      <c r="P4" s="5" t="s">
        <v>19</v>
      </c>
    </row>
    <row r="5" spans="1:19" ht="28.9" customHeight="1">
      <c r="D5" s="344" t="s">
        <v>17</v>
      </c>
      <c r="E5" s="344" t="s">
        <v>343</v>
      </c>
      <c r="F5" s="344" t="s">
        <v>326</v>
      </c>
      <c r="G5" s="344" t="s">
        <v>327</v>
      </c>
      <c r="H5" s="344" t="s">
        <v>18</v>
      </c>
      <c r="L5" s="344" t="s">
        <v>17</v>
      </c>
      <c r="M5" s="344" t="s">
        <v>343</v>
      </c>
      <c r="N5" s="344" t="s">
        <v>326</v>
      </c>
      <c r="O5" s="344" t="s">
        <v>327</v>
      </c>
      <c r="P5" s="344" t="s">
        <v>18</v>
      </c>
    </row>
    <row r="6" spans="1:19">
      <c r="C6" s="345" t="s">
        <v>328</v>
      </c>
      <c r="D6" s="345"/>
      <c r="E6" s="345"/>
      <c r="F6" s="345"/>
      <c r="G6" s="345"/>
      <c r="H6" s="345"/>
      <c r="K6" s="345" t="s">
        <v>328</v>
      </c>
      <c r="L6" s="345"/>
      <c r="M6" s="345"/>
      <c r="N6" s="345"/>
      <c r="O6" s="345"/>
      <c r="P6" s="345"/>
    </row>
    <row r="7" spans="1:19">
      <c r="B7" s="574"/>
      <c r="C7" s="575" t="s">
        <v>332</v>
      </c>
      <c r="D7" s="576">
        <f>+SUM(D8:D13)</f>
        <v>0</v>
      </c>
      <c r="E7" s="576">
        <f t="shared" ref="E7:H7" si="0">+SUM(E8:E13)</f>
        <v>0</v>
      </c>
      <c r="F7" s="576">
        <f t="shared" si="0"/>
        <v>0</v>
      </c>
      <c r="G7" s="576">
        <f t="shared" si="0"/>
        <v>0</v>
      </c>
      <c r="H7" s="576">
        <f t="shared" si="0"/>
        <v>0</v>
      </c>
      <c r="I7" s="574"/>
      <c r="J7" s="574"/>
      <c r="K7" s="575" t="s">
        <v>332</v>
      </c>
      <c r="L7" s="576">
        <f>+SUM(L8:L13)</f>
        <v>0</v>
      </c>
      <c r="M7" s="576">
        <f t="shared" ref="M7:P7" si="1">+SUM(M8:M13)</f>
        <v>0</v>
      </c>
      <c r="N7" s="576">
        <f t="shared" si="1"/>
        <v>0</v>
      </c>
      <c r="O7" s="576">
        <f t="shared" si="1"/>
        <v>0</v>
      </c>
      <c r="P7" s="576">
        <f t="shared" si="1"/>
        <v>0</v>
      </c>
      <c r="Q7" s="574"/>
      <c r="R7" s="574"/>
      <c r="S7" s="574"/>
    </row>
    <row r="8" spans="1:19">
      <c r="B8" s="574"/>
      <c r="C8" s="577" t="s">
        <v>5</v>
      </c>
      <c r="D8" s="576"/>
      <c r="E8" s="576"/>
      <c r="F8" s="576"/>
      <c r="G8" s="576"/>
      <c r="H8" s="576"/>
      <c r="I8" s="574"/>
      <c r="J8" s="574"/>
      <c r="K8" s="577" t="s">
        <v>5</v>
      </c>
      <c r="L8" s="576"/>
      <c r="M8" s="576"/>
      <c r="N8" s="576"/>
      <c r="O8" s="576"/>
      <c r="P8" s="576"/>
      <c r="Q8" s="574"/>
      <c r="R8" s="574"/>
      <c r="S8" s="574"/>
    </row>
    <row r="9" spans="1:19">
      <c r="B9" s="574"/>
      <c r="C9" s="577" t="s">
        <v>6</v>
      </c>
      <c r="D9" s="576"/>
      <c r="E9" s="576"/>
      <c r="F9" s="576"/>
      <c r="G9" s="576"/>
      <c r="H9" s="576"/>
      <c r="I9" s="574"/>
      <c r="J9" s="574"/>
      <c r="K9" s="577" t="s">
        <v>6</v>
      </c>
      <c r="L9" s="576"/>
      <c r="M9" s="576"/>
      <c r="N9" s="576"/>
      <c r="O9" s="576"/>
      <c r="P9" s="576"/>
      <c r="Q9" s="574"/>
      <c r="R9" s="574"/>
      <c r="S9" s="574"/>
    </row>
    <row r="10" spans="1:19">
      <c r="B10" s="574"/>
      <c r="C10" s="577" t="s">
        <v>7</v>
      </c>
      <c r="D10" s="576"/>
      <c r="E10" s="576"/>
      <c r="F10" s="576"/>
      <c r="G10" s="576"/>
      <c r="H10" s="576"/>
      <c r="I10" s="574"/>
      <c r="J10" s="574"/>
      <c r="K10" s="577" t="s">
        <v>7</v>
      </c>
      <c r="L10" s="576"/>
      <c r="M10" s="576"/>
      <c r="N10" s="576"/>
      <c r="O10" s="576"/>
      <c r="P10" s="576"/>
      <c r="Q10" s="574"/>
      <c r="R10" s="574"/>
      <c r="S10" s="574"/>
    </row>
    <row r="11" spans="1:19">
      <c r="B11" s="574"/>
      <c r="C11" s="577" t="s">
        <v>8</v>
      </c>
      <c r="D11" s="576"/>
      <c r="E11" s="576"/>
      <c r="F11" s="576"/>
      <c r="G11" s="576"/>
      <c r="H11" s="576"/>
      <c r="I11" s="574"/>
      <c r="J11" s="574"/>
      <c r="K11" s="577" t="s">
        <v>8</v>
      </c>
      <c r="L11" s="576"/>
      <c r="M11" s="576"/>
      <c r="N11" s="576"/>
      <c r="O11" s="576"/>
      <c r="P11" s="576"/>
      <c r="Q11" s="574"/>
      <c r="R11" s="574"/>
      <c r="S11" s="574"/>
    </row>
    <row r="12" spans="1:19">
      <c r="B12" s="574"/>
      <c r="C12" s="577" t="s">
        <v>25</v>
      </c>
      <c r="D12" s="576"/>
      <c r="E12" s="576"/>
      <c r="F12" s="576"/>
      <c r="G12" s="576"/>
      <c r="H12" s="576"/>
      <c r="I12" s="574"/>
      <c r="J12" s="574"/>
      <c r="K12" s="577" t="s">
        <v>25</v>
      </c>
      <c r="L12" s="576"/>
      <c r="M12" s="576"/>
      <c r="N12" s="576"/>
      <c r="O12" s="576"/>
      <c r="P12" s="576"/>
      <c r="Q12" s="574"/>
      <c r="R12" s="574"/>
      <c r="S12" s="574"/>
    </row>
    <row r="13" spans="1:19">
      <c r="B13" s="574"/>
      <c r="C13" s="577" t="s">
        <v>9</v>
      </c>
      <c r="D13" s="576"/>
      <c r="E13" s="576"/>
      <c r="F13" s="576"/>
      <c r="G13" s="576"/>
      <c r="H13" s="576"/>
      <c r="I13" s="574"/>
      <c r="J13" s="574"/>
      <c r="K13" s="577" t="s">
        <v>9</v>
      </c>
      <c r="L13" s="576"/>
      <c r="M13" s="576"/>
      <c r="N13" s="576"/>
      <c r="O13" s="576"/>
      <c r="P13" s="576"/>
      <c r="Q13" s="574"/>
      <c r="R13" s="574"/>
      <c r="S13" s="574"/>
    </row>
    <row r="14" spans="1:19">
      <c r="B14" s="574"/>
      <c r="C14" s="578" t="s">
        <v>329</v>
      </c>
      <c r="D14" s="576">
        <f>+SUM(D15:D20)</f>
        <v>0</v>
      </c>
      <c r="E14" s="576">
        <f t="shared" ref="E14:H14" si="2">+SUM(E15:E20)</f>
        <v>0</v>
      </c>
      <c r="F14" s="576">
        <f t="shared" si="2"/>
        <v>0</v>
      </c>
      <c r="G14" s="576">
        <f t="shared" si="2"/>
        <v>0</v>
      </c>
      <c r="H14" s="576">
        <f t="shared" si="2"/>
        <v>0</v>
      </c>
      <c r="I14" s="574"/>
      <c r="J14" s="574"/>
      <c r="K14" s="578" t="s">
        <v>329</v>
      </c>
      <c r="L14" s="576">
        <f>+SUM(L15:L20)</f>
        <v>0</v>
      </c>
      <c r="M14" s="576">
        <f t="shared" ref="M14:P14" si="3">+SUM(M15:M20)</f>
        <v>0</v>
      </c>
      <c r="N14" s="576">
        <f t="shared" si="3"/>
        <v>0</v>
      </c>
      <c r="O14" s="576">
        <f t="shared" si="3"/>
        <v>0</v>
      </c>
      <c r="P14" s="576">
        <f t="shared" si="3"/>
        <v>0</v>
      </c>
      <c r="Q14" s="574"/>
      <c r="R14" s="574"/>
      <c r="S14" s="574"/>
    </row>
    <row r="15" spans="1:19">
      <c r="B15" s="574"/>
      <c r="C15" s="577" t="s">
        <v>5</v>
      </c>
      <c r="D15" s="576"/>
      <c r="E15" s="576"/>
      <c r="F15" s="576"/>
      <c r="G15" s="576"/>
      <c r="H15" s="576"/>
      <c r="I15" s="574"/>
      <c r="J15" s="574"/>
      <c r="K15" s="577" t="s">
        <v>5</v>
      </c>
      <c r="L15" s="576"/>
      <c r="M15" s="576"/>
      <c r="N15" s="576"/>
      <c r="O15" s="576"/>
      <c r="P15" s="576"/>
      <c r="Q15" s="574"/>
      <c r="R15" s="574"/>
      <c r="S15" s="574"/>
    </row>
    <row r="16" spans="1:19">
      <c r="B16" s="574"/>
      <c r="C16" s="577" t="s">
        <v>6</v>
      </c>
      <c r="D16" s="576"/>
      <c r="E16" s="576"/>
      <c r="F16" s="576"/>
      <c r="G16" s="576"/>
      <c r="H16" s="576"/>
      <c r="I16" s="574"/>
      <c r="J16" s="574"/>
      <c r="K16" s="577" t="s">
        <v>6</v>
      </c>
      <c r="L16" s="576"/>
      <c r="M16" s="576"/>
      <c r="N16" s="576"/>
      <c r="O16" s="576"/>
      <c r="P16" s="576"/>
      <c r="Q16" s="574"/>
      <c r="R16" s="574"/>
      <c r="S16" s="574"/>
    </row>
    <row r="17" spans="2:19">
      <c r="B17" s="574"/>
      <c r="C17" s="577" t="s">
        <v>7</v>
      </c>
      <c r="D17" s="576"/>
      <c r="E17" s="576"/>
      <c r="F17" s="576"/>
      <c r="G17" s="576"/>
      <c r="H17" s="576"/>
      <c r="I17" s="574"/>
      <c r="J17" s="574"/>
      <c r="K17" s="577" t="s">
        <v>7</v>
      </c>
      <c r="L17" s="576"/>
      <c r="M17" s="576"/>
      <c r="N17" s="576"/>
      <c r="O17" s="576"/>
      <c r="P17" s="576"/>
      <c r="Q17" s="574"/>
      <c r="R17" s="574"/>
      <c r="S17" s="574"/>
    </row>
    <row r="18" spans="2:19">
      <c r="B18" s="574"/>
      <c r="C18" s="577" t="s">
        <v>8</v>
      </c>
      <c r="D18" s="576"/>
      <c r="E18" s="576"/>
      <c r="F18" s="576"/>
      <c r="G18" s="576"/>
      <c r="H18" s="576"/>
      <c r="I18" s="574"/>
      <c r="J18" s="574"/>
      <c r="K18" s="577" t="s">
        <v>8</v>
      </c>
      <c r="L18" s="576"/>
      <c r="M18" s="576"/>
      <c r="N18" s="576"/>
      <c r="O18" s="576"/>
      <c r="P18" s="576"/>
      <c r="Q18" s="574"/>
      <c r="R18" s="574"/>
      <c r="S18" s="574"/>
    </row>
    <row r="19" spans="2:19">
      <c r="B19" s="574"/>
      <c r="C19" s="577" t="s">
        <v>25</v>
      </c>
      <c r="D19" s="576"/>
      <c r="E19" s="576"/>
      <c r="F19" s="576"/>
      <c r="G19" s="576"/>
      <c r="H19" s="576"/>
      <c r="I19" s="574"/>
      <c r="J19" s="574"/>
      <c r="K19" s="577" t="s">
        <v>25</v>
      </c>
      <c r="L19" s="576"/>
      <c r="M19" s="576"/>
      <c r="N19" s="576"/>
      <c r="O19" s="576"/>
      <c r="P19" s="576"/>
      <c r="Q19" s="574"/>
      <c r="R19" s="574"/>
      <c r="S19" s="574"/>
    </row>
    <row r="20" spans="2:19">
      <c r="B20" s="574"/>
      <c r="C20" s="577" t="s">
        <v>9</v>
      </c>
      <c r="D20" s="576"/>
      <c r="E20" s="576"/>
      <c r="F20" s="576"/>
      <c r="G20" s="576"/>
      <c r="H20" s="576"/>
      <c r="I20" s="574"/>
      <c r="J20" s="574"/>
      <c r="K20" s="577" t="s">
        <v>9</v>
      </c>
      <c r="L20" s="576"/>
      <c r="M20" s="576"/>
      <c r="N20" s="576"/>
      <c r="O20" s="576"/>
      <c r="P20" s="576"/>
      <c r="Q20" s="574"/>
      <c r="R20" s="574"/>
      <c r="S20" s="574"/>
    </row>
    <row r="21" spans="2:19">
      <c r="B21" s="574"/>
      <c r="C21" s="578" t="s">
        <v>330</v>
      </c>
      <c r="D21" s="576">
        <f>+SUM(D22:D27)</f>
        <v>0</v>
      </c>
      <c r="E21" s="576">
        <f t="shared" ref="E21:H21" si="4">+SUM(E22:E27)</f>
        <v>0</v>
      </c>
      <c r="F21" s="576">
        <f t="shared" si="4"/>
        <v>0</v>
      </c>
      <c r="G21" s="576">
        <f t="shared" si="4"/>
        <v>0</v>
      </c>
      <c r="H21" s="576">
        <f t="shared" si="4"/>
        <v>0</v>
      </c>
      <c r="I21" s="574"/>
      <c r="J21" s="574"/>
      <c r="K21" s="578" t="s">
        <v>330</v>
      </c>
      <c r="L21" s="576">
        <f>+SUM(L22:L27)</f>
        <v>0</v>
      </c>
      <c r="M21" s="576">
        <f t="shared" ref="M21:P21" si="5">+SUM(M22:M27)</f>
        <v>0</v>
      </c>
      <c r="N21" s="576">
        <f t="shared" si="5"/>
        <v>0</v>
      </c>
      <c r="O21" s="576">
        <f t="shared" si="5"/>
        <v>0</v>
      </c>
      <c r="P21" s="576">
        <f t="shared" si="5"/>
        <v>0</v>
      </c>
      <c r="Q21" s="574"/>
      <c r="R21" s="574"/>
      <c r="S21" s="574"/>
    </row>
    <row r="22" spans="2:19">
      <c r="B22" s="574"/>
      <c r="C22" s="577" t="s">
        <v>5</v>
      </c>
      <c r="D22" s="576"/>
      <c r="E22" s="576"/>
      <c r="F22" s="576"/>
      <c r="G22" s="576"/>
      <c r="H22" s="576"/>
      <c r="I22" s="574"/>
      <c r="J22" s="574"/>
      <c r="K22" s="577" t="s">
        <v>5</v>
      </c>
      <c r="L22" s="576"/>
      <c r="M22" s="576"/>
      <c r="N22" s="576"/>
      <c r="O22" s="576"/>
      <c r="P22" s="576"/>
      <c r="Q22" s="574"/>
      <c r="R22" s="574"/>
      <c r="S22" s="574"/>
    </row>
    <row r="23" spans="2:19">
      <c r="B23" s="574"/>
      <c r="C23" s="577" t="s">
        <v>6</v>
      </c>
      <c r="D23" s="576"/>
      <c r="E23" s="576"/>
      <c r="F23" s="576"/>
      <c r="G23" s="576"/>
      <c r="H23" s="576"/>
      <c r="I23" s="574"/>
      <c r="J23" s="574"/>
      <c r="K23" s="577" t="s">
        <v>6</v>
      </c>
      <c r="L23" s="576"/>
      <c r="M23" s="576"/>
      <c r="N23" s="576"/>
      <c r="O23" s="576"/>
      <c r="P23" s="576"/>
      <c r="Q23" s="574"/>
      <c r="R23" s="574"/>
      <c r="S23" s="574"/>
    </row>
    <row r="24" spans="2:19">
      <c r="B24" s="574"/>
      <c r="C24" s="577" t="s">
        <v>7</v>
      </c>
      <c r="D24" s="576"/>
      <c r="E24" s="576"/>
      <c r="F24" s="576"/>
      <c r="G24" s="576"/>
      <c r="H24" s="576"/>
      <c r="I24" s="574"/>
      <c r="J24" s="574"/>
      <c r="K24" s="577" t="s">
        <v>7</v>
      </c>
      <c r="L24" s="576"/>
      <c r="M24" s="576"/>
      <c r="N24" s="576"/>
      <c r="O24" s="576"/>
      <c r="P24" s="576"/>
      <c r="Q24" s="574"/>
      <c r="R24" s="574"/>
      <c r="S24" s="574"/>
    </row>
    <row r="25" spans="2:19">
      <c r="B25" s="574"/>
      <c r="C25" s="577" t="s">
        <v>8</v>
      </c>
      <c r="D25" s="576"/>
      <c r="E25" s="576"/>
      <c r="F25" s="576"/>
      <c r="G25" s="576"/>
      <c r="H25" s="576"/>
      <c r="I25" s="574"/>
      <c r="J25" s="574"/>
      <c r="K25" s="577" t="s">
        <v>8</v>
      </c>
      <c r="L25" s="576"/>
      <c r="M25" s="576"/>
      <c r="N25" s="576"/>
      <c r="O25" s="576"/>
      <c r="P25" s="576"/>
      <c r="Q25" s="574"/>
      <c r="R25" s="574"/>
      <c r="S25" s="574"/>
    </row>
    <row r="26" spans="2:19">
      <c r="B26" s="574"/>
      <c r="C26" s="577" t="s">
        <v>25</v>
      </c>
      <c r="D26" s="576"/>
      <c r="E26" s="576"/>
      <c r="F26" s="576"/>
      <c r="G26" s="576"/>
      <c r="H26" s="576"/>
      <c r="I26" s="574"/>
      <c r="J26" s="574"/>
      <c r="K26" s="577" t="s">
        <v>25</v>
      </c>
      <c r="L26" s="576"/>
      <c r="M26" s="576"/>
      <c r="N26" s="576"/>
      <c r="O26" s="576"/>
      <c r="P26" s="576"/>
      <c r="Q26" s="574"/>
      <c r="R26" s="574"/>
      <c r="S26" s="574"/>
    </row>
    <row r="27" spans="2:19">
      <c r="B27" s="574"/>
      <c r="C27" s="577" t="s">
        <v>9</v>
      </c>
      <c r="D27" s="576"/>
      <c r="E27" s="576"/>
      <c r="F27" s="576"/>
      <c r="G27" s="576"/>
      <c r="H27" s="576"/>
      <c r="I27" s="574"/>
      <c r="J27" s="574"/>
      <c r="K27" s="577" t="s">
        <v>9</v>
      </c>
      <c r="L27" s="576"/>
      <c r="M27" s="576"/>
      <c r="N27" s="576"/>
      <c r="O27" s="576"/>
      <c r="P27" s="576"/>
      <c r="Q27" s="574"/>
      <c r="R27" s="574"/>
      <c r="S27" s="574"/>
    </row>
    <row r="28" spans="2:19">
      <c r="B28" s="574"/>
      <c r="C28" s="578" t="s">
        <v>333</v>
      </c>
      <c r="D28" s="576">
        <f>+SUM(D29:D34)</f>
        <v>0</v>
      </c>
      <c r="E28" s="576">
        <f t="shared" ref="E28:H28" si="6">+SUM(E29:E34)</f>
        <v>0</v>
      </c>
      <c r="F28" s="576">
        <f t="shared" si="6"/>
        <v>0</v>
      </c>
      <c r="G28" s="576">
        <f t="shared" si="6"/>
        <v>0</v>
      </c>
      <c r="H28" s="576">
        <f t="shared" si="6"/>
        <v>0</v>
      </c>
      <c r="I28" s="574"/>
      <c r="J28" s="574"/>
      <c r="K28" s="578" t="s">
        <v>333</v>
      </c>
      <c r="L28" s="576">
        <f>+SUM(L29:L34)</f>
        <v>0</v>
      </c>
      <c r="M28" s="576">
        <f t="shared" ref="M28:P28" si="7">+SUM(M29:M34)</f>
        <v>0</v>
      </c>
      <c r="N28" s="576">
        <f t="shared" si="7"/>
        <v>0</v>
      </c>
      <c r="O28" s="576">
        <f t="shared" si="7"/>
        <v>0</v>
      </c>
      <c r="P28" s="576">
        <f t="shared" si="7"/>
        <v>0</v>
      </c>
      <c r="Q28" s="574"/>
      <c r="R28" s="574"/>
      <c r="S28" s="574"/>
    </row>
    <row r="29" spans="2:19">
      <c r="B29" s="574"/>
      <c r="C29" s="577" t="s">
        <v>5</v>
      </c>
      <c r="D29" s="576"/>
      <c r="E29" s="576"/>
      <c r="F29" s="576"/>
      <c r="G29" s="576"/>
      <c r="H29" s="576"/>
      <c r="I29" s="574"/>
      <c r="J29" s="574"/>
      <c r="K29" s="577" t="s">
        <v>5</v>
      </c>
      <c r="L29" s="576"/>
      <c r="M29" s="576"/>
      <c r="N29" s="576"/>
      <c r="O29" s="576"/>
      <c r="P29" s="576"/>
      <c r="Q29" s="574"/>
      <c r="R29" s="574"/>
      <c r="S29" s="574"/>
    </row>
    <row r="30" spans="2:19">
      <c r="B30" s="574"/>
      <c r="C30" s="577" t="s">
        <v>6</v>
      </c>
      <c r="D30" s="576"/>
      <c r="E30" s="576"/>
      <c r="F30" s="576"/>
      <c r="G30" s="576"/>
      <c r="H30" s="576"/>
      <c r="I30" s="574"/>
      <c r="J30" s="574"/>
      <c r="K30" s="577" t="s">
        <v>6</v>
      </c>
      <c r="L30" s="576"/>
      <c r="M30" s="576"/>
      <c r="N30" s="576"/>
      <c r="O30" s="576"/>
      <c r="P30" s="576"/>
      <c r="Q30" s="574"/>
      <c r="R30" s="574"/>
      <c r="S30" s="574"/>
    </row>
    <row r="31" spans="2:19">
      <c r="B31" s="574"/>
      <c r="C31" s="577" t="s">
        <v>7</v>
      </c>
      <c r="D31" s="576"/>
      <c r="E31" s="576"/>
      <c r="F31" s="576"/>
      <c r="G31" s="576"/>
      <c r="H31" s="576"/>
      <c r="I31" s="574"/>
      <c r="J31" s="574"/>
      <c r="K31" s="577" t="s">
        <v>7</v>
      </c>
      <c r="L31" s="576"/>
      <c r="M31" s="576"/>
      <c r="N31" s="576"/>
      <c r="O31" s="576"/>
      <c r="P31" s="576"/>
      <c r="Q31" s="574"/>
      <c r="R31" s="574"/>
      <c r="S31" s="574"/>
    </row>
    <row r="32" spans="2:19">
      <c r="B32" s="574"/>
      <c r="C32" s="577" t="s">
        <v>8</v>
      </c>
      <c r="D32" s="576"/>
      <c r="E32" s="576"/>
      <c r="F32" s="576"/>
      <c r="G32" s="576"/>
      <c r="H32" s="576"/>
      <c r="I32" s="574"/>
      <c r="J32" s="574"/>
      <c r="K32" s="577" t="s">
        <v>8</v>
      </c>
      <c r="L32" s="576"/>
      <c r="M32" s="576"/>
      <c r="N32" s="576"/>
      <c r="O32" s="576"/>
      <c r="P32" s="576"/>
      <c r="Q32" s="574"/>
      <c r="R32" s="574"/>
      <c r="S32" s="574"/>
    </row>
    <row r="33" spans="2:19">
      <c r="B33" s="574"/>
      <c r="C33" s="577" t="s">
        <v>25</v>
      </c>
      <c r="D33" s="576"/>
      <c r="E33" s="576"/>
      <c r="F33" s="576"/>
      <c r="G33" s="576"/>
      <c r="H33" s="576"/>
      <c r="I33" s="574"/>
      <c r="J33" s="574"/>
      <c r="K33" s="577" t="s">
        <v>25</v>
      </c>
      <c r="L33" s="576"/>
      <c r="M33" s="576"/>
      <c r="N33" s="576"/>
      <c r="O33" s="576"/>
      <c r="P33" s="576"/>
      <c r="Q33" s="574"/>
      <c r="R33" s="574"/>
      <c r="S33" s="574"/>
    </row>
    <row r="34" spans="2:19">
      <c r="B34" s="574"/>
      <c r="C34" s="577" t="s">
        <v>9</v>
      </c>
      <c r="D34" s="576"/>
      <c r="E34" s="576"/>
      <c r="F34" s="576"/>
      <c r="G34" s="576"/>
      <c r="H34" s="576"/>
      <c r="I34" s="574"/>
      <c r="J34" s="574"/>
      <c r="K34" s="577" t="s">
        <v>9</v>
      </c>
      <c r="L34" s="576"/>
      <c r="M34" s="576"/>
      <c r="N34" s="576"/>
      <c r="O34" s="576"/>
      <c r="P34" s="576"/>
      <c r="Q34" s="574"/>
      <c r="R34" s="574"/>
      <c r="S34" s="574"/>
    </row>
    <row r="35" spans="2:19">
      <c r="B35" s="574"/>
      <c r="C35" s="578" t="s">
        <v>334</v>
      </c>
      <c r="D35" s="576">
        <f>+SUM(D36:D41)</f>
        <v>0</v>
      </c>
      <c r="E35" s="576">
        <f t="shared" ref="E35:H35" si="8">+SUM(E36:E41)</f>
        <v>0</v>
      </c>
      <c r="F35" s="576">
        <f t="shared" si="8"/>
        <v>0</v>
      </c>
      <c r="G35" s="576">
        <f t="shared" si="8"/>
        <v>0</v>
      </c>
      <c r="H35" s="576">
        <f t="shared" si="8"/>
        <v>0</v>
      </c>
      <c r="I35" s="574"/>
      <c r="J35" s="574"/>
      <c r="K35" s="578" t="s">
        <v>334</v>
      </c>
      <c r="L35" s="576">
        <f>+SUM(L36:L41)</f>
        <v>0</v>
      </c>
      <c r="M35" s="576">
        <f t="shared" ref="M35:P35" si="9">+SUM(M36:M41)</f>
        <v>0</v>
      </c>
      <c r="N35" s="576">
        <f t="shared" si="9"/>
        <v>0</v>
      </c>
      <c r="O35" s="576">
        <f t="shared" si="9"/>
        <v>0</v>
      </c>
      <c r="P35" s="576">
        <f t="shared" si="9"/>
        <v>0</v>
      </c>
      <c r="Q35" s="574"/>
      <c r="R35" s="574"/>
      <c r="S35" s="574"/>
    </row>
    <row r="36" spans="2:19">
      <c r="B36" s="574"/>
      <c r="C36" s="577" t="s">
        <v>5</v>
      </c>
      <c r="D36" s="576"/>
      <c r="E36" s="576"/>
      <c r="F36" s="576"/>
      <c r="G36" s="576"/>
      <c r="H36" s="576"/>
      <c r="I36" s="574"/>
      <c r="J36" s="574"/>
      <c r="K36" s="577" t="s">
        <v>5</v>
      </c>
      <c r="L36" s="576"/>
      <c r="M36" s="576"/>
      <c r="N36" s="576"/>
      <c r="O36" s="576"/>
      <c r="P36" s="576"/>
      <c r="Q36" s="574"/>
      <c r="R36" s="574"/>
      <c r="S36" s="574"/>
    </row>
    <row r="37" spans="2:19">
      <c r="B37" s="574"/>
      <c r="C37" s="577" t="s">
        <v>6</v>
      </c>
      <c r="D37" s="576"/>
      <c r="E37" s="576"/>
      <c r="F37" s="576"/>
      <c r="G37" s="576"/>
      <c r="H37" s="576"/>
      <c r="I37" s="574"/>
      <c r="J37" s="574"/>
      <c r="K37" s="577" t="s">
        <v>6</v>
      </c>
      <c r="L37" s="576"/>
      <c r="M37" s="576"/>
      <c r="N37" s="576"/>
      <c r="O37" s="576"/>
      <c r="P37" s="576"/>
      <c r="Q37" s="574"/>
      <c r="R37" s="574"/>
      <c r="S37" s="574"/>
    </row>
    <row r="38" spans="2:19">
      <c r="B38" s="574"/>
      <c r="C38" s="577" t="s">
        <v>7</v>
      </c>
      <c r="D38" s="576"/>
      <c r="E38" s="576"/>
      <c r="F38" s="576"/>
      <c r="G38" s="576"/>
      <c r="H38" s="576"/>
      <c r="I38" s="574"/>
      <c r="J38" s="574"/>
      <c r="K38" s="577" t="s">
        <v>7</v>
      </c>
      <c r="L38" s="576"/>
      <c r="M38" s="576"/>
      <c r="N38" s="576"/>
      <c r="O38" s="576"/>
      <c r="P38" s="576"/>
      <c r="Q38" s="574"/>
      <c r="R38" s="574"/>
      <c r="S38" s="574"/>
    </row>
    <row r="39" spans="2:19">
      <c r="B39" s="574"/>
      <c r="C39" s="577" t="s">
        <v>8</v>
      </c>
      <c r="D39" s="576"/>
      <c r="E39" s="576"/>
      <c r="F39" s="576"/>
      <c r="G39" s="576"/>
      <c r="H39" s="576"/>
      <c r="I39" s="574"/>
      <c r="J39" s="574"/>
      <c r="K39" s="577" t="s">
        <v>8</v>
      </c>
      <c r="L39" s="576"/>
      <c r="M39" s="576"/>
      <c r="N39" s="576"/>
      <c r="O39" s="576"/>
      <c r="P39" s="576"/>
      <c r="Q39" s="574"/>
      <c r="R39" s="574"/>
      <c r="S39" s="574"/>
    </row>
    <row r="40" spans="2:19">
      <c r="B40" s="574"/>
      <c r="C40" s="577" t="s">
        <v>25</v>
      </c>
      <c r="D40" s="576"/>
      <c r="E40" s="576"/>
      <c r="F40" s="576"/>
      <c r="G40" s="576"/>
      <c r="H40" s="576"/>
      <c r="I40" s="574"/>
      <c r="J40" s="574"/>
      <c r="K40" s="577" t="s">
        <v>25</v>
      </c>
      <c r="L40" s="576"/>
      <c r="M40" s="576"/>
      <c r="N40" s="576"/>
      <c r="O40" s="576"/>
      <c r="P40" s="576"/>
      <c r="Q40" s="574"/>
      <c r="R40" s="574"/>
      <c r="S40" s="574"/>
    </row>
    <row r="41" spans="2:19">
      <c r="B41" s="574"/>
      <c r="C41" s="577" t="s">
        <v>9</v>
      </c>
      <c r="D41" s="576"/>
      <c r="E41" s="576"/>
      <c r="F41" s="576"/>
      <c r="G41" s="576"/>
      <c r="H41" s="576"/>
      <c r="I41" s="574"/>
      <c r="J41" s="574"/>
      <c r="K41" s="577" t="s">
        <v>9</v>
      </c>
      <c r="L41" s="576"/>
      <c r="M41" s="576"/>
      <c r="N41" s="576"/>
      <c r="O41" s="576"/>
      <c r="P41" s="576"/>
      <c r="Q41" s="574"/>
      <c r="R41" s="574"/>
      <c r="S41" s="574"/>
    </row>
    <row r="42" spans="2:19">
      <c r="B42" s="574"/>
      <c r="C42" s="578" t="s">
        <v>338</v>
      </c>
      <c r="D42" s="576">
        <f>+SUM(D43:D48)</f>
        <v>0</v>
      </c>
      <c r="E42" s="576">
        <f t="shared" ref="E42:H42" si="10">+SUM(E43:E48)</f>
        <v>0</v>
      </c>
      <c r="F42" s="576">
        <f t="shared" si="10"/>
        <v>0</v>
      </c>
      <c r="G42" s="576">
        <f t="shared" si="10"/>
        <v>0</v>
      </c>
      <c r="H42" s="576">
        <f t="shared" si="10"/>
        <v>0</v>
      </c>
      <c r="I42" s="574"/>
      <c r="J42" s="574"/>
      <c r="K42" s="578" t="s">
        <v>338</v>
      </c>
      <c r="L42" s="576">
        <f>+SUM(L43:L48)</f>
        <v>0</v>
      </c>
      <c r="M42" s="576">
        <f t="shared" ref="M42:P42" si="11">+SUM(M43:M48)</f>
        <v>0</v>
      </c>
      <c r="N42" s="576">
        <f t="shared" si="11"/>
        <v>0</v>
      </c>
      <c r="O42" s="576">
        <f t="shared" si="11"/>
        <v>0</v>
      </c>
      <c r="P42" s="576">
        <f t="shared" si="11"/>
        <v>0</v>
      </c>
      <c r="Q42" s="574"/>
      <c r="R42" s="574"/>
      <c r="S42" s="574"/>
    </row>
    <row r="43" spans="2:19">
      <c r="B43" s="574"/>
      <c r="C43" s="577" t="s">
        <v>5</v>
      </c>
      <c r="D43" s="576"/>
      <c r="E43" s="576"/>
      <c r="F43" s="576"/>
      <c r="G43" s="576"/>
      <c r="H43" s="576"/>
      <c r="I43" s="574"/>
      <c r="J43" s="574"/>
      <c r="K43" s="577" t="s">
        <v>5</v>
      </c>
      <c r="L43" s="576"/>
      <c r="M43" s="576"/>
      <c r="N43" s="576"/>
      <c r="O43" s="576"/>
      <c r="P43" s="576"/>
      <c r="Q43" s="574"/>
      <c r="R43" s="574"/>
      <c r="S43" s="574"/>
    </row>
    <row r="44" spans="2:19">
      <c r="B44" s="574"/>
      <c r="C44" s="577" t="s">
        <v>6</v>
      </c>
      <c r="D44" s="576"/>
      <c r="E44" s="576"/>
      <c r="F44" s="576"/>
      <c r="G44" s="576"/>
      <c r="H44" s="576"/>
      <c r="I44" s="574"/>
      <c r="J44" s="574"/>
      <c r="K44" s="577" t="s">
        <v>6</v>
      </c>
      <c r="L44" s="576"/>
      <c r="M44" s="576"/>
      <c r="N44" s="576"/>
      <c r="O44" s="576"/>
      <c r="P44" s="576"/>
      <c r="Q44" s="574"/>
      <c r="R44" s="574"/>
      <c r="S44" s="574"/>
    </row>
    <row r="45" spans="2:19">
      <c r="B45" s="574"/>
      <c r="C45" s="577" t="s">
        <v>7</v>
      </c>
      <c r="D45" s="576"/>
      <c r="E45" s="576"/>
      <c r="F45" s="576"/>
      <c r="G45" s="576"/>
      <c r="H45" s="576"/>
      <c r="I45" s="574"/>
      <c r="J45" s="574"/>
      <c r="K45" s="577" t="s">
        <v>7</v>
      </c>
      <c r="L45" s="576"/>
      <c r="M45" s="576"/>
      <c r="N45" s="576"/>
      <c r="O45" s="576"/>
      <c r="P45" s="576"/>
      <c r="Q45" s="574"/>
      <c r="R45" s="574"/>
      <c r="S45" s="574"/>
    </row>
    <row r="46" spans="2:19">
      <c r="B46" s="574"/>
      <c r="C46" s="577" t="s">
        <v>8</v>
      </c>
      <c r="D46" s="576"/>
      <c r="E46" s="576"/>
      <c r="F46" s="576"/>
      <c r="G46" s="576"/>
      <c r="H46" s="576"/>
      <c r="I46" s="574"/>
      <c r="J46" s="574"/>
      <c r="K46" s="577" t="s">
        <v>8</v>
      </c>
      <c r="L46" s="576"/>
      <c r="M46" s="576"/>
      <c r="N46" s="576"/>
      <c r="O46" s="576"/>
      <c r="P46" s="576"/>
      <c r="Q46" s="574"/>
      <c r="R46" s="574"/>
      <c r="S46" s="574"/>
    </row>
    <row r="47" spans="2:19">
      <c r="B47" s="574"/>
      <c r="C47" s="577" t="s">
        <v>25</v>
      </c>
      <c r="D47" s="576"/>
      <c r="E47" s="576"/>
      <c r="F47" s="576"/>
      <c r="G47" s="576"/>
      <c r="H47" s="576"/>
      <c r="I47" s="574"/>
      <c r="J47" s="574"/>
      <c r="K47" s="577" t="s">
        <v>25</v>
      </c>
      <c r="L47" s="576"/>
      <c r="M47" s="576"/>
      <c r="N47" s="576"/>
      <c r="O47" s="576"/>
      <c r="P47" s="576"/>
      <c r="Q47" s="574"/>
      <c r="R47" s="574"/>
      <c r="S47" s="574"/>
    </row>
    <row r="48" spans="2:19">
      <c r="B48" s="574"/>
      <c r="C48" s="577" t="s">
        <v>9</v>
      </c>
      <c r="D48" s="576"/>
      <c r="E48" s="576"/>
      <c r="F48" s="576"/>
      <c r="G48" s="576"/>
      <c r="H48" s="576"/>
      <c r="I48" s="574"/>
      <c r="J48" s="574"/>
      <c r="K48" s="577" t="s">
        <v>9</v>
      </c>
      <c r="L48" s="576"/>
      <c r="M48" s="576"/>
      <c r="N48" s="576"/>
      <c r="O48" s="576"/>
      <c r="P48" s="576"/>
      <c r="Q48" s="574"/>
      <c r="R48" s="574"/>
      <c r="S48" s="574"/>
    </row>
    <row r="49" spans="2:19">
      <c r="B49" s="574"/>
      <c r="C49" s="578" t="s">
        <v>335</v>
      </c>
      <c r="D49" s="576">
        <f>+SUM(D50:D55)</f>
        <v>0</v>
      </c>
      <c r="E49" s="576">
        <f t="shared" ref="E49:H49" si="12">+SUM(E50:E55)</f>
        <v>0</v>
      </c>
      <c r="F49" s="576">
        <f t="shared" si="12"/>
        <v>0</v>
      </c>
      <c r="G49" s="576">
        <f t="shared" si="12"/>
        <v>0</v>
      </c>
      <c r="H49" s="576">
        <f t="shared" si="12"/>
        <v>0</v>
      </c>
      <c r="I49" s="574"/>
      <c r="J49" s="574"/>
      <c r="K49" s="578" t="s">
        <v>335</v>
      </c>
      <c r="L49" s="576">
        <f>+SUM(L50:L55)</f>
        <v>0</v>
      </c>
      <c r="M49" s="576">
        <f t="shared" ref="M49:P49" si="13">+SUM(M50:M55)</f>
        <v>0</v>
      </c>
      <c r="N49" s="576">
        <f t="shared" si="13"/>
        <v>0</v>
      </c>
      <c r="O49" s="576">
        <f t="shared" si="13"/>
        <v>0</v>
      </c>
      <c r="P49" s="576">
        <f t="shared" si="13"/>
        <v>0</v>
      </c>
      <c r="Q49" s="574"/>
      <c r="R49" s="574"/>
      <c r="S49" s="574"/>
    </row>
    <row r="50" spans="2:19">
      <c r="B50" s="574"/>
      <c r="C50" s="577" t="s">
        <v>5</v>
      </c>
      <c r="D50" s="576"/>
      <c r="E50" s="576"/>
      <c r="F50" s="576"/>
      <c r="G50" s="576"/>
      <c r="H50" s="576"/>
      <c r="I50" s="574"/>
      <c r="J50" s="574"/>
      <c r="K50" s="577" t="s">
        <v>5</v>
      </c>
      <c r="L50" s="576"/>
      <c r="M50" s="576"/>
      <c r="N50" s="576"/>
      <c r="O50" s="576"/>
      <c r="P50" s="576"/>
      <c r="Q50" s="574"/>
      <c r="R50" s="574"/>
      <c r="S50" s="574"/>
    </row>
    <row r="51" spans="2:19">
      <c r="B51" s="574"/>
      <c r="C51" s="577" t="s">
        <v>6</v>
      </c>
      <c r="D51" s="576"/>
      <c r="E51" s="576"/>
      <c r="F51" s="576"/>
      <c r="G51" s="576"/>
      <c r="H51" s="576"/>
      <c r="I51" s="574"/>
      <c r="J51" s="574"/>
      <c r="K51" s="577" t="s">
        <v>6</v>
      </c>
      <c r="L51" s="576"/>
      <c r="M51" s="576"/>
      <c r="N51" s="576"/>
      <c r="O51" s="576"/>
      <c r="P51" s="576"/>
      <c r="Q51" s="574"/>
      <c r="R51" s="574"/>
      <c r="S51" s="574"/>
    </row>
    <row r="52" spans="2:19">
      <c r="B52" s="574"/>
      <c r="C52" s="577" t="s">
        <v>7</v>
      </c>
      <c r="D52" s="576"/>
      <c r="E52" s="576"/>
      <c r="F52" s="576"/>
      <c r="G52" s="576"/>
      <c r="H52" s="576"/>
      <c r="I52" s="574"/>
      <c r="J52" s="574"/>
      <c r="K52" s="577" t="s">
        <v>7</v>
      </c>
      <c r="L52" s="576"/>
      <c r="M52" s="576"/>
      <c r="N52" s="576"/>
      <c r="O52" s="576"/>
      <c r="P52" s="576"/>
      <c r="Q52" s="574"/>
      <c r="R52" s="574"/>
      <c r="S52" s="574"/>
    </row>
    <row r="53" spans="2:19">
      <c r="B53" s="574"/>
      <c r="C53" s="577" t="s">
        <v>8</v>
      </c>
      <c r="D53" s="576"/>
      <c r="E53" s="576"/>
      <c r="F53" s="576"/>
      <c r="G53" s="576"/>
      <c r="H53" s="576"/>
      <c r="I53" s="574"/>
      <c r="J53" s="574"/>
      <c r="K53" s="577" t="s">
        <v>8</v>
      </c>
      <c r="L53" s="576"/>
      <c r="M53" s="576"/>
      <c r="N53" s="576"/>
      <c r="O53" s="576"/>
      <c r="P53" s="576"/>
      <c r="Q53" s="574"/>
      <c r="R53" s="574"/>
      <c r="S53" s="574"/>
    </row>
    <row r="54" spans="2:19">
      <c r="B54" s="574"/>
      <c r="C54" s="577" t="s">
        <v>25</v>
      </c>
      <c r="D54" s="576"/>
      <c r="E54" s="576"/>
      <c r="F54" s="576"/>
      <c r="G54" s="576"/>
      <c r="H54" s="576"/>
      <c r="I54" s="574"/>
      <c r="J54" s="574"/>
      <c r="K54" s="577" t="s">
        <v>25</v>
      </c>
      <c r="L54" s="576"/>
      <c r="M54" s="576"/>
      <c r="N54" s="576"/>
      <c r="O54" s="576"/>
      <c r="P54" s="576"/>
      <c r="Q54" s="574"/>
      <c r="R54" s="574"/>
      <c r="S54" s="574"/>
    </row>
    <row r="55" spans="2:19">
      <c r="B55" s="574"/>
      <c r="C55" s="577" t="s">
        <v>9</v>
      </c>
      <c r="D55" s="576"/>
      <c r="E55" s="576"/>
      <c r="F55" s="576"/>
      <c r="G55" s="576"/>
      <c r="H55" s="576"/>
      <c r="I55" s="574"/>
      <c r="J55" s="574"/>
      <c r="K55" s="577" t="s">
        <v>9</v>
      </c>
      <c r="L55" s="576"/>
      <c r="M55" s="576"/>
      <c r="N55" s="576"/>
      <c r="O55" s="576"/>
      <c r="P55" s="576"/>
      <c r="Q55" s="574"/>
      <c r="R55" s="574"/>
      <c r="S55" s="574"/>
    </row>
    <row r="56" spans="2:19">
      <c r="B56" s="574"/>
      <c r="C56" s="578" t="s">
        <v>337</v>
      </c>
      <c r="D56" s="576">
        <f>+SUM(D57:D62)</f>
        <v>0</v>
      </c>
      <c r="E56" s="576">
        <f t="shared" ref="E56:H56" si="14">+SUM(E57:E62)</f>
        <v>0</v>
      </c>
      <c r="F56" s="576">
        <f t="shared" si="14"/>
        <v>0</v>
      </c>
      <c r="G56" s="576">
        <f t="shared" si="14"/>
        <v>0</v>
      </c>
      <c r="H56" s="576">
        <f t="shared" si="14"/>
        <v>0</v>
      </c>
      <c r="I56" s="574"/>
      <c r="J56" s="574"/>
      <c r="K56" s="578" t="s">
        <v>337</v>
      </c>
      <c r="L56" s="576">
        <f>+SUM(L57:L62)</f>
        <v>0</v>
      </c>
      <c r="M56" s="576">
        <f t="shared" ref="M56:P56" si="15">+SUM(M57:M62)</f>
        <v>0</v>
      </c>
      <c r="N56" s="576">
        <f t="shared" si="15"/>
        <v>0</v>
      </c>
      <c r="O56" s="576">
        <f t="shared" si="15"/>
        <v>0</v>
      </c>
      <c r="P56" s="576">
        <f t="shared" si="15"/>
        <v>0</v>
      </c>
      <c r="Q56" s="574"/>
      <c r="R56" s="574"/>
      <c r="S56" s="574"/>
    </row>
    <row r="57" spans="2:19">
      <c r="B57" s="574"/>
      <c r="C57" s="577" t="s">
        <v>5</v>
      </c>
      <c r="D57" s="576"/>
      <c r="E57" s="576"/>
      <c r="F57" s="576"/>
      <c r="G57" s="576"/>
      <c r="H57" s="576"/>
      <c r="I57" s="574"/>
      <c r="J57" s="574"/>
      <c r="K57" s="577" t="s">
        <v>5</v>
      </c>
      <c r="L57" s="576"/>
      <c r="M57" s="576"/>
      <c r="N57" s="576"/>
      <c r="O57" s="576"/>
      <c r="P57" s="576"/>
      <c r="Q57" s="574"/>
      <c r="R57" s="574"/>
      <c r="S57" s="574"/>
    </row>
    <row r="58" spans="2:19">
      <c r="B58" s="574"/>
      <c r="C58" s="577" t="s">
        <v>6</v>
      </c>
      <c r="D58" s="576"/>
      <c r="E58" s="576"/>
      <c r="F58" s="576"/>
      <c r="G58" s="576"/>
      <c r="H58" s="576"/>
      <c r="I58" s="574"/>
      <c r="J58" s="574"/>
      <c r="K58" s="577" t="s">
        <v>6</v>
      </c>
      <c r="L58" s="576"/>
      <c r="M58" s="576"/>
      <c r="N58" s="576"/>
      <c r="O58" s="576"/>
      <c r="P58" s="576"/>
      <c r="Q58" s="574"/>
      <c r="R58" s="574"/>
      <c r="S58" s="574"/>
    </row>
    <row r="59" spans="2:19">
      <c r="B59" s="574"/>
      <c r="C59" s="577" t="s">
        <v>7</v>
      </c>
      <c r="D59" s="576"/>
      <c r="E59" s="576"/>
      <c r="F59" s="576"/>
      <c r="G59" s="576"/>
      <c r="H59" s="576"/>
      <c r="I59" s="574"/>
      <c r="J59" s="574"/>
      <c r="K59" s="577" t="s">
        <v>7</v>
      </c>
      <c r="L59" s="576"/>
      <c r="M59" s="576"/>
      <c r="N59" s="576"/>
      <c r="O59" s="576"/>
      <c r="P59" s="576"/>
      <c r="Q59" s="574"/>
      <c r="R59" s="574"/>
      <c r="S59" s="574"/>
    </row>
    <row r="60" spans="2:19">
      <c r="B60" s="574"/>
      <c r="C60" s="577" t="s">
        <v>8</v>
      </c>
      <c r="D60" s="576"/>
      <c r="E60" s="576"/>
      <c r="F60" s="576"/>
      <c r="G60" s="576"/>
      <c r="H60" s="576"/>
      <c r="I60" s="574"/>
      <c r="J60" s="574"/>
      <c r="K60" s="577" t="s">
        <v>8</v>
      </c>
      <c r="L60" s="576"/>
      <c r="M60" s="576"/>
      <c r="N60" s="576"/>
      <c r="O60" s="576"/>
      <c r="P60" s="576"/>
      <c r="Q60" s="574"/>
      <c r="R60" s="574"/>
      <c r="S60" s="574"/>
    </row>
    <row r="61" spans="2:19">
      <c r="B61" s="574"/>
      <c r="C61" s="577" t="s">
        <v>25</v>
      </c>
      <c r="D61" s="576"/>
      <c r="E61" s="576"/>
      <c r="F61" s="576"/>
      <c r="G61" s="576"/>
      <c r="H61" s="576"/>
      <c r="I61" s="574"/>
      <c r="J61" s="574"/>
      <c r="K61" s="577" t="s">
        <v>25</v>
      </c>
      <c r="L61" s="576"/>
      <c r="M61" s="576"/>
      <c r="N61" s="576"/>
      <c r="O61" s="576"/>
      <c r="P61" s="576"/>
      <c r="Q61" s="574"/>
      <c r="R61" s="574"/>
      <c r="S61" s="574"/>
    </row>
    <row r="62" spans="2:19">
      <c r="B62" s="574"/>
      <c r="C62" s="577" t="s">
        <v>9</v>
      </c>
      <c r="D62" s="576"/>
      <c r="E62" s="576"/>
      <c r="F62" s="576"/>
      <c r="G62" s="576"/>
      <c r="H62" s="576"/>
      <c r="I62" s="574"/>
      <c r="J62" s="574"/>
      <c r="K62" s="577" t="s">
        <v>9</v>
      </c>
      <c r="L62" s="576"/>
      <c r="M62" s="576"/>
      <c r="N62" s="576"/>
      <c r="O62" s="576"/>
      <c r="P62" s="576"/>
      <c r="Q62" s="574"/>
      <c r="R62" s="574"/>
      <c r="S62" s="574"/>
    </row>
    <row r="63" spans="2:19">
      <c r="B63" s="574"/>
      <c r="C63" s="578" t="s">
        <v>336</v>
      </c>
      <c r="D63" s="576">
        <f>+SUM(D64:D69)</f>
        <v>0</v>
      </c>
      <c r="E63" s="576">
        <f t="shared" ref="E63:H63" si="16">+SUM(E64:E69)</f>
        <v>0</v>
      </c>
      <c r="F63" s="576">
        <f t="shared" si="16"/>
        <v>0</v>
      </c>
      <c r="G63" s="576">
        <f t="shared" si="16"/>
        <v>0</v>
      </c>
      <c r="H63" s="576">
        <f t="shared" si="16"/>
        <v>0</v>
      </c>
      <c r="I63" s="574"/>
      <c r="J63" s="574"/>
      <c r="K63" s="578" t="s">
        <v>336</v>
      </c>
      <c r="L63" s="576">
        <f>+SUM(L64:L69)</f>
        <v>0</v>
      </c>
      <c r="M63" s="576">
        <f t="shared" ref="M63:P63" si="17">+SUM(M64:M69)</f>
        <v>0</v>
      </c>
      <c r="N63" s="576">
        <f t="shared" si="17"/>
        <v>0</v>
      </c>
      <c r="O63" s="576">
        <f t="shared" si="17"/>
        <v>0</v>
      </c>
      <c r="P63" s="576">
        <f t="shared" si="17"/>
        <v>0</v>
      </c>
      <c r="Q63" s="574"/>
      <c r="R63" s="574"/>
      <c r="S63" s="574"/>
    </row>
    <row r="64" spans="2:19">
      <c r="B64" s="574"/>
      <c r="C64" s="577" t="s">
        <v>5</v>
      </c>
      <c r="D64" s="576"/>
      <c r="E64" s="576"/>
      <c r="F64" s="576"/>
      <c r="G64" s="576"/>
      <c r="H64" s="576"/>
      <c r="I64" s="574"/>
      <c r="J64" s="574"/>
      <c r="K64" s="577" t="s">
        <v>5</v>
      </c>
      <c r="L64" s="576"/>
      <c r="M64" s="576"/>
      <c r="N64" s="576"/>
      <c r="O64" s="576"/>
      <c r="P64" s="576"/>
      <c r="Q64" s="574"/>
      <c r="R64" s="574"/>
      <c r="S64" s="574"/>
    </row>
    <row r="65" spans="2:19">
      <c r="B65" s="574"/>
      <c r="C65" s="577" t="s">
        <v>6</v>
      </c>
      <c r="D65" s="576"/>
      <c r="E65" s="576"/>
      <c r="F65" s="576"/>
      <c r="G65" s="576"/>
      <c r="H65" s="576"/>
      <c r="I65" s="574"/>
      <c r="J65" s="574"/>
      <c r="K65" s="577" t="s">
        <v>6</v>
      </c>
      <c r="L65" s="576"/>
      <c r="M65" s="576"/>
      <c r="N65" s="576"/>
      <c r="O65" s="576"/>
      <c r="P65" s="576"/>
      <c r="Q65" s="574"/>
      <c r="R65" s="574"/>
      <c r="S65" s="574"/>
    </row>
    <row r="66" spans="2:19">
      <c r="B66" s="574"/>
      <c r="C66" s="577" t="s">
        <v>7</v>
      </c>
      <c r="D66" s="576"/>
      <c r="E66" s="576"/>
      <c r="F66" s="576"/>
      <c r="G66" s="576"/>
      <c r="H66" s="576"/>
      <c r="I66" s="574"/>
      <c r="J66" s="574"/>
      <c r="K66" s="577" t="s">
        <v>7</v>
      </c>
      <c r="L66" s="576"/>
      <c r="M66" s="576"/>
      <c r="N66" s="576"/>
      <c r="O66" s="576"/>
      <c r="P66" s="576"/>
      <c r="Q66" s="574"/>
      <c r="R66" s="574"/>
      <c r="S66" s="574"/>
    </row>
    <row r="67" spans="2:19">
      <c r="B67" s="574"/>
      <c r="C67" s="577" t="s">
        <v>8</v>
      </c>
      <c r="D67" s="576"/>
      <c r="E67" s="576"/>
      <c r="F67" s="576"/>
      <c r="G67" s="576"/>
      <c r="H67" s="576"/>
      <c r="I67" s="574"/>
      <c r="J67" s="574"/>
      <c r="K67" s="577" t="s">
        <v>8</v>
      </c>
      <c r="L67" s="576"/>
      <c r="M67" s="576"/>
      <c r="N67" s="576"/>
      <c r="O67" s="576"/>
      <c r="P67" s="576"/>
      <c r="Q67" s="574"/>
      <c r="R67" s="574"/>
      <c r="S67" s="574"/>
    </row>
    <row r="68" spans="2:19">
      <c r="B68" s="574"/>
      <c r="C68" s="577" t="s">
        <v>25</v>
      </c>
      <c r="D68" s="576"/>
      <c r="E68" s="576"/>
      <c r="F68" s="576"/>
      <c r="G68" s="576"/>
      <c r="H68" s="576"/>
      <c r="I68" s="574"/>
      <c r="J68" s="574"/>
      <c r="K68" s="577" t="s">
        <v>25</v>
      </c>
      <c r="L68" s="576"/>
      <c r="M68" s="576"/>
      <c r="N68" s="576"/>
      <c r="O68" s="576"/>
      <c r="P68" s="576"/>
      <c r="Q68" s="574"/>
      <c r="R68" s="574"/>
      <c r="S68" s="574"/>
    </row>
    <row r="69" spans="2:19">
      <c r="B69" s="574"/>
      <c r="C69" s="577" t="s">
        <v>9</v>
      </c>
      <c r="D69" s="576"/>
      <c r="E69" s="576"/>
      <c r="F69" s="576"/>
      <c r="G69" s="576"/>
      <c r="H69" s="576"/>
      <c r="I69" s="574"/>
      <c r="J69" s="574"/>
      <c r="K69" s="577" t="s">
        <v>9</v>
      </c>
      <c r="L69" s="576"/>
      <c r="M69" s="576"/>
      <c r="N69" s="576"/>
      <c r="O69" s="576"/>
      <c r="P69" s="576"/>
      <c r="Q69" s="574"/>
      <c r="R69" s="574"/>
      <c r="S69" s="574"/>
    </row>
    <row r="70" spans="2:19">
      <c r="B70" s="574"/>
      <c r="C70" s="578" t="s">
        <v>331</v>
      </c>
      <c r="D70" s="576">
        <f>+SUM(D71:D76)</f>
        <v>0</v>
      </c>
      <c r="E70" s="576">
        <f t="shared" ref="E70:H70" si="18">+SUM(E71:E76)</f>
        <v>0</v>
      </c>
      <c r="F70" s="576">
        <f t="shared" si="18"/>
        <v>0</v>
      </c>
      <c r="G70" s="576">
        <f t="shared" si="18"/>
        <v>0</v>
      </c>
      <c r="H70" s="576">
        <f t="shared" si="18"/>
        <v>0</v>
      </c>
      <c r="I70" s="574"/>
      <c r="J70" s="574"/>
      <c r="K70" s="578" t="s">
        <v>331</v>
      </c>
      <c r="L70" s="576">
        <f>+SUM(L71:L76)</f>
        <v>0</v>
      </c>
      <c r="M70" s="576">
        <f t="shared" ref="M70:P70" si="19">+SUM(M71:M76)</f>
        <v>0</v>
      </c>
      <c r="N70" s="576">
        <f t="shared" si="19"/>
        <v>0</v>
      </c>
      <c r="O70" s="576">
        <f t="shared" si="19"/>
        <v>0</v>
      </c>
      <c r="P70" s="576">
        <f t="shared" si="19"/>
        <v>0</v>
      </c>
      <c r="Q70" s="574"/>
      <c r="R70" s="574"/>
      <c r="S70" s="574"/>
    </row>
    <row r="71" spans="2:19">
      <c r="B71" s="574"/>
      <c r="C71" s="577" t="s">
        <v>5</v>
      </c>
      <c r="D71" s="576"/>
      <c r="E71" s="576"/>
      <c r="F71" s="576"/>
      <c r="G71" s="576"/>
      <c r="H71" s="576"/>
      <c r="I71" s="574"/>
      <c r="J71" s="574"/>
      <c r="K71" s="577" t="s">
        <v>5</v>
      </c>
      <c r="L71" s="576"/>
      <c r="M71" s="576"/>
      <c r="N71" s="576"/>
      <c r="O71" s="576"/>
      <c r="P71" s="576"/>
      <c r="Q71" s="574"/>
      <c r="R71" s="574"/>
      <c r="S71" s="574"/>
    </row>
    <row r="72" spans="2:19">
      <c r="B72" s="574"/>
      <c r="C72" s="577" t="s">
        <v>6</v>
      </c>
      <c r="D72" s="576"/>
      <c r="E72" s="576"/>
      <c r="F72" s="576"/>
      <c r="G72" s="576"/>
      <c r="H72" s="576"/>
      <c r="I72" s="574"/>
      <c r="J72" s="574"/>
      <c r="K72" s="577" t="s">
        <v>6</v>
      </c>
      <c r="L72" s="576"/>
      <c r="M72" s="576"/>
      <c r="N72" s="576"/>
      <c r="O72" s="576"/>
      <c r="P72" s="576"/>
      <c r="Q72" s="574"/>
      <c r="R72" s="574"/>
      <c r="S72" s="574"/>
    </row>
    <row r="73" spans="2:19">
      <c r="B73" s="574"/>
      <c r="C73" s="577" t="s">
        <v>7</v>
      </c>
      <c r="D73" s="576"/>
      <c r="E73" s="576"/>
      <c r="F73" s="576"/>
      <c r="G73" s="576"/>
      <c r="H73" s="576"/>
      <c r="I73" s="574"/>
      <c r="J73" s="574"/>
      <c r="K73" s="577" t="s">
        <v>7</v>
      </c>
      <c r="L73" s="576"/>
      <c r="M73" s="576"/>
      <c r="N73" s="576"/>
      <c r="O73" s="576"/>
      <c r="P73" s="576"/>
      <c r="Q73" s="574"/>
      <c r="R73" s="574"/>
      <c r="S73" s="574"/>
    </row>
    <row r="74" spans="2:19">
      <c r="B74" s="574"/>
      <c r="C74" s="577" t="s">
        <v>8</v>
      </c>
      <c r="D74" s="576"/>
      <c r="E74" s="576"/>
      <c r="F74" s="576"/>
      <c r="G74" s="576"/>
      <c r="H74" s="576"/>
      <c r="I74" s="574"/>
      <c r="J74" s="574"/>
      <c r="K74" s="577" t="s">
        <v>8</v>
      </c>
      <c r="L74" s="576"/>
      <c r="M74" s="576"/>
      <c r="N74" s="576"/>
      <c r="O74" s="576"/>
      <c r="P74" s="576"/>
      <c r="Q74" s="574"/>
      <c r="R74" s="574"/>
      <c r="S74" s="574"/>
    </row>
    <row r="75" spans="2:19">
      <c r="B75" s="574"/>
      <c r="C75" s="577" t="s">
        <v>25</v>
      </c>
      <c r="D75" s="576"/>
      <c r="E75" s="576"/>
      <c r="F75" s="576"/>
      <c r="G75" s="576"/>
      <c r="H75" s="576"/>
      <c r="I75" s="574"/>
      <c r="J75" s="574"/>
      <c r="K75" s="577" t="s">
        <v>25</v>
      </c>
      <c r="L75" s="576"/>
      <c r="M75" s="576"/>
      <c r="N75" s="576"/>
      <c r="O75" s="576"/>
      <c r="P75" s="576"/>
      <c r="Q75" s="574"/>
      <c r="R75" s="574"/>
      <c r="S75" s="574"/>
    </row>
    <row r="76" spans="2:19">
      <c r="B76" s="574"/>
      <c r="C76" s="577" t="s">
        <v>9</v>
      </c>
      <c r="D76" s="576"/>
      <c r="E76" s="576"/>
      <c r="F76" s="576"/>
      <c r="G76" s="576"/>
      <c r="H76" s="576"/>
      <c r="I76" s="574"/>
      <c r="J76" s="574"/>
      <c r="K76" s="577" t="s">
        <v>9</v>
      </c>
      <c r="L76" s="576"/>
      <c r="M76" s="576"/>
      <c r="N76" s="576"/>
      <c r="O76" s="576"/>
      <c r="P76" s="576"/>
      <c r="Q76" s="574"/>
      <c r="R76" s="574"/>
      <c r="S76" s="574"/>
    </row>
    <row r="77" spans="2:19" ht="45">
      <c r="B77" s="574"/>
      <c r="C77" s="579" t="s">
        <v>344</v>
      </c>
      <c r="D77" s="580">
        <f>+D70+D63+D56+D49+D42+D35+D28+D21+D14+D7</f>
        <v>0</v>
      </c>
      <c r="E77" s="580">
        <f t="shared" ref="E77:H77" si="20">+E70+E63+E56+E49+E42+E35+E28+E21+E14+E7</f>
        <v>0</v>
      </c>
      <c r="F77" s="580">
        <f t="shared" si="20"/>
        <v>0</v>
      </c>
      <c r="G77" s="580"/>
      <c r="H77" s="580">
        <f t="shared" si="20"/>
        <v>0</v>
      </c>
      <c r="I77" s="574"/>
      <c r="J77" s="574"/>
      <c r="K77" s="579" t="s">
        <v>344</v>
      </c>
      <c r="L77" s="580">
        <f>+L70+L63+L56+L49+L42+L35+L28+L21+L14+L7</f>
        <v>0</v>
      </c>
      <c r="M77" s="580">
        <f t="shared" ref="M77:P77" si="21">+M70+M63+M56+M49+M42+M35+M28+M21+M14+M7</f>
        <v>0</v>
      </c>
      <c r="N77" s="580">
        <f t="shared" si="21"/>
        <v>0</v>
      </c>
      <c r="O77" s="580"/>
      <c r="P77" s="580">
        <f t="shared" si="21"/>
        <v>0</v>
      </c>
      <c r="Q77" s="574"/>
      <c r="R77" s="574"/>
      <c r="S77" s="574"/>
    </row>
    <row r="78" spans="2:19">
      <c r="B78" s="574"/>
      <c r="C78" s="574"/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4"/>
      <c r="R78" s="574"/>
      <c r="S78" s="574"/>
    </row>
    <row r="79" spans="2:19">
      <c r="B79" s="574"/>
      <c r="C79" s="581" t="s">
        <v>5</v>
      </c>
      <c r="D79" s="582">
        <f>+D8+D15+D22+D29+D36+D43+D50+D57+D64+D71</f>
        <v>0</v>
      </c>
      <c r="E79" s="582">
        <f t="shared" ref="E79:H79" si="22">+E8+E15+E22+E29+E36+E43+E50+E57+E64+E71</f>
        <v>0</v>
      </c>
      <c r="F79" s="582">
        <f t="shared" si="22"/>
        <v>0</v>
      </c>
      <c r="G79" s="582"/>
      <c r="H79" s="582">
        <f t="shared" si="22"/>
        <v>0</v>
      </c>
      <c r="I79" s="574"/>
      <c r="J79" s="574"/>
      <c r="K79" s="581" t="s">
        <v>5</v>
      </c>
      <c r="L79" s="582">
        <f>+L8+L15+L22+L29+L36+L43+L50+L57+L64+L71</f>
        <v>0</v>
      </c>
      <c r="M79" s="582">
        <f t="shared" ref="M79:P79" si="23">+M8+M15+M22+M29+M36+M43+M50+M57+M64+M71</f>
        <v>0</v>
      </c>
      <c r="N79" s="582">
        <f t="shared" si="23"/>
        <v>0</v>
      </c>
      <c r="O79" s="582"/>
      <c r="P79" s="582">
        <f t="shared" si="23"/>
        <v>0</v>
      </c>
      <c r="Q79" s="574"/>
      <c r="R79" s="574"/>
      <c r="S79" s="574"/>
    </row>
    <row r="80" spans="2:19">
      <c r="B80" s="574"/>
      <c r="C80" s="583" t="s">
        <v>6</v>
      </c>
      <c r="D80" s="584">
        <f t="shared" ref="D80:H84" si="24">+D9+D16+D23+D30+D37+D44+D51+D58+D65+D72</f>
        <v>0</v>
      </c>
      <c r="E80" s="584">
        <f t="shared" si="24"/>
        <v>0</v>
      </c>
      <c r="F80" s="584">
        <f t="shared" si="24"/>
        <v>0</v>
      </c>
      <c r="G80" s="584"/>
      <c r="H80" s="584">
        <f t="shared" si="24"/>
        <v>0</v>
      </c>
      <c r="I80" s="574"/>
      <c r="J80" s="574"/>
      <c r="K80" s="583" t="s">
        <v>6</v>
      </c>
      <c r="L80" s="584">
        <f t="shared" ref="L80:P84" si="25">+L9+L16+L23+L30+L37+L44+L51+L58+L65+L72</f>
        <v>0</v>
      </c>
      <c r="M80" s="584">
        <f t="shared" si="25"/>
        <v>0</v>
      </c>
      <c r="N80" s="584">
        <f t="shared" si="25"/>
        <v>0</v>
      </c>
      <c r="O80" s="584"/>
      <c r="P80" s="584">
        <f t="shared" si="25"/>
        <v>0</v>
      </c>
      <c r="Q80" s="574"/>
      <c r="R80" s="574"/>
      <c r="S80" s="574"/>
    </row>
    <row r="81" spans="2:19">
      <c r="B81" s="574"/>
      <c r="C81" s="583" t="s">
        <v>7</v>
      </c>
      <c r="D81" s="584">
        <f t="shared" si="24"/>
        <v>0</v>
      </c>
      <c r="E81" s="584">
        <f t="shared" si="24"/>
        <v>0</v>
      </c>
      <c r="F81" s="584">
        <f t="shared" si="24"/>
        <v>0</v>
      </c>
      <c r="G81" s="584"/>
      <c r="H81" s="584">
        <f t="shared" si="24"/>
        <v>0</v>
      </c>
      <c r="I81" s="574"/>
      <c r="J81" s="574"/>
      <c r="K81" s="583" t="s">
        <v>7</v>
      </c>
      <c r="L81" s="584">
        <f t="shared" si="25"/>
        <v>0</v>
      </c>
      <c r="M81" s="584">
        <f t="shared" si="25"/>
        <v>0</v>
      </c>
      <c r="N81" s="584">
        <f t="shared" si="25"/>
        <v>0</v>
      </c>
      <c r="O81" s="584"/>
      <c r="P81" s="584">
        <f t="shared" si="25"/>
        <v>0</v>
      </c>
      <c r="Q81" s="574"/>
      <c r="R81" s="574"/>
      <c r="S81" s="574"/>
    </row>
    <row r="82" spans="2:19">
      <c r="B82" s="574"/>
      <c r="C82" s="583" t="s">
        <v>8</v>
      </c>
      <c r="D82" s="584">
        <f t="shared" si="24"/>
        <v>0</v>
      </c>
      <c r="E82" s="584">
        <f t="shared" si="24"/>
        <v>0</v>
      </c>
      <c r="F82" s="584">
        <f t="shared" si="24"/>
        <v>0</v>
      </c>
      <c r="G82" s="584"/>
      <c r="H82" s="584">
        <f t="shared" si="24"/>
        <v>0</v>
      </c>
      <c r="I82" s="574"/>
      <c r="J82" s="574"/>
      <c r="K82" s="583" t="s">
        <v>8</v>
      </c>
      <c r="L82" s="584">
        <f t="shared" si="25"/>
        <v>0</v>
      </c>
      <c r="M82" s="584">
        <f t="shared" si="25"/>
        <v>0</v>
      </c>
      <c r="N82" s="584">
        <f t="shared" si="25"/>
        <v>0</v>
      </c>
      <c r="O82" s="584"/>
      <c r="P82" s="584">
        <f t="shared" si="25"/>
        <v>0</v>
      </c>
      <c r="Q82" s="574"/>
      <c r="R82" s="574"/>
      <c r="S82" s="574"/>
    </row>
    <row r="83" spans="2:19">
      <c r="B83" s="574"/>
      <c r="C83" s="583" t="s">
        <v>25</v>
      </c>
      <c r="D83" s="584">
        <f t="shared" si="24"/>
        <v>0</v>
      </c>
      <c r="E83" s="584">
        <f t="shared" si="24"/>
        <v>0</v>
      </c>
      <c r="F83" s="584">
        <f t="shared" si="24"/>
        <v>0</v>
      </c>
      <c r="G83" s="584"/>
      <c r="H83" s="584">
        <f t="shared" si="24"/>
        <v>0</v>
      </c>
      <c r="I83" s="574"/>
      <c r="J83" s="574"/>
      <c r="K83" s="583" t="s">
        <v>25</v>
      </c>
      <c r="L83" s="584">
        <f t="shared" si="25"/>
        <v>0</v>
      </c>
      <c r="M83" s="584">
        <f t="shared" si="25"/>
        <v>0</v>
      </c>
      <c r="N83" s="584">
        <f t="shared" si="25"/>
        <v>0</v>
      </c>
      <c r="O83" s="584"/>
      <c r="P83" s="584">
        <f t="shared" si="25"/>
        <v>0</v>
      </c>
      <c r="Q83" s="574"/>
      <c r="R83" s="574"/>
      <c r="S83" s="574"/>
    </row>
    <row r="84" spans="2:19">
      <c r="B84" s="574"/>
      <c r="C84" s="585" t="s">
        <v>9</v>
      </c>
      <c r="D84" s="586">
        <f t="shared" si="24"/>
        <v>0</v>
      </c>
      <c r="E84" s="586">
        <f t="shared" si="24"/>
        <v>0</v>
      </c>
      <c r="F84" s="586">
        <f t="shared" si="24"/>
        <v>0</v>
      </c>
      <c r="G84" s="586"/>
      <c r="H84" s="586">
        <f t="shared" si="24"/>
        <v>0</v>
      </c>
      <c r="I84" s="574"/>
      <c r="J84" s="574"/>
      <c r="K84" s="585" t="s">
        <v>9</v>
      </c>
      <c r="L84" s="586">
        <f t="shared" si="25"/>
        <v>0</v>
      </c>
      <c r="M84" s="586">
        <f t="shared" si="25"/>
        <v>0</v>
      </c>
      <c r="N84" s="586">
        <f t="shared" si="25"/>
        <v>0</v>
      </c>
      <c r="O84" s="586"/>
      <c r="P84" s="586">
        <f t="shared" si="25"/>
        <v>0</v>
      </c>
      <c r="Q84" s="574"/>
      <c r="R84" s="574"/>
      <c r="S84" s="574"/>
    </row>
    <row r="85" spans="2:19">
      <c r="B85" s="574"/>
      <c r="C85" s="574" t="s">
        <v>389</v>
      </c>
      <c r="D85" s="574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</row>
    <row r="86" spans="2:19">
      <c r="B86" s="574"/>
      <c r="C86" s="574"/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4"/>
      <c r="O86" s="574"/>
      <c r="P86" s="574"/>
      <c r="Q86" s="574"/>
      <c r="R86" s="574"/>
      <c r="S86" s="574"/>
    </row>
    <row r="87" spans="2:19" ht="14.65" customHeight="1">
      <c r="B87" s="587" t="s">
        <v>490</v>
      </c>
      <c r="C87" s="587"/>
      <c r="D87" s="587"/>
      <c r="E87" s="587"/>
      <c r="F87" s="587"/>
      <c r="G87" s="588"/>
      <c r="H87" s="588"/>
      <c r="I87" s="574"/>
      <c r="J87" s="587" t="s">
        <v>491</v>
      </c>
      <c r="K87" s="587"/>
      <c r="L87" s="587"/>
      <c r="M87" s="587"/>
      <c r="N87" s="587"/>
      <c r="O87" s="588"/>
      <c r="P87" s="588"/>
      <c r="Q87" s="574"/>
      <c r="R87" s="574"/>
      <c r="S87" s="574"/>
    </row>
    <row r="88" spans="2:19" ht="15">
      <c r="B88" s="589" t="s">
        <v>345</v>
      </c>
      <c r="C88" s="574"/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  <c r="Q88" s="574"/>
      <c r="R88" s="574"/>
      <c r="S88" s="574"/>
    </row>
    <row r="89" spans="2:19">
      <c r="B89" s="574"/>
      <c r="C89" s="574"/>
      <c r="D89" s="574"/>
      <c r="E89" s="574"/>
      <c r="F89" s="574"/>
      <c r="G89" s="574"/>
      <c r="H89" s="590" t="s">
        <v>19</v>
      </c>
      <c r="I89" s="574"/>
      <c r="J89" s="574"/>
      <c r="K89" s="574"/>
      <c r="L89" s="574"/>
      <c r="M89" s="574"/>
      <c r="N89" s="574"/>
      <c r="O89" s="574"/>
      <c r="P89" s="590" t="s">
        <v>19</v>
      </c>
      <c r="Q89" s="574"/>
      <c r="R89" s="574"/>
      <c r="S89" s="574"/>
    </row>
    <row r="90" spans="2:19" ht="28.9" customHeight="1">
      <c r="B90" s="574"/>
      <c r="C90" s="574"/>
      <c r="D90" s="591" t="s">
        <v>17</v>
      </c>
      <c r="E90" s="591" t="s">
        <v>343</v>
      </c>
      <c r="F90" s="591" t="s">
        <v>326</v>
      </c>
      <c r="G90" s="591" t="s">
        <v>327</v>
      </c>
      <c r="H90" s="591" t="s">
        <v>18</v>
      </c>
      <c r="I90" s="574"/>
      <c r="J90" s="574"/>
      <c r="K90" s="574"/>
      <c r="L90" s="591" t="s">
        <v>17</v>
      </c>
      <c r="M90" s="591" t="s">
        <v>343</v>
      </c>
      <c r="N90" s="591" t="s">
        <v>326</v>
      </c>
      <c r="O90" s="591" t="s">
        <v>327</v>
      </c>
      <c r="P90" s="591" t="s">
        <v>18</v>
      </c>
      <c r="Q90" s="574"/>
      <c r="R90" s="574"/>
      <c r="S90" s="574"/>
    </row>
    <row r="91" spans="2:19">
      <c r="B91" s="574"/>
      <c r="C91" s="592" t="s">
        <v>328</v>
      </c>
      <c r="D91" s="592"/>
      <c r="E91" s="592"/>
      <c r="F91" s="592"/>
      <c r="G91" s="592"/>
      <c r="H91" s="592"/>
      <c r="I91" s="574"/>
      <c r="J91" s="574"/>
      <c r="K91" s="592" t="s">
        <v>328</v>
      </c>
      <c r="L91" s="592"/>
      <c r="M91" s="592"/>
      <c r="N91" s="592"/>
      <c r="O91" s="592"/>
      <c r="P91" s="592"/>
      <c r="Q91" s="574"/>
      <c r="R91" s="574"/>
      <c r="S91" s="574"/>
    </row>
    <row r="92" spans="2:19">
      <c r="B92" s="574"/>
      <c r="C92" s="575" t="s">
        <v>332</v>
      </c>
      <c r="D92" s="576">
        <f>+SUM(D93:D98)</f>
        <v>0</v>
      </c>
      <c r="E92" s="576">
        <f t="shared" ref="E92:H92" si="26">+SUM(E93:E98)</f>
        <v>0</v>
      </c>
      <c r="F92" s="576">
        <f t="shared" si="26"/>
        <v>0</v>
      </c>
      <c r="G92" s="576">
        <f t="shared" si="26"/>
        <v>0</v>
      </c>
      <c r="H92" s="576">
        <f t="shared" si="26"/>
        <v>0</v>
      </c>
      <c r="I92" s="574"/>
      <c r="J92" s="574"/>
      <c r="K92" s="575" t="s">
        <v>332</v>
      </c>
      <c r="L92" s="576">
        <f>+SUM(L93:L98)</f>
        <v>0</v>
      </c>
      <c r="M92" s="576">
        <f t="shared" ref="M92:P92" si="27">+SUM(M93:M98)</f>
        <v>0</v>
      </c>
      <c r="N92" s="576">
        <f t="shared" si="27"/>
        <v>0</v>
      </c>
      <c r="O92" s="576">
        <f t="shared" si="27"/>
        <v>0</v>
      </c>
      <c r="P92" s="576">
        <f t="shared" si="27"/>
        <v>0</v>
      </c>
      <c r="Q92" s="574"/>
      <c r="R92" s="574"/>
      <c r="S92" s="574"/>
    </row>
    <row r="93" spans="2:19">
      <c r="B93" s="574"/>
      <c r="C93" s="577" t="s">
        <v>5</v>
      </c>
      <c r="D93" s="576"/>
      <c r="E93" s="576"/>
      <c r="F93" s="576"/>
      <c r="G93" s="576"/>
      <c r="H93" s="576"/>
      <c r="I93" s="574"/>
      <c r="J93" s="574"/>
      <c r="K93" s="577" t="s">
        <v>5</v>
      </c>
      <c r="L93" s="576"/>
      <c r="M93" s="576"/>
      <c r="N93" s="576"/>
      <c r="O93" s="576"/>
      <c r="P93" s="576"/>
      <c r="Q93" s="574"/>
      <c r="R93" s="574"/>
      <c r="S93" s="574"/>
    </row>
    <row r="94" spans="2:19">
      <c r="B94" s="574"/>
      <c r="C94" s="577" t="s">
        <v>6</v>
      </c>
      <c r="D94" s="576"/>
      <c r="E94" s="576"/>
      <c r="F94" s="576"/>
      <c r="G94" s="576"/>
      <c r="H94" s="576"/>
      <c r="I94" s="574"/>
      <c r="J94" s="574"/>
      <c r="K94" s="577" t="s">
        <v>6</v>
      </c>
      <c r="L94" s="576"/>
      <c r="M94" s="576"/>
      <c r="N94" s="576"/>
      <c r="O94" s="576"/>
      <c r="P94" s="576"/>
      <c r="Q94" s="574"/>
      <c r="R94" s="574"/>
      <c r="S94" s="574"/>
    </row>
    <row r="95" spans="2:19">
      <c r="B95" s="574"/>
      <c r="C95" s="577" t="s">
        <v>7</v>
      </c>
      <c r="D95" s="576"/>
      <c r="E95" s="576"/>
      <c r="F95" s="576"/>
      <c r="G95" s="576"/>
      <c r="H95" s="576"/>
      <c r="I95" s="574"/>
      <c r="J95" s="574"/>
      <c r="K95" s="577" t="s">
        <v>7</v>
      </c>
      <c r="L95" s="576"/>
      <c r="M95" s="576"/>
      <c r="N95" s="576"/>
      <c r="O95" s="576"/>
      <c r="P95" s="576"/>
      <c r="Q95" s="574"/>
      <c r="R95" s="574"/>
      <c r="S95" s="574"/>
    </row>
    <row r="96" spans="2:19">
      <c r="B96" s="574"/>
      <c r="C96" s="577" t="s">
        <v>8</v>
      </c>
      <c r="D96" s="576"/>
      <c r="E96" s="576"/>
      <c r="F96" s="576"/>
      <c r="G96" s="576"/>
      <c r="H96" s="576"/>
      <c r="I96" s="574"/>
      <c r="J96" s="574"/>
      <c r="K96" s="577" t="s">
        <v>8</v>
      </c>
      <c r="L96" s="576"/>
      <c r="M96" s="576"/>
      <c r="N96" s="576"/>
      <c r="O96" s="576"/>
      <c r="P96" s="576"/>
      <c r="Q96" s="574"/>
      <c r="R96" s="574"/>
      <c r="S96" s="574"/>
    </row>
    <row r="97" spans="2:19">
      <c r="B97" s="574"/>
      <c r="C97" s="577" t="s">
        <v>25</v>
      </c>
      <c r="D97" s="576"/>
      <c r="E97" s="576"/>
      <c r="F97" s="576"/>
      <c r="G97" s="576"/>
      <c r="H97" s="576"/>
      <c r="I97" s="574"/>
      <c r="J97" s="574"/>
      <c r="K97" s="577" t="s">
        <v>25</v>
      </c>
      <c r="L97" s="576"/>
      <c r="M97" s="576"/>
      <c r="N97" s="576"/>
      <c r="O97" s="576"/>
      <c r="P97" s="576"/>
      <c r="Q97" s="574"/>
      <c r="R97" s="574"/>
      <c r="S97" s="574"/>
    </row>
    <row r="98" spans="2:19">
      <c r="B98" s="574"/>
      <c r="C98" s="577" t="s">
        <v>9</v>
      </c>
      <c r="D98" s="576"/>
      <c r="E98" s="576"/>
      <c r="F98" s="576"/>
      <c r="G98" s="576"/>
      <c r="H98" s="576"/>
      <c r="I98" s="574"/>
      <c r="J98" s="574"/>
      <c r="K98" s="577" t="s">
        <v>9</v>
      </c>
      <c r="L98" s="576"/>
      <c r="M98" s="576"/>
      <c r="N98" s="576"/>
      <c r="O98" s="576"/>
      <c r="P98" s="576"/>
      <c r="Q98" s="574"/>
      <c r="R98" s="574"/>
      <c r="S98" s="574"/>
    </row>
    <row r="99" spans="2:19">
      <c r="B99" s="574"/>
      <c r="C99" s="578" t="s">
        <v>329</v>
      </c>
      <c r="D99" s="576">
        <f>+SUM(D100:D105)</f>
        <v>0</v>
      </c>
      <c r="E99" s="576">
        <f t="shared" ref="E99:H99" si="28">+SUM(E100:E105)</f>
        <v>0</v>
      </c>
      <c r="F99" s="576">
        <f t="shared" si="28"/>
        <v>0</v>
      </c>
      <c r="G99" s="576">
        <f t="shared" si="28"/>
        <v>0</v>
      </c>
      <c r="H99" s="576">
        <f t="shared" si="28"/>
        <v>0</v>
      </c>
      <c r="I99" s="574"/>
      <c r="J99" s="574"/>
      <c r="K99" s="578" t="s">
        <v>329</v>
      </c>
      <c r="L99" s="576">
        <f>+SUM(L100:L105)</f>
        <v>0</v>
      </c>
      <c r="M99" s="576">
        <f t="shared" ref="M99:P99" si="29">+SUM(M100:M105)</f>
        <v>0</v>
      </c>
      <c r="N99" s="576">
        <f t="shared" si="29"/>
        <v>0</v>
      </c>
      <c r="O99" s="576">
        <f t="shared" si="29"/>
        <v>0</v>
      </c>
      <c r="P99" s="576">
        <f t="shared" si="29"/>
        <v>0</v>
      </c>
      <c r="Q99" s="574"/>
      <c r="R99" s="574"/>
      <c r="S99" s="574"/>
    </row>
    <row r="100" spans="2:19">
      <c r="B100" s="574"/>
      <c r="C100" s="577" t="s">
        <v>5</v>
      </c>
      <c r="D100" s="576"/>
      <c r="E100" s="576"/>
      <c r="F100" s="576"/>
      <c r="G100" s="576"/>
      <c r="H100" s="576"/>
      <c r="I100" s="574"/>
      <c r="J100" s="574"/>
      <c r="K100" s="577" t="s">
        <v>5</v>
      </c>
      <c r="L100" s="576"/>
      <c r="M100" s="576"/>
      <c r="N100" s="576"/>
      <c r="O100" s="576"/>
      <c r="P100" s="576"/>
      <c r="Q100" s="574"/>
      <c r="R100" s="574"/>
      <c r="S100" s="574"/>
    </row>
    <row r="101" spans="2:19">
      <c r="B101" s="574"/>
      <c r="C101" s="577" t="s">
        <v>6</v>
      </c>
      <c r="D101" s="576"/>
      <c r="E101" s="576"/>
      <c r="F101" s="576"/>
      <c r="G101" s="576"/>
      <c r="H101" s="576"/>
      <c r="I101" s="574"/>
      <c r="J101" s="574"/>
      <c r="K101" s="577" t="s">
        <v>6</v>
      </c>
      <c r="L101" s="576"/>
      <c r="M101" s="576"/>
      <c r="N101" s="576"/>
      <c r="O101" s="576"/>
      <c r="P101" s="576"/>
      <c r="Q101" s="574"/>
      <c r="R101" s="574"/>
      <c r="S101" s="574"/>
    </row>
    <row r="102" spans="2:19">
      <c r="B102" s="574"/>
      <c r="C102" s="577" t="s">
        <v>7</v>
      </c>
      <c r="D102" s="576"/>
      <c r="E102" s="576"/>
      <c r="F102" s="576"/>
      <c r="G102" s="576"/>
      <c r="H102" s="576"/>
      <c r="I102" s="574"/>
      <c r="J102" s="574"/>
      <c r="K102" s="577" t="s">
        <v>7</v>
      </c>
      <c r="L102" s="576"/>
      <c r="M102" s="576"/>
      <c r="N102" s="576"/>
      <c r="O102" s="576"/>
      <c r="P102" s="576"/>
      <c r="Q102" s="574"/>
      <c r="R102" s="574"/>
      <c r="S102" s="574"/>
    </row>
    <row r="103" spans="2:19">
      <c r="B103" s="574"/>
      <c r="C103" s="577" t="s">
        <v>8</v>
      </c>
      <c r="D103" s="576"/>
      <c r="E103" s="576"/>
      <c r="F103" s="576"/>
      <c r="G103" s="576"/>
      <c r="H103" s="576"/>
      <c r="I103" s="574"/>
      <c r="J103" s="574"/>
      <c r="K103" s="577" t="s">
        <v>8</v>
      </c>
      <c r="L103" s="576"/>
      <c r="M103" s="576"/>
      <c r="N103" s="576"/>
      <c r="O103" s="576"/>
      <c r="P103" s="576"/>
      <c r="Q103" s="574"/>
      <c r="R103" s="574"/>
      <c r="S103" s="574"/>
    </row>
    <row r="104" spans="2:19">
      <c r="B104" s="574"/>
      <c r="C104" s="577" t="s">
        <v>25</v>
      </c>
      <c r="D104" s="576"/>
      <c r="E104" s="576"/>
      <c r="F104" s="576"/>
      <c r="G104" s="576"/>
      <c r="H104" s="576"/>
      <c r="I104" s="574"/>
      <c r="J104" s="574"/>
      <c r="K104" s="577" t="s">
        <v>25</v>
      </c>
      <c r="L104" s="576"/>
      <c r="M104" s="576"/>
      <c r="N104" s="576"/>
      <c r="O104" s="576"/>
      <c r="P104" s="576"/>
      <c r="Q104" s="574"/>
      <c r="R104" s="574"/>
      <c r="S104" s="574"/>
    </row>
    <row r="105" spans="2:19">
      <c r="B105" s="574"/>
      <c r="C105" s="577" t="s">
        <v>9</v>
      </c>
      <c r="D105" s="576"/>
      <c r="E105" s="576"/>
      <c r="F105" s="576"/>
      <c r="G105" s="576"/>
      <c r="H105" s="576"/>
      <c r="I105" s="574"/>
      <c r="J105" s="574"/>
      <c r="K105" s="577" t="s">
        <v>9</v>
      </c>
      <c r="L105" s="576"/>
      <c r="M105" s="576"/>
      <c r="N105" s="576"/>
      <c r="O105" s="576"/>
      <c r="P105" s="576"/>
      <c r="Q105" s="574"/>
      <c r="R105" s="574"/>
      <c r="S105" s="574"/>
    </row>
    <row r="106" spans="2:19">
      <c r="B106" s="574"/>
      <c r="C106" s="578" t="s">
        <v>330</v>
      </c>
      <c r="D106" s="576">
        <f>+SUM(D107:D112)</f>
        <v>0</v>
      </c>
      <c r="E106" s="576">
        <f t="shared" ref="E106:H106" si="30">+SUM(E107:E112)</f>
        <v>0</v>
      </c>
      <c r="F106" s="576">
        <f t="shared" si="30"/>
        <v>0</v>
      </c>
      <c r="G106" s="576">
        <f t="shared" si="30"/>
        <v>0</v>
      </c>
      <c r="H106" s="576">
        <f t="shared" si="30"/>
        <v>0</v>
      </c>
      <c r="I106" s="574"/>
      <c r="J106" s="574"/>
      <c r="K106" s="578" t="s">
        <v>330</v>
      </c>
      <c r="L106" s="576">
        <f>+SUM(L107:L112)</f>
        <v>0</v>
      </c>
      <c r="M106" s="576">
        <f t="shared" ref="M106:P106" si="31">+SUM(M107:M112)</f>
        <v>0</v>
      </c>
      <c r="N106" s="576">
        <f t="shared" si="31"/>
        <v>0</v>
      </c>
      <c r="O106" s="576">
        <f t="shared" si="31"/>
        <v>0</v>
      </c>
      <c r="P106" s="576">
        <f t="shared" si="31"/>
        <v>0</v>
      </c>
      <c r="Q106" s="574"/>
      <c r="R106" s="574"/>
      <c r="S106" s="574"/>
    </row>
    <row r="107" spans="2:19">
      <c r="B107" s="574"/>
      <c r="C107" s="577" t="s">
        <v>5</v>
      </c>
      <c r="D107" s="576"/>
      <c r="E107" s="576"/>
      <c r="F107" s="576"/>
      <c r="G107" s="576"/>
      <c r="H107" s="576"/>
      <c r="I107" s="574"/>
      <c r="J107" s="574"/>
      <c r="K107" s="577" t="s">
        <v>5</v>
      </c>
      <c r="L107" s="576"/>
      <c r="M107" s="576"/>
      <c r="N107" s="576"/>
      <c r="O107" s="576"/>
      <c r="P107" s="576"/>
      <c r="Q107" s="574"/>
      <c r="R107" s="574"/>
      <c r="S107" s="574"/>
    </row>
    <row r="108" spans="2:19">
      <c r="B108" s="574"/>
      <c r="C108" s="577" t="s">
        <v>6</v>
      </c>
      <c r="D108" s="576"/>
      <c r="E108" s="576"/>
      <c r="F108" s="576"/>
      <c r="G108" s="576"/>
      <c r="H108" s="576"/>
      <c r="I108" s="574"/>
      <c r="J108" s="574"/>
      <c r="K108" s="577" t="s">
        <v>6</v>
      </c>
      <c r="L108" s="576"/>
      <c r="M108" s="576"/>
      <c r="N108" s="576"/>
      <c r="O108" s="576"/>
      <c r="P108" s="576"/>
      <c r="Q108" s="574"/>
      <c r="R108" s="574"/>
      <c r="S108" s="574"/>
    </row>
    <row r="109" spans="2:19">
      <c r="B109" s="574"/>
      <c r="C109" s="577" t="s">
        <v>7</v>
      </c>
      <c r="D109" s="576"/>
      <c r="E109" s="576"/>
      <c r="F109" s="576"/>
      <c r="G109" s="576"/>
      <c r="H109" s="576"/>
      <c r="I109" s="574"/>
      <c r="J109" s="574"/>
      <c r="K109" s="577" t="s">
        <v>7</v>
      </c>
      <c r="L109" s="576"/>
      <c r="M109" s="576"/>
      <c r="N109" s="576"/>
      <c r="O109" s="576"/>
      <c r="P109" s="576"/>
      <c r="Q109" s="574"/>
      <c r="R109" s="574"/>
      <c r="S109" s="574"/>
    </row>
    <row r="110" spans="2:19">
      <c r="B110" s="574"/>
      <c r="C110" s="577" t="s">
        <v>8</v>
      </c>
      <c r="D110" s="576"/>
      <c r="E110" s="576"/>
      <c r="F110" s="576"/>
      <c r="G110" s="576"/>
      <c r="H110" s="576"/>
      <c r="I110" s="574"/>
      <c r="J110" s="574"/>
      <c r="K110" s="577" t="s">
        <v>8</v>
      </c>
      <c r="L110" s="576"/>
      <c r="M110" s="576"/>
      <c r="N110" s="576"/>
      <c r="O110" s="576"/>
      <c r="P110" s="576"/>
      <c r="Q110" s="574"/>
      <c r="R110" s="574"/>
      <c r="S110" s="574"/>
    </row>
    <row r="111" spans="2:19">
      <c r="B111" s="574"/>
      <c r="C111" s="577" t="s">
        <v>25</v>
      </c>
      <c r="D111" s="576"/>
      <c r="E111" s="576"/>
      <c r="F111" s="576"/>
      <c r="G111" s="576"/>
      <c r="H111" s="576"/>
      <c r="I111" s="574"/>
      <c r="J111" s="574"/>
      <c r="K111" s="577" t="s">
        <v>25</v>
      </c>
      <c r="L111" s="576"/>
      <c r="M111" s="576"/>
      <c r="N111" s="576"/>
      <c r="O111" s="576"/>
      <c r="P111" s="576"/>
      <c r="Q111" s="574"/>
      <c r="R111" s="574"/>
      <c r="S111" s="574"/>
    </row>
    <row r="112" spans="2:19">
      <c r="B112" s="574"/>
      <c r="C112" s="577" t="s">
        <v>9</v>
      </c>
      <c r="D112" s="576"/>
      <c r="E112" s="576"/>
      <c r="F112" s="576"/>
      <c r="G112" s="576"/>
      <c r="H112" s="576"/>
      <c r="I112" s="574"/>
      <c r="J112" s="574"/>
      <c r="K112" s="577" t="s">
        <v>9</v>
      </c>
      <c r="L112" s="576"/>
      <c r="M112" s="576"/>
      <c r="N112" s="576"/>
      <c r="O112" s="576"/>
      <c r="P112" s="576"/>
      <c r="Q112" s="574"/>
      <c r="R112" s="574"/>
      <c r="S112" s="574"/>
    </row>
    <row r="113" spans="2:19">
      <c r="B113" s="574"/>
      <c r="C113" s="578" t="s">
        <v>333</v>
      </c>
      <c r="D113" s="576">
        <f>+SUM(D114:D119)</f>
        <v>0</v>
      </c>
      <c r="E113" s="576">
        <f t="shared" ref="E113:H113" si="32">+SUM(E114:E119)</f>
        <v>0</v>
      </c>
      <c r="F113" s="576">
        <f t="shared" si="32"/>
        <v>0</v>
      </c>
      <c r="G113" s="576">
        <f t="shared" si="32"/>
        <v>0</v>
      </c>
      <c r="H113" s="576">
        <f t="shared" si="32"/>
        <v>0</v>
      </c>
      <c r="I113" s="574"/>
      <c r="J113" s="574"/>
      <c r="K113" s="578" t="s">
        <v>333</v>
      </c>
      <c r="L113" s="576">
        <f>+SUM(L114:L119)</f>
        <v>0</v>
      </c>
      <c r="M113" s="576">
        <f t="shared" ref="M113:P113" si="33">+SUM(M114:M119)</f>
        <v>0</v>
      </c>
      <c r="N113" s="576">
        <f t="shared" si="33"/>
        <v>0</v>
      </c>
      <c r="O113" s="576">
        <f t="shared" si="33"/>
        <v>0</v>
      </c>
      <c r="P113" s="576">
        <f t="shared" si="33"/>
        <v>0</v>
      </c>
      <c r="Q113" s="574"/>
      <c r="R113" s="574"/>
      <c r="S113" s="574"/>
    </row>
    <row r="114" spans="2:19">
      <c r="B114" s="574"/>
      <c r="C114" s="577" t="s">
        <v>5</v>
      </c>
      <c r="D114" s="576"/>
      <c r="E114" s="576"/>
      <c r="F114" s="576"/>
      <c r="G114" s="576"/>
      <c r="H114" s="576"/>
      <c r="I114" s="574"/>
      <c r="J114" s="574"/>
      <c r="K114" s="577" t="s">
        <v>5</v>
      </c>
      <c r="L114" s="576"/>
      <c r="M114" s="576"/>
      <c r="N114" s="576"/>
      <c r="O114" s="576"/>
      <c r="P114" s="576"/>
      <c r="Q114" s="574"/>
      <c r="R114" s="574"/>
      <c r="S114" s="574"/>
    </row>
    <row r="115" spans="2:19">
      <c r="B115" s="574"/>
      <c r="C115" s="577" t="s">
        <v>6</v>
      </c>
      <c r="D115" s="576"/>
      <c r="E115" s="576"/>
      <c r="F115" s="576"/>
      <c r="G115" s="576"/>
      <c r="H115" s="576"/>
      <c r="I115" s="574"/>
      <c r="J115" s="574"/>
      <c r="K115" s="577" t="s">
        <v>6</v>
      </c>
      <c r="L115" s="576"/>
      <c r="M115" s="576"/>
      <c r="N115" s="576"/>
      <c r="O115" s="576"/>
      <c r="P115" s="576"/>
      <c r="Q115" s="574"/>
      <c r="R115" s="574"/>
      <c r="S115" s="574"/>
    </row>
    <row r="116" spans="2:19">
      <c r="B116" s="574"/>
      <c r="C116" s="577" t="s">
        <v>7</v>
      </c>
      <c r="D116" s="576"/>
      <c r="E116" s="576"/>
      <c r="F116" s="576"/>
      <c r="G116" s="576"/>
      <c r="H116" s="576"/>
      <c r="I116" s="574"/>
      <c r="J116" s="574"/>
      <c r="K116" s="577" t="s">
        <v>7</v>
      </c>
      <c r="L116" s="576"/>
      <c r="M116" s="576"/>
      <c r="N116" s="576"/>
      <c r="O116" s="576"/>
      <c r="P116" s="576"/>
      <c r="Q116" s="574"/>
      <c r="R116" s="574"/>
      <c r="S116" s="574"/>
    </row>
    <row r="117" spans="2:19">
      <c r="B117" s="574"/>
      <c r="C117" s="577" t="s">
        <v>8</v>
      </c>
      <c r="D117" s="576"/>
      <c r="E117" s="576"/>
      <c r="F117" s="576"/>
      <c r="G117" s="576"/>
      <c r="H117" s="576"/>
      <c r="I117" s="574"/>
      <c r="J117" s="574"/>
      <c r="K117" s="577" t="s">
        <v>8</v>
      </c>
      <c r="L117" s="576"/>
      <c r="M117" s="576"/>
      <c r="N117" s="576"/>
      <c r="O117" s="576"/>
      <c r="P117" s="576"/>
      <c r="Q117" s="574"/>
      <c r="R117" s="574"/>
      <c r="S117" s="574"/>
    </row>
    <row r="118" spans="2:19">
      <c r="B118" s="574"/>
      <c r="C118" s="577" t="s">
        <v>25</v>
      </c>
      <c r="D118" s="576"/>
      <c r="E118" s="576"/>
      <c r="F118" s="576"/>
      <c r="G118" s="576"/>
      <c r="H118" s="576"/>
      <c r="I118" s="574"/>
      <c r="J118" s="574"/>
      <c r="K118" s="577" t="s">
        <v>25</v>
      </c>
      <c r="L118" s="576"/>
      <c r="M118" s="576"/>
      <c r="N118" s="576"/>
      <c r="O118" s="576"/>
      <c r="P118" s="576"/>
      <c r="Q118" s="574"/>
      <c r="R118" s="574"/>
      <c r="S118" s="574"/>
    </row>
    <row r="119" spans="2:19">
      <c r="B119" s="574"/>
      <c r="C119" s="577" t="s">
        <v>9</v>
      </c>
      <c r="D119" s="576"/>
      <c r="E119" s="576"/>
      <c r="F119" s="576"/>
      <c r="G119" s="576"/>
      <c r="H119" s="576"/>
      <c r="I119" s="574"/>
      <c r="J119" s="574"/>
      <c r="K119" s="577" t="s">
        <v>9</v>
      </c>
      <c r="L119" s="576"/>
      <c r="M119" s="576"/>
      <c r="N119" s="576"/>
      <c r="O119" s="576"/>
      <c r="P119" s="576"/>
      <c r="Q119" s="574"/>
      <c r="R119" s="574"/>
      <c r="S119" s="574"/>
    </row>
    <row r="120" spans="2:19">
      <c r="B120" s="574"/>
      <c r="C120" s="578" t="s">
        <v>334</v>
      </c>
      <c r="D120" s="576">
        <f>+SUM(D121:D126)</f>
        <v>0</v>
      </c>
      <c r="E120" s="576">
        <f t="shared" ref="E120:H120" si="34">+SUM(E121:E126)</f>
        <v>0</v>
      </c>
      <c r="F120" s="576">
        <f t="shared" si="34"/>
        <v>0</v>
      </c>
      <c r="G120" s="576">
        <f t="shared" si="34"/>
        <v>0</v>
      </c>
      <c r="H120" s="576">
        <f t="shared" si="34"/>
        <v>0</v>
      </c>
      <c r="I120" s="574"/>
      <c r="J120" s="574"/>
      <c r="K120" s="578" t="s">
        <v>334</v>
      </c>
      <c r="L120" s="576">
        <f>+SUM(L121:L126)</f>
        <v>0</v>
      </c>
      <c r="M120" s="576">
        <f t="shared" ref="M120:P120" si="35">+SUM(M121:M126)</f>
        <v>0</v>
      </c>
      <c r="N120" s="576">
        <f t="shared" si="35"/>
        <v>0</v>
      </c>
      <c r="O120" s="576">
        <f t="shared" si="35"/>
        <v>0</v>
      </c>
      <c r="P120" s="576">
        <f t="shared" si="35"/>
        <v>0</v>
      </c>
      <c r="Q120" s="574"/>
      <c r="R120" s="574"/>
      <c r="S120" s="574"/>
    </row>
    <row r="121" spans="2:19">
      <c r="B121" s="574"/>
      <c r="C121" s="577" t="s">
        <v>5</v>
      </c>
      <c r="D121" s="576"/>
      <c r="E121" s="576"/>
      <c r="F121" s="576"/>
      <c r="G121" s="576"/>
      <c r="H121" s="576"/>
      <c r="I121" s="574"/>
      <c r="J121" s="574"/>
      <c r="K121" s="577" t="s">
        <v>5</v>
      </c>
      <c r="L121" s="576"/>
      <c r="M121" s="576"/>
      <c r="N121" s="576"/>
      <c r="O121" s="576"/>
      <c r="P121" s="576"/>
      <c r="Q121" s="574"/>
      <c r="R121" s="574"/>
      <c r="S121" s="574"/>
    </row>
    <row r="122" spans="2:19">
      <c r="B122" s="574"/>
      <c r="C122" s="577" t="s">
        <v>6</v>
      </c>
      <c r="D122" s="576"/>
      <c r="E122" s="576"/>
      <c r="F122" s="576"/>
      <c r="G122" s="576"/>
      <c r="H122" s="576"/>
      <c r="I122" s="574"/>
      <c r="J122" s="574"/>
      <c r="K122" s="577" t="s">
        <v>6</v>
      </c>
      <c r="L122" s="576"/>
      <c r="M122" s="576"/>
      <c r="N122" s="576"/>
      <c r="O122" s="576"/>
      <c r="P122" s="576"/>
      <c r="Q122" s="574"/>
      <c r="R122" s="574"/>
      <c r="S122" s="574"/>
    </row>
    <row r="123" spans="2:19">
      <c r="B123" s="574"/>
      <c r="C123" s="577" t="s">
        <v>7</v>
      </c>
      <c r="D123" s="576"/>
      <c r="E123" s="576"/>
      <c r="F123" s="576"/>
      <c r="G123" s="576"/>
      <c r="H123" s="576"/>
      <c r="I123" s="574"/>
      <c r="J123" s="574"/>
      <c r="K123" s="577" t="s">
        <v>7</v>
      </c>
      <c r="L123" s="576"/>
      <c r="M123" s="576"/>
      <c r="N123" s="576"/>
      <c r="O123" s="576"/>
      <c r="P123" s="576"/>
      <c r="Q123" s="574"/>
      <c r="R123" s="574"/>
      <c r="S123" s="574"/>
    </row>
    <row r="124" spans="2:19">
      <c r="B124" s="574"/>
      <c r="C124" s="577" t="s">
        <v>8</v>
      </c>
      <c r="D124" s="576"/>
      <c r="E124" s="576"/>
      <c r="F124" s="576"/>
      <c r="G124" s="576"/>
      <c r="H124" s="576"/>
      <c r="I124" s="574"/>
      <c r="J124" s="574"/>
      <c r="K124" s="577" t="s">
        <v>8</v>
      </c>
      <c r="L124" s="576"/>
      <c r="M124" s="576"/>
      <c r="N124" s="576"/>
      <c r="O124" s="576"/>
      <c r="P124" s="576"/>
      <c r="Q124" s="574"/>
      <c r="R124" s="574"/>
      <c r="S124" s="574"/>
    </row>
    <row r="125" spans="2:19">
      <c r="B125" s="574"/>
      <c r="C125" s="577" t="s">
        <v>25</v>
      </c>
      <c r="D125" s="576"/>
      <c r="E125" s="576"/>
      <c r="F125" s="576"/>
      <c r="G125" s="576"/>
      <c r="H125" s="576"/>
      <c r="I125" s="574"/>
      <c r="J125" s="574"/>
      <c r="K125" s="577" t="s">
        <v>25</v>
      </c>
      <c r="L125" s="576"/>
      <c r="M125" s="576"/>
      <c r="N125" s="576"/>
      <c r="O125" s="576"/>
      <c r="P125" s="576"/>
      <c r="Q125" s="574"/>
      <c r="R125" s="574"/>
      <c r="S125" s="574"/>
    </row>
    <row r="126" spans="2:19">
      <c r="B126" s="574"/>
      <c r="C126" s="577" t="s">
        <v>9</v>
      </c>
      <c r="D126" s="576"/>
      <c r="E126" s="576"/>
      <c r="F126" s="576"/>
      <c r="G126" s="576"/>
      <c r="H126" s="576"/>
      <c r="I126" s="574"/>
      <c r="J126" s="574"/>
      <c r="K126" s="577" t="s">
        <v>9</v>
      </c>
      <c r="L126" s="576"/>
      <c r="M126" s="576"/>
      <c r="N126" s="576"/>
      <c r="O126" s="576"/>
      <c r="P126" s="576"/>
      <c r="Q126" s="574"/>
      <c r="R126" s="574"/>
      <c r="S126" s="574"/>
    </row>
    <row r="127" spans="2:19">
      <c r="B127" s="574"/>
      <c r="C127" s="578" t="s">
        <v>338</v>
      </c>
      <c r="D127" s="576">
        <f>+SUM(D128:D133)</f>
        <v>0</v>
      </c>
      <c r="E127" s="576">
        <f t="shared" ref="E127:H127" si="36">+SUM(E128:E133)</f>
        <v>0</v>
      </c>
      <c r="F127" s="576">
        <f t="shared" si="36"/>
        <v>0</v>
      </c>
      <c r="G127" s="576">
        <f t="shared" si="36"/>
        <v>0</v>
      </c>
      <c r="H127" s="576">
        <f t="shared" si="36"/>
        <v>0</v>
      </c>
      <c r="I127" s="574"/>
      <c r="J127" s="574"/>
      <c r="K127" s="578" t="s">
        <v>338</v>
      </c>
      <c r="L127" s="576">
        <f>+SUM(L128:L133)</f>
        <v>0</v>
      </c>
      <c r="M127" s="576">
        <f t="shared" ref="M127:P127" si="37">+SUM(M128:M133)</f>
        <v>0</v>
      </c>
      <c r="N127" s="576">
        <f t="shared" si="37"/>
        <v>0</v>
      </c>
      <c r="O127" s="576">
        <f t="shared" si="37"/>
        <v>0</v>
      </c>
      <c r="P127" s="576">
        <f t="shared" si="37"/>
        <v>0</v>
      </c>
      <c r="Q127" s="574"/>
      <c r="R127" s="574"/>
      <c r="S127" s="574"/>
    </row>
    <row r="128" spans="2:19">
      <c r="B128" s="574"/>
      <c r="C128" s="577" t="s">
        <v>5</v>
      </c>
      <c r="D128" s="576"/>
      <c r="E128" s="576"/>
      <c r="F128" s="576"/>
      <c r="G128" s="576"/>
      <c r="H128" s="576"/>
      <c r="I128" s="574"/>
      <c r="J128" s="574"/>
      <c r="K128" s="577" t="s">
        <v>5</v>
      </c>
      <c r="L128" s="576"/>
      <c r="M128" s="576"/>
      <c r="N128" s="576"/>
      <c r="O128" s="576"/>
      <c r="P128" s="576"/>
      <c r="Q128" s="574"/>
      <c r="R128" s="574"/>
      <c r="S128" s="574"/>
    </row>
    <row r="129" spans="2:19">
      <c r="B129" s="574"/>
      <c r="C129" s="577" t="s">
        <v>6</v>
      </c>
      <c r="D129" s="576"/>
      <c r="E129" s="576"/>
      <c r="F129" s="576"/>
      <c r="G129" s="576"/>
      <c r="H129" s="576"/>
      <c r="I129" s="574"/>
      <c r="J129" s="574"/>
      <c r="K129" s="577" t="s">
        <v>6</v>
      </c>
      <c r="L129" s="576"/>
      <c r="M129" s="576"/>
      <c r="N129" s="576"/>
      <c r="O129" s="576"/>
      <c r="P129" s="576"/>
      <c r="Q129" s="574"/>
      <c r="R129" s="574"/>
      <c r="S129" s="574"/>
    </row>
    <row r="130" spans="2:19">
      <c r="B130" s="574"/>
      <c r="C130" s="577" t="s">
        <v>7</v>
      </c>
      <c r="D130" s="576"/>
      <c r="E130" s="576"/>
      <c r="F130" s="576"/>
      <c r="G130" s="576"/>
      <c r="H130" s="576"/>
      <c r="I130" s="574"/>
      <c r="J130" s="574"/>
      <c r="K130" s="577" t="s">
        <v>7</v>
      </c>
      <c r="L130" s="576"/>
      <c r="M130" s="576"/>
      <c r="N130" s="576"/>
      <c r="O130" s="576"/>
      <c r="P130" s="576"/>
      <c r="Q130" s="574"/>
      <c r="R130" s="574"/>
      <c r="S130" s="574"/>
    </row>
    <row r="131" spans="2:19">
      <c r="B131" s="574"/>
      <c r="C131" s="577" t="s">
        <v>8</v>
      </c>
      <c r="D131" s="576"/>
      <c r="E131" s="576"/>
      <c r="F131" s="576"/>
      <c r="G131" s="576"/>
      <c r="H131" s="576"/>
      <c r="I131" s="574"/>
      <c r="J131" s="574"/>
      <c r="K131" s="577" t="s">
        <v>8</v>
      </c>
      <c r="L131" s="576"/>
      <c r="M131" s="576"/>
      <c r="N131" s="576"/>
      <c r="O131" s="576"/>
      <c r="P131" s="576"/>
      <c r="Q131" s="574"/>
      <c r="R131" s="574"/>
      <c r="S131" s="574"/>
    </row>
    <row r="132" spans="2:19">
      <c r="B132" s="574"/>
      <c r="C132" s="577" t="s">
        <v>25</v>
      </c>
      <c r="D132" s="576"/>
      <c r="E132" s="576"/>
      <c r="F132" s="576"/>
      <c r="G132" s="576"/>
      <c r="H132" s="576"/>
      <c r="I132" s="574"/>
      <c r="J132" s="574"/>
      <c r="K132" s="577" t="s">
        <v>25</v>
      </c>
      <c r="L132" s="576"/>
      <c r="M132" s="576"/>
      <c r="N132" s="576"/>
      <c r="O132" s="576"/>
      <c r="P132" s="576"/>
      <c r="Q132" s="574"/>
      <c r="R132" s="574"/>
      <c r="S132" s="574"/>
    </row>
    <row r="133" spans="2:19">
      <c r="B133" s="574"/>
      <c r="C133" s="577" t="s">
        <v>9</v>
      </c>
      <c r="D133" s="576"/>
      <c r="E133" s="576"/>
      <c r="F133" s="576"/>
      <c r="G133" s="576"/>
      <c r="H133" s="576"/>
      <c r="I133" s="574"/>
      <c r="J133" s="574"/>
      <c r="K133" s="577" t="s">
        <v>9</v>
      </c>
      <c r="L133" s="576"/>
      <c r="M133" s="576"/>
      <c r="N133" s="576"/>
      <c r="O133" s="576"/>
      <c r="P133" s="576"/>
      <c r="Q133" s="574"/>
      <c r="R133" s="574"/>
      <c r="S133" s="574"/>
    </row>
    <row r="134" spans="2:19">
      <c r="B134" s="574"/>
      <c r="C134" s="578" t="s">
        <v>335</v>
      </c>
      <c r="D134" s="576">
        <f>+SUM(D135:D140)</f>
        <v>0</v>
      </c>
      <c r="E134" s="576">
        <f t="shared" ref="E134:H134" si="38">+SUM(E135:E140)</f>
        <v>0</v>
      </c>
      <c r="F134" s="576">
        <f t="shared" si="38"/>
        <v>0</v>
      </c>
      <c r="G134" s="576">
        <f t="shared" si="38"/>
        <v>0</v>
      </c>
      <c r="H134" s="576">
        <f t="shared" si="38"/>
        <v>0</v>
      </c>
      <c r="I134" s="574"/>
      <c r="J134" s="574"/>
      <c r="K134" s="578" t="s">
        <v>335</v>
      </c>
      <c r="L134" s="576">
        <f>+SUM(L135:L140)</f>
        <v>0</v>
      </c>
      <c r="M134" s="576">
        <f t="shared" ref="M134:P134" si="39">+SUM(M135:M140)</f>
        <v>0</v>
      </c>
      <c r="N134" s="576">
        <f t="shared" si="39"/>
        <v>0</v>
      </c>
      <c r="O134" s="576">
        <f t="shared" si="39"/>
        <v>0</v>
      </c>
      <c r="P134" s="576">
        <f t="shared" si="39"/>
        <v>0</v>
      </c>
      <c r="Q134" s="574"/>
      <c r="R134" s="574"/>
      <c r="S134" s="574"/>
    </row>
    <row r="135" spans="2:19">
      <c r="B135" s="574"/>
      <c r="C135" s="577" t="s">
        <v>5</v>
      </c>
      <c r="D135" s="576"/>
      <c r="E135" s="576"/>
      <c r="F135" s="576"/>
      <c r="G135" s="576"/>
      <c r="H135" s="576"/>
      <c r="I135" s="574"/>
      <c r="J135" s="574"/>
      <c r="K135" s="577" t="s">
        <v>5</v>
      </c>
      <c r="L135" s="576"/>
      <c r="M135" s="576"/>
      <c r="N135" s="576"/>
      <c r="O135" s="576"/>
      <c r="P135" s="576"/>
      <c r="Q135" s="574"/>
      <c r="R135" s="574"/>
      <c r="S135" s="574"/>
    </row>
    <row r="136" spans="2:19">
      <c r="B136" s="574"/>
      <c r="C136" s="577" t="s">
        <v>6</v>
      </c>
      <c r="D136" s="576"/>
      <c r="E136" s="576"/>
      <c r="F136" s="576"/>
      <c r="G136" s="576"/>
      <c r="H136" s="576"/>
      <c r="I136" s="574"/>
      <c r="J136" s="574"/>
      <c r="K136" s="577" t="s">
        <v>6</v>
      </c>
      <c r="L136" s="576"/>
      <c r="M136" s="576"/>
      <c r="N136" s="576"/>
      <c r="O136" s="576"/>
      <c r="P136" s="576"/>
      <c r="Q136" s="574"/>
      <c r="R136" s="574"/>
      <c r="S136" s="574"/>
    </row>
    <row r="137" spans="2:19">
      <c r="B137" s="574"/>
      <c r="C137" s="577" t="s">
        <v>7</v>
      </c>
      <c r="D137" s="576"/>
      <c r="E137" s="576"/>
      <c r="F137" s="576"/>
      <c r="G137" s="576"/>
      <c r="H137" s="576"/>
      <c r="I137" s="574"/>
      <c r="J137" s="574"/>
      <c r="K137" s="577" t="s">
        <v>7</v>
      </c>
      <c r="L137" s="576"/>
      <c r="M137" s="576"/>
      <c r="N137" s="576"/>
      <c r="O137" s="576"/>
      <c r="P137" s="576"/>
      <c r="Q137" s="574"/>
      <c r="R137" s="574"/>
      <c r="S137" s="574"/>
    </row>
    <row r="138" spans="2:19">
      <c r="B138" s="574"/>
      <c r="C138" s="577" t="s">
        <v>8</v>
      </c>
      <c r="D138" s="576"/>
      <c r="E138" s="576"/>
      <c r="F138" s="576"/>
      <c r="G138" s="576"/>
      <c r="H138" s="576"/>
      <c r="I138" s="574"/>
      <c r="J138" s="574"/>
      <c r="K138" s="577" t="s">
        <v>8</v>
      </c>
      <c r="L138" s="576"/>
      <c r="M138" s="576"/>
      <c r="N138" s="576"/>
      <c r="O138" s="576"/>
      <c r="P138" s="576"/>
      <c r="Q138" s="574"/>
      <c r="R138" s="574"/>
      <c r="S138" s="574"/>
    </row>
    <row r="139" spans="2:19">
      <c r="B139" s="574"/>
      <c r="C139" s="577" t="s">
        <v>25</v>
      </c>
      <c r="D139" s="576"/>
      <c r="E139" s="576"/>
      <c r="F139" s="576"/>
      <c r="G139" s="576"/>
      <c r="H139" s="576"/>
      <c r="I139" s="574"/>
      <c r="J139" s="574"/>
      <c r="K139" s="577" t="s">
        <v>25</v>
      </c>
      <c r="L139" s="576"/>
      <c r="M139" s="576"/>
      <c r="N139" s="576"/>
      <c r="O139" s="576"/>
      <c r="P139" s="576"/>
      <c r="Q139" s="574"/>
      <c r="R139" s="574"/>
      <c r="S139" s="574"/>
    </row>
    <row r="140" spans="2:19">
      <c r="B140" s="574"/>
      <c r="C140" s="577" t="s">
        <v>9</v>
      </c>
      <c r="D140" s="576"/>
      <c r="E140" s="576"/>
      <c r="F140" s="576"/>
      <c r="G140" s="576"/>
      <c r="H140" s="576"/>
      <c r="I140" s="574"/>
      <c r="J140" s="574"/>
      <c r="K140" s="577" t="s">
        <v>9</v>
      </c>
      <c r="L140" s="576"/>
      <c r="M140" s="576"/>
      <c r="N140" s="576"/>
      <c r="O140" s="576"/>
      <c r="P140" s="576"/>
      <c r="Q140" s="574"/>
      <c r="R140" s="574"/>
      <c r="S140" s="574"/>
    </row>
    <row r="141" spans="2:19">
      <c r="B141" s="574"/>
      <c r="C141" s="578" t="s">
        <v>337</v>
      </c>
      <c r="D141" s="576">
        <f>+SUM(D142:D147)</f>
        <v>0</v>
      </c>
      <c r="E141" s="576">
        <f t="shared" ref="E141:H141" si="40">+SUM(E142:E147)</f>
        <v>0</v>
      </c>
      <c r="F141" s="576">
        <f t="shared" si="40"/>
        <v>0</v>
      </c>
      <c r="G141" s="576">
        <f t="shared" si="40"/>
        <v>0</v>
      </c>
      <c r="H141" s="576">
        <f t="shared" si="40"/>
        <v>0</v>
      </c>
      <c r="I141" s="574"/>
      <c r="J141" s="574"/>
      <c r="K141" s="578" t="s">
        <v>337</v>
      </c>
      <c r="L141" s="576">
        <f>+SUM(L142:L147)</f>
        <v>0</v>
      </c>
      <c r="M141" s="576">
        <f t="shared" ref="M141:P141" si="41">+SUM(M142:M147)</f>
        <v>0</v>
      </c>
      <c r="N141" s="576">
        <f t="shared" si="41"/>
        <v>0</v>
      </c>
      <c r="O141" s="576">
        <f t="shared" si="41"/>
        <v>0</v>
      </c>
      <c r="P141" s="576">
        <f t="shared" si="41"/>
        <v>0</v>
      </c>
      <c r="Q141" s="574"/>
      <c r="R141" s="574"/>
      <c r="S141" s="574"/>
    </row>
    <row r="142" spans="2:19">
      <c r="B142" s="574"/>
      <c r="C142" s="577" t="s">
        <v>5</v>
      </c>
      <c r="D142" s="576"/>
      <c r="E142" s="576"/>
      <c r="F142" s="576"/>
      <c r="G142" s="576"/>
      <c r="H142" s="576"/>
      <c r="I142" s="574"/>
      <c r="J142" s="574"/>
      <c r="K142" s="577" t="s">
        <v>5</v>
      </c>
      <c r="L142" s="576"/>
      <c r="M142" s="576"/>
      <c r="N142" s="576"/>
      <c r="O142" s="576"/>
      <c r="P142" s="576"/>
      <c r="Q142" s="574"/>
      <c r="R142" s="574"/>
      <c r="S142" s="574"/>
    </row>
    <row r="143" spans="2:19">
      <c r="B143" s="574"/>
      <c r="C143" s="577" t="s">
        <v>6</v>
      </c>
      <c r="D143" s="576"/>
      <c r="E143" s="576"/>
      <c r="F143" s="576"/>
      <c r="G143" s="576"/>
      <c r="H143" s="576"/>
      <c r="I143" s="574"/>
      <c r="J143" s="574"/>
      <c r="K143" s="577" t="s">
        <v>6</v>
      </c>
      <c r="L143" s="576"/>
      <c r="M143" s="576"/>
      <c r="N143" s="576"/>
      <c r="O143" s="576"/>
      <c r="P143" s="576"/>
      <c r="Q143" s="574"/>
      <c r="R143" s="574"/>
      <c r="S143" s="574"/>
    </row>
    <row r="144" spans="2:19">
      <c r="B144" s="574"/>
      <c r="C144" s="577" t="s">
        <v>7</v>
      </c>
      <c r="D144" s="576"/>
      <c r="E144" s="576"/>
      <c r="F144" s="576"/>
      <c r="G144" s="576"/>
      <c r="H144" s="576"/>
      <c r="I144" s="574"/>
      <c r="J144" s="574"/>
      <c r="K144" s="577" t="s">
        <v>7</v>
      </c>
      <c r="L144" s="576"/>
      <c r="M144" s="576"/>
      <c r="N144" s="576"/>
      <c r="O144" s="576"/>
      <c r="P144" s="576"/>
      <c r="Q144" s="574"/>
      <c r="R144" s="574"/>
      <c r="S144" s="574"/>
    </row>
    <row r="145" spans="2:19">
      <c r="B145" s="574"/>
      <c r="C145" s="577" t="s">
        <v>8</v>
      </c>
      <c r="D145" s="576"/>
      <c r="E145" s="576"/>
      <c r="F145" s="576"/>
      <c r="G145" s="576"/>
      <c r="H145" s="576"/>
      <c r="I145" s="574"/>
      <c r="J145" s="574"/>
      <c r="K145" s="577" t="s">
        <v>8</v>
      </c>
      <c r="L145" s="576"/>
      <c r="M145" s="576"/>
      <c r="N145" s="576"/>
      <c r="O145" s="576"/>
      <c r="P145" s="576"/>
      <c r="Q145" s="574"/>
      <c r="R145" s="574"/>
      <c r="S145" s="574"/>
    </row>
    <row r="146" spans="2:19">
      <c r="B146" s="574"/>
      <c r="C146" s="577" t="s">
        <v>25</v>
      </c>
      <c r="D146" s="576"/>
      <c r="E146" s="576"/>
      <c r="F146" s="576"/>
      <c r="G146" s="576"/>
      <c r="H146" s="576"/>
      <c r="I146" s="574"/>
      <c r="J146" s="574"/>
      <c r="K146" s="577" t="s">
        <v>25</v>
      </c>
      <c r="L146" s="576"/>
      <c r="M146" s="576"/>
      <c r="N146" s="576"/>
      <c r="O146" s="576"/>
      <c r="P146" s="576"/>
      <c r="Q146" s="574"/>
      <c r="R146" s="574"/>
      <c r="S146" s="574"/>
    </row>
    <row r="147" spans="2:19">
      <c r="B147" s="574"/>
      <c r="C147" s="577" t="s">
        <v>9</v>
      </c>
      <c r="D147" s="576"/>
      <c r="E147" s="576"/>
      <c r="F147" s="576"/>
      <c r="G147" s="576"/>
      <c r="H147" s="576"/>
      <c r="I147" s="574"/>
      <c r="J147" s="574"/>
      <c r="K147" s="577" t="s">
        <v>9</v>
      </c>
      <c r="L147" s="576"/>
      <c r="M147" s="576"/>
      <c r="N147" s="576"/>
      <c r="O147" s="576"/>
      <c r="P147" s="576"/>
      <c r="Q147" s="574"/>
      <c r="R147" s="574"/>
      <c r="S147" s="574"/>
    </row>
    <row r="148" spans="2:19">
      <c r="B148" s="574"/>
      <c r="C148" s="578" t="s">
        <v>336</v>
      </c>
      <c r="D148" s="576">
        <f>+SUM(D149:D154)</f>
        <v>0</v>
      </c>
      <c r="E148" s="576">
        <f t="shared" ref="E148:H148" si="42">+SUM(E149:E154)</f>
        <v>0</v>
      </c>
      <c r="F148" s="576">
        <f t="shared" si="42"/>
        <v>0</v>
      </c>
      <c r="G148" s="576">
        <f t="shared" si="42"/>
        <v>0</v>
      </c>
      <c r="H148" s="576">
        <f t="shared" si="42"/>
        <v>0</v>
      </c>
      <c r="I148" s="574"/>
      <c r="J148" s="574"/>
      <c r="K148" s="578" t="s">
        <v>336</v>
      </c>
      <c r="L148" s="576">
        <f>+SUM(L149:L154)</f>
        <v>0</v>
      </c>
      <c r="M148" s="576">
        <f t="shared" ref="M148:P148" si="43">+SUM(M149:M154)</f>
        <v>0</v>
      </c>
      <c r="N148" s="576">
        <f t="shared" si="43"/>
        <v>0</v>
      </c>
      <c r="O148" s="576">
        <f t="shared" si="43"/>
        <v>0</v>
      </c>
      <c r="P148" s="576">
        <f t="shared" si="43"/>
        <v>0</v>
      </c>
      <c r="Q148" s="574"/>
      <c r="R148" s="574"/>
      <c r="S148" s="574"/>
    </row>
    <row r="149" spans="2:19">
      <c r="B149" s="574"/>
      <c r="C149" s="577" t="s">
        <v>5</v>
      </c>
      <c r="D149" s="576"/>
      <c r="E149" s="576"/>
      <c r="F149" s="576"/>
      <c r="G149" s="576"/>
      <c r="H149" s="576"/>
      <c r="I149" s="574"/>
      <c r="J149" s="574"/>
      <c r="K149" s="577" t="s">
        <v>5</v>
      </c>
      <c r="L149" s="576"/>
      <c r="M149" s="576"/>
      <c r="N149" s="576"/>
      <c r="O149" s="576"/>
      <c r="P149" s="576"/>
      <c r="Q149" s="574"/>
      <c r="R149" s="574"/>
      <c r="S149" s="574"/>
    </row>
    <row r="150" spans="2:19">
      <c r="B150" s="574"/>
      <c r="C150" s="577" t="s">
        <v>6</v>
      </c>
      <c r="D150" s="576"/>
      <c r="E150" s="576"/>
      <c r="F150" s="576"/>
      <c r="G150" s="576"/>
      <c r="H150" s="576"/>
      <c r="I150" s="574"/>
      <c r="J150" s="574"/>
      <c r="K150" s="577" t="s">
        <v>6</v>
      </c>
      <c r="L150" s="576"/>
      <c r="M150" s="576"/>
      <c r="N150" s="576"/>
      <c r="O150" s="576"/>
      <c r="P150" s="576"/>
      <c r="Q150" s="574"/>
      <c r="R150" s="574"/>
      <c r="S150" s="574"/>
    </row>
    <row r="151" spans="2:19">
      <c r="B151" s="574"/>
      <c r="C151" s="577" t="s">
        <v>7</v>
      </c>
      <c r="D151" s="576"/>
      <c r="E151" s="576"/>
      <c r="F151" s="576"/>
      <c r="G151" s="576"/>
      <c r="H151" s="576"/>
      <c r="I151" s="574"/>
      <c r="J151" s="574"/>
      <c r="K151" s="577" t="s">
        <v>7</v>
      </c>
      <c r="L151" s="576"/>
      <c r="M151" s="576"/>
      <c r="N151" s="576"/>
      <c r="O151" s="576"/>
      <c r="P151" s="576"/>
      <c r="Q151" s="574"/>
      <c r="R151" s="574"/>
      <c r="S151" s="574"/>
    </row>
    <row r="152" spans="2:19">
      <c r="B152" s="574"/>
      <c r="C152" s="577" t="s">
        <v>8</v>
      </c>
      <c r="D152" s="576"/>
      <c r="E152" s="576"/>
      <c r="F152" s="576"/>
      <c r="G152" s="576"/>
      <c r="H152" s="576"/>
      <c r="I152" s="574"/>
      <c r="J152" s="574"/>
      <c r="K152" s="577" t="s">
        <v>8</v>
      </c>
      <c r="L152" s="576"/>
      <c r="M152" s="576"/>
      <c r="N152" s="576"/>
      <c r="O152" s="576"/>
      <c r="P152" s="576"/>
      <c r="Q152" s="574"/>
      <c r="R152" s="574"/>
      <c r="S152" s="574"/>
    </row>
    <row r="153" spans="2:19">
      <c r="B153" s="574"/>
      <c r="C153" s="577" t="s">
        <v>25</v>
      </c>
      <c r="D153" s="576"/>
      <c r="E153" s="576"/>
      <c r="F153" s="576"/>
      <c r="G153" s="576"/>
      <c r="H153" s="576"/>
      <c r="I153" s="574"/>
      <c r="J153" s="574"/>
      <c r="K153" s="577" t="s">
        <v>25</v>
      </c>
      <c r="L153" s="576"/>
      <c r="M153" s="576"/>
      <c r="N153" s="576"/>
      <c r="O153" s="576"/>
      <c r="P153" s="576"/>
      <c r="Q153" s="574"/>
      <c r="R153" s="574"/>
      <c r="S153" s="574"/>
    </row>
    <row r="154" spans="2:19">
      <c r="B154" s="574"/>
      <c r="C154" s="577" t="s">
        <v>9</v>
      </c>
      <c r="D154" s="576"/>
      <c r="E154" s="576"/>
      <c r="F154" s="576"/>
      <c r="G154" s="576"/>
      <c r="H154" s="576"/>
      <c r="I154" s="574"/>
      <c r="J154" s="574"/>
      <c r="K154" s="577" t="s">
        <v>9</v>
      </c>
      <c r="L154" s="576"/>
      <c r="M154" s="576"/>
      <c r="N154" s="576"/>
      <c r="O154" s="576"/>
      <c r="P154" s="576"/>
      <c r="Q154" s="574"/>
      <c r="R154" s="574"/>
      <c r="S154" s="574"/>
    </row>
    <row r="155" spans="2:19">
      <c r="B155" s="574"/>
      <c r="C155" s="578" t="s">
        <v>331</v>
      </c>
      <c r="D155" s="576">
        <f>+SUM(D156:D161)</f>
        <v>0</v>
      </c>
      <c r="E155" s="576">
        <f t="shared" ref="E155:H155" si="44">+SUM(E156:E161)</f>
        <v>0</v>
      </c>
      <c r="F155" s="576">
        <f t="shared" si="44"/>
        <v>0</v>
      </c>
      <c r="G155" s="576">
        <f t="shared" si="44"/>
        <v>0</v>
      </c>
      <c r="H155" s="576">
        <f t="shared" si="44"/>
        <v>0</v>
      </c>
      <c r="I155" s="574"/>
      <c r="J155" s="574"/>
      <c r="K155" s="578" t="s">
        <v>331</v>
      </c>
      <c r="L155" s="576">
        <f>+SUM(L156:L161)</f>
        <v>0</v>
      </c>
      <c r="M155" s="576">
        <f t="shared" ref="M155:P155" si="45">+SUM(M156:M161)</f>
        <v>0</v>
      </c>
      <c r="N155" s="576">
        <f t="shared" si="45"/>
        <v>0</v>
      </c>
      <c r="O155" s="576">
        <f t="shared" si="45"/>
        <v>0</v>
      </c>
      <c r="P155" s="576">
        <f t="shared" si="45"/>
        <v>0</v>
      </c>
      <c r="Q155" s="574"/>
      <c r="R155" s="574"/>
      <c r="S155" s="574"/>
    </row>
    <row r="156" spans="2:19">
      <c r="B156" s="574"/>
      <c r="C156" s="577" t="s">
        <v>5</v>
      </c>
      <c r="D156" s="576"/>
      <c r="E156" s="576"/>
      <c r="F156" s="576"/>
      <c r="G156" s="576"/>
      <c r="H156" s="576"/>
      <c r="I156" s="574"/>
      <c r="J156" s="574"/>
      <c r="K156" s="577" t="s">
        <v>5</v>
      </c>
      <c r="L156" s="576"/>
      <c r="M156" s="576"/>
      <c r="N156" s="576"/>
      <c r="O156" s="576"/>
      <c r="P156" s="576"/>
      <c r="Q156" s="574"/>
      <c r="R156" s="574"/>
      <c r="S156" s="574"/>
    </row>
    <row r="157" spans="2:19">
      <c r="B157" s="574"/>
      <c r="C157" s="577" t="s">
        <v>6</v>
      </c>
      <c r="D157" s="576"/>
      <c r="E157" s="576"/>
      <c r="F157" s="576"/>
      <c r="G157" s="576"/>
      <c r="H157" s="576"/>
      <c r="I157" s="574"/>
      <c r="J157" s="574"/>
      <c r="K157" s="577" t="s">
        <v>6</v>
      </c>
      <c r="L157" s="576"/>
      <c r="M157" s="576"/>
      <c r="N157" s="576"/>
      <c r="O157" s="576"/>
      <c r="P157" s="576"/>
      <c r="Q157" s="574"/>
      <c r="R157" s="574"/>
      <c r="S157" s="574"/>
    </row>
    <row r="158" spans="2:19">
      <c r="B158" s="574"/>
      <c r="C158" s="577" t="s">
        <v>7</v>
      </c>
      <c r="D158" s="576"/>
      <c r="E158" s="576"/>
      <c r="F158" s="576"/>
      <c r="G158" s="576"/>
      <c r="H158" s="576"/>
      <c r="I158" s="574"/>
      <c r="J158" s="574"/>
      <c r="K158" s="577" t="s">
        <v>7</v>
      </c>
      <c r="L158" s="576"/>
      <c r="M158" s="576"/>
      <c r="N158" s="576"/>
      <c r="O158" s="576"/>
      <c r="P158" s="576"/>
      <c r="Q158" s="574"/>
      <c r="R158" s="574"/>
      <c r="S158" s="574"/>
    </row>
    <row r="159" spans="2:19">
      <c r="B159" s="574"/>
      <c r="C159" s="577" t="s">
        <v>8</v>
      </c>
      <c r="D159" s="576"/>
      <c r="E159" s="576"/>
      <c r="F159" s="576"/>
      <c r="G159" s="576"/>
      <c r="H159" s="576"/>
      <c r="I159" s="574"/>
      <c r="J159" s="574"/>
      <c r="K159" s="577" t="s">
        <v>8</v>
      </c>
      <c r="L159" s="576"/>
      <c r="M159" s="576"/>
      <c r="N159" s="576"/>
      <c r="O159" s="576"/>
      <c r="P159" s="576"/>
      <c r="Q159" s="574"/>
      <c r="R159" s="574"/>
      <c r="S159" s="574"/>
    </row>
    <row r="160" spans="2:19">
      <c r="B160" s="574"/>
      <c r="C160" s="577" t="s">
        <v>25</v>
      </c>
      <c r="D160" s="576"/>
      <c r="E160" s="576"/>
      <c r="F160" s="576"/>
      <c r="G160" s="576"/>
      <c r="H160" s="576"/>
      <c r="I160" s="574"/>
      <c r="J160" s="574"/>
      <c r="K160" s="577" t="s">
        <v>25</v>
      </c>
      <c r="L160" s="576"/>
      <c r="M160" s="576"/>
      <c r="N160" s="576"/>
      <c r="O160" s="576"/>
      <c r="P160" s="576"/>
      <c r="Q160" s="574"/>
      <c r="R160" s="574"/>
      <c r="S160" s="574"/>
    </row>
    <row r="161" spans="2:19">
      <c r="B161" s="574"/>
      <c r="C161" s="577" t="s">
        <v>9</v>
      </c>
      <c r="D161" s="576"/>
      <c r="E161" s="576"/>
      <c r="F161" s="576"/>
      <c r="G161" s="576"/>
      <c r="H161" s="576"/>
      <c r="I161" s="574"/>
      <c r="J161" s="574"/>
      <c r="K161" s="577" t="s">
        <v>9</v>
      </c>
      <c r="L161" s="576"/>
      <c r="M161" s="576"/>
      <c r="N161" s="576"/>
      <c r="O161" s="576"/>
      <c r="P161" s="576"/>
      <c r="Q161" s="574"/>
      <c r="R161" s="574"/>
      <c r="S161" s="574"/>
    </row>
    <row r="162" spans="2:19" ht="45">
      <c r="B162" s="574"/>
      <c r="C162" s="579" t="s">
        <v>344</v>
      </c>
      <c r="D162" s="580">
        <f>+D155+D148+D141+D134+D127+D120+D113+D106+D99+D92</f>
        <v>0</v>
      </c>
      <c r="E162" s="580">
        <f t="shared" ref="E162:F162" si="46">+E155+E148+E141+E134+E127+E120+E113+E106+E99+E92</f>
        <v>0</v>
      </c>
      <c r="F162" s="580">
        <f t="shared" si="46"/>
        <v>0</v>
      </c>
      <c r="G162" s="580"/>
      <c r="H162" s="580">
        <f t="shared" ref="H162" si="47">+H155+H148+H141+H134+H127+H120+H113+H106+H99+H92</f>
        <v>0</v>
      </c>
      <c r="I162" s="574"/>
      <c r="J162" s="574"/>
      <c r="K162" s="579" t="s">
        <v>344</v>
      </c>
      <c r="L162" s="580">
        <f>+L155+L148+L141+L134+L127+L120+L113+L106+L99+L92</f>
        <v>0</v>
      </c>
      <c r="M162" s="580">
        <f t="shared" ref="M162:N162" si="48">+M155+M148+M141+M134+M127+M120+M113+M106+M99+M92</f>
        <v>0</v>
      </c>
      <c r="N162" s="580">
        <f t="shared" si="48"/>
        <v>0</v>
      </c>
      <c r="O162" s="580"/>
      <c r="P162" s="580">
        <f t="shared" ref="P162" si="49">+P155+P148+P141+P134+P127+P120+P113+P106+P99+P92</f>
        <v>0</v>
      </c>
      <c r="Q162" s="574"/>
      <c r="R162" s="574"/>
      <c r="S162" s="574"/>
    </row>
    <row r="163" spans="2:19">
      <c r="B163" s="574"/>
      <c r="C163" s="574"/>
      <c r="D163" s="574"/>
      <c r="E163" s="574"/>
      <c r="F163" s="574"/>
      <c r="G163" s="574"/>
      <c r="H163" s="574"/>
      <c r="I163" s="574"/>
      <c r="J163" s="574"/>
      <c r="K163" s="574"/>
      <c r="L163" s="574"/>
      <c r="M163" s="574"/>
      <c r="N163" s="574"/>
      <c r="O163" s="574"/>
      <c r="P163" s="574"/>
      <c r="Q163" s="574"/>
      <c r="R163" s="574"/>
      <c r="S163" s="574"/>
    </row>
    <row r="164" spans="2:19">
      <c r="B164" s="574"/>
      <c r="C164" s="581" t="s">
        <v>5</v>
      </c>
      <c r="D164" s="582">
        <f>+D93+D100+D107+D114+D121+D128+D135+D142+D149+D156</f>
        <v>0</v>
      </c>
      <c r="E164" s="582">
        <f t="shared" ref="E164:F164" si="50">+E93+E100+E107+E114+E121+E128+E135+E142+E149+E156</f>
        <v>0</v>
      </c>
      <c r="F164" s="582">
        <f t="shared" si="50"/>
        <v>0</v>
      </c>
      <c r="G164" s="582"/>
      <c r="H164" s="582">
        <f t="shared" ref="H164:H169" si="51">+H93+H100+H107+H114+H121+H128+H135+H142+H149+H156</f>
        <v>0</v>
      </c>
      <c r="I164" s="574"/>
      <c r="J164" s="574"/>
      <c r="K164" s="581" t="s">
        <v>5</v>
      </c>
      <c r="L164" s="582">
        <f>+L93+L100+L107+L114+L121+L128+L135+L142+L149+L156</f>
        <v>0</v>
      </c>
      <c r="M164" s="582">
        <f t="shared" ref="M164:N164" si="52">+M93+M100+M107+M114+M121+M128+M135+M142+M149+M156</f>
        <v>0</v>
      </c>
      <c r="N164" s="582">
        <f t="shared" si="52"/>
        <v>0</v>
      </c>
      <c r="O164" s="582"/>
      <c r="P164" s="582">
        <f t="shared" ref="P164:P169" si="53">+P93+P100+P107+P114+P121+P128+P135+P142+P149+P156</f>
        <v>0</v>
      </c>
      <c r="Q164" s="574"/>
      <c r="R164" s="574"/>
      <c r="S164" s="574"/>
    </row>
    <row r="165" spans="2:19">
      <c r="B165" s="574"/>
      <c r="C165" s="583" t="s">
        <v>6</v>
      </c>
      <c r="D165" s="584">
        <f t="shared" ref="D165:F169" si="54">+D94+D101+D108+D115+D122+D129+D136+D143+D150+D157</f>
        <v>0</v>
      </c>
      <c r="E165" s="584">
        <f t="shared" si="54"/>
        <v>0</v>
      </c>
      <c r="F165" s="584">
        <f t="shared" si="54"/>
        <v>0</v>
      </c>
      <c r="G165" s="584"/>
      <c r="H165" s="584">
        <f t="shared" si="51"/>
        <v>0</v>
      </c>
      <c r="I165" s="574"/>
      <c r="J165" s="574"/>
      <c r="K165" s="583" t="s">
        <v>6</v>
      </c>
      <c r="L165" s="584">
        <f t="shared" ref="L165:N169" si="55">+L94+L101+L108+L115+L122+L129+L136+L143+L150+L157</f>
        <v>0</v>
      </c>
      <c r="M165" s="584">
        <f t="shared" si="55"/>
        <v>0</v>
      </c>
      <c r="N165" s="584">
        <f t="shared" si="55"/>
        <v>0</v>
      </c>
      <c r="O165" s="584"/>
      <c r="P165" s="584">
        <f t="shared" si="53"/>
        <v>0</v>
      </c>
      <c r="Q165" s="574"/>
      <c r="R165" s="574"/>
      <c r="S165" s="574"/>
    </row>
    <row r="166" spans="2:19">
      <c r="B166" s="574"/>
      <c r="C166" s="583" t="s">
        <v>7</v>
      </c>
      <c r="D166" s="584">
        <f t="shared" si="54"/>
        <v>0</v>
      </c>
      <c r="E166" s="584">
        <f t="shared" si="54"/>
        <v>0</v>
      </c>
      <c r="F166" s="584">
        <f t="shared" si="54"/>
        <v>0</v>
      </c>
      <c r="G166" s="584"/>
      <c r="H166" s="584">
        <f t="shared" si="51"/>
        <v>0</v>
      </c>
      <c r="I166" s="574"/>
      <c r="J166" s="574"/>
      <c r="K166" s="583" t="s">
        <v>7</v>
      </c>
      <c r="L166" s="584">
        <f t="shared" si="55"/>
        <v>0</v>
      </c>
      <c r="M166" s="584">
        <f t="shared" si="55"/>
        <v>0</v>
      </c>
      <c r="N166" s="584">
        <f t="shared" si="55"/>
        <v>0</v>
      </c>
      <c r="O166" s="584"/>
      <c r="P166" s="584">
        <f t="shared" si="53"/>
        <v>0</v>
      </c>
      <c r="Q166" s="574"/>
      <c r="R166" s="574"/>
      <c r="S166" s="574"/>
    </row>
    <row r="167" spans="2:19">
      <c r="B167" s="574"/>
      <c r="C167" s="583" t="s">
        <v>8</v>
      </c>
      <c r="D167" s="584">
        <f t="shared" si="54"/>
        <v>0</v>
      </c>
      <c r="E167" s="584">
        <f t="shared" si="54"/>
        <v>0</v>
      </c>
      <c r="F167" s="584">
        <f t="shared" si="54"/>
        <v>0</v>
      </c>
      <c r="G167" s="584"/>
      <c r="H167" s="584">
        <f t="shared" si="51"/>
        <v>0</v>
      </c>
      <c r="I167" s="574"/>
      <c r="J167" s="574"/>
      <c r="K167" s="583" t="s">
        <v>8</v>
      </c>
      <c r="L167" s="584">
        <f t="shared" si="55"/>
        <v>0</v>
      </c>
      <c r="M167" s="584">
        <f t="shared" si="55"/>
        <v>0</v>
      </c>
      <c r="N167" s="584">
        <f t="shared" si="55"/>
        <v>0</v>
      </c>
      <c r="O167" s="584"/>
      <c r="P167" s="584">
        <f t="shared" si="53"/>
        <v>0</v>
      </c>
      <c r="Q167" s="574"/>
      <c r="R167" s="574"/>
      <c r="S167" s="574"/>
    </row>
    <row r="168" spans="2:19">
      <c r="B168" s="574"/>
      <c r="C168" s="583" t="s">
        <v>25</v>
      </c>
      <c r="D168" s="584">
        <f t="shared" si="54"/>
        <v>0</v>
      </c>
      <c r="E168" s="584">
        <f t="shared" si="54"/>
        <v>0</v>
      </c>
      <c r="F168" s="584">
        <f t="shared" si="54"/>
        <v>0</v>
      </c>
      <c r="G168" s="584"/>
      <c r="H168" s="584">
        <f t="shared" si="51"/>
        <v>0</v>
      </c>
      <c r="I168" s="574"/>
      <c r="J168" s="574"/>
      <c r="K168" s="583" t="s">
        <v>25</v>
      </c>
      <c r="L168" s="584">
        <f t="shared" si="55"/>
        <v>0</v>
      </c>
      <c r="M168" s="584">
        <f t="shared" si="55"/>
        <v>0</v>
      </c>
      <c r="N168" s="584">
        <f t="shared" si="55"/>
        <v>0</v>
      </c>
      <c r="O168" s="584"/>
      <c r="P168" s="584">
        <f t="shared" si="53"/>
        <v>0</v>
      </c>
      <c r="Q168" s="574"/>
      <c r="R168" s="574"/>
      <c r="S168" s="574"/>
    </row>
    <row r="169" spans="2:19">
      <c r="B169" s="574"/>
      <c r="C169" s="585" t="s">
        <v>9</v>
      </c>
      <c r="D169" s="586">
        <f t="shared" si="54"/>
        <v>0</v>
      </c>
      <c r="E169" s="586">
        <f t="shared" si="54"/>
        <v>0</v>
      </c>
      <c r="F169" s="586">
        <f t="shared" si="54"/>
        <v>0</v>
      </c>
      <c r="G169" s="586"/>
      <c r="H169" s="586">
        <f t="shared" si="51"/>
        <v>0</v>
      </c>
      <c r="I169" s="574"/>
      <c r="J169" s="574"/>
      <c r="K169" s="585" t="s">
        <v>9</v>
      </c>
      <c r="L169" s="586">
        <f t="shared" si="55"/>
        <v>0</v>
      </c>
      <c r="M169" s="586">
        <f t="shared" si="55"/>
        <v>0</v>
      </c>
      <c r="N169" s="586">
        <f t="shared" si="55"/>
        <v>0</v>
      </c>
      <c r="O169" s="586"/>
      <c r="P169" s="586">
        <f t="shared" si="53"/>
        <v>0</v>
      </c>
      <c r="Q169" s="574"/>
      <c r="R169" s="574"/>
      <c r="S169" s="574"/>
    </row>
    <row r="170" spans="2:19">
      <c r="B170" s="574"/>
      <c r="C170" s="574" t="s">
        <v>389</v>
      </c>
      <c r="D170" s="574"/>
      <c r="E170" s="574"/>
      <c r="F170" s="574"/>
      <c r="G170" s="574"/>
      <c r="H170" s="574"/>
      <c r="I170" s="574"/>
      <c r="J170" s="574"/>
      <c r="K170" s="574"/>
      <c r="L170" s="574"/>
      <c r="M170" s="574"/>
      <c r="N170" s="574"/>
      <c r="O170" s="574"/>
      <c r="P170" s="574"/>
      <c r="Q170" s="574"/>
      <c r="R170" s="574"/>
      <c r="S170" s="574"/>
    </row>
    <row r="171" spans="2:19">
      <c r="B171" s="574"/>
      <c r="C171" s="574"/>
      <c r="D171" s="574"/>
      <c r="E171" s="574"/>
      <c r="F171" s="574"/>
      <c r="G171" s="574"/>
      <c r="H171" s="574"/>
      <c r="I171" s="574"/>
      <c r="J171" s="574"/>
      <c r="K171" s="574"/>
      <c r="L171" s="574"/>
      <c r="M171" s="574"/>
      <c r="N171" s="574"/>
      <c r="O171" s="574"/>
      <c r="P171" s="574"/>
      <c r="Q171" s="574"/>
      <c r="R171" s="574"/>
      <c r="S171" s="574"/>
    </row>
    <row r="172" spans="2:19" ht="14.65" customHeight="1">
      <c r="B172" s="587" t="s">
        <v>492</v>
      </c>
      <c r="C172" s="587"/>
      <c r="D172" s="587"/>
      <c r="E172" s="587"/>
      <c r="F172" s="587"/>
      <c r="G172" s="588"/>
      <c r="H172" s="588"/>
      <c r="I172" s="574"/>
      <c r="J172" s="587" t="s">
        <v>493</v>
      </c>
      <c r="K172" s="587"/>
      <c r="L172" s="587"/>
      <c r="M172" s="587"/>
      <c r="N172" s="587"/>
      <c r="O172" s="588"/>
      <c r="P172" s="588"/>
      <c r="Q172" s="574"/>
      <c r="R172" s="574"/>
      <c r="S172" s="574"/>
    </row>
    <row r="173" spans="2:19" ht="15">
      <c r="B173" s="589" t="s">
        <v>346</v>
      </c>
      <c r="C173" s="574"/>
      <c r="D173" s="574"/>
      <c r="E173" s="574"/>
      <c r="F173" s="574"/>
      <c r="G173" s="574"/>
      <c r="H173" s="574"/>
      <c r="I173" s="574"/>
      <c r="J173" s="574"/>
      <c r="K173" s="574"/>
      <c r="L173" s="574"/>
      <c r="M173" s="574"/>
      <c r="N173" s="574"/>
      <c r="O173" s="574"/>
      <c r="P173" s="574"/>
      <c r="Q173" s="574"/>
      <c r="R173" s="574"/>
      <c r="S173" s="574"/>
    </row>
    <row r="174" spans="2:19">
      <c r="B174" s="574"/>
      <c r="C174" s="574"/>
      <c r="D174" s="574"/>
      <c r="E174" s="574"/>
      <c r="F174" s="574"/>
      <c r="G174" s="574"/>
      <c r="H174" s="590" t="s">
        <v>19</v>
      </c>
      <c r="I174" s="574"/>
      <c r="J174" s="574"/>
      <c r="K174" s="574"/>
      <c r="L174" s="574"/>
      <c r="M174" s="574"/>
      <c r="N174" s="574"/>
      <c r="O174" s="574"/>
      <c r="P174" s="590" t="s">
        <v>19</v>
      </c>
      <c r="Q174" s="574"/>
      <c r="R174" s="574"/>
      <c r="S174" s="574"/>
    </row>
    <row r="175" spans="2:19" ht="28.9" customHeight="1">
      <c r="B175" s="574"/>
      <c r="C175" s="574"/>
      <c r="D175" s="591" t="s">
        <v>17</v>
      </c>
      <c r="E175" s="591" t="s">
        <v>343</v>
      </c>
      <c r="F175" s="591" t="s">
        <v>326</v>
      </c>
      <c r="G175" s="591" t="s">
        <v>327</v>
      </c>
      <c r="H175" s="591" t="s">
        <v>18</v>
      </c>
      <c r="I175" s="574"/>
      <c r="J175" s="574"/>
      <c r="K175" s="574"/>
      <c r="L175" s="591" t="s">
        <v>17</v>
      </c>
      <c r="M175" s="591" t="s">
        <v>343</v>
      </c>
      <c r="N175" s="591" t="s">
        <v>326</v>
      </c>
      <c r="O175" s="591" t="s">
        <v>327</v>
      </c>
      <c r="P175" s="591" t="s">
        <v>18</v>
      </c>
      <c r="Q175" s="574"/>
      <c r="R175" s="574"/>
      <c r="S175" s="574"/>
    </row>
    <row r="176" spans="2:19">
      <c r="B176" s="574"/>
      <c r="C176" s="592" t="s">
        <v>328</v>
      </c>
      <c r="D176" s="592"/>
      <c r="E176" s="592"/>
      <c r="F176" s="592"/>
      <c r="G176" s="592"/>
      <c r="H176" s="592"/>
      <c r="I176" s="574"/>
      <c r="J176" s="574"/>
      <c r="K176" s="592" t="s">
        <v>328</v>
      </c>
      <c r="L176" s="592"/>
      <c r="M176" s="592"/>
      <c r="N176" s="592"/>
      <c r="O176" s="592"/>
      <c r="P176" s="592"/>
      <c r="Q176" s="574"/>
      <c r="R176" s="574"/>
      <c r="S176" s="574"/>
    </row>
    <row r="177" spans="2:19">
      <c r="B177" s="574"/>
      <c r="C177" s="575" t="s">
        <v>332</v>
      </c>
      <c r="D177" s="576">
        <f>+SUM(D178:D183)</f>
        <v>0</v>
      </c>
      <c r="E177" s="576">
        <f t="shared" ref="E177:H177" si="56">+SUM(E178:E183)</f>
        <v>0</v>
      </c>
      <c r="F177" s="576">
        <f t="shared" si="56"/>
        <v>0</v>
      </c>
      <c r="G177" s="576">
        <f t="shared" si="56"/>
        <v>0</v>
      </c>
      <c r="H177" s="576">
        <f t="shared" si="56"/>
        <v>0</v>
      </c>
      <c r="I177" s="574"/>
      <c r="J177" s="574"/>
      <c r="K177" s="575" t="s">
        <v>332</v>
      </c>
      <c r="L177" s="576">
        <f>+SUM(L178:L183)</f>
        <v>0</v>
      </c>
      <c r="M177" s="576">
        <f t="shared" ref="M177:P177" si="57">+SUM(M178:M183)</f>
        <v>0</v>
      </c>
      <c r="N177" s="576">
        <f t="shared" si="57"/>
        <v>0</v>
      </c>
      <c r="O177" s="576">
        <f t="shared" si="57"/>
        <v>0</v>
      </c>
      <c r="P177" s="576">
        <f t="shared" si="57"/>
        <v>0</v>
      </c>
      <c r="Q177" s="574"/>
      <c r="R177" s="574"/>
      <c r="S177" s="574"/>
    </row>
    <row r="178" spans="2:19">
      <c r="B178" s="574"/>
      <c r="C178" s="577" t="s">
        <v>5</v>
      </c>
      <c r="D178" s="576"/>
      <c r="E178" s="576"/>
      <c r="F178" s="576"/>
      <c r="G178" s="576"/>
      <c r="H178" s="576"/>
      <c r="I178" s="574"/>
      <c r="J178" s="574"/>
      <c r="K178" s="577" t="s">
        <v>5</v>
      </c>
      <c r="L178" s="576"/>
      <c r="M178" s="576"/>
      <c r="N178" s="576"/>
      <c r="O178" s="576"/>
      <c r="P178" s="576"/>
      <c r="Q178" s="574"/>
      <c r="R178" s="574"/>
      <c r="S178" s="574"/>
    </row>
    <row r="179" spans="2:19">
      <c r="B179" s="574"/>
      <c r="C179" s="577" t="s">
        <v>6</v>
      </c>
      <c r="D179" s="576"/>
      <c r="E179" s="576"/>
      <c r="F179" s="576"/>
      <c r="G179" s="576"/>
      <c r="H179" s="576"/>
      <c r="I179" s="574"/>
      <c r="J179" s="574"/>
      <c r="K179" s="577" t="s">
        <v>6</v>
      </c>
      <c r="L179" s="576"/>
      <c r="M179" s="576"/>
      <c r="N179" s="576"/>
      <c r="O179" s="576"/>
      <c r="P179" s="576"/>
      <c r="Q179" s="574"/>
      <c r="R179" s="574"/>
      <c r="S179" s="574"/>
    </row>
    <row r="180" spans="2:19">
      <c r="B180" s="574"/>
      <c r="C180" s="577" t="s">
        <v>7</v>
      </c>
      <c r="D180" s="576"/>
      <c r="E180" s="576"/>
      <c r="F180" s="576"/>
      <c r="G180" s="576"/>
      <c r="H180" s="576"/>
      <c r="I180" s="574"/>
      <c r="J180" s="574"/>
      <c r="K180" s="577" t="s">
        <v>7</v>
      </c>
      <c r="L180" s="576"/>
      <c r="M180" s="576"/>
      <c r="N180" s="576"/>
      <c r="O180" s="576"/>
      <c r="P180" s="576"/>
      <c r="Q180" s="574"/>
      <c r="R180" s="574"/>
      <c r="S180" s="574"/>
    </row>
    <row r="181" spans="2:19">
      <c r="B181" s="574"/>
      <c r="C181" s="577" t="s">
        <v>8</v>
      </c>
      <c r="D181" s="576"/>
      <c r="E181" s="576"/>
      <c r="F181" s="576"/>
      <c r="G181" s="576"/>
      <c r="H181" s="576"/>
      <c r="I181" s="574"/>
      <c r="J181" s="574"/>
      <c r="K181" s="577" t="s">
        <v>8</v>
      </c>
      <c r="L181" s="576"/>
      <c r="M181" s="576"/>
      <c r="N181" s="576"/>
      <c r="O181" s="576"/>
      <c r="P181" s="576"/>
      <c r="Q181" s="574"/>
      <c r="R181" s="574"/>
      <c r="S181" s="574"/>
    </row>
    <row r="182" spans="2:19">
      <c r="B182" s="574"/>
      <c r="C182" s="577" t="s">
        <v>25</v>
      </c>
      <c r="D182" s="576"/>
      <c r="E182" s="576"/>
      <c r="F182" s="576"/>
      <c r="G182" s="576"/>
      <c r="H182" s="576"/>
      <c r="I182" s="574"/>
      <c r="J182" s="574"/>
      <c r="K182" s="577" t="s">
        <v>25</v>
      </c>
      <c r="L182" s="576"/>
      <c r="M182" s="576"/>
      <c r="N182" s="576"/>
      <c r="O182" s="576"/>
      <c r="P182" s="576"/>
      <c r="Q182" s="574"/>
      <c r="R182" s="574"/>
      <c r="S182" s="574"/>
    </row>
    <row r="183" spans="2:19">
      <c r="B183" s="574"/>
      <c r="C183" s="577" t="s">
        <v>9</v>
      </c>
      <c r="D183" s="576"/>
      <c r="E183" s="576"/>
      <c r="F183" s="576"/>
      <c r="G183" s="576"/>
      <c r="H183" s="576"/>
      <c r="I183" s="574"/>
      <c r="J183" s="574"/>
      <c r="K183" s="577" t="s">
        <v>9</v>
      </c>
      <c r="L183" s="576"/>
      <c r="M183" s="576"/>
      <c r="N183" s="576"/>
      <c r="O183" s="576"/>
      <c r="P183" s="576"/>
      <c r="Q183" s="574"/>
      <c r="R183" s="574"/>
      <c r="S183" s="574"/>
    </row>
    <row r="184" spans="2:19">
      <c r="B184" s="574"/>
      <c r="C184" s="578" t="s">
        <v>329</v>
      </c>
      <c r="D184" s="576">
        <f>+SUM(D185:D190)</f>
        <v>0</v>
      </c>
      <c r="E184" s="576">
        <f t="shared" ref="E184:H184" si="58">+SUM(E185:E190)</f>
        <v>0</v>
      </c>
      <c r="F184" s="576">
        <f t="shared" si="58"/>
        <v>0</v>
      </c>
      <c r="G184" s="576">
        <f t="shared" si="58"/>
        <v>0</v>
      </c>
      <c r="H184" s="576">
        <f t="shared" si="58"/>
        <v>0</v>
      </c>
      <c r="I184" s="574"/>
      <c r="J184" s="574"/>
      <c r="K184" s="578" t="s">
        <v>329</v>
      </c>
      <c r="L184" s="576">
        <f>+SUM(L185:L190)</f>
        <v>0</v>
      </c>
      <c r="M184" s="576">
        <f t="shared" ref="M184:P184" si="59">+SUM(M185:M190)</f>
        <v>0</v>
      </c>
      <c r="N184" s="576">
        <f t="shared" si="59"/>
        <v>0</v>
      </c>
      <c r="O184" s="576">
        <f t="shared" si="59"/>
        <v>0</v>
      </c>
      <c r="P184" s="576">
        <f t="shared" si="59"/>
        <v>0</v>
      </c>
      <c r="Q184" s="574"/>
      <c r="R184" s="574"/>
      <c r="S184" s="574"/>
    </row>
    <row r="185" spans="2:19">
      <c r="B185" s="574"/>
      <c r="C185" s="577" t="s">
        <v>5</v>
      </c>
      <c r="D185" s="576"/>
      <c r="E185" s="576"/>
      <c r="F185" s="576"/>
      <c r="G185" s="576"/>
      <c r="H185" s="576"/>
      <c r="I185" s="574"/>
      <c r="J185" s="574"/>
      <c r="K185" s="577" t="s">
        <v>5</v>
      </c>
      <c r="L185" s="576"/>
      <c r="M185" s="576"/>
      <c r="N185" s="576"/>
      <c r="O185" s="576"/>
      <c r="P185" s="576"/>
      <c r="Q185" s="574"/>
      <c r="R185" s="574"/>
      <c r="S185" s="574"/>
    </row>
    <row r="186" spans="2:19">
      <c r="B186" s="574"/>
      <c r="C186" s="577" t="s">
        <v>6</v>
      </c>
      <c r="D186" s="576"/>
      <c r="E186" s="576"/>
      <c r="F186" s="576"/>
      <c r="G186" s="576"/>
      <c r="H186" s="576"/>
      <c r="I186" s="574"/>
      <c r="J186" s="574"/>
      <c r="K186" s="577" t="s">
        <v>6</v>
      </c>
      <c r="L186" s="576"/>
      <c r="M186" s="576"/>
      <c r="N186" s="576"/>
      <c r="O186" s="576"/>
      <c r="P186" s="576"/>
      <c r="Q186" s="574"/>
      <c r="R186" s="574"/>
      <c r="S186" s="574"/>
    </row>
    <row r="187" spans="2:19">
      <c r="B187" s="574"/>
      <c r="C187" s="577" t="s">
        <v>7</v>
      </c>
      <c r="D187" s="576"/>
      <c r="E187" s="576"/>
      <c r="F187" s="576"/>
      <c r="G187" s="576"/>
      <c r="H187" s="576"/>
      <c r="I187" s="574"/>
      <c r="J187" s="574"/>
      <c r="K187" s="577" t="s">
        <v>7</v>
      </c>
      <c r="L187" s="576"/>
      <c r="M187" s="576"/>
      <c r="N187" s="576"/>
      <c r="O187" s="576"/>
      <c r="P187" s="576"/>
      <c r="Q187" s="574"/>
      <c r="R187" s="574"/>
      <c r="S187" s="574"/>
    </row>
    <row r="188" spans="2:19">
      <c r="B188" s="574"/>
      <c r="C188" s="577" t="s">
        <v>8</v>
      </c>
      <c r="D188" s="576"/>
      <c r="E188" s="576"/>
      <c r="F188" s="576"/>
      <c r="G188" s="576"/>
      <c r="H188" s="576"/>
      <c r="I188" s="574"/>
      <c r="J188" s="574"/>
      <c r="K188" s="577" t="s">
        <v>8</v>
      </c>
      <c r="L188" s="576"/>
      <c r="M188" s="576"/>
      <c r="N188" s="576"/>
      <c r="O188" s="576"/>
      <c r="P188" s="576"/>
      <c r="Q188" s="574"/>
      <c r="R188" s="574"/>
      <c r="S188" s="574"/>
    </row>
    <row r="189" spans="2:19">
      <c r="B189" s="574"/>
      <c r="C189" s="577" t="s">
        <v>25</v>
      </c>
      <c r="D189" s="576"/>
      <c r="E189" s="576"/>
      <c r="F189" s="576"/>
      <c r="G189" s="576"/>
      <c r="H189" s="576"/>
      <c r="I189" s="574"/>
      <c r="J189" s="574"/>
      <c r="K189" s="577" t="s">
        <v>25</v>
      </c>
      <c r="L189" s="576"/>
      <c r="M189" s="576"/>
      <c r="N189" s="576"/>
      <c r="O189" s="576"/>
      <c r="P189" s="576"/>
      <c r="Q189" s="574"/>
      <c r="R189" s="574"/>
      <c r="S189" s="574"/>
    </row>
    <row r="190" spans="2:19">
      <c r="B190" s="574"/>
      <c r="C190" s="577" t="s">
        <v>9</v>
      </c>
      <c r="D190" s="576"/>
      <c r="E190" s="576"/>
      <c r="F190" s="576"/>
      <c r="G190" s="576"/>
      <c r="H190" s="576"/>
      <c r="I190" s="574"/>
      <c r="J190" s="574"/>
      <c r="K190" s="577" t="s">
        <v>9</v>
      </c>
      <c r="L190" s="576"/>
      <c r="M190" s="576"/>
      <c r="N190" s="576"/>
      <c r="O190" s="576"/>
      <c r="P190" s="576"/>
      <c r="Q190" s="574"/>
      <c r="R190" s="574"/>
      <c r="S190" s="574"/>
    </row>
    <row r="191" spans="2:19">
      <c r="B191" s="574"/>
      <c r="C191" s="578" t="s">
        <v>330</v>
      </c>
      <c r="D191" s="576">
        <f>+SUM(D192:D197)</f>
        <v>0</v>
      </c>
      <c r="E191" s="576">
        <f t="shared" ref="E191:H191" si="60">+SUM(E192:E197)</f>
        <v>0</v>
      </c>
      <c r="F191" s="576">
        <f t="shared" si="60"/>
        <v>0</v>
      </c>
      <c r="G191" s="576">
        <f t="shared" si="60"/>
        <v>0</v>
      </c>
      <c r="H191" s="576">
        <f t="shared" si="60"/>
        <v>0</v>
      </c>
      <c r="I191" s="574"/>
      <c r="J191" s="574"/>
      <c r="K191" s="578" t="s">
        <v>330</v>
      </c>
      <c r="L191" s="576">
        <f>+SUM(L192:L197)</f>
        <v>0</v>
      </c>
      <c r="M191" s="576">
        <f t="shared" ref="M191:P191" si="61">+SUM(M192:M197)</f>
        <v>0</v>
      </c>
      <c r="N191" s="576">
        <f t="shared" si="61"/>
        <v>0</v>
      </c>
      <c r="O191" s="576">
        <f t="shared" si="61"/>
        <v>0</v>
      </c>
      <c r="P191" s="576">
        <f t="shared" si="61"/>
        <v>0</v>
      </c>
      <c r="Q191" s="574"/>
      <c r="R191" s="574"/>
      <c r="S191" s="574"/>
    </row>
    <row r="192" spans="2:19">
      <c r="B192" s="574"/>
      <c r="C192" s="577" t="s">
        <v>5</v>
      </c>
      <c r="D192" s="576"/>
      <c r="E192" s="576"/>
      <c r="F192" s="576"/>
      <c r="G192" s="576"/>
      <c r="H192" s="576"/>
      <c r="I192" s="574"/>
      <c r="J192" s="574"/>
      <c r="K192" s="577" t="s">
        <v>5</v>
      </c>
      <c r="L192" s="576"/>
      <c r="M192" s="576"/>
      <c r="N192" s="576"/>
      <c r="O192" s="576"/>
      <c r="P192" s="576"/>
      <c r="Q192" s="574"/>
      <c r="R192" s="574"/>
      <c r="S192" s="574"/>
    </row>
    <row r="193" spans="2:19">
      <c r="B193" s="574"/>
      <c r="C193" s="577" t="s">
        <v>6</v>
      </c>
      <c r="D193" s="576"/>
      <c r="E193" s="576"/>
      <c r="F193" s="576"/>
      <c r="G193" s="576"/>
      <c r="H193" s="576"/>
      <c r="I193" s="574"/>
      <c r="J193" s="574"/>
      <c r="K193" s="577" t="s">
        <v>6</v>
      </c>
      <c r="L193" s="576"/>
      <c r="M193" s="576"/>
      <c r="N193" s="576"/>
      <c r="O193" s="576"/>
      <c r="P193" s="576"/>
      <c r="Q193" s="574"/>
      <c r="R193" s="574"/>
      <c r="S193" s="574"/>
    </row>
    <row r="194" spans="2:19">
      <c r="B194" s="574"/>
      <c r="C194" s="577" t="s">
        <v>7</v>
      </c>
      <c r="D194" s="576"/>
      <c r="E194" s="576"/>
      <c r="F194" s="576"/>
      <c r="G194" s="576"/>
      <c r="H194" s="576"/>
      <c r="I194" s="574"/>
      <c r="J194" s="574"/>
      <c r="K194" s="577" t="s">
        <v>7</v>
      </c>
      <c r="L194" s="576"/>
      <c r="M194" s="576"/>
      <c r="N194" s="576"/>
      <c r="O194" s="576"/>
      <c r="P194" s="576"/>
      <c r="Q194" s="574"/>
      <c r="R194" s="574"/>
      <c r="S194" s="574"/>
    </row>
    <row r="195" spans="2:19">
      <c r="B195" s="574"/>
      <c r="C195" s="577" t="s">
        <v>8</v>
      </c>
      <c r="D195" s="576"/>
      <c r="E195" s="576"/>
      <c r="F195" s="576"/>
      <c r="G195" s="576"/>
      <c r="H195" s="576"/>
      <c r="I195" s="574"/>
      <c r="J195" s="574"/>
      <c r="K195" s="577" t="s">
        <v>8</v>
      </c>
      <c r="L195" s="576"/>
      <c r="M195" s="576"/>
      <c r="N195" s="576"/>
      <c r="O195" s="576"/>
      <c r="P195" s="576"/>
      <c r="Q195" s="574"/>
      <c r="R195" s="574"/>
      <c r="S195" s="574"/>
    </row>
    <row r="196" spans="2:19">
      <c r="B196" s="574"/>
      <c r="C196" s="577" t="s">
        <v>25</v>
      </c>
      <c r="D196" s="576"/>
      <c r="E196" s="576"/>
      <c r="F196" s="576"/>
      <c r="G196" s="576"/>
      <c r="H196" s="576"/>
      <c r="I196" s="574"/>
      <c r="J196" s="574"/>
      <c r="K196" s="577" t="s">
        <v>25</v>
      </c>
      <c r="L196" s="576"/>
      <c r="M196" s="576"/>
      <c r="N196" s="576"/>
      <c r="O196" s="576"/>
      <c r="P196" s="576"/>
      <c r="Q196" s="574"/>
      <c r="R196" s="574"/>
      <c r="S196" s="574"/>
    </row>
    <row r="197" spans="2:19">
      <c r="B197" s="574"/>
      <c r="C197" s="577" t="s">
        <v>9</v>
      </c>
      <c r="D197" s="576"/>
      <c r="E197" s="576"/>
      <c r="F197" s="576"/>
      <c r="G197" s="576"/>
      <c r="H197" s="576"/>
      <c r="I197" s="574"/>
      <c r="J197" s="574"/>
      <c r="K197" s="577" t="s">
        <v>9</v>
      </c>
      <c r="L197" s="576"/>
      <c r="M197" s="576"/>
      <c r="N197" s="576"/>
      <c r="O197" s="576"/>
      <c r="P197" s="576"/>
      <c r="Q197" s="574"/>
      <c r="R197" s="574"/>
      <c r="S197" s="574"/>
    </row>
    <row r="198" spans="2:19">
      <c r="B198" s="574"/>
      <c r="C198" s="578" t="s">
        <v>333</v>
      </c>
      <c r="D198" s="576">
        <f>+SUM(D199:D204)</f>
        <v>0</v>
      </c>
      <c r="E198" s="576">
        <f t="shared" ref="E198:H198" si="62">+SUM(E199:E204)</f>
        <v>0</v>
      </c>
      <c r="F198" s="576">
        <f t="shared" si="62"/>
        <v>0</v>
      </c>
      <c r="G198" s="576">
        <f t="shared" si="62"/>
        <v>0</v>
      </c>
      <c r="H198" s="576">
        <f t="shared" si="62"/>
        <v>0</v>
      </c>
      <c r="I198" s="574"/>
      <c r="J198" s="574"/>
      <c r="K198" s="578" t="s">
        <v>333</v>
      </c>
      <c r="L198" s="576">
        <f>+SUM(L199:L204)</f>
        <v>0</v>
      </c>
      <c r="M198" s="576">
        <f t="shared" ref="M198:P198" si="63">+SUM(M199:M204)</f>
        <v>0</v>
      </c>
      <c r="N198" s="576">
        <f t="shared" si="63"/>
        <v>0</v>
      </c>
      <c r="O198" s="576">
        <f t="shared" si="63"/>
        <v>0</v>
      </c>
      <c r="P198" s="576">
        <f t="shared" si="63"/>
        <v>0</v>
      </c>
      <c r="Q198" s="574"/>
      <c r="R198" s="574"/>
      <c r="S198" s="574"/>
    </row>
    <row r="199" spans="2:19">
      <c r="B199" s="574"/>
      <c r="C199" s="577" t="s">
        <v>5</v>
      </c>
      <c r="D199" s="576"/>
      <c r="E199" s="576"/>
      <c r="F199" s="576"/>
      <c r="G199" s="576"/>
      <c r="H199" s="576"/>
      <c r="I199" s="574"/>
      <c r="J199" s="574"/>
      <c r="K199" s="577" t="s">
        <v>5</v>
      </c>
      <c r="L199" s="576"/>
      <c r="M199" s="576"/>
      <c r="N199" s="576"/>
      <c r="O199" s="576"/>
      <c r="P199" s="576"/>
      <c r="Q199" s="574"/>
      <c r="R199" s="574"/>
      <c r="S199" s="574"/>
    </row>
    <row r="200" spans="2:19">
      <c r="B200" s="574"/>
      <c r="C200" s="577" t="s">
        <v>6</v>
      </c>
      <c r="D200" s="576"/>
      <c r="E200" s="576"/>
      <c r="F200" s="576"/>
      <c r="G200" s="576"/>
      <c r="H200" s="576"/>
      <c r="I200" s="574"/>
      <c r="J200" s="574"/>
      <c r="K200" s="577" t="s">
        <v>6</v>
      </c>
      <c r="L200" s="576"/>
      <c r="M200" s="576"/>
      <c r="N200" s="576"/>
      <c r="O200" s="576"/>
      <c r="P200" s="576"/>
      <c r="Q200" s="574"/>
      <c r="R200" s="574"/>
      <c r="S200" s="574"/>
    </row>
    <row r="201" spans="2:19">
      <c r="B201" s="574"/>
      <c r="C201" s="577" t="s">
        <v>7</v>
      </c>
      <c r="D201" s="576"/>
      <c r="E201" s="576"/>
      <c r="F201" s="576"/>
      <c r="G201" s="576"/>
      <c r="H201" s="576"/>
      <c r="I201" s="574"/>
      <c r="J201" s="574"/>
      <c r="K201" s="577" t="s">
        <v>7</v>
      </c>
      <c r="L201" s="576"/>
      <c r="M201" s="576"/>
      <c r="N201" s="576"/>
      <c r="O201" s="576"/>
      <c r="P201" s="576"/>
      <c r="Q201" s="574"/>
      <c r="R201" s="574"/>
      <c r="S201" s="574"/>
    </row>
    <row r="202" spans="2:19">
      <c r="B202" s="574"/>
      <c r="C202" s="577" t="s">
        <v>8</v>
      </c>
      <c r="D202" s="576"/>
      <c r="E202" s="576"/>
      <c r="F202" s="576"/>
      <c r="G202" s="576"/>
      <c r="H202" s="576"/>
      <c r="I202" s="574"/>
      <c r="J202" s="574"/>
      <c r="K202" s="577" t="s">
        <v>8</v>
      </c>
      <c r="L202" s="576"/>
      <c r="M202" s="576"/>
      <c r="N202" s="576"/>
      <c r="O202" s="576"/>
      <c r="P202" s="576"/>
      <c r="Q202" s="574"/>
      <c r="R202" s="574"/>
      <c r="S202" s="574"/>
    </row>
    <row r="203" spans="2:19">
      <c r="B203" s="574"/>
      <c r="C203" s="577" t="s">
        <v>25</v>
      </c>
      <c r="D203" s="576"/>
      <c r="E203" s="576"/>
      <c r="F203" s="576"/>
      <c r="G203" s="576"/>
      <c r="H203" s="576"/>
      <c r="I203" s="574"/>
      <c r="J203" s="574"/>
      <c r="K203" s="577" t="s">
        <v>25</v>
      </c>
      <c r="L203" s="576"/>
      <c r="M203" s="576"/>
      <c r="N203" s="576"/>
      <c r="O203" s="576"/>
      <c r="P203" s="576"/>
      <c r="Q203" s="574"/>
      <c r="R203" s="574"/>
      <c r="S203" s="574"/>
    </row>
    <row r="204" spans="2:19">
      <c r="B204" s="574"/>
      <c r="C204" s="577" t="s">
        <v>9</v>
      </c>
      <c r="D204" s="576"/>
      <c r="E204" s="576"/>
      <c r="F204" s="576"/>
      <c r="G204" s="576"/>
      <c r="H204" s="576"/>
      <c r="I204" s="574"/>
      <c r="J204" s="574"/>
      <c r="K204" s="577" t="s">
        <v>9</v>
      </c>
      <c r="L204" s="576"/>
      <c r="M204" s="576"/>
      <c r="N204" s="576"/>
      <c r="O204" s="576"/>
      <c r="P204" s="576"/>
      <c r="Q204" s="574"/>
      <c r="R204" s="574"/>
      <c r="S204" s="574"/>
    </row>
    <row r="205" spans="2:19">
      <c r="B205" s="574"/>
      <c r="C205" s="578" t="s">
        <v>334</v>
      </c>
      <c r="D205" s="576">
        <f>+SUM(D206:D211)</f>
        <v>0</v>
      </c>
      <c r="E205" s="576">
        <f t="shared" ref="E205:H205" si="64">+SUM(E206:E211)</f>
        <v>0</v>
      </c>
      <c r="F205" s="576">
        <f t="shared" si="64"/>
        <v>0</v>
      </c>
      <c r="G205" s="576">
        <f t="shared" si="64"/>
        <v>0</v>
      </c>
      <c r="H205" s="576">
        <f t="shared" si="64"/>
        <v>0</v>
      </c>
      <c r="I205" s="574"/>
      <c r="J205" s="574"/>
      <c r="K205" s="578" t="s">
        <v>334</v>
      </c>
      <c r="L205" s="576">
        <f>+SUM(L206:L211)</f>
        <v>0</v>
      </c>
      <c r="M205" s="576">
        <f t="shared" ref="M205:P205" si="65">+SUM(M206:M211)</f>
        <v>0</v>
      </c>
      <c r="N205" s="576">
        <f t="shared" si="65"/>
        <v>0</v>
      </c>
      <c r="O205" s="576">
        <f t="shared" si="65"/>
        <v>0</v>
      </c>
      <c r="P205" s="576">
        <f t="shared" si="65"/>
        <v>0</v>
      </c>
      <c r="Q205" s="574"/>
      <c r="R205" s="574"/>
      <c r="S205" s="574"/>
    </row>
    <row r="206" spans="2:19">
      <c r="B206" s="574"/>
      <c r="C206" s="577" t="s">
        <v>5</v>
      </c>
      <c r="D206" s="576"/>
      <c r="E206" s="576"/>
      <c r="F206" s="576"/>
      <c r="G206" s="576"/>
      <c r="H206" s="576"/>
      <c r="I206" s="574"/>
      <c r="J206" s="574"/>
      <c r="K206" s="577" t="s">
        <v>5</v>
      </c>
      <c r="L206" s="576"/>
      <c r="M206" s="576"/>
      <c r="N206" s="576"/>
      <c r="O206" s="576"/>
      <c r="P206" s="576"/>
      <c r="Q206" s="574"/>
      <c r="R206" s="574"/>
      <c r="S206" s="574"/>
    </row>
    <row r="207" spans="2:19">
      <c r="B207" s="574"/>
      <c r="C207" s="577" t="s">
        <v>6</v>
      </c>
      <c r="D207" s="576"/>
      <c r="E207" s="576"/>
      <c r="F207" s="576"/>
      <c r="G207" s="576"/>
      <c r="H207" s="576"/>
      <c r="I207" s="574"/>
      <c r="J207" s="574"/>
      <c r="K207" s="577" t="s">
        <v>6</v>
      </c>
      <c r="L207" s="576"/>
      <c r="M207" s="576"/>
      <c r="N207" s="576"/>
      <c r="O207" s="576"/>
      <c r="P207" s="576"/>
      <c r="Q207" s="574"/>
      <c r="R207" s="574"/>
      <c r="S207" s="574"/>
    </row>
    <row r="208" spans="2:19">
      <c r="B208" s="574"/>
      <c r="C208" s="577" t="s">
        <v>7</v>
      </c>
      <c r="D208" s="576"/>
      <c r="E208" s="576"/>
      <c r="F208" s="576"/>
      <c r="G208" s="576"/>
      <c r="H208" s="576"/>
      <c r="I208" s="574"/>
      <c r="J208" s="574"/>
      <c r="K208" s="577" t="s">
        <v>7</v>
      </c>
      <c r="L208" s="576"/>
      <c r="M208" s="576"/>
      <c r="N208" s="576"/>
      <c r="O208" s="576"/>
      <c r="P208" s="576"/>
      <c r="Q208" s="574"/>
      <c r="R208" s="574"/>
      <c r="S208" s="574"/>
    </row>
    <row r="209" spans="2:19">
      <c r="B209" s="574"/>
      <c r="C209" s="577" t="s">
        <v>8</v>
      </c>
      <c r="D209" s="576"/>
      <c r="E209" s="576"/>
      <c r="F209" s="576"/>
      <c r="G209" s="576"/>
      <c r="H209" s="576"/>
      <c r="I209" s="574"/>
      <c r="J209" s="574"/>
      <c r="K209" s="577" t="s">
        <v>8</v>
      </c>
      <c r="L209" s="576"/>
      <c r="M209" s="576"/>
      <c r="N209" s="576"/>
      <c r="O209" s="576"/>
      <c r="P209" s="576"/>
      <c r="Q209" s="574"/>
      <c r="R209" s="574"/>
      <c r="S209" s="574"/>
    </row>
    <row r="210" spans="2:19">
      <c r="B210" s="574"/>
      <c r="C210" s="577" t="s">
        <v>25</v>
      </c>
      <c r="D210" s="576"/>
      <c r="E210" s="576"/>
      <c r="F210" s="576"/>
      <c r="G210" s="576"/>
      <c r="H210" s="576"/>
      <c r="I210" s="574"/>
      <c r="J210" s="574"/>
      <c r="K210" s="577" t="s">
        <v>25</v>
      </c>
      <c r="L210" s="576"/>
      <c r="M210" s="576"/>
      <c r="N210" s="576"/>
      <c r="O210" s="576"/>
      <c r="P210" s="576"/>
      <c r="Q210" s="574"/>
      <c r="R210" s="574"/>
      <c r="S210" s="574"/>
    </row>
    <row r="211" spans="2:19">
      <c r="B211" s="574"/>
      <c r="C211" s="577" t="s">
        <v>9</v>
      </c>
      <c r="D211" s="576"/>
      <c r="E211" s="576"/>
      <c r="F211" s="576"/>
      <c r="G211" s="576"/>
      <c r="H211" s="576"/>
      <c r="I211" s="574"/>
      <c r="J211" s="574"/>
      <c r="K211" s="577" t="s">
        <v>9</v>
      </c>
      <c r="L211" s="576"/>
      <c r="M211" s="576"/>
      <c r="N211" s="576"/>
      <c r="O211" s="576"/>
      <c r="P211" s="576"/>
      <c r="Q211" s="574"/>
      <c r="R211" s="574"/>
      <c r="S211" s="574"/>
    </row>
    <row r="212" spans="2:19">
      <c r="B212" s="574"/>
      <c r="C212" s="578" t="s">
        <v>338</v>
      </c>
      <c r="D212" s="576">
        <f>+SUM(D213:D218)</f>
        <v>0</v>
      </c>
      <c r="E212" s="576">
        <f t="shared" ref="E212:H212" si="66">+SUM(E213:E218)</f>
        <v>0</v>
      </c>
      <c r="F212" s="576">
        <f t="shared" si="66"/>
        <v>0</v>
      </c>
      <c r="G212" s="576">
        <f t="shared" si="66"/>
        <v>0</v>
      </c>
      <c r="H212" s="576">
        <f t="shared" si="66"/>
        <v>0</v>
      </c>
      <c r="I212" s="574"/>
      <c r="J212" s="574"/>
      <c r="K212" s="578" t="s">
        <v>338</v>
      </c>
      <c r="L212" s="576">
        <f>+SUM(L213:L218)</f>
        <v>0</v>
      </c>
      <c r="M212" s="576">
        <f t="shared" ref="M212:P212" si="67">+SUM(M213:M218)</f>
        <v>0</v>
      </c>
      <c r="N212" s="576">
        <f t="shared" si="67"/>
        <v>0</v>
      </c>
      <c r="O212" s="576">
        <f t="shared" si="67"/>
        <v>0</v>
      </c>
      <c r="P212" s="576">
        <f t="shared" si="67"/>
        <v>0</v>
      </c>
      <c r="Q212" s="574"/>
      <c r="R212" s="574"/>
      <c r="S212" s="574"/>
    </row>
    <row r="213" spans="2:19">
      <c r="B213" s="574"/>
      <c r="C213" s="577" t="s">
        <v>5</v>
      </c>
      <c r="D213" s="576"/>
      <c r="E213" s="576"/>
      <c r="F213" s="576"/>
      <c r="G213" s="576"/>
      <c r="H213" s="576"/>
      <c r="I213" s="574"/>
      <c r="J213" s="574"/>
      <c r="K213" s="577" t="s">
        <v>5</v>
      </c>
      <c r="L213" s="576"/>
      <c r="M213" s="576"/>
      <c r="N213" s="576"/>
      <c r="O213" s="576"/>
      <c r="P213" s="576"/>
      <c r="Q213" s="574"/>
      <c r="R213" s="574"/>
      <c r="S213" s="574"/>
    </row>
    <row r="214" spans="2:19">
      <c r="B214" s="574"/>
      <c r="C214" s="577" t="s">
        <v>6</v>
      </c>
      <c r="D214" s="576"/>
      <c r="E214" s="576"/>
      <c r="F214" s="576"/>
      <c r="G214" s="576"/>
      <c r="H214" s="576"/>
      <c r="I214" s="574"/>
      <c r="J214" s="574"/>
      <c r="K214" s="577" t="s">
        <v>6</v>
      </c>
      <c r="L214" s="576"/>
      <c r="M214" s="576"/>
      <c r="N214" s="576"/>
      <c r="O214" s="576"/>
      <c r="P214" s="576"/>
      <c r="Q214" s="574"/>
      <c r="R214" s="574"/>
      <c r="S214" s="574"/>
    </row>
    <row r="215" spans="2:19">
      <c r="B215" s="574"/>
      <c r="C215" s="577" t="s">
        <v>7</v>
      </c>
      <c r="D215" s="576"/>
      <c r="E215" s="576"/>
      <c r="F215" s="576"/>
      <c r="G215" s="576"/>
      <c r="H215" s="576"/>
      <c r="I215" s="574"/>
      <c r="J215" s="574"/>
      <c r="K215" s="577" t="s">
        <v>7</v>
      </c>
      <c r="L215" s="576"/>
      <c r="M215" s="576"/>
      <c r="N215" s="576"/>
      <c r="O215" s="576"/>
      <c r="P215" s="576"/>
      <c r="Q215" s="574"/>
      <c r="R215" s="574"/>
      <c r="S215" s="574"/>
    </row>
    <row r="216" spans="2:19">
      <c r="B216" s="574"/>
      <c r="C216" s="577" t="s">
        <v>8</v>
      </c>
      <c r="D216" s="576"/>
      <c r="E216" s="576"/>
      <c r="F216" s="576"/>
      <c r="G216" s="576"/>
      <c r="H216" s="576"/>
      <c r="I216" s="574"/>
      <c r="J216" s="574"/>
      <c r="K216" s="577" t="s">
        <v>8</v>
      </c>
      <c r="L216" s="576"/>
      <c r="M216" s="576"/>
      <c r="N216" s="576"/>
      <c r="O216" s="576"/>
      <c r="P216" s="576"/>
      <c r="Q216" s="574"/>
      <c r="R216" s="574"/>
      <c r="S216" s="574"/>
    </row>
    <row r="217" spans="2:19">
      <c r="B217" s="574"/>
      <c r="C217" s="577" t="s">
        <v>25</v>
      </c>
      <c r="D217" s="576"/>
      <c r="E217" s="576"/>
      <c r="F217" s="576"/>
      <c r="G217" s="576"/>
      <c r="H217" s="576"/>
      <c r="I217" s="574"/>
      <c r="J217" s="574"/>
      <c r="K217" s="577" t="s">
        <v>25</v>
      </c>
      <c r="L217" s="576"/>
      <c r="M217" s="576"/>
      <c r="N217" s="576"/>
      <c r="O217" s="576"/>
      <c r="P217" s="576"/>
      <c r="Q217" s="574"/>
      <c r="R217" s="574"/>
      <c r="S217" s="574"/>
    </row>
    <row r="218" spans="2:19">
      <c r="B218" s="574"/>
      <c r="C218" s="577" t="s">
        <v>9</v>
      </c>
      <c r="D218" s="576"/>
      <c r="E218" s="576"/>
      <c r="F218" s="576"/>
      <c r="G218" s="576"/>
      <c r="H218" s="576"/>
      <c r="I218" s="574"/>
      <c r="J218" s="574"/>
      <c r="K218" s="577" t="s">
        <v>9</v>
      </c>
      <c r="L218" s="576"/>
      <c r="M218" s="576"/>
      <c r="N218" s="576"/>
      <c r="O218" s="576"/>
      <c r="P218" s="576"/>
      <c r="Q218" s="574"/>
      <c r="R218" s="574"/>
      <c r="S218" s="574"/>
    </row>
    <row r="219" spans="2:19">
      <c r="B219" s="574"/>
      <c r="C219" s="578" t="s">
        <v>335</v>
      </c>
      <c r="D219" s="576">
        <f>+SUM(D220:D225)</f>
        <v>0</v>
      </c>
      <c r="E219" s="576">
        <f t="shared" ref="E219:H219" si="68">+SUM(E220:E225)</f>
        <v>0</v>
      </c>
      <c r="F219" s="576">
        <f t="shared" si="68"/>
        <v>0</v>
      </c>
      <c r="G219" s="576">
        <f t="shared" si="68"/>
        <v>0</v>
      </c>
      <c r="H219" s="576">
        <f t="shared" si="68"/>
        <v>0</v>
      </c>
      <c r="I219" s="574"/>
      <c r="J219" s="574"/>
      <c r="K219" s="578" t="s">
        <v>335</v>
      </c>
      <c r="L219" s="576">
        <f>+SUM(L220:L225)</f>
        <v>0</v>
      </c>
      <c r="M219" s="576">
        <f t="shared" ref="M219:P219" si="69">+SUM(M220:M225)</f>
        <v>0</v>
      </c>
      <c r="N219" s="576">
        <f t="shared" si="69"/>
        <v>0</v>
      </c>
      <c r="O219" s="576">
        <f t="shared" si="69"/>
        <v>0</v>
      </c>
      <c r="P219" s="576">
        <f t="shared" si="69"/>
        <v>0</v>
      </c>
      <c r="Q219" s="574"/>
      <c r="R219" s="574"/>
      <c r="S219" s="574"/>
    </row>
    <row r="220" spans="2:19">
      <c r="B220" s="574"/>
      <c r="C220" s="577" t="s">
        <v>5</v>
      </c>
      <c r="D220" s="576"/>
      <c r="E220" s="576"/>
      <c r="F220" s="576"/>
      <c r="G220" s="576"/>
      <c r="H220" s="576"/>
      <c r="I220" s="574"/>
      <c r="J220" s="574"/>
      <c r="K220" s="577" t="s">
        <v>5</v>
      </c>
      <c r="L220" s="576"/>
      <c r="M220" s="576"/>
      <c r="N220" s="576"/>
      <c r="O220" s="576"/>
      <c r="P220" s="576"/>
      <c r="Q220" s="574"/>
      <c r="R220" s="574"/>
      <c r="S220" s="574"/>
    </row>
    <row r="221" spans="2:19">
      <c r="B221" s="574"/>
      <c r="C221" s="577" t="s">
        <v>6</v>
      </c>
      <c r="D221" s="576"/>
      <c r="E221" s="576"/>
      <c r="F221" s="576"/>
      <c r="G221" s="576"/>
      <c r="H221" s="576"/>
      <c r="I221" s="574"/>
      <c r="J221" s="574"/>
      <c r="K221" s="577" t="s">
        <v>6</v>
      </c>
      <c r="L221" s="576"/>
      <c r="M221" s="576"/>
      <c r="N221" s="576"/>
      <c r="O221" s="576"/>
      <c r="P221" s="576"/>
      <c r="Q221" s="574"/>
      <c r="R221" s="574"/>
      <c r="S221" s="574"/>
    </row>
    <row r="222" spans="2:19">
      <c r="B222" s="574"/>
      <c r="C222" s="577" t="s">
        <v>7</v>
      </c>
      <c r="D222" s="576"/>
      <c r="E222" s="576"/>
      <c r="F222" s="576"/>
      <c r="G222" s="576"/>
      <c r="H222" s="576"/>
      <c r="I222" s="574"/>
      <c r="J222" s="574"/>
      <c r="K222" s="577" t="s">
        <v>7</v>
      </c>
      <c r="L222" s="576"/>
      <c r="M222" s="576"/>
      <c r="N222" s="576"/>
      <c r="O222" s="576"/>
      <c r="P222" s="576"/>
      <c r="Q222" s="574"/>
      <c r="R222" s="574"/>
      <c r="S222" s="574"/>
    </row>
    <row r="223" spans="2:19">
      <c r="B223" s="574"/>
      <c r="C223" s="577" t="s">
        <v>8</v>
      </c>
      <c r="D223" s="576"/>
      <c r="E223" s="576"/>
      <c r="F223" s="576"/>
      <c r="G223" s="576"/>
      <c r="H223" s="576"/>
      <c r="I223" s="574"/>
      <c r="J223" s="574"/>
      <c r="K223" s="577" t="s">
        <v>8</v>
      </c>
      <c r="L223" s="576"/>
      <c r="M223" s="576"/>
      <c r="N223" s="576"/>
      <c r="O223" s="576"/>
      <c r="P223" s="576"/>
      <c r="Q223" s="574"/>
      <c r="R223" s="574"/>
      <c r="S223" s="574"/>
    </row>
    <row r="224" spans="2:19">
      <c r="B224" s="574"/>
      <c r="C224" s="577" t="s">
        <v>25</v>
      </c>
      <c r="D224" s="576"/>
      <c r="E224" s="576"/>
      <c r="F224" s="576"/>
      <c r="G224" s="576"/>
      <c r="H224" s="576"/>
      <c r="I224" s="574"/>
      <c r="J224" s="574"/>
      <c r="K224" s="577" t="s">
        <v>25</v>
      </c>
      <c r="L224" s="576"/>
      <c r="M224" s="576"/>
      <c r="N224" s="576"/>
      <c r="O224" s="576"/>
      <c r="P224" s="576"/>
      <c r="Q224" s="574"/>
      <c r="R224" s="574"/>
      <c r="S224" s="574"/>
    </row>
    <row r="225" spans="2:19">
      <c r="B225" s="574"/>
      <c r="C225" s="577" t="s">
        <v>9</v>
      </c>
      <c r="D225" s="576"/>
      <c r="E225" s="576"/>
      <c r="F225" s="576"/>
      <c r="G225" s="576"/>
      <c r="H225" s="576"/>
      <c r="I225" s="574"/>
      <c r="J225" s="574"/>
      <c r="K225" s="577" t="s">
        <v>9</v>
      </c>
      <c r="L225" s="576"/>
      <c r="M225" s="576"/>
      <c r="N225" s="576"/>
      <c r="O225" s="576"/>
      <c r="P225" s="576"/>
      <c r="Q225" s="574"/>
      <c r="R225" s="574"/>
      <c r="S225" s="574"/>
    </row>
    <row r="226" spans="2:19">
      <c r="B226" s="574"/>
      <c r="C226" s="578" t="s">
        <v>337</v>
      </c>
      <c r="D226" s="576">
        <f>+SUM(D227:D232)</f>
        <v>0</v>
      </c>
      <c r="E226" s="576">
        <f t="shared" ref="E226:H226" si="70">+SUM(E227:E232)</f>
        <v>0</v>
      </c>
      <c r="F226" s="576">
        <f t="shared" si="70"/>
        <v>0</v>
      </c>
      <c r="G226" s="576">
        <f t="shared" si="70"/>
        <v>0</v>
      </c>
      <c r="H226" s="576">
        <f t="shared" si="70"/>
        <v>0</v>
      </c>
      <c r="I226" s="574"/>
      <c r="J226" s="574"/>
      <c r="K226" s="578" t="s">
        <v>337</v>
      </c>
      <c r="L226" s="576">
        <f>+SUM(L227:L232)</f>
        <v>0</v>
      </c>
      <c r="M226" s="576">
        <f t="shared" ref="M226:P226" si="71">+SUM(M227:M232)</f>
        <v>0</v>
      </c>
      <c r="N226" s="576">
        <f t="shared" si="71"/>
        <v>0</v>
      </c>
      <c r="O226" s="576">
        <f t="shared" si="71"/>
        <v>0</v>
      </c>
      <c r="P226" s="576">
        <f t="shared" si="71"/>
        <v>0</v>
      </c>
      <c r="Q226" s="574"/>
      <c r="R226" s="574"/>
      <c r="S226" s="574"/>
    </row>
    <row r="227" spans="2:19">
      <c r="B227" s="574"/>
      <c r="C227" s="577" t="s">
        <v>5</v>
      </c>
      <c r="D227" s="576"/>
      <c r="E227" s="576"/>
      <c r="F227" s="576"/>
      <c r="G227" s="576"/>
      <c r="H227" s="576"/>
      <c r="I227" s="574"/>
      <c r="J227" s="574"/>
      <c r="K227" s="577" t="s">
        <v>5</v>
      </c>
      <c r="L227" s="576"/>
      <c r="M227" s="576"/>
      <c r="N227" s="576"/>
      <c r="O227" s="576"/>
      <c r="P227" s="576"/>
      <c r="Q227" s="574"/>
      <c r="R227" s="574"/>
      <c r="S227" s="574"/>
    </row>
    <row r="228" spans="2:19">
      <c r="B228" s="574"/>
      <c r="C228" s="577" t="s">
        <v>6</v>
      </c>
      <c r="D228" s="576"/>
      <c r="E228" s="576"/>
      <c r="F228" s="576"/>
      <c r="G228" s="576"/>
      <c r="H228" s="576"/>
      <c r="I228" s="574"/>
      <c r="J228" s="574"/>
      <c r="K228" s="577" t="s">
        <v>6</v>
      </c>
      <c r="L228" s="576"/>
      <c r="M228" s="576"/>
      <c r="N228" s="576"/>
      <c r="O228" s="576"/>
      <c r="P228" s="576"/>
      <c r="Q228" s="574"/>
      <c r="R228" s="574"/>
      <c r="S228" s="574"/>
    </row>
    <row r="229" spans="2:19">
      <c r="B229" s="574"/>
      <c r="C229" s="577" t="s">
        <v>7</v>
      </c>
      <c r="D229" s="576"/>
      <c r="E229" s="576"/>
      <c r="F229" s="576"/>
      <c r="G229" s="576"/>
      <c r="H229" s="576"/>
      <c r="I229" s="574"/>
      <c r="J229" s="574"/>
      <c r="K229" s="577" t="s">
        <v>7</v>
      </c>
      <c r="L229" s="576"/>
      <c r="M229" s="576"/>
      <c r="N229" s="576"/>
      <c r="O229" s="576"/>
      <c r="P229" s="576"/>
      <c r="Q229" s="574"/>
      <c r="R229" s="574"/>
      <c r="S229" s="574"/>
    </row>
    <row r="230" spans="2:19">
      <c r="B230" s="574"/>
      <c r="C230" s="577" t="s">
        <v>8</v>
      </c>
      <c r="D230" s="576"/>
      <c r="E230" s="576"/>
      <c r="F230" s="576"/>
      <c r="G230" s="576"/>
      <c r="H230" s="576"/>
      <c r="I230" s="574"/>
      <c r="J230" s="574"/>
      <c r="K230" s="577" t="s">
        <v>8</v>
      </c>
      <c r="L230" s="576"/>
      <c r="M230" s="576"/>
      <c r="N230" s="576"/>
      <c r="O230" s="576"/>
      <c r="P230" s="576"/>
      <c r="Q230" s="574"/>
      <c r="R230" s="574"/>
      <c r="S230" s="574"/>
    </row>
    <row r="231" spans="2:19">
      <c r="B231" s="574"/>
      <c r="C231" s="577" t="s">
        <v>25</v>
      </c>
      <c r="D231" s="576"/>
      <c r="E231" s="576"/>
      <c r="F231" s="576"/>
      <c r="G231" s="576"/>
      <c r="H231" s="576"/>
      <c r="I231" s="574"/>
      <c r="J231" s="574"/>
      <c r="K231" s="577" t="s">
        <v>25</v>
      </c>
      <c r="L231" s="576"/>
      <c r="M231" s="576"/>
      <c r="N231" s="576"/>
      <c r="O231" s="576"/>
      <c r="P231" s="576"/>
      <c r="Q231" s="574"/>
      <c r="R231" s="574"/>
      <c r="S231" s="574"/>
    </row>
    <row r="232" spans="2:19">
      <c r="B232" s="574"/>
      <c r="C232" s="577" t="s">
        <v>9</v>
      </c>
      <c r="D232" s="576"/>
      <c r="E232" s="576"/>
      <c r="F232" s="576"/>
      <c r="G232" s="576"/>
      <c r="H232" s="576"/>
      <c r="I232" s="574"/>
      <c r="J232" s="574"/>
      <c r="K232" s="577" t="s">
        <v>9</v>
      </c>
      <c r="L232" s="576"/>
      <c r="M232" s="576"/>
      <c r="N232" s="576"/>
      <c r="O232" s="576"/>
      <c r="P232" s="576"/>
      <c r="Q232" s="574"/>
      <c r="R232" s="574"/>
      <c r="S232" s="574"/>
    </row>
    <row r="233" spans="2:19">
      <c r="B233" s="574"/>
      <c r="C233" s="578" t="s">
        <v>336</v>
      </c>
      <c r="D233" s="576">
        <f>+SUM(D234:D239)</f>
        <v>0</v>
      </c>
      <c r="E233" s="576">
        <f t="shared" ref="E233:H233" si="72">+SUM(E234:E239)</f>
        <v>0</v>
      </c>
      <c r="F233" s="576">
        <f t="shared" si="72"/>
        <v>0</v>
      </c>
      <c r="G233" s="576">
        <f t="shared" si="72"/>
        <v>0</v>
      </c>
      <c r="H233" s="576">
        <f t="shared" si="72"/>
        <v>0</v>
      </c>
      <c r="I233" s="574"/>
      <c r="J233" s="574"/>
      <c r="K233" s="578" t="s">
        <v>336</v>
      </c>
      <c r="L233" s="576">
        <f>+SUM(L234:L239)</f>
        <v>0</v>
      </c>
      <c r="M233" s="576">
        <f t="shared" ref="M233:P233" si="73">+SUM(M234:M239)</f>
        <v>0</v>
      </c>
      <c r="N233" s="576">
        <f t="shared" si="73"/>
        <v>0</v>
      </c>
      <c r="O233" s="576">
        <f t="shared" si="73"/>
        <v>0</v>
      </c>
      <c r="P233" s="576">
        <f t="shared" si="73"/>
        <v>0</v>
      </c>
      <c r="Q233" s="574"/>
      <c r="R233" s="574"/>
      <c r="S233" s="574"/>
    </row>
    <row r="234" spans="2:19">
      <c r="B234" s="574"/>
      <c r="C234" s="577" t="s">
        <v>5</v>
      </c>
      <c r="D234" s="576"/>
      <c r="E234" s="576"/>
      <c r="F234" s="576"/>
      <c r="G234" s="576"/>
      <c r="H234" s="576"/>
      <c r="I234" s="574"/>
      <c r="J234" s="574"/>
      <c r="K234" s="577" t="s">
        <v>5</v>
      </c>
      <c r="L234" s="576"/>
      <c r="M234" s="576"/>
      <c r="N234" s="576"/>
      <c r="O234" s="576"/>
      <c r="P234" s="576"/>
      <c r="Q234" s="574"/>
      <c r="R234" s="574"/>
      <c r="S234" s="574"/>
    </row>
    <row r="235" spans="2:19">
      <c r="B235" s="574"/>
      <c r="C235" s="577" t="s">
        <v>6</v>
      </c>
      <c r="D235" s="576"/>
      <c r="E235" s="576"/>
      <c r="F235" s="576"/>
      <c r="G235" s="576"/>
      <c r="H235" s="576"/>
      <c r="I235" s="574"/>
      <c r="J235" s="574"/>
      <c r="K235" s="577" t="s">
        <v>6</v>
      </c>
      <c r="L235" s="576"/>
      <c r="M235" s="576"/>
      <c r="N235" s="576"/>
      <c r="O235" s="576"/>
      <c r="P235" s="576"/>
      <c r="Q235" s="574"/>
      <c r="R235" s="574"/>
      <c r="S235" s="574"/>
    </row>
    <row r="236" spans="2:19">
      <c r="B236" s="574"/>
      <c r="C236" s="577" t="s">
        <v>7</v>
      </c>
      <c r="D236" s="576"/>
      <c r="E236" s="576"/>
      <c r="F236" s="576"/>
      <c r="G236" s="576"/>
      <c r="H236" s="576"/>
      <c r="I236" s="574"/>
      <c r="J236" s="574"/>
      <c r="K236" s="577" t="s">
        <v>7</v>
      </c>
      <c r="L236" s="576"/>
      <c r="M236" s="576"/>
      <c r="N236" s="576"/>
      <c r="O236" s="576"/>
      <c r="P236" s="576"/>
      <c r="Q236" s="574"/>
      <c r="R236" s="574"/>
      <c r="S236" s="574"/>
    </row>
    <row r="237" spans="2:19">
      <c r="B237" s="574"/>
      <c r="C237" s="577" t="s">
        <v>8</v>
      </c>
      <c r="D237" s="576"/>
      <c r="E237" s="576"/>
      <c r="F237" s="576"/>
      <c r="G237" s="576"/>
      <c r="H237" s="576"/>
      <c r="I237" s="574"/>
      <c r="J237" s="574"/>
      <c r="K237" s="577" t="s">
        <v>8</v>
      </c>
      <c r="L237" s="576"/>
      <c r="M237" s="576"/>
      <c r="N237" s="576"/>
      <c r="O237" s="576"/>
      <c r="P237" s="576"/>
      <c r="Q237" s="574"/>
      <c r="R237" s="574"/>
      <c r="S237" s="574"/>
    </row>
    <row r="238" spans="2:19">
      <c r="B238" s="574"/>
      <c r="C238" s="577" t="s">
        <v>25</v>
      </c>
      <c r="D238" s="576"/>
      <c r="E238" s="576"/>
      <c r="F238" s="576"/>
      <c r="G238" s="576"/>
      <c r="H238" s="576"/>
      <c r="I238" s="574"/>
      <c r="J238" s="574"/>
      <c r="K238" s="577" t="s">
        <v>25</v>
      </c>
      <c r="L238" s="576"/>
      <c r="M238" s="576"/>
      <c r="N238" s="576"/>
      <c r="O238" s="576"/>
      <c r="P238" s="576"/>
      <c r="Q238" s="574"/>
      <c r="R238" s="574"/>
      <c r="S238" s="574"/>
    </row>
    <row r="239" spans="2:19">
      <c r="B239" s="574"/>
      <c r="C239" s="577" t="s">
        <v>9</v>
      </c>
      <c r="D239" s="576"/>
      <c r="E239" s="576"/>
      <c r="F239" s="576"/>
      <c r="G239" s="576"/>
      <c r="H239" s="576"/>
      <c r="I239" s="574"/>
      <c r="J239" s="574"/>
      <c r="K239" s="577" t="s">
        <v>9</v>
      </c>
      <c r="L239" s="576"/>
      <c r="M239" s="576"/>
      <c r="N239" s="576"/>
      <c r="O239" s="576"/>
      <c r="P239" s="576"/>
      <c r="Q239" s="574"/>
      <c r="R239" s="574"/>
      <c r="S239" s="574"/>
    </row>
    <row r="240" spans="2:19">
      <c r="B240" s="574"/>
      <c r="C240" s="578" t="s">
        <v>331</v>
      </c>
      <c r="D240" s="576">
        <f>+SUM(D241:D246)</f>
        <v>0</v>
      </c>
      <c r="E240" s="576">
        <f t="shared" ref="E240:H240" si="74">+SUM(E241:E246)</f>
        <v>0</v>
      </c>
      <c r="F240" s="576">
        <f t="shared" si="74"/>
        <v>0</v>
      </c>
      <c r="G240" s="576">
        <f t="shared" si="74"/>
        <v>0</v>
      </c>
      <c r="H240" s="576">
        <f t="shared" si="74"/>
        <v>0</v>
      </c>
      <c r="I240" s="574"/>
      <c r="J240" s="574"/>
      <c r="K240" s="578" t="s">
        <v>331</v>
      </c>
      <c r="L240" s="576">
        <f>+SUM(L241:L246)</f>
        <v>0</v>
      </c>
      <c r="M240" s="576">
        <f t="shared" ref="M240:P240" si="75">+SUM(M241:M246)</f>
        <v>0</v>
      </c>
      <c r="N240" s="576">
        <f t="shared" si="75"/>
        <v>0</v>
      </c>
      <c r="O240" s="576">
        <f t="shared" si="75"/>
        <v>0</v>
      </c>
      <c r="P240" s="576">
        <f t="shared" si="75"/>
        <v>0</v>
      </c>
      <c r="Q240" s="574"/>
      <c r="R240" s="574"/>
      <c r="S240" s="574"/>
    </row>
    <row r="241" spans="2:19">
      <c r="B241" s="574"/>
      <c r="C241" s="577" t="s">
        <v>5</v>
      </c>
      <c r="D241" s="576"/>
      <c r="E241" s="576"/>
      <c r="F241" s="576"/>
      <c r="G241" s="576"/>
      <c r="H241" s="576"/>
      <c r="I241" s="574"/>
      <c r="J241" s="574"/>
      <c r="K241" s="577" t="s">
        <v>5</v>
      </c>
      <c r="L241" s="576"/>
      <c r="M241" s="576"/>
      <c r="N241" s="576"/>
      <c r="O241" s="576"/>
      <c r="P241" s="576"/>
      <c r="Q241" s="574"/>
      <c r="R241" s="574"/>
      <c r="S241" s="574"/>
    </row>
    <row r="242" spans="2:19">
      <c r="B242" s="574"/>
      <c r="C242" s="577" t="s">
        <v>6</v>
      </c>
      <c r="D242" s="576"/>
      <c r="E242" s="576"/>
      <c r="F242" s="576"/>
      <c r="G242" s="576"/>
      <c r="H242" s="576"/>
      <c r="I242" s="574"/>
      <c r="J242" s="574"/>
      <c r="K242" s="577" t="s">
        <v>6</v>
      </c>
      <c r="L242" s="576"/>
      <c r="M242" s="576"/>
      <c r="N242" s="576"/>
      <c r="O242" s="576"/>
      <c r="P242" s="576"/>
      <c r="Q242" s="574"/>
      <c r="R242" s="574"/>
      <c r="S242" s="574"/>
    </row>
    <row r="243" spans="2:19">
      <c r="B243" s="574"/>
      <c r="C243" s="577" t="s">
        <v>7</v>
      </c>
      <c r="D243" s="576"/>
      <c r="E243" s="576"/>
      <c r="F243" s="576"/>
      <c r="G243" s="576"/>
      <c r="H243" s="576"/>
      <c r="I243" s="574"/>
      <c r="J243" s="574"/>
      <c r="K243" s="577" t="s">
        <v>7</v>
      </c>
      <c r="L243" s="576"/>
      <c r="M243" s="576"/>
      <c r="N243" s="576"/>
      <c r="O243" s="576"/>
      <c r="P243" s="576"/>
      <c r="Q243" s="574"/>
      <c r="R243" s="574"/>
      <c r="S243" s="574"/>
    </row>
    <row r="244" spans="2:19">
      <c r="B244" s="574"/>
      <c r="C244" s="577" t="s">
        <v>8</v>
      </c>
      <c r="D244" s="576"/>
      <c r="E244" s="576"/>
      <c r="F244" s="576"/>
      <c r="G244" s="576"/>
      <c r="H244" s="576"/>
      <c r="I244" s="574"/>
      <c r="J244" s="574"/>
      <c r="K244" s="577" t="s">
        <v>8</v>
      </c>
      <c r="L244" s="576"/>
      <c r="M244" s="576"/>
      <c r="N244" s="576"/>
      <c r="O244" s="576"/>
      <c r="P244" s="576"/>
      <c r="Q244" s="574"/>
      <c r="R244" s="574"/>
      <c r="S244" s="574"/>
    </row>
    <row r="245" spans="2:19">
      <c r="B245" s="574"/>
      <c r="C245" s="577" t="s">
        <v>25</v>
      </c>
      <c r="D245" s="576"/>
      <c r="E245" s="576"/>
      <c r="F245" s="576"/>
      <c r="G245" s="576"/>
      <c r="H245" s="576"/>
      <c r="I245" s="574"/>
      <c r="J245" s="574"/>
      <c r="K245" s="577" t="s">
        <v>25</v>
      </c>
      <c r="L245" s="576"/>
      <c r="M245" s="576"/>
      <c r="N245" s="576"/>
      <c r="O245" s="576"/>
      <c r="P245" s="576"/>
      <c r="Q245" s="574"/>
      <c r="R245" s="574"/>
      <c r="S245" s="574"/>
    </row>
    <row r="246" spans="2:19">
      <c r="B246" s="574"/>
      <c r="C246" s="577" t="s">
        <v>9</v>
      </c>
      <c r="D246" s="576"/>
      <c r="E246" s="576"/>
      <c r="F246" s="576"/>
      <c r="G246" s="576"/>
      <c r="H246" s="576"/>
      <c r="I246" s="574"/>
      <c r="J246" s="574"/>
      <c r="K246" s="577" t="s">
        <v>9</v>
      </c>
      <c r="L246" s="576"/>
      <c r="M246" s="576"/>
      <c r="N246" s="576"/>
      <c r="O246" s="576"/>
      <c r="P246" s="576"/>
      <c r="Q246" s="574"/>
      <c r="R246" s="574"/>
      <c r="S246" s="574"/>
    </row>
    <row r="247" spans="2:19" ht="45">
      <c r="B247" s="574"/>
      <c r="C247" s="579" t="s">
        <v>344</v>
      </c>
      <c r="D247" s="580">
        <f>+D240+D233+D226+D219+D212+D205+D198+D191+D184+D177</f>
        <v>0</v>
      </c>
      <c r="E247" s="580">
        <f t="shared" ref="E247:F247" si="76">+E240+E233+E226+E219+E212+E205+E198+E191+E184+E177</f>
        <v>0</v>
      </c>
      <c r="F247" s="580">
        <f t="shared" si="76"/>
        <v>0</v>
      </c>
      <c r="G247" s="580"/>
      <c r="H247" s="580">
        <f t="shared" ref="H247" si="77">+H240+H233+H226+H219+H212+H205+H198+H191+H184+H177</f>
        <v>0</v>
      </c>
      <c r="I247" s="574"/>
      <c r="J247" s="574"/>
      <c r="K247" s="579" t="s">
        <v>344</v>
      </c>
      <c r="L247" s="580">
        <f>+L240+L233+L226+L219+L212+L205+L198+L191+L184+L177</f>
        <v>0</v>
      </c>
      <c r="M247" s="580">
        <f t="shared" ref="M247:N247" si="78">+M240+M233+M226+M219+M212+M205+M198+M191+M184+M177</f>
        <v>0</v>
      </c>
      <c r="N247" s="580">
        <f t="shared" si="78"/>
        <v>0</v>
      </c>
      <c r="O247" s="580"/>
      <c r="P247" s="580">
        <f t="shared" ref="P247" si="79">+P240+P233+P226+P219+P212+P205+P198+P191+P184+P177</f>
        <v>0</v>
      </c>
      <c r="Q247" s="574"/>
      <c r="R247" s="574"/>
      <c r="S247" s="574"/>
    </row>
    <row r="248" spans="2:19">
      <c r="B248" s="574"/>
      <c r="C248" s="574"/>
      <c r="D248" s="574"/>
      <c r="E248" s="574"/>
      <c r="F248" s="574"/>
      <c r="G248" s="574"/>
      <c r="H248" s="574"/>
      <c r="I248" s="574"/>
      <c r="J248" s="574"/>
      <c r="K248" s="574"/>
      <c r="L248" s="574"/>
      <c r="M248" s="574"/>
      <c r="N248" s="574"/>
      <c r="O248" s="574"/>
      <c r="P248" s="574"/>
      <c r="Q248" s="574"/>
      <c r="R248" s="574"/>
      <c r="S248" s="574"/>
    </row>
    <row r="249" spans="2:19">
      <c r="B249" s="574"/>
      <c r="C249" s="581" t="s">
        <v>5</v>
      </c>
      <c r="D249" s="582">
        <f>+D178+D185+D192+D199+D206+D213+D220+D227+D234+D241</f>
        <v>0</v>
      </c>
      <c r="E249" s="582">
        <f t="shared" ref="E249:F249" si="80">+E178+E185+E192+E199+E206+E213+E220+E227+E234+E241</f>
        <v>0</v>
      </c>
      <c r="F249" s="582">
        <f t="shared" si="80"/>
        <v>0</v>
      </c>
      <c r="G249" s="582"/>
      <c r="H249" s="582">
        <f t="shared" ref="H249:H254" si="81">+H178+H185+H192+H199+H206+H213+H220+H227+H234+H241</f>
        <v>0</v>
      </c>
      <c r="I249" s="574"/>
      <c r="J249" s="574"/>
      <c r="K249" s="581" t="s">
        <v>5</v>
      </c>
      <c r="L249" s="582">
        <f>+L178+L185+L192+L199+L206+L213+L220+L227+L234+L241</f>
        <v>0</v>
      </c>
      <c r="M249" s="582">
        <f t="shared" ref="M249:N249" si="82">+M178+M185+M192+M199+M206+M213+M220+M227+M234+M241</f>
        <v>0</v>
      </c>
      <c r="N249" s="582">
        <f t="shared" si="82"/>
        <v>0</v>
      </c>
      <c r="O249" s="582"/>
      <c r="P249" s="582">
        <f t="shared" ref="P249:P254" si="83">+P178+P185+P192+P199+P206+P213+P220+P227+P234+P241</f>
        <v>0</v>
      </c>
      <c r="Q249" s="574"/>
      <c r="R249" s="574"/>
      <c r="S249" s="574"/>
    </row>
    <row r="250" spans="2:19">
      <c r="B250" s="574"/>
      <c r="C250" s="583" t="s">
        <v>6</v>
      </c>
      <c r="D250" s="584">
        <f t="shared" ref="D250:F254" si="84">+D179+D186+D193+D200+D207+D214+D221+D228+D235+D242</f>
        <v>0</v>
      </c>
      <c r="E250" s="584">
        <f t="shared" si="84"/>
        <v>0</v>
      </c>
      <c r="F250" s="584">
        <f t="shared" si="84"/>
        <v>0</v>
      </c>
      <c r="G250" s="584"/>
      <c r="H250" s="584">
        <f t="shared" si="81"/>
        <v>0</v>
      </c>
      <c r="I250" s="574"/>
      <c r="J250" s="574"/>
      <c r="K250" s="583" t="s">
        <v>6</v>
      </c>
      <c r="L250" s="584">
        <f t="shared" ref="L250:N254" si="85">+L179+L186+L193+L200+L207+L214+L221+L228+L235+L242</f>
        <v>0</v>
      </c>
      <c r="M250" s="584">
        <f t="shared" si="85"/>
        <v>0</v>
      </c>
      <c r="N250" s="584">
        <f t="shared" si="85"/>
        <v>0</v>
      </c>
      <c r="O250" s="584"/>
      <c r="P250" s="584">
        <f t="shared" si="83"/>
        <v>0</v>
      </c>
      <c r="Q250" s="574"/>
      <c r="R250" s="574"/>
      <c r="S250" s="574"/>
    </row>
    <row r="251" spans="2:19">
      <c r="B251" s="574"/>
      <c r="C251" s="583" t="s">
        <v>7</v>
      </c>
      <c r="D251" s="584">
        <f t="shared" si="84"/>
        <v>0</v>
      </c>
      <c r="E251" s="584">
        <f t="shared" si="84"/>
        <v>0</v>
      </c>
      <c r="F251" s="584">
        <f t="shared" si="84"/>
        <v>0</v>
      </c>
      <c r="G251" s="584"/>
      <c r="H251" s="584">
        <f t="shared" si="81"/>
        <v>0</v>
      </c>
      <c r="I251" s="574"/>
      <c r="J251" s="574"/>
      <c r="K251" s="583" t="s">
        <v>7</v>
      </c>
      <c r="L251" s="584">
        <f t="shared" si="85"/>
        <v>0</v>
      </c>
      <c r="M251" s="584">
        <f t="shared" si="85"/>
        <v>0</v>
      </c>
      <c r="N251" s="584">
        <f t="shared" si="85"/>
        <v>0</v>
      </c>
      <c r="O251" s="584"/>
      <c r="P251" s="584">
        <f t="shared" si="83"/>
        <v>0</v>
      </c>
      <c r="Q251" s="574"/>
      <c r="R251" s="574"/>
      <c r="S251" s="574"/>
    </row>
    <row r="252" spans="2:19">
      <c r="B252" s="574"/>
      <c r="C252" s="583" t="s">
        <v>8</v>
      </c>
      <c r="D252" s="584">
        <f t="shared" si="84"/>
        <v>0</v>
      </c>
      <c r="E252" s="584">
        <f t="shared" si="84"/>
        <v>0</v>
      </c>
      <c r="F252" s="584">
        <f t="shared" si="84"/>
        <v>0</v>
      </c>
      <c r="G252" s="584"/>
      <c r="H252" s="584">
        <f t="shared" si="81"/>
        <v>0</v>
      </c>
      <c r="I252" s="574"/>
      <c r="J252" s="574"/>
      <c r="K252" s="583" t="s">
        <v>8</v>
      </c>
      <c r="L252" s="584">
        <f t="shared" si="85"/>
        <v>0</v>
      </c>
      <c r="M252" s="584">
        <f t="shared" si="85"/>
        <v>0</v>
      </c>
      <c r="N252" s="584">
        <f t="shared" si="85"/>
        <v>0</v>
      </c>
      <c r="O252" s="584"/>
      <c r="P252" s="584">
        <f t="shared" si="83"/>
        <v>0</v>
      </c>
      <c r="Q252" s="574"/>
      <c r="R252" s="574"/>
      <c r="S252" s="574"/>
    </row>
    <row r="253" spans="2:19">
      <c r="B253" s="574"/>
      <c r="C253" s="583" t="s">
        <v>25</v>
      </c>
      <c r="D253" s="584">
        <f t="shared" si="84"/>
        <v>0</v>
      </c>
      <c r="E253" s="584">
        <f t="shared" si="84"/>
        <v>0</v>
      </c>
      <c r="F253" s="584">
        <f t="shared" si="84"/>
        <v>0</v>
      </c>
      <c r="G253" s="584"/>
      <c r="H253" s="584">
        <f t="shared" si="81"/>
        <v>0</v>
      </c>
      <c r="I253" s="574"/>
      <c r="J253" s="574"/>
      <c r="K253" s="583" t="s">
        <v>25</v>
      </c>
      <c r="L253" s="584">
        <f t="shared" si="85"/>
        <v>0</v>
      </c>
      <c r="M253" s="584">
        <f t="shared" si="85"/>
        <v>0</v>
      </c>
      <c r="N253" s="584">
        <f t="shared" si="85"/>
        <v>0</v>
      </c>
      <c r="O253" s="584"/>
      <c r="P253" s="584">
        <f t="shared" si="83"/>
        <v>0</v>
      </c>
      <c r="Q253" s="574"/>
      <c r="R253" s="574"/>
      <c r="S253" s="574"/>
    </row>
    <row r="254" spans="2:19">
      <c r="B254" s="574"/>
      <c r="C254" s="585" t="s">
        <v>9</v>
      </c>
      <c r="D254" s="586">
        <f t="shared" si="84"/>
        <v>0</v>
      </c>
      <c r="E254" s="586">
        <f t="shared" si="84"/>
        <v>0</v>
      </c>
      <c r="F254" s="586">
        <f t="shared" si="84"/>
        <v>0</v>
      </c>
      <c r="G254" s="586"/>
      <c r="H254" s="586">
        <f t="shared" si="81"/>
        <v>0</v>
      </c>
      <c r="I254" s="574"/>
      <c r="J254" s="574"/>
      <c r="K254" s="585" t="s">
        <v>9</v>
      </c>
      <c r="L254" s="586">
        <f t="shared" si="85"/>
        <v>0</v>
      </c>
      <c r="M254" s="586">
        <f t="shared" si="85"/>
        <v>0</v>
      </c>
      <c r="N254" s="586">
        <f t="shared" si="85"/>
        <v>0</v>
      </c>
      <c r="O254" s="586"/>
      <c r="P254" s="586">
        <f t="shared" si="83"/>
        <v>0</v>
      </c>
      <c r="Q254" s="574"/>
      <c r="R254" s="574"/>
      <c r="S254" s="574"/>
    </row>
    <row r="255" spans="2:19">
      <c r="B255" s="574"/>
      <c r="C255" s="574" t="s">
        <v>389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574"/>
      <c r="N255" s="574"/>
      <c r="O255" s="574"/>
      <c r="P255" s="574"/>
      <c r="Q255" s="574"/>
      <c r="R255" s="574"/>
      <c r="S255" s="574"/>
    </row>
    <row r="256" spans="2:19">
      <c r="B256" s="574"/>
      <c r="C256" s="574"/>
      <c r="D256" s="574"/>
      <c r="E256" s="574"/>
      <c r="F256" s="574"/>
      <c r="G256" s="574"/>
      <c r="H256" s="574"/>
      <c r="I256" s="574"/>
      <c r="J256" s="574"/>
      <c r="K256" s="574"/>
      <c r="L256" s="574"/>
      <c r="M256" s="574"/>
      <c r="N256" s="574"/>
      <c r="O256" s="574"/>
      <c r="P256" s="574"/>
      <c r="Q256" s="574"/>
      <c r="R256" s="574"/>
      <c r="S256" s="574"/>
    </row>
    <row r="257" spans="2:19">
      <c r="B257" s="574"/>
      <c r="C257" s="574"/>
      <c r="D257" s="574"/>
      <c r="E257" s="574"/>
      <c r="F257" s="574"/>
      <c r="G257" s="574"/>
      <c r="H257" s="574"/>
      <c r="I257" s="574"/>
      <c r="J257" s="574"/>
      <c r="K257" s="574"/>
      <c r="L257" s="574"/>
      <c r="M257" s="574"/>
      <c r="N257" s="574"/>
      <c r="O257" s="574"/>
      <c r="P257" s="574"/>
      <c r="Q257" s="574"/>
      <c r="R257" s="574"/>
      <c r="S257" s="574"/>
    </row>
    <row r="258" spans="2:19">
      <c r="B258" s="574"/>
      <c r="C258" s="574"/>
      <c r="D258" s="574"/>
      <c r="E258" s="574"/>
      <c r="F258" s="574"/>
      <c r="G258" s="574"/>
      <c r="H258" s="574"/>
      <c r="I258" s="574"/>
      <c r="J258" s="574"/>
      <c r="K258" s="574"/>
      <c r="L258" s="574"/>
      <c r="M258" s="574"/>
      <c r="N258" s="574"/>
      <c r="O258" s="574"/>
      <c r="P258" s="574"/>
      <c r="Q258" s="574"/>
      <c r="R258" s="574"/>
      <c r="S258" s="574"/>
    </row>
    <row r="259" spans="2:19">
      <c r="B259" s="574"/>
      <c r="C259" s="574"/>
      <c r="D259" s="574"/>
      <c r="E259" s="574"/>
      <c r="F259" s="574"/>
      <c r="G259" s="574"/>
      <c r="H259" s="574"/>
      <c r="I259" s="574"/>
      <c r="J259" s="574"/>
      <c r="K259" s="574"/>
      <c r="L259" s="574"/>
      <c r="M259" s="574"/>
      <c r="N259" s="574"/>
      <c r="O259" s="574"/>
      <c r="P259" s="574"/>
      <c r="Q259" s="574"/>
      <c r="R259" s="574"/>
      <c r="S259" s="574"/>
    </row>
    <row r="260" spans="2:19">
      <c r="B260" s="574"/>
      <c r="C260" s="574"/>
      <c r="D260" s="574"/>
      <c r="E260" s="574"/>
      <c r="F260" s="574"/>
      <c r="G260" s="574"/>
      <c r="H260" s="574"/>
      <c r="I260" s="574"/>
      <c r="J260" s="574"/>
      <c r="K260" s="574"/>
      <c r="L260" s="574"/>
      <c r="M260" s="574"/>
      <c r="N260" s="574"/>
      <c r="O260" s="574"/>
      <c r="P260" s="574"/>
      <c r="Q260" s="574"/>
      <c r="R260" s="574"/>
      <c r="S260" s="574"/>
    </row>
    <row r="261" spans="2:19">
      <c r="B261" s="574"/>
      <c r="C261" s="574"/>
      <c r="D261" s="574"/>
      <c r="E261" s="574"/>
      <c r="F261" s="574"/>
      <c r="G261" s="574"/>
      <c r="H261" s="574"/>
      <c r="I261" s="574"/>
      <c r="J261" s="574"/>
      <c r="K261" s="574"/>
      <c r="L261" s="574"/>
      <c r="M261" s="574"/>
      <c r="N261" s="574"/>
      <c r="O261" s="574"/>
      <c r="P261" s="574"/>
      <c r="Q261" s="574"/>
      <c r="R261" s="574"/>
      <c r="S261" s="574"/>
    </row>
    <row r="262" spans="2:19">
      <c r="B262" s="574"/>
      <c r="C262" s="574"/>
      <c r="D262" s="574"/>
      <c r="E262" s="574"/>
      <c r="F262" s="574"/>
      <c r="G262" s="574"/>
      <c r="H262" s="574"/>
      <c r="I262" s="574"/>
      <c r="J262" s="574"/>
      <c r="K262" s="574"/>
      <c r="L262" s="574"/>
      <c r="M262" s="574"/>
      <c r="N262" s="574"/>
      <c r="O262" s="574"/>
      <c r="P262" s="574"/>
      <c r="Q262" s="574"/>
      <c r="R262" s="574"/>
      <c r="S262" s="574"/>
    </row>
    <row r="263" spans="2:19">
      <c r="B263" s="574"/>
      <c r="C263" s="574"/>
      <c r="D263" s="574"/>
      <c r="E263" s="574"/>
      <c r="F263" s="574"/>
      <c r="G263" s="574"/>
      <c r="H263" s="574"/>
      <c r="I263" s="574"/>
      <c r="J263" s="574"/>
      <c r="K263" s="574"/>
      <c r="L263" s="574"/>
      <c r="M263" s="574"/>
      <c r="N263" s="574"/>
      <c r="O263" s="574"/>
      <c r="P263" s="574"/>
      <c r="Q263" s="574"/>
      <c r="R263" s="574"/>
      <c r="S263" s="574"/>
    </row>
    <row r="264" spans="2:19">
      <c r="B264" s="574"/>
      <c r="C264" s="574"/>
      <c r="D264" s="574"/>
      <c r="E264" s="574"/>
      <c r="F264" s="574"/>
      <c r="G264" s="574"/>
      <c r="H264" s="574"/>
      <c r="I264" s="574"/>
      <c r="J264" s="574"/>
      <c r="K264" s="574"/>
      <c r="L264" s="574"/>
      <c r="M264" s="574"/>
      <c r="N264" s="574"/>
      <c r="O264" s="574"/>
      <c r="P264" s="574"/>
      <c r="Q264" s="574"/>
      <c r="R264" s="574"/>
      <c r="S264" s="574"/>
    </row>
    <row r="265" spans="2:19">
      <c r="B265" s="574"/>
      <c r="C265" s="574"/>
      <c r="D265" s="574"/>
      <c r="E265" s="574"/>
      <c r="F265" s="574"/>
      <c r="G265" s="574"/>
      <c r="H265" s="574"/>
      <c r="I265" s="574"/>
      <c r="J265" s="574"/>
      <c r="K265" s="574"/>
      <c r="L265" s="574"/>
      <c r="M265" s="574"/>
      <c r="N265" s="574"/>
      <c r="O265" s="574"/>
      <c r="P265" s="574"/>
      <c r="Q265" s="574"/>
      <c r="R265" s="574"/>
      <c r="S265" s="574"/>
    </row>
    <row r="266" spans="2:19">
      <c r="B266" s="574"/>
      <c r="C266" s="574"/>
      <c r="D266" s="574"/>
      <c r="E266" s="574"/>
      <c r="F266" s="574"/>
      <c r="G266" s="574"/>
      <c r="H266" s="574"/>
      <c r="I266" s="574"/>
      <c r="J266" s="574"/>
      <c r="K266" s="574"/>
      <c r="L266" s="574"/>
      <c r="M266" s="574"/>
      <c r="N266" s="574"/>
      <c r="O266" s="574"/>
      <c r="P266" s="574"/>
      <c r="Q266" s="574"/>
      <c r="R266" s="574"/>
      <c r="S266" s="574"/>
    </row>
    <row r="267" spans="2:19">
      <c r="B267" s="574"/>
      <c r="C267" s="574"/>
      <c r="D267" s="574"/>
      <c r="E267" s="574"/>
      <c r="F267" s="574"/>
      <c r="G267" s="574"/>
      <c r="H267" s="574"/>
      <c r="I267" s="574"/>
      <c r="J267" s="574"/>
      <c r="K267" s="574"/>
      <c r="L267" s="574"/>
      <c r="M267" s="574"/>
      <c r="N267" s="574"/>
      <c r="O267" s="574"/>
      <c r="P267" s="574"/>
      <c r="Q267" s="574"/>
      <c r="R267" s="574"/>
      <c r="S267" s="574"/>
    </row>
    <row r="268" spans="2:19">
      <c r="B268" s="574"/>
      <c r="C268" s="574"/>
      <c r="D268" s="574"/>
      <c r="E268" s="574"/>
      <c r="F268" s="574"/>
      <c r="G268" s="574"/>
      <c r="H268" s="574"/>
      <c r="I268" s="574"/>
      <c r="J268" s="574"/>
      <c r="K268" s="574"/>
      <c r="L268" s="574"/>
      <c r="M268" s="574"/>
      <c r="N268" s="574"/>
      <c r="O268" s="574"/>
      <c r="P268" s="574"/>
      <c r="Q268" s="574"/>
      <c r="R268" s="574"/>
      <c r="S268" s="574"/>
    </row>
    <row r="269" spans="2:19">
      <c r="B269" s="574"/>
      <c r="C269" s="574"/>
      <c r="D269" s="574"/>
      <c r="E269" s="574"/>
      <c r="F269" s="574"/>
      <c r="G269" s="574"/>
      <c r="H269" s="574"/>
      <c r="I269" s="574"/>
      <c r="J269" s="574"/>
      <c r="K269" s="574"/>
      <c r="L269" s="574"/>
      <c r="M269" s="574"/>
      <c r="N269" s="574"/>
      <c r="O269" s="574"/>
      <c r="P269" s="574"/>
      <c r="Q269" s="574"/>
      <c r="R269" s="574"/>
      <c r="S269" s="574"/>
    </row>
    <row r="270" spans="2:19">
      <c r="B270" s="574"/>
      <c r="C270" s="574"/>
      <c r="D270" s="574"/>
      <c r="E270" s="574"/>
      <c r="F270" s="574"/>
      <c r="G270" s="574"/>
      <c r="H270" s="574"/>
      <c r="I270" s="574"/>
      <c r="J270" s="574"/>
      <c r="K270" s="574"/>
      <c r="L270" s="574"/>
      <c r="M270" s="574"/>
      <c r="N270" s="574"/>
      <c r="O270" s="574"/>
      <c r="P270" s="574"/>
      <c r="Q270" s="574"/>
      <c r="R270" s="574"/>
      <c r="S270" s="574"/>
    </row>
    <row r="271" spans="2:19">
      <c r="B271" s="574"/>
      <c r="C271" s="574"/>
      <c r="D271" s="574"/>
      <c r="E271" s="574"/>
      <c r="F271" s="574"/>
      <c r="G271" s="574"/>
      <c r="H271" s="574"/>
      <c r="I271" s="574"/>
      <c r="J271" s="574"/>
      <c r="K271" s="574"/>
      <c r="L271" s="574"/>
      <c r="M271" s="574"/>
      <c r="N271" s="574"/>
      <c r="O271" s="574"/>
      <c r="P271" s="574"/>
      <c r="Q271" s="574"/>
      <c r="R271" s="574"/>
      <c r="S271" s="574"/>
    </row>
    <row r="272" spans="2:19">
      <c r="B272" s="574"/>
      <c r="C272" s="574"/>
      <c r="D272" s="574"/>
      <c r="E272" s="574"/>
      <c r="F272" s="574"/>
      <c r="G272" s="574"/>
      <c r="H272" s="574"/>
      <c r="I272" s="574"/>
      <c r="J272" s="574"/>
      <c r="K272" s="574"/>
      <c r="L272" s="574"/>
      <c r="M272" s="574"/>
      <c r="N272" s="574"/>
      <c r="O272" s="574"/>
      <c r="P272" s="574"/>
      <c r="Q272" s="574"/>
      <c r="R272" s="574"/>
      <c r="S272" s="574"/>
    </row>
    <row r="273" spans="2:19">
      <c r="B273" s="574"/>
      <c r="C273" s="574"/>
      <c r="D273" s="574"/>
      <c r="E273" s="574"/>
      <c r="F273" s="574"/>
      <c r="G273" s="574"/>
      <c r="H273" s="574"/>
      <c r="I273" s="574"/>
      <c r="J273" s="574"/>
      <c r="K273" s="574"/>
      <c r="L273" s="574"/>
      <c r="M273" s="574"/>
      <c r="N273" s="574"/>
      <c r="O273" s="574"/>
      <c r="P273" s="574"/>
      <c r="Q273" s="574"/>
      <c r="R273" s="574"/>
      <c r="S273" s="574"/>
    </row>
    <row r="274" spans="2:19">
      <c r="B274" s="574"/>
      <c r="C274" s="574"/>
      <c r="D274" s="574"/>
      <c r="E274" s="574"/>
      <c r="F274" s="574"/>
      <c r="G274" s="574"/>
      <c r="H274" s="574"/>
      <c r="I274" s="574"/>
      <c r="J274" s="574"/>
      <c r="K274" s="574"/>
      <c r="L274" s="574"/>
      <c r="M274" s="574"/>
      <c r="N274" s="574"/>
      <c r="O274" s="574"/>
      <c r="P274" s="574"/>
      <c r="Q274" s="574"/>
      <c r="R274" s="574"/>
      <c r="S274" s="574"/>
    </row>
    <row r="275" spans="2:19">
      <c r="B275" s="574"/>
      <c r="C275" s="574"/>
      <c r="D275" s="574"/>
      <c r="E275" s="574"/>
      <c r="F275" s="574"/>
      <c r="G275" s="574"/>
      <c r="H275" s="574"/>
      <c r="I275" s="574"/>
      <c r="J275" s="574"/>
      <c r="K275" s="574"/>
      <c r="L275" s="574"/>
      <c r="M275" s="574"/>
      <c r="N275" s="574"/>
      <c r="O275" s="574"/>
      <c r="P275" s="574"/>
      <c r="Q275" s="574"/>
      <c r="R275" s="574"/>
      <c r="S275" s="574"/>
    </row>
    <row r="276" spans="2:19">
      <c r="B276" s="574"/>
      <c r="C276" s="574"/>
      <c r="D276" s="574"/>
      <c r="E276" s="574"/>
      <c r="F276" s="574"/>
      <c r="G276" s="574"/>
      <c r="H276" s="574"/>
      <c r="I276" s="574"/>
      <c r="J276" s="574"/>
      <c r="K276" s="574"/>
      <c r="L276" s="574"/>
      <c r="M276" s="574"/>
      <c r="N276" s="574"/>
      <c r="O276" s="574"/>
      <c r="P276" s="574"/>
      <c r="Q276" s="574"/>
      <c r="R276" s="574"/>
      <c r="S276" s="574"/>
    </row>
    <row r="277" spans="2:19">
      <c r="B277" s="574"/>
      <c r="C277" s="574"/>
      <c r="D277" s="574"/>
      <c r="E277" s="574"/>
      <c r="F277" s="574"/>
      <c r="G277" s="574"/>
      <c r="H277" s="574"/>
      <c r="I277" s="574"/>
      <c r="J277" s="574"/>
      <c r="K277" s="574"/>
      <c r="L277" s="574"/>
      <c r="M277" s="574"/>
      <c r="N277" s="574"/>
      <c r="O277" s="574"/>
      <c r="P277" s="574"/>
      <c r="Q277" s="574"/>
      <c r="R277" s="574"/>
      <c r="S277" s="574"/>
    </row>
    <row r="278" spans="2:19">
      <c r="B278" s="574"/>
      <c r="C278" s="574"/>
      <c r="D278" s="574"/>
      <c r="E278" s="574"/>
      <c r="F278" s="574"/>
      <c r="G278" s="574"/>
      <c r="H278" s="574"/>
      <c r="I278" s="574"/>
      <c r="J278" s="574"/>
      <c r="K278" s="574"/>
      <c r="L278" s="574"/>
      <c r="M278" s="574"/>
      <c r="N278" s="574"/>
      <c r="O278" s="574"/>
      <c r="P278" s="574"/>
      <c r="Q278" s="574"/>
      <c r="R278" s="574"/>
      <c r="S278" s="574"/>
    </row>
    <row r="279" spans="2:19">
      <c r="B279" s="574"/>
      <c r="C279" s="574"/>
      <c r="D279" s="574"/>
      <c r="E279" s="574"/>
      <c r="F279" s="574"/>
      <c r="G279" s="574"/>
      <c r="H279" s="574"/>
      <c r="I279" s="574"/>
      <c r="J279" s="574"/>
      <c r="K279" s="574"/>
      <c r="L279" s="574"/>
      <c r="M279" s="574"/>
      <c r="N279" s="574"/>
      <c r="O279" s="574"/>
      <c r="P279" s="574"/>
      <c r="Q279" s="574"/>
      <c r="R279" s="574"/>
      <c r="S279" s="574"/>
    </row>
    <row r="280" spans="2:19">
      <c r="B280" s="574"/>
      <c r="C280" s="574"/>
      <c r="D280" s="574"/>
      <c r="E280" s="574"/>
      <c r="F280" s="574"/>
      <c r="G280" s="574"/>
      <c r="H280" s="574"/>
      <c r="I280" s="574"/>
      <c r="J280" s="574"/>
      <c r="K280" s="574"/>
      <c r="L280" s="574"/>
      <c r="M280" s="574"/>
      <c r="N280" s="574"/>
      <c r="O280" s="574"/>
      <c r="P280" s="574"/>
      <c r="Q280" s="574"/>
      <c r="R280" s="574"/>
      <c r="S280" s="574"/>
    </row>
    <row r="281" spans="2:19">
      <c r="B281" s="574"/>
      <c r="C281" s="574"/>
      <c r="D281" s="574"/>
      <c r="E281" s="574"/>
      <c r="F281" s="574"/>
      <c r="G281" s="574"/>
      <c r="H281" s="574"/>
      <c r="I281" s="574"/>
      <c r="J281" s="574"/>
      <c r="K281" s="574"/>
      <c r="L281" s="574"/>
      <c r="M281" s="574"/>
      <c r="N281" s="574"/>
      <c r="O281" s="574"/>
      <c r="P281" s="574"/>
      <c r="Q281" s="574"/>
      <c r="R281" s="574"/>
      <c r="S281" s="574"/>
    </row>
    <row r="282" spans="2:19">
      <c r="B282" s="574"/>
      <c r="C282" s="574"/>
      <c r="D282" s="574"/>
      <c r="E282" s="574"/>
      <c r="F282" s="574"/>
      <c r="G282" s="574"/>
      <c r="H282" s="574"/>
      <c r="I282" s="574"/>
      <c r="J282" s="574"/>
      <c r="K282" s="574"/>
      <c r="L282" s="574"/>
      <c r="M282" s="574"/>
      <c r="N282" s="574"/>
      <c r="O282" s="574"/>
      <c r="P282" s="574"/>
      <c r="Q282" s="574"/>
      <c r="R282" s="574"/>
      <c r="S282" s="574"/>
    </row>
    <row r="283" spans="2:19">
      <c r="B283" s="574"/>
      <c r="C283" s="574"/>
      <c r="D283" s="574"/>
      <c r="E283" s="574"/>
      <c r="F283" s="574"/>
      <c r="G283" s="574"/>
      <c r="H283" s="574"/>
      <c r="I283" s="574"/>
      <c r="J283" s="574"/>
      <c r="K283" s="574"/>
      <c r="L283" s="574"/>
      <c r="M283" s="574"/>
      <c r="N283" s="574"/>
      <c r="O283" s="574"/>
      <c r="P283" s="574"/>
      <c r="Q283" s="574"/>
      <c r="R283" s="574"/>
      <c r="S283" s="574"/>
    </row>
    <row r="284" spans="2:19">
      <c r="B284" s="574"/>
      <c r="C284" s="574"/>
      <c r="D284" s="574"/>
      <c r="E284" s="574"/>
      <c r="F284" s="574"/>
      <c r="G284" s="574"/>
      <c r="H284" s="574"/>
      <c r="I284" s="574"/>
      <c r="J284" s="574"/>
      <c r="K284" s="574"/>
      <c r="L284" s="574"/>
      <c r="M284" s="574"/>
      <c r="N284" s="574"/>
      <c r="O284" s="574"/>
      <c r="P284" s="574"/>
      <c r="Q284" s="574"/>
      <c r="R284" s="574"/>
      <c r="S284" s="574"/>
    </row>
    <row r="285" spans="2:19">
      <c r="B285" s="574"/>
      <c r="C285" s="574"/>
      <c r="D285" s="574"/>
      <c r="E285" s="574"/>
      <c r="F285" s="574"/>
      <c r="G285" s="574"/>
      <c r="H285" s="574"/>
      <c r="I285" s="574"/>
      <c r="J285" s="574"/>
      <c r="K285" s="574"/>
      <c r="L285" s="574"/>
      <c r="M285" s="574"/>
      <c r="N285" s="574"/>
      <c r="O285" s="574"/>
      <c r="P285" s="574"/>
      <c r="Q285" s="574"/>
      <c r="R285" s="574"/>
      <c r="S285" s="574"/>
    </row>
    <row r="286" spans="2:19">
      <c r="B286" s="574"/>
      <c r="C286" s="574"/>
      <c r="D286" s="574"/>
      <c r="E286" s="574"/>
      <c r="F286" s="574"/>
      <c r="G286" s="574"/>
      <c r="H286" s="574"/>
      <c r="I286" s="574"/>
      <c r="J286" s="574"/>
      <c r="K286" s="574"/>
      <c r="L286" s="574"/>
      <c r="M286" s="574"/>
      <c r="N286" s="574"/>
      <c r="O286" s="574"/>
      <c r="P286" s="574"/>
      <c r="Q286" s="574"/>
      <c r="R286" s="574"/>
      <c r="S286" s="574"/>
    </row>
    <row r="287" spans="2:19">
      <c r="B287" s="574"/>
      <c r="C287" s="574"/>
      <c r="D287" s="574"/>
      <c r="E287" s="574"/>
      <c r="F287" s="574"/>
      <c r="G287" s="574"/>
      <c r="H287" s="574"/>
      <c r="I287" s="574"/>
      <c r="J287" s="574"/>
      <c r="K287" s="574"/>
      <c r="L287" s="574"/>
      <c r="M287" s="574"/>
      <c r="N287" s="574"/>
      <c r="O287" s="574"/>
      <c r="P287" s="574"/>
      <c r="Q287" s="574"/>
      <c r="R287" s="574"/>
      <c r="S287" s="574"/>
    </row>
    <row r="288" spans="2:19">
      <c r="B288" s="574"/>
      <c r="C288" s="574"/>
      <c r="D288" s="574"/>
      <c r="E288" s="574"/>
      <c r="F288" s="574"/>
      <c r="G288" s="574"/>
      <c r="H288" s="574"/>
      <c r="I288" s="574"/>
      <c r="J288" s="574"/>
      <c r="K288" s="574"/>
      <c r="L288" s="574"/>
      <c r="M288" s="574"/>
      <c r="N288" s="574"/>
      <c r="O288" s="574"/>
      <c r="P288" s="574"/>
      <c r="Q288" s="574"/>
      <c r="R288" s="574"/>
      <c r="S288" s="574"/>
    </row>
    <row r="289" spans="2:19">
      <c r="B289" s="574"/>
      <c r="C289" s="574"/>
      <c r="D289" s="574"/>
      <c r="E289" s="574"/>
      <c r="F289" s="574"/>
      <c r="G289" s="574"/>
      <c r="H289" s="574"/>
      <c r="I289" s="574"/>
      <c r="J289" s="574"/>
      <c r="K289" s="574"/>
      <c r="L289" s="574"/>
      <c r="M289" s="574"/>
      <c r="N289" s="574"/>
      <c r="O289" s="574"/>
      <c r="P289" s="574"/>
      <c r="Q289" s="574"/>
      <c r="R289" s="574"/>
      <c r="S289" s="574"/>
    </row>
    <row r="290" spans="2:19">
      <c r="B290" s="574"/>
      <c r="C290" s="574"/>
      <c r="D290" s="574"/>
      <c r="E290" s="574"/>
      <c r="F290" s="574"/>
      <c r="G290" s="574"/>
      <c r="H290" s="574"/>
      <c r="I290" s="574"/>
      <c r="J290" s="574"/>
      <c r="K290" s="574"/>
      <c r="L290" s="574"/>
      <c r="M290" s="574"/>
      <c r="N290" s="574"/>
      <c r="O290" s="574"/>
      <c r="P290" s="574"/>
      <c r="Q290" s="574"/>
      <c r="R290" s="574"/>
      <c r="S290" s="574"/>
    </row>
    <row r="291" spans="2:19">
      <c r="B291" s="574"/>
      <c r="C291" s="574"/>
      <c r="D291" s="574"/>
      <c r="E291" s="574"/>
      <c r="F291" s="574"/>
      <c r="G291" s="574"/>
      <c r="H291" s="574"/>
      <c r="I291" s="574"/>
      <c r="J291" s="574"/>
      <c r="K291" s="574"/>
      <c r="L291" s="574"/>
      <c r="M291" s="574"/>
      <c r="N291" s="574"/>
      <c r="O291" s="574"/>
      <c r="P291" s="574"/>
      <c r="Q291" s="574"/>
      <c r="R291" s="574"/>
      <c r="S291" s="574"/>
    </row>
    <row r="292" spans="2:19">
      <c r="B292" s="574"/>
      <c r="C292" s="574"/>
      <c r="D292" s="574"/>
      <c r="E292" s="574"/>
      <c r="F292" s="574"/>
      <c r="G292" s="574"/>
      <c r="H292" s="574"/>
      <c r="I292" s="574"/>
      <c r="J292" s="574"/>
      <c r="K292" s="574"/>
      <c r="L292" s="574"/>
      <c r="M292" s="574"/>
      <c r="N292" s="574"/>
      <c r="O292" s="574"/>
      <c r="P292" s="574"/>
      <c r="Q292" s="574"/>
      <c r="R292" s="574"/>
      <c r="S292" s="574"/>
    </row>
    <row r="293" spans="2:19">
      <c r="B293" s="574"/>
      <c r="C293" s="574"/>
      <c r="D293" s="574"/>
      <c r="E293" s="574"/>
      <c r="F293" s="574"/>
      <c r="G293" s="574"/>
      <c r="H293" s="574"/>
      <c r="I293" s="574"/>
      <c r="J293" s="574"/>
      <c r="K293" s="574"/>
      <c r="L293" s="574"/>
      <c r="M293" s="574"/>
      <c r="N293" s="574"/>
      <c r="O293" s="574"/>
      <c r="P293" s="574"/>
      <c r="Q293" s="574"/>
      <c r="R293" s="574"/>
      <c r="S293" s="574"/>
    </row>
    <row r="294" spans="2:19">
      <c r="B294" s="574"/>
      <c r="C294" s="574"/>
      <c r="D294" s="574"/>
      <c r="E294" s="574"/>
      <c r="F294" s="574"/>
      <c r="G294" s="574"/>
      <c r="H294" s="574"/>
      <c r="I294" s="574"/>
      <c r="J294" s="574"/>
      <c r="K294" s="574"/>
      <c r="L294" s="574"/>
      <c r="M294" s="574"/>
      <c r="N294" s="574"/>
      <c r="O294" s="574"/>
      <c r="P294" s="574"/>
      <c r="Q294" s="574"/>
      <c r="R294" s="574"/>
      <c r="S294" s="574"/>
    </row>
    <row r="295" spans="2:19">
      <c r="B295" s="574"/>
      <c r="C295" s="574"/>
      <c r="D295" s="574"/>
      <c r="E295" s="574"/>
      <c r="F295" s="574"/>
      <c r="G295" s="574"/>
      <c r="H295" s="574"/>
      <c r="I295" s="574"/>
      <c r="J295" s="574"/>
      <c r="K295" s="574"/>
      <c r="L295" s="574"/>
      <c r="M295" s="574"/>
      <c r="N295" s="574"/>
      <c r="O295" s="574"/>
      <c r="P295" s="574"/>
      <c r="Q295" s="574"/>
      <c r="R295" s="574"/>
      <c r="S295" s="574"/>
    </row>
    <row r="296" spans="2:19">
      <c r="B296" s="574"/>
      <c r="C296" s="574"/>
      <c r="D296" s="574"/>
      <c r="E296" s="574"/>
      <c r="F296" s="574"/>
      <c r="G296" s="574"/>
      <c r="H296" s="574"/>
      <c r="I296" s="574"/>
      <c r="J296" s="574"/>
      <c r="K296" s="574"/>
      <c r="L296" s="574"/>
      <c r="M296" s="574"/>
      <c r="N296" s="574"/>
      <c r="O296" s="574"/>
      <c r="P296" s="574"/>
      <c r="Q296" s="574"/>
      <c r="R296" s="574"/>
      <c r="S296" s="574"/>
    </row>
    <row r="297" spans="2:19">
      <c r="B297" s="574"/>
      <c r="C297" s="574"/>
      <c r="D297" s="574"/>
      <c r="E297" s="574"/>
      <c r="F297" s="574"/>
      <c r="G297" s="574"/>
      <c r="H297" s="574"/>
      <c r="I297" s="574"/>
      <c r="J297" s="574"/>
      <c r="K297" s="574"/>
      <c r="L297" s="574"/>
      <c r="M297" s="574"/>
      <c r="N297" s="574"/>
      <c r="O297" s="574"/>
      <c r="P297" s="574"/>
      <c r="Q297" s="574"/>
      <c r="R297" s="574"/>
      <c r="S297" s="574"/>
    </row>
    <row r="298" spans="2:19">
      <c r="B298" s="574"/>
      <c r="C298" s="574"/>
      <c r="D298" s="574"/>
      <c r="E298" s="574"/>
      <c r="F298" s="574"/>
      <c r="G298" s="574"/>
      <c r="H298" s="574"/>
      <c r="I298" s="574"/>
      <c r="J298" s="574"/>
      <c r="K298" s="574"/>
      <c r="L298" s="574"/>
      <c r="M298" s="574"/>
      <c r="N298" s="574"/>
      <c r="O298" s="574"/>
      <c r="P298" s="574"/>
      <c r="Q298" s="574"/>
      <c r="R298" s="574"/>
      <c r="S298" s="574"/>
    </row>
    <row r="299" spans="2:19">
      <c r="B299" s="574"/>
      <c r="C299" s="574"/>
      <c r="D299" s="574"/>
      <c r="E299" s="574"/>
      <c r="F299" s="574"/>
      <c r="G299" s="574"/>
      <c r="H299" s="574"/>
      <c r="I299" s="574"/>
      <c r="J299" s="574"/>
      <c r="K299" s="574"/>
      <c r="L299" s="574"/>
      <c r="M299" s="574"/>
      <c r="N299" s="574"/>
      <c r="O299" s="574"/>
      <c r="P299" s="574"/>
      <c r="Q299" s="574"/>
      <c r="R299" s="574"/>
      <c r="S299" s="574"/>
    </row>
    <row r="300" spans="2:19">
      <c r="B300" s="574"/>
      <c r="C300" s="574"/>
      <c r="D300" s="574"/>
      <c r="E300" s="574"/>
      <c r="F300" s="574"/>
      <c r="G300" s="574"/>
      <c r="H300" s="574"/>
      <c r="I300" s="574"/>
      <c r="J300" s="574"/>
      <c r="K300" s="574"/>
      <c r="L300" s="574"/>
      <c r="M300" s="574"/>
      <c r="N300" s="574"/>
      <c r="O300" s="574"/>
      <c r="P300" s="574"/>
      <c r="Q300" s="574"/>
      <c r="R300" s="574"/>
      <c r="S300" s="574"/>
    </row>
    <row r="301" spans="2:19">
      <c r="B301" s="574"/>
      <c r="C301" s="574"/>
      <c r="D301" s="574"/>
      <c r="E301" s="574"/>
      <c r="F301" s="574"/>
      <c r="G301" s="574"/>
      <c r="H301" s="574"/>
      <c r="I301" s="574"/>
      <c r="J301" s="574"/>
      <c r="K301" s="574"/>
      <c r="L301" s="574"/>
      <c r="M301" s="574"/>
      <c r="N301" s="574"/>
      <c r="O301" s="574"/>
      <c r="P301" s="574"/>
      <c r="Q301" s="574"/>
      <c r="R301" s="574"/>
      <c r="S301" s="574"/>
    </row>
    <row r="302" spans="2:19">
      <c r="B302" s="574"/>
      <c r="C302" s="574"/>
      <c r="D302" s="574"/>
      <c r="E302" s="574"/>
      <c r="F302" s="574"/>
      <c r="G302" s="574"/>
      <c r="H302" s="574"/>
      <c r="I302" s="574"/>
      <c r="J302" s="574"/>
      <c r="K302" s="574"/>
      <c r="L302" s="574"/>
      <c r="M302" s="574"/>
      <c r="N302" s="574"/>
      <c r="O302" s="574"/>
      <c r="P302" s="574"/>
      <c r="Q302" s="574"/>
      <c r="R302" s="574"/>
      <c r="S302" s="574"/>
    </row>
    <row r="303" spans="2:19">
      <c r="B303" s="574"/>
      <c r="C303" s="574"/>
      <c r="D303" s="574"/>
      <c r="E303" s="574"/>
      <c r="F303" s="574"/>
      <c r="G303" s="574"/>
      <c r="H303" s="574"/>
      <c r="I303" s="574"/>
      <c r="J303" s="574"/>
      <c r="K303" s="574"/>
      <c r="L303" s="574"/>
      <c r="M303" s="574"/>
      <c r="N303" s="574"/>
      <c r="O303" s="574"/>
      <c r="P303" s="574"/>
      <c r="Q303" s="574"/>
      <c r="R303" s="574"/>
      <c r="S303" s="574"/>
    </row>
    <row r="304" spans="2:19">
      <c r="B304" s="574"/>
      <c r="C304" s="574"/>
      <c r="D304" s="574"/>
      <c r="E304" s="574"/>
      <c r="F304" s="574"/>
      <c r="G304" s="574"/>
      <c r="H304" s="574"/>
      <c r="I304" s="574"/>
      <c r="J304" s="574"/>
      <c r="K304" s="574"/>
      <c r="L304" s="574"/>
      <c r="M304" s="574"/>
      <c r="N304" s="574"/>
      <c r="O304" s="574"/>
      <c r="P304" s="574"/>
      <c r="Q304" s="574"/>
      <c r="R304" s="574"/>
      <c r="S304" s="574"/>
    </row>
    <row r="305" spans="2:19">
      <c r="B305" s="574"/>
      <c r="C305" s="574"/>
      <c r="D305" s="574"/>
      <c r="E305" s="574"/>
      <c r="F305" s="574"/>
      <c r="G305" s="574"/>
      <c r="H305" s="574"/>
      <c r="I305" s="574"/>
      <c r="J305" s="574"/>
      <c r="K305" s="574"/>
      <c r="L305" s="574"/>
      <c r="M305" s="574"/>
      <c r="N305" s="574"/>
      <c r="O305" s="574"/>
      <c r="P305" s="574"/>
      <c r="Q305" s="574"/>
      <c r="R305" s="574"/>
      <c r="S305" s="574"/>
    </row>
    <row r="306" spans="2:19">
      <c r="B306" s="574"/>
      <c r="C306" s="574"/>
      <c r="D306" s="574"/>
      <c r="E306" s="574"/>
      <c r="F306" s="574"/>
      <c r="G306" s="574"/>
      <c r="H306" s="574"/>
      <c r="I306" s="574"/>
      <c r="J306" s="574"/>
      <c r="K306" s="574"/>
      <c r="L306" s="574"/>
      <c r="M306" s="574"/>
      <c r="N306" s="574"/>
      <c r="O306" s="574"/>
      <c r="P306" s="574"/>
      <c r="Q306" s="574"/>
      <c r="R306" s="574"/>
      <c r="S306" s="574"/>
    </row>
    <row r="307" spans="2:19">
      <c r="B307" s="574"/>
      <c r="C307" s="574"/>
      <c r="D307" s="574"/>
      <c r="E307" s="574"/>
      <c r="F307" s="574"/>
      <c r="G307" s="574"/>
      <c r="H307" s="574"/>
      <c r="I307" s="574"/>
      <c r="J307" s="574"/>
      <c r="K307" s="574"/>
      <c r="L307" s="574"/>
      <c r="M307" s="574"/>
      <c r="N307" s="574"/>
      <c r="O307" s="574"/>
      <c r="P307" s="574"/>
      <c r="Q307" s="574"/>
      <c r="R307" s="574"/>
      <c r="S307" s="574"/>
    </row>
    <row r="308" spans="2:19">
      <c r="B308" s="574"/>
      <c r="C308" s="574"/>
      <c r="D308" s="574"/>
      <c r="E308" s="574"/>
      <c r="F308" s="574"/>
      <c r="G308" s="574"/>
      <c r="H308" s="574"/>
      <c r="I308" s="574"/>
      <c r="J308" s="574"/>
      <c r="K308" s="574"/>
      <c r="L308" s="574"/>
      <c r="M308" s="574"/>
      <c r="N308" s="574"/>
      <c r="O308" s="574"/>
      <c r="P308" s="574"/>
      <c r="Q308" s="574"/>
      <c r="R308" s="574"/>
      <c r="S308" s="574"/>
    </row>
    <row r="309" spans="2:19">
      <c r="B309" s="574"/>
      <c r="C309" s="574"/>
      <c r="D309" s="574"/>
      <c r="E309" s="574"/>
      <c r="F309" s="574"/>
      <c r="G309" s="574"/>
      <c r="H309" s="574"/>
      <c r="I309" s="574"/>
      <c r="J309" s="574"/>
      <c r="K309" s="574"/>
      <c r="L309" s="574"/>
      <c r="M309" s="574"/>
      <c r="N309" s="574"/>
      <c r="O309" s="574"/>
      <c r="P309" s="574"/>
      <c r="Q309" s="574"/>
      <c r="R309" s="574"/>
      <c r="S309" s="574"/>
    </row>
    <row r="310" spans="2:19">
      <c r="B310" s="574"/>
      <c r="C310" s="574"/>
      <c r="D310" s="574"/>
      <c r="E310" s="574"/>
      <c r="F310" s="574"/>
      <c r="G310" s="574"/>
      <c r="H310" s="574"/>
      <c r="I310" s="574"/>
      <c r="J310" s="574"/>
      <c r="K310" s="574"/>
      <c r="L310" s="574"/>
      <c r="M310" s="574"/>
      <c r="N310" s="574"/>
      <c r="O310" s="574"/>
      <c r="P310" s="574"/>
      <c r="Q310" s="574"/>
      <c r="R310" s="574"/>
      <c r="S310" s="574"/>
    </row>
    <row r="311" spans="2:19">
      <c r="B311" s="574"/>
      <c r="C311" s="574"/>
      <c r="D311" s="574"/>
      <c r="E311" s="574"/>
      <c r="F311" s="574"/>
      <c r="G311" s="574"/>
      <c r="H311" s="574"/>
      <c r="I311" s="574"/>
      <c r="J311" s="574"/>
      <c r="K311" s="574"/>
      <c r="L311" s="574"/>
      <c r="M311" s="574"/>
      <c r="N311" s="574"/>
      <c r="O311" s="574"/>
      <c r="P311" s="574"/>
      <c r="Q311" s="574"/>
      <c r="R311" s="574"/>
      <c r="S311" s="574"/>
    </row>
    <row r="312" spans="2:19">
      <c r="B312" s="574"/>
      <c r="C312" s="574"/>
      <c r="D312" s="574"/>
      <c r="E312" s="574"/>
      <c r="F312" s="574"/>
      <c r="G312" s="574"/>
      <c r="H312" s="574"/>
      <c r="I312" s="574"/>
      <c r="J312" s="574"/>
      <c r="K312" s="574"/>
      <c r="L312" s="574"/>
      <c r="M312" s="574"/>
      <c r="N312" s="574"/>
      <c r="O312" s="574"/>
      <c r="P312" s="574"/>
      <c r="Q312" s="574"/>
      <c r="R312" s="574"/>
      <c r="S312" s="574"/>
    </row>
    <row r="313" spans="2:19">
      <c r="B313" s="574"/>
      <c r="C313" s="574"/>
      <c r="D313" s="574"/>
      <c r="E313" s="574"/>
      <c r="F313" s="574"/>
      <c r="G313" s="574"/>
      <c r="H313" s="574"/>
      <c r="I313" s="574"/>
      <c r="J313" s="574"/>
      <c r="K313" s="574"/>
      <c r="L313" s="574"/>
      <c r="M313" s="574"/>
      <c r="N313" s="574"/>
      <c r="O313" s="574"/>
      <c r="P313" s="574"/>
      <c r="Q313" s="574"/>
      <c r="R313" s="574"/>
      <c r="S313" s="574"/>
    </row>
    <row r="314" spans="2:19">
      <c r="B314" s="574"/>
      <c r="C314" s="574"/>
      <c r="D314" s="574"/>
      <c r="E314" s="574"/>
      <c r="F314" s="574"/>
      <c r="G314" s="574"/>
      <c r="H314" s="574"/>
      <c r="I314" s="574"/>
      <c r="J314" s="574"/>
      <c r="K314" s="574"/>
      <c r="L314" s="574"/>
      <c r="M314" s="574"/>
      <c r="N314" s="574"/>
      <c r="O314" s="574"/>
      <c r="P314" s="574"/>
      <c r="Q314" s="574"/>
      <c r="R314" s="574"/>
      <c r="S314" s="574"/>
    </row>
    <row r="315" spans="2:19">
      <c r="B315" s="574"/>
      <c r="C315" s="574"/>
      <c r="D315" s="574"/>
      <c r="E315" s="574"/>
      <c r="F315" s="574"/>
      <c r="G315" s="574"/>
      <c r="H315" s="574"/>
      <c r="I315" s="574"/>
      <c r="J315" s="574"/>
      <c r="K315" s="574"/>
      <c r="L315" s="574"/>
      <c r="M315" s="574"/>
      <c r="N315" s="574"/>
      <c r="O315" s="574"/>
      <c r="P315" s="574"/>
      <c r="Q315" s="574"/>
      <c r="R315" s="574"/>
      <c r="S315" s="574"/>
    </row>
    <row r="316" spans="2:19">
      <c r="B316" s="574"/>
      <c r="C316" s="574"/>
      <c r="D316" s="574"/>
      <c r="E316" s="574"/>
      <c r="F316" s="574"/>
      <c r="G316" s="574"/>
      <c r="H316" s="574"/>
      <c r="I316" s="574"/>
      <c r="J316" s="574"/>
      <c r="K316" s="574"/>
      <c r="L316" s="574"/>
      <c r="M316" s="574"/>
      <c r="N316" s="574"/>
      <c r="O316" s="574"/>
      <c r="P316" s="574"/>
      <c r="Q316" s="574"/>
      <c r="R316" s="574"/>
      <c r="S316" s="574"/>
    </row>
    <row r="317" spans="2:19">
      <c r="B317" s="574"/>
      <c r="C317" s="574"/>
      <c r="D317" s="574"/>
      <c r="E317" s="574"/>
      <c r="F317" s="574"/>
      <c r="G317" s="574"/>
      <c r="H317" s="574"/>
      <c r="I317" s="574"/>
      <c r="J317" s="574"/>
      <c r="K317" s="574"/>
      <c r="L317" s="574"/>
      <c r="M317" s="574"/>
      <c r="N317" s="574"/>
      <c r="O317" s="574"/>
      <c r="P317" s="574"/>
      <c r="Q317" s="574"/>
      <c r="R317" s="574"/>
      <c r="S317" s="574"/>
    </row>
    <row r="318" spans="2:19">
      <c r="B318" s="574"/>
      <c r="C318" s="574"/>
      <c r="D318" s="574"/>
      <c r="E318" s="574"/>
      <c r="F318" s="574"/>
      <c r="G318" s="574"/>
      <c r="H318" s="574"/>
      <c r="I318" s="574"/>
      <c r="J318" s="574"/>
      <c r="K318" s="574"/>
      <c r="L318" s="574"/>
      <c r="M318" s="574"/>
      <c r="N318" s="574"/>
      <c r="O318" s="574"/>
      <c r="P318" s="574"/>
      <c r="Q318" s="574"/>
      <c r="R318" s="574"/>
      <c r="S318" s="574"/>
    </row>
    <row r="319" spans="2:19">
      <c r="B319" s="574"/>
      <c r="C319" s="574"/>
      <c r="D319" s="574"/>
      <c r="E319" s="574"/>
      <c r="F319" s="574"/>
      <c r="G319" s="574"/>
      <c r="H319" s="574"/>
      <c r="I319" s="574"/>
      <c r="J319" s="574"/>
      <c r="K319" s="574"/>
      <c r="L319" s="574"/>
      <c r="M319" s="574"/>
      <c r="N319" s="574"/>
      <c r="O319" s="574"/>
      <c r="P319" s="574"/>
      <c r="Q319" s="574"/>
      <c r="R319" s="574"/>
      <c r="S319" s="574"/>
    </row>
    <row r="320" spans="2:19">
      <c r="B320" s="574"/>
      <c r="C320" s="574"/>
      <c r="D320" s="574"/>
      <c r="E320" s="574"/>
      <c r="F320" s="574"/>
      <c r="G320" s="574"/>
      <c r="H320" s="574"/>
      <c r="I320" s="574"/>
      <c r="J320" s="574"/>
      <c r="K320" s="574"/>
      <c r="L320" s="574"/>
      <c r="M320" s="574"/>
      <c r="N320" s="574"/>
      <c r="O320" s="574"/>
      <c r="P320" s="574"/>
      <c r="Q320" s="574"/>
      <c r="R320" s="574"/>
      <c r="S320" s="574"/>
    </row>
    <row r="321" spans="2:19">
      <c r="B321" s="574"/>
      <c r="C321" s="574"/>
      <c r="D321" s="574"/>
      <c r="E321" s="574"/>
      <c r="F321" s="574"/>
      <c r="G321" s="574"/>
      <c r="H321" s="574"/>
      <c r="I321" s="574"/>
      <c r="J321" s="574"/>
      <c r="K321" s="574"/>
      <c r="L321" s="574"/>
      <c r="M321" s="574"/>
      <c r="N321" s="574"/>
      <c r="O321" s="574"/>
      <c r="P321" s="574"/>
      <c r="Q321" s="574"/>
      <c r="R321" s="574"/>
      <c r="S321" s="574"/>
    </row>
    <row r="322" spans="2:19">
      <c r="B322" s="574"/>
      <c r="C322" s="574"/>
      <c r="D322" s="574"/>
      <c r="E322" s="574"/>
      <c r="F322" s="574"/>
      <c r="G322" s="574"/>
      <c r="H322" s="574"/>
      <c r="I322" s="574"/>
      <c r="J322" s="574"/>
      <c r="K322" s="574"/>
      <c r="L322" s="574"/>
      <c r="M322" s="574"/>
      <c r="N322" s="574"/>
      <c r="O322" s="574"/>
      <c r="P322" s="574"/>
      <c r="Q322" s="574"/>
      <c r="R322" s="574"/>
      <c r="S322" s="574"/>
    </row>
    <row r="323" spans="2:19">
      <c r="B323" s="574"/>
      <c r="C323" s="574"/>
      <c r="D323" s="574"/>
      <c r="E323" s="574"/>
      <c r="F323" s="574"/>
      <c r="G323" s="574"/>
      <c r="H323" s="574"/>
      <c r="I323" s="574"/>
      <c r="J323" s="574"/>
      <c r="K323" s="574"/>
      <c r="L323" s="574"/>
      <c r="M323" s="574"/>
      <c r="N323" s="574"/>
      <c r="O323" s="574"/>
      <c r="P323" s="574"/>
      <c r="Q323" s="574"/>
      <c r="R323" s="574"/>
      <c r="S323" s="574"/>
    </row>
    <row r="324" spans="2:19">
      <c r="B324" s="574"/>
      <c r="C324" s="574"/>
      <c r="D324" s="574"/>
      <c r="E324" s="574"/>
      <c r="F324" s="574"/>
      <c r="G324" s="574"/>
      <c r="H324" s="574"/>
      <c r="I324" s="574"/>
      <c r="J324" s="574"/>
      <c r="K324" s="574"/>
      <c r="L324" s="574"/>
      <c r="M324" s="574"/>
      <c r="N324" s="574"/>
      <c r="O324" s="574"/>
      <c r="P324" s="574"/>
      <c r="Q324" s="574"/>
      <c r="R324" s="574"/>
      <c r="S324" s="574"/>
    </row>
    <row r="325" spans="2:19">
      <c r="B325" s="574"/>
      <c r="C325" s="574"/>
      <c r="D325" s="574"/>
      <c r="E325" s="574"/>
      <c r="F325" s="574"/>
      <c r="G325" s="574"/>
      <c r="H325" s="574"/>
      <c r="I325" s="574"/>
      <c r="J325" s="574"/>
      <c r="K325" s="574"/>
      <c r="L325" s="574"/>
      <c r="M325" s="574"/>
      <c r="N325" s="574"/>
      <c r="O325" s="574"/>
      <c r="P325" s="574"/>
      <c r="Q325" s="574"/>
      <c r="R325" s="574"/>
      <c r="S325" s="574"/>
    </row>
    <row r="326" spans="2:19">
      <c r="B326" s="574"/>
      <c r="C326" s="574"/>
      <c r="D326" s="574"/>
      <c r="E326" s="574"/>
      <c r="F326" s="574"/>
      <c r="G326" s="574"/>
      <c r="H326" s="574"/>
      <c r="I326" s="574"/>
      <c r="J326" s="574"/>
      <c r="K326" s="574"/>
      <c r="L326" s="574"/>
      <c r="M326" s="574"/>
      <c r="N326" s="574"/>
      <c r="O326" s="574"/>
      <c r="P326" s="574"/>
      <c r="Q326" s="574"/>
      <c r="R326" s="574"/>
      <c r="S326" s="574"/>
    </row>
    <row r="327" spans="2:19">
      <c r="B327" s="574"/>
      <c r="C327" s="574"/>
      <c r="D327" s="574"/>
      <c r="E327" s="574"/>
      <c r="F327" s="574"/>
      <c r="G327" s="574"/>
      <c r="H327" s="574"/>
      <c r="I327" s="574"/>
      <c r="J327" s="574"/>
      <c r="K327" s="574"/>
      <c r="L327" s="574"/>
      <c r="M327" s="574"/>
      <c r="N327" s="574"/>
      <c r="O327" s="574"/>
      <c r="P327" s="574"/>
      <c r="Q327" s="574"/>
      <c r="R327" s="574"/>
      <c r="S327" s="574"/>
    </row>
    <row r="328" spans="2:19">
      <c r="B328" s="574"/>
      <c r="C328" s="574"/>
      <c r="D328" s="574"/>
      <c r="E328" s="574"/>
      <c r="F328" s="574"/>
      <c r="G328" s="574"/>
      <c r="H328" s="574"/>
      <c r="I328" s="574"/>
      <c r="J328" s="574"/>
      <c r="K328" s="574"/>
      <c r="L328" s="574"/>
      <c r="M328" s="574"/>
      <c r="N328" s="574"/>
      <c r="O328" s="574"/>
      <c r="P328" s="574"/>
      <c r="Q328" s="574"/>
      <c r="R328" s="574"/>
      <c r="S328" s="574"/>
    </row>
    <row r="329" spans="2:19">
      <c r="B329" s="574"/>
      <c r="C329" s="574"/>
      <c r="D329" s="574"/>
      <c r="E329" s="574"/>
      <c r="F329" s="574"/>
      <c r="G329" s="574"/>
      <c r="H329" s="574"/>
      <c r="I329" s="574"/>
      <c r="J329" s="574"/>
      <c r="K329" s="574"/>
      <c r="L329" s="574"/>
      <c r="M329" s="574"/>
      <c r="N329" s="574"/>
      <c r="O329" s="574"/>
      <c r="P329" s="574"/>
      <c r="Q329" s="574"/>
      <c r="R329" s="574"/>
      <c r="S329" s="574"/>
    </row>
    <row r="330" spans="2:19">
      <c r="B330" s="574"/>
      <c r="C330" s="574"/>
      <c r="D330" s="574"/>
      <c r="E330" s="574"/>
      <c r="F330" s="574"/>
      <c r="G330" s="574"/>
      <c r="H330" s="574"/>
      <c r="I330" s="574"/>
      <c r="J330" s="574"/>
      <c r="K330" s="574"/>
      <c r="L330" s="574"/>
      <c r="M330" s="574"/>
      <c r="N330" s="574"/>
      <c r="O330" s="574"/>
      <c r="P330" s="574"/>
      <c r="Q330" s="574"/>
      <c r="R330" s="574"/>
      <c r="S330" s="574"/>
    </row>
    <row r="331" spans="2:19">
      <c r="B331" s="574"/>
      <c r="C331" s="574"/>
      <c r="D331" s="574"/>
      <c r="E331" s="574"/>
      <c r="F331" s="574"/>
      <c r="G331" s="574"/>
      <c r="H331" s="574"/>
      <c r="I331" s="574"/>
      <c r="J331" s="574"/>
      <c r="K331" s="574"/>
      <c r="L331" s="574"/>
      <c r="M331" s="574"/>
      <c r="N331" s="574"/>
      <c r="O331" s="574"/>
      <c r="P331" s="574"/>
      <c r="Q331" s="574"/>
      <c r="R331" s="574"/>
      <c r="S331" s="574"/>
    </row>
    <row r="332" spans="2:19">
      <c r="B332" s="574"/>
      <c r="C332" s="574"/>
      <c r="D332" s="574"/>
      <c r="E332" s="574"/>
      <c r="F332" s="574"/>
      <c r="G332" s="574"/>
      <c r="H332" s="574"/>
      <c r="I332" s="574"/>
      <c r="J332" s="574"/>
      <c r="K332" s="574"/>
      <c r="L332" s="574"/>
      <c r="M332" s="574"/>
      <c r="N332" s="574"/>
      <c r="O332" s="574"/>
      <c r="P332" s="574"/>
      <c r="Q332" s="574"/>
      <c r="R332" s="574"/>
      <c r="S332" s="574"/>
    </row>
    <row r="333" spans="2:19">
      <c r="B333" s="574"/>
      <c r="C333" s="574"/>
      <c r="D333" s="574"/>
      <c r="E333" s="574"/>
      <c r="F333" s="574"/>
      <c r="G333" s="574"/>
      <c r="H333" s="574"/>
      <c r="I333" s="574"/>
      <c r="J333" s="574"/>
      <c r="K333" s="574"/>
      <c r="L333" s="574"/>
      <c r="M333" s="574"/>
      <c r="N333" s="574"/>
      <c r="O333" s="574"/>
      <c r="P333" s="574"/>
      <c r="Q333" s="574"/>
      <c r="R333" s="574"/>
      <c r="S333" s="574"/>
    </row>
    <row r="334" spans="2:19">
      <c r="B334" s="574"/>
      <c r="C334" s="574"/>
      <c r="D334" s="574"/>
      <c r="E334" s="574"/>
      <c r="F334" s="574"/>
      <c r="G334" s="574"/>
      <c r="H334" s="574"/>
      <c r="I334" s="574"/>
      <c r="J334" s="574"/>
      <c r="K334" s="574"/>
      <c r="L334" s="574"/>
      <c r="M334" s="574"/>
      <c r="N334" s="574"/>
      <c r="O334" s="574"/>
      <c r="P334" s="574"/>
      <c r="Q334" s="574"/>
      <c r="R334" s="574"/>
      <c r="S334" s="574"/>
    </row>
    <row r="335" spans="2:19">
      <c r="B335" s="574"/>
      <c r="C335" s="574"/>
      <c r="D335" s="574"/>
      <c r="E335" s="574"/>
      <c r="F335" s="574"/>
      <c r="G335" s="574"/>
      <c r="H335" s="574"/>
      <c r="I335" s="574"/>
      <c r="J335" s="574"/>
      <c r="K335" s="574"/>
      <c r="L335" s="574"/>
      <c r="M335" s="574"/>
      <c r="N335" s="574"/>
      <c r="O335" s="574"/>
      <c r="P335" s="574"/>
      <c r="Q335" s="574"/>
      <c r="R335" s="574"/>
      <c r="S335" s="574"/>
    </row>
    <row r="336" spans="2:19">
      <c r="B336" s="574"/>
      <c r="C336" s="574"/>
      <c r="D336" s="574"/>
      <c r="E336" s="574"/>
      <c r="F336" s="574"/>
      <c r="G336" s="574"/>
      <c r="H336" s="574"/>
      <c r="I336" s="574"/>
      <c r="J336" s="574"/>
      <c r="K336" s="574"/>
      <c r="L336" s="574"/>
      <c r="M336" s="574"/>
      <c r="N336" s="574"/>
      <c r="O336" s="574"/>
      <c r="P336" s="574"/>
      <c r="Q336" s="574"/>
      <c r="R336" s="574"/>
      <c r="S336" s="574"/>
    </row>
    <row r="337" spans="2:19">
      <c r="B337" s="574"/>
      <c r="C337" s="574"/>
      <c r="D337" s="574"/>
      <c r="E337" s="574"/>
      <c r="F337" s="574"/>
      <c r="G337" s="574"/>
      <c r="H337" s="574"/>
      <c r="I337" s="574"/>
      <c r="J337" s="574"/>
      <c r="K337" s="574"/>
      <c r="L337" s="574"/>
      <c r="M337" s="574"/>
      <c r="N337" s="574"/>
      <c r="O337" s="574"/>
      <c r="P337" s="574"/>
      <c r="Q337" s="574"/>
      <c r="R337" s="574"/>
      <c r="S337" s="574"/>
    </row>
    <row r="338" spans="2:19">
      <c r="B338" s="574"/>
      <c r="C338" s="574"/>
      <c r="D338" s="574"/>
      <c r="E338" s="574"/>
      <c r="F338" s="574"/>
      <c r="G338" s="574"/>
      <c r="H338" s="574"/>
      <c r="I338" s="574"/>
      <c r="J338" s="574"/>
      <c r="K338" s="574"/>
      <c r="L338" s="574"/>
      <c r="M338" s="574"/>
      <c r="N338" s="574"/>
      <c r="O338" s="574"/>
      <c r="P338" s="574"/>
      <c r="Q338" s="574"/>
      <c r="R338" s="574"/>
      <c r="S338" s="574"/>
    </row>
    <row r="339" spans="2:19">
      <c r="B339" s="574"/>
      <c r="C339" s="574"/>
      <c r="D339" s="574"/>
      <c r="E339" s="574"/>
      <c r="F339" s="574"/>
      <c r="G339" s="574"/>
      <c r="H339" s="574"/>
      <c r="I339" s="574"/>
      <c r="J339" s="574"/>
      <c r="K339" s="574"/>
      <c r="L339" s="574"/>
      <c r="M339" s="574"/>
      <c r="N339" s="574"/>
      <c r="O339" s="574"/>
      <c r="P339" s="574"/>
      <c r="Q339" s="574"/>
      <c r="R339" s="574"/>
      <c r="S339" s="574"/>
    </row>
    <row r="340" spans="2:19">
      <c r="B340" s="574"/>
      <c r="C340" s="574"/>
      <c r="D340" s="574"/>
      <c r="E340" s="574"/>
      <c r="F340" s="574"/>
      <c r="G340" s="574"/>
      <c r="H340" s="574"/>
      <c r="I340" s="574"/>
      <c r="J340" s="574"/>
      <c r="K340" s="574"/>
      <c r="L340" s="574"/>
      <c r="M340" s="574"/>
      <c r="N340" s="574"/>
      <c r="O340" s="574"/>
      <c r="P340" s="574"/>
      <c r="Q340" s="574"/>
      <c r="R340" s="574"/>
      <c r="S340" s="574"/>
    </row>
    <row r="341" spans="2:19">
      <c r="B341" s="574"/>
      <c r="C341" s="574"/>
      <c r="D341" s="574"/>
      <c r="E341" s="574"/>
      <c r="F341" s="574"/>
      <c r="G341" s="574"/>
      <c r="H341" s="574"/>
      <c r="I341" s="574"/>
      <c r="J341" s="574"/>
      <c r="K341" s="574"/>
      <c r="L341" s="574"/>
      <c r="M341" s="574"/>
      <c r="N341" s="574"/>
      <c r="O341" s="574"/>
      <c r="P341" s="574"/>
      <c r="Q341" s="574"/>
      <c r="R341" s="574"/>
      <c r="S341" s="574"/>
    </row>
    <row r="342" spans="2:19">
      <c r="B342" s="574"/>
      <c r="C342" s="574"/>
      <c r="D342" s="574"/>
      <c r="E342" s="574"/>
      <c r="F342" s="574"/>
      <c r="G342" s="574"/>
      <c r="H342" s="574"/>
      <c r="I342" s="574"/>
      <c r="J342" s="574"/>
      <c r="K342" s="574"/>
      <c r="L342" s="574"/>
      <c r="M342" s="574"/>
      <c r="N342" s="574"/>
      <c r="O342" s="574"/>
      <c r="P342" s="574"/>
      <c r="Q342" s="574"/>
      <c r="R342" s="574"/>
      <c r="S342" s="574"/>
    </row>
    <row r="343" spans="2:19">
      <c r="B343" s="574"/>
      <c r="C343" s="574"/>
      <c r="D343" s="574"/>
      <c r="E343" s="574"/>
      <c r="F343" s="574"/>
      <c r="G343" s="574"/>
      <c r="H343" s="574"/>
      <c r="I343" s="574"/>
      <c r="J343" s="574"/>
      <c r="K343" s="574"/>
      <c r="L343" s="574"/>
      <c r="M343" s="574"/>
      <c r="N343" s="574"/>
      <c r="O343" s="574"/>
      <c r="P343" s="574"/>
      <c r="Q343" s="574"/>
      <c r="R343" s="574"/>
      <c r="S343" s="574"/>
    </row>
    <row r="344" spans="2:19">
      <c r="B344" s="574"/>
      <c r="C344" s="574"/>
      <c r="D344" s="574"/>
      <c r="E344" s="574"/>
      <c r="F344" s="574"/>
      <c r="G344" s="574"/>
      <c r="H344" s="574"/>
      <c r="I344" s="574"/>
      <c r="J344" s="574"/>
      <c r="K344" s="574"/>
      <c r="L344" s="574"/>
      <c r="M344" s="574"/>
      <c r="N344" s="574"/>
      <c r="O344" s="574"/>
      <c r="P344" s="574"/>
      <c r="Q344" s="574"/>
      <c r="R344" s="574"/>
      <c r="S344" s="574"/>
    </row>
    <row r="345" spans="2:19">
      <c r="B345" s="574"/>
      <c r="C345" s="574"/>
      <c r="D345" s="574"/>
      <c r="E345" s="574"/>
      <c r="F345" s="574"/>
      <c r="G345" s="574"/>
      <c r="H345" s="574"/>
      <c r="I345" s="574"/>
      <c r="J345" s="574"/>
      <c r="K345" s="574"/>
      <c r="L345" s="574"/>
      <c r="M345" s="574"/>
      <c r="N345" s="574"/>
      <c r="O345" s="574"/>
      <c r="P345" s="574"/>
      <c r="Q345" s="574"/>
      <c r="R345" s="574"/>
      <c r="S345" s="574"/>
    </row>
    <row r="346" spans="2:19">
      <c r="B346" s="574"/>
      <c r="C346" s="574"/>
      <c r="D346" s="574"/>
      <c r="E346" s="574"/>
      <c r="F346" s="574"/>
      <c r="G346" s="574"/>
      <c r="H346" s="574"/>
      <c r="I346" s="574"/>
      <c r="J346" s="574"/>
      <c r="K346" s="574"/>
      <c r="L346" s="574"/>
      <c r="M346" s="574"/>
      <c r="N346" s="574"/>
      <c r="O346" s="574"/>
      <c r="P346" s="574"/>
      <c r="Q346" s="574"/>
      <c r="R346" s="574"/>
      <c r="S346" s="574"/>
    </row>
    <row r="347" spans="2:19">
      <c r="B347" s="574"/>
      <c r="C347" s="574"/>
      <c r="D347" s="574"/>
      <c r="E347" s="574"/>
      <c r="F347" s="574"/>
      <c r="G347" s="574"/>
      <c r="H347" s="574"/>
      <c r="I347" s="574"/>
      <c r="J347" s="574"/>
      <c r="K347" s="574"/>
      <c r="L347" s="574"/>
      <c r="M347" s="574"/>
      <c r="N347" s="574"/>
      <c r="O347" s="574"/>
      <c r="P347" s="574"/>
      <c r="Q347" s="574"/>
      <c r="R347" s="574"/>
      <c r="S347" s="574"/>
    </row>
    <row r="348" spans="2:19">
      <c r="B348" s="574"/>
      <c r="C348" s="574"/>
      <c r="D348" s="574"/>
      <c r="E348" s="574"/>
      <c r="F348" s="574"/>
      <c r="G348" s="574"/>
      <c r="H348" s="574"/>
      <c r="I348" s="574"/>
      <c r="J348" s="574"/>
      <c r="K348" s="574"/>
      <c r="L348" s="574"/>
      <c r="M348" s="574"/>
      <c r="N348" s="574"/>
      <c r="O348" s="574"/>
      <c r="P348" s="574"/>
      <c r="Q348" s="574"/>
      <c r="R348" s="574"/>
      <c r="S348" s="574"/>
    </row>
    <row r="349" spans="2:19">
      <c r="B349" s="574"/>
      <c r="C349" s="574"/>
      <c r="D349" s="574"/>
      <c r="E349" s="574"/>
      <c r="F349" s="574"/>
      <c r="G349" s="574"/>
      <c r="H349" s="574"/>
      <c r="I349" s="574"/>
      <c r="J349" s="574"/>
      <c r="K349" s="574"/>
      <c r="L349" s="574"/>
      <c r="M349" s="574"/>
      <c r="N349" s="574"/>
      <c r="O349" s="574"/>
      <c r="P349" s="574"/>
      <c r="Q349" s="574"/>
      <c r="R349" s="574"/>
      <c r="S349" s="574"/>
    </row>
    <row r="350" spans="2:19">
      <c r="B350" s="574"/>
      <c r="C350" s="574"/>
      <c r="D350" s="574"/>
      <c r="E350" s="574"/>
      <c r="F350" s="574"/>
      <c r="G350" s="574"/>
      <c r="H350" s="574"/>
      <c r="I350" s="574"/>
      <c r="J350" s="574"/>
      <c r="K350" s="574"/>
      <c r="L350" s="574"/>
      <c r="M350" s="574"/>
      <c r="N350" s="574"/>
      <c r="O350" s="574"/>
      <c r="P350" s="574"/>
      <c r="Q350" s="574"/>
      <c r="R350" s="574"/>
      <c r="S350" s="574"/>
    </row>
    <row r="351" spans="2:19">
      <c r="B351" s="574"/>
      <c r="C351" s="574"/>
      <c r="D351" s="574"/>
      <c r="E351" s="574"/>
      <c r="F351" s="574"/>
      <c r="G351" s="574"/>
      <c r="H351" s="574"/>
      <c r="I351" s="574"/>
      <c r="J351" s="574"/>
      <c r="K351" s="574"/>
      <c r="L351" s="574"/>
      <c r="M351" s="574"/>
      <c r="N351" s="574"/>
      <c r="O351" s="574"/>
      <c r="P351" s="574"/>
      <c r="Q351" s="574"/>
      <c r="R351" s="574"/>
      <c r="S351" s="574"/>
    </row>
    <row r="352" spans="2:19">
      <c r="B352" s="574"/>
      <c r="C352" s="574"/>
      <c r="D352" s="574"/>
      <c r="E352" s="574"/>
      <c r="F352" s="574"/>
      <c r="G352" s="574"/>
      <c r="H352" s="574"/>
      <c r="I352" s="574"/>
      <c r="J352" s="574"/>
      <c r="K352" s="574"/>
      <c r="L352" s="574"/>
      <c r="M352" s="574"/>
      <c r="N352" s="574"/>
      <c r="O352" s="574"/>
      <c r="P352" s="574"/>
      <c r="Q352" s="574"/>
      <c r="R352" s="574"/>
      <c r="S352" s="574"/>
    </row>
    <row r="353" spans="2:19">
      <c r="B353" s="574"/>
      <c r="C353" s="574"/>
      <c r="D353" s="574"/>
      <c r="E353" s="574"/>
      <c r="F353" s="574"/>
      <c r="G353" s="574"/>
      <c r="H353" s="574"/>
      <c r="I353" s="574"/>
      <c r="J353" s="574"/>
      <c r="K353" s="574"/>
      <c r="L353" s="574"/>
      <c r="M353" s="574"/>
      <c r="N353" s="574"/>
      <c r="O353" s="574"/>
      <c r="P353" s="574"/>
      <c r="Q353" s="574"/>
      <c r="R353" s="574"/>
      <c r="S353" s="574"/>
    </row>
    <row r="354" spans="2:19">
      <c r="B354" s="574"/>
      <c r="C354" s="574"/>
      <c r="D354" s="574"/>
      <c r="E354" s="574"/>
      <c r="F354" s="574"/>
      <c r="G354" s="574"/>
      <c r="H354" s="574"/>
      <c r="I354" s="574"/>
      <c r="J354" s="574"/>
      <c r="K354" s="574"/>
      <c r="L354" s="574"/>
      <c r="M354" s="574"/>
      <c r="N354" s="574"/>
      <c r="O354" s="574"/>
      <c r="P354" s="574"/>
      <c r="Q354" s="574"/>
      <c r="R354" s="574"/>
      <c r="S354" s="574"/>
    </row>
    <row r="355" spans="2:19">
      <c r="B355" s="574"/>
      <c r="C355" s="574"/>
      <c r="D355" s="574"/>
      <c r="E355" s="574"/>
      <c r="F355" s="574"/>
      <c r="G355" s="574"/>
      <c r="H355" s="574"/>
      <c r="I355" s="574"/>
      <c r="J355" s="574"/>
      <c r="K355" s="574"/>
      <c r="L355" s="574"/>
      <c r="M355" s="574"/>
      <c r="N355" s="574"/>
      <c r="O355" s="574"/>
      <c r="P355" s="574"/>
      <c r="Q355" s="574"/>
      <c r="R355" s="574"/>
      <c r="S355" s="574"/>
    </row>
    <row r="356" spans="2:19">
      <c r="B356" s="574"/>
      <c r="C356" s="574"/>
      <c r="D356" s="574"/>
      <c r="E356" s="574"/>
      <c r="F356" s="574"/>
      <c r="G356" s="574"/>
      <c r="H356" s="574"/>
      <c r="I356" s="574"/>
      <c r="J356" s="574"/>
      <c r="K356" s="574"/>
      <c r="L356" s="574"/>
      <c r="M356" s="574"/>
      <c r="N356" s="574"/>
      <c r="O356" s="574"/>
      <c r="P356" s="574"/>
      <c r="Q356" s="574"/>
      <c r="R356" s="574"/>
      <c r="S356" s="574"/>
    </row>
    <row r="357" spans="2:19">
      <c r="B357" s="574"/>
      <c r="C357" s="574"/>
      <c r="D357" s="574"/>
      <c r="E357" s="574"/>
      <c r="F357" s="574"/>
      <c r="G357" s="574"/>
      <c r="H357" s="574"/>
      <c r="I357" s="574"/>
      <c r="J357" s="574"/>
      <c r="K357" s="574"/>
      <c r="L357" s="574"/>
      <c r="M357" s="574"/>
      <c r="N357" s="574"/>
      <c r="O357" s="574"/>
      <c r="P357" s="574"/>
      <c r="Q357" s="574"/>
      <c r="R357" s="574"/>
      <c r="S357" s="574"/>
    </row>
    <row r="358" spans="2:19">
      <c r="B358" s="574"/>
      <c r="C358" s="574"/>
      <c r="D358" s="574"/>
      <c r="E358" s="574"/>
      <c r="F358" s="574"/>
      <c r="G358" s="574"/>
      <c r="H358" s="574"/>
      <c r="I358" s="574"/>
      <c r="J358" s="574"/>
      <c r="K358" s="574"/>
      <c r="L358" s="574"/>
      <c r="M358" s="574"/>
      <c r="N358" s="574"/>
      <c r="O358" s="574"/>
      <c r="P358" s="574"/>
      <c r="Q358" s="574"/>
      <c r="R358" s="574"/>
      <c r="S358" s="574"/>
    </row>
    <row r="359" spans="2:19">
      <c r="B359" s="574"/>
      <c r="C359" s="574"/>
      <c r="D359" s="574"/>
      <c r="E359" s="574"/>
      <c r="F359" s="574"/>
      <c r="G359" s="574"/>
      <c r="H359" s="574"/>
      <c r="I359" s="574"/>
      <c r="J359" s="574"/>
      <c r="K359" s="574"/>
      <c r="L359" s="574"/>
      <c r="M359" s="574"/>
      <c r="N359" s="574"/>
      <c r="O359" s="574"/>
      <c r="P359" s="574"/>
      <c r="Q359" s="574"/>
      <c r="R359" s="574"/>
      <c r="S359" s="574"/>
    </row>
    <row r="360" spans="2:19">
      <c r="B360" s="574"/>
      <c r="C360" s="574"/>
      <c r="D360" s="574"/>
      <c r="E360" s="574"/>
      <c r="F360" s="574"/>
      <c r="G360" s="574"/>
      <c r="H360" s="574"/>
      <c r="I360" s="574"/>
      <c r="J360" s="574"/>
      <c r="K360" s="574"/>
      <c r="L360" s="574"/>
      <c r="M360" s="574"/>
      <c r="N360" s="574"/>
      <c r="O360" s="574"/>
      <c r="P360" s="574"/>
      <c r="Q360" s="574"/>
      <c r="R360" s="574"/>
      <c r="S360" s="574"/>
    </row>
    <row r="361" spans="2:19">
      <c r="B361" s="574"/>
      <c r="C361" s="574"/>
      <c r="D361" s="574"/>
      <c r="E361" s="574"/>
      <c r="F361" s="574"/>
      <c r="G361" s="574"/>
      <c r="H361" s="574"/>
      <c r="I361" s="574"/>
      <c r="J361" s="574"/>
      <c r="K361" s="574"/>
      <c r="L361" s="574"/>
      <c r="M361" s="574"/>
      <c r="N361" s="574"/>
      <c r="O361" s="574"/>
      <c r="P361" s="574"/>
      <c r="Q361" s="574"/>
      <c r="R361" s="574"/>
      <c r="S361" s="574"/>
    </row>
    <row r="362" spans="2:19">
      <c r="B362" s="574"/>
      <c r="C362" s="574"/>
      <c r="D362" s="574"/>
      <c r="E362" s="574"/>
      <c r="F362" s="574"/>
      <c r="G362" s="574"/>
      <c r="H362" s="574"/>
      <c r="I362" s="574"/>
      <c r="J362" s="574"/>
      <c r="K362" s="574"/>
      <c r="L362" s="574"/>
      <c r="M362" s="574"/>
      <c r="N362" s="574"/>
      <c r="O362" s="574"/>
      <c r="P362" s="574"/>
      <c r="Q362" s="574"/>
      <c r="R362" s="574"/>
      <c r="S362" s="574"/>
    </row>
    <row r="363" spans="2:19">
      <c r="B363" s="574"/>
      <c r="C363" s="574"/>
      <c r="D363" s="574"/>
      <c r="E363" s="574"/>
      <c r="F363" s="574"/>
      <c r="G363" s="574"/>
      <c r="H363" s="574"/>
      <c r="I363" s="574"/>
      <c r="J363" s="574"/>
      <c r="K363" s="574"/>
      <c r="L363" s="574"/>
      <c r="M363" s="574"/>
      <c r="N363" s="574"/>
      <c r="O363" s="574"/>
      <c r="P363" s="574"/>
      <c r="Q363" s="574"/>
      <c r="R363" s="574"/>
      <c r="S363" s="574"/>
    </row>
    <row r="364" spans="2:19">
      <c r="B364" s="574"/>
      <c r="C364" s="574"/>
      <c r="D364" s="574"/>
      <c r="E364" s="574"/>
      <c r="F364" s="574"/>
      <c r="G364" s="574"/>
      <c r="H364" s="574"/>
      <c r="I364" s="574"/>
      <c r="J364" s="574"/>
      <c r="K364" s="574"/>
      <c r="L364" s="574"/>
      <c r="M364" s="574"/>
      <c r="N364" s="574"/>
      <c r="O364" s="574"/>
      <c r="P364" s="574"/>
      <c r="Q364" s="574"/>
      <c r="R364" s="574"/>
      <c r="S364" s="574"/>
    </row>
    <row r="365" spans="2:19">
      <c r="B365" s="574"/>
      <c r="C365" s="574"/>
      <c r="D365" s="574"/>
      <c r="E365" s="574"/>
      <c r="F365" s="574"/>
      <c r="G365" s="574"/>
      <c r="H365" s="574"/>
      <c r="I365" s="574"/>
      <c r="J365" s="574"/>
      <c r="K365" s="574"/>
      <c r="L365" s="574"/>
      <c r="M365" s="574"/>
      <c r="N365" s="574"/>
      <c r="O365" s="574"/>
      <c r="P365" s="574"/>
      <c r="Q365" s="574"/>
      <c r="R365" s="574"/>
      <c r="S365" s="574"/>
    </row>
    <row r="366" spans="2:19">
      <c r="B366" s="574"/>
      <c r="C366" s="574"/>
      <c r="D366" s="574"/>
      <c r="E366" s="574"/>
      <c r="F366" s="574"/>
      <c r="G366" s="574"/>
      <c r="H366" s="574"/>
      <c r="I366" s="574"/>
      <c r="J366" s="574"/>
      <c r="K366" s="574"/>
      <c r="L366" s="574"/>
      <c r="M366" s="574"/>
      <c r="N366" s="574"/>
      <c r="O366" s="574"/>
      <c r="P366" s="574"/>
      <c r="Q366" s="574"/>
      <c r="R366" s="574"/>
      <c r="S366" s="574"/>
    </row>
    <row r="367" spans="2:19">
      <c r="B367" s="574"/>
      <c r="C367" s="574"/>
      <c r="D367" s="574"/>
      <c r="E367" s="574"/>
      <c r="F367" s="574"/>
      <c r="G367" s="574"/>
      <c r="H367" s="574"/>
      <c r="I367" s="574"/>
      <c r="J367" s="574"/>
      <c r="K367" s="574"/>
      <c r="L367" s="574"/>
      <c r="M367" s="574"/>
      <c r="N367" s="574"/>
      <c r="O367" s="574"/>
      <c r="P367" s="574"/>
      <c r="Q367" s="574"/>
      <c r="R367" s="574"/>
      <c r="S367" s="574"/>
    </row>
    <row r="368" spans="2:19">
      <c r="B368" s="574"/>
      <c r="C368" s="574"/>
      <c r="D368" s="574"/>
      <c r="E368" s="574"/>
      <c r="F368" s="574"/>
      <c r="G368" s="574"/>
      <c r="H368" s="574"/>
      <c r="I368" s="574"/>
      <c r="J368" s="574"/>
      <c r="K368" s="574"/>
      <c r="L368" s="574"/>
      <c r="M368" s="574"/>
      <c r="N368" s="574"/>
      <c r="O368" s="574"/>
      <c r="P368" s="574"/>
      <c r="Q368" s="574"/>
      <c r="R368" s="574"/>
      <c r="S368" s="574"/>
    </row>
    <row r="369" spans="2:19">
      <c r="B369" s="574"/>
      <c r="C369" s="574"/>
      <c r="D369" s="574"/>
      <c r="E369" s="574"/>
      <c r="F369" s="574"/>
      <c r="G369" s="574"/>
      <c r="H369" s="574"/>
      <c r="I369" s="574"/>
      <c r="J369" s="574"/>
      <c r="K369" s="574"/>
      <c r="L369" s="574"/>
      <c r="M369" s="574"/>
      <c r="N369" s="574"/>
      <c r="O369" s="574"/>
      <c r="P369" s="574"/>
      <c r="Q369" s="574"/>
      <c r="R369" s="574"/>
      <c r="S369" s="574"/>
    </row>
    <row r="370" spans="2:19">
      <c r="B370" s="574"/>
      <c r="C370" s="574"/>
      <c r="D370" s="574"/>
      <c r="E370" s="574"/>
      <c r="F370" s="574"/>
      <c r="G370" s="574"/>
      <c r="H370" s="574"/>
      <c r="I370" s="574"/>
      <c r="J370" s="574"/>
      <c r="K370" s="574"/>
      <c r="L370" s="574"/>
      <c r="M370" s="574"/>
      <c r="N370" s="574"/>
      <c r="O370" s="574"/>
      <c r="P370" s="574"/>
      <c r="Q370" s="574"/>
      <c r="R370" s="574"/>
      <c r="S370" s="574"/>
    </row>
    <row r="371" spans="2:19">
      <c r="B371" s="574"/>
      <c r="C371" s="574"/>
      <c r="D371" s="574"/>
      <c r="E371" s="574"/>
      <c r="F371" s="574"/>
      <c r="G371" s="574"/>
      <c r="H371" s="574"/>
      <c r="I371" s="574"/>
      <c r="J371" s="574"/>
      <c r="K371" s="574"/>
      <c r="L371" s="574"/>
      <c r="M371" s="574"/>
      <c r="N371" s="574"/>
      <c r="O371" s="574"/>
      <c r="P371" s="574"/>
      <c r="Q371" s="574"/>
      <c r="R371" s="574"/>
      <c r="S371" s="574"/>
    </row>
    <row r="372" spans="2:19">
      <c r="B372" s="574"/>
      <c r="C372" s="574"/>
      <c r="D372" s="574"/>
      <c r="E372" s="574"/>
      <c r="F372" s="574"/>
      <c r="G372" s="574"/>
      <c r="H372" s="574"/>
      <c r="I372" s="574"/>
      <c r="J372" s="574"/>
      <c r="K372" s="574"/>
      <c r="L372" s="574"/>
      <c r="M372" s="574"/>
      <c r="N372" s="574"/>
      <c r="O372" s="574"/>
      <c r="P372" s="574"/>
      <c r="Q372" s="574"/>
      <c r="R372" s="574"/>
      <c r="S372" s="574"/>
    </row>
    <row r="373" spans="2:19">
      <c r="B373" s="574"/>
      <c r="C373" s="574"/>
      <c r="D373" s="574"/>
      <c r="E373" s="574"/>
      <c r="F373" s="574"/>
      <c r="G373" s="574"/>
      <c r="H373" s="574"/>
      <c r="I373" s="574"/>
      <c r="J373" s="574"/>
      <c r="K373" s="574"/>
      <c r="L373" s="574"/>
      <c r="M373" s="574"/>
      <c r="N373" s="574"/>
      <c r="O373" s="574"/>
      <c r="P373" s="574"/>
      <c r="Q373" s="574"/>
      <c r="R373" s="574"/>
      <c r="S373" s="574"/>
    </row>
    <row r="374" spans="2:19">
      <c r="B374" s="574"/>
      <c r="C374" s="574"/>
      <c r="D374" s="574"/>
      <c r="E374" s="574"/>
      <c r="F374" s="574"/>
      <c r="G374" s="574"/>
      <c r="H374" s="574"/>
      <c r="I374" s="574"/>
      <c r="J374" s="574"/>
      <c r="K374" s="574"/>
      <c r="L374" s="574"/>
      <c r="M374" s="574"/>
      <c r="N374" s="574"/>
      <c r="O374" s="574"/>
      <c r="P374" s="574"/>
      <c r="Q374" s="574"/>
      <c r="R374" s="574"/>
      <c r="S374" s="574"/>
    </row>
    <row r="375" spans="2:19">
      <c r="B375" s="574"/>
      <c r="C375" s="574"/>
      <c r="D375" s="574"/>
      <c r="E375" s="574"/>
      <c r="F375" s="574"/>
      <c r="G375" s="574"/>
      <c r="H375" s="574"/>
      <c r="I375" s="574"/>
      <c r="J375" s="574"/>
      <c r="K375" s="574"/>
      <c r="L375" s="574"/>
      <c r="M375" s="574"/>
      <c r="N375" s="574"/>
      <c r="O375" s="574"/>
      <c r="P375" s="574"/>
      <c r="Q375" s="574"/>
      <c r="R375" s="574"/>
      <c r="S375" s="574"/>
    </row>
    <row r="376" spans="2:19">
      <c r="B376" s="574"/>
      <c r="C376" s="574"/>
      <c r="D376" s="574"/>
      <c r="E376" s="574"/>
      <c r="F376" s="574"/>
      <c r="G376" s="574"/>
      <c r="H376" s="574"/>
      <c r="I376" s="574"/>
      <c r="J376" s="574"/>
      <c r="K376" s="574"/>
      <c r="L376" s="574"/>
      <c r="M376" s="574"/>
      <c r="N376" s="574"/>
      <c r="O376" s="574"/>
      <c r="P376" s="574"/>
      <c r="Q376" s="574"/>
      <c r="R376" s="574"/>
      <c r="S376" s="574"/>
    </row>
    <row r="377" spans="2:19">
      <c r="B377" s="574"/>
      <c r="C377" s="574"/>
      <c r="D377" s="574"/>
      <c r="E377" s="574"/>
      <c r="F377" s="574"/>
      <c r="G377" s="574"/>
      <c r="H377" s="574"/>
      <c r="I377" s="574"/>
      <c r="J377" s="574"/>
      <c r="K377" s="574"/>
      <c r="L377" s="574"/>
      <c r="M377" s="574"/>
      <c r="N377" s="574"/>
      <c r="O377" s="574"/>
      <c r="P377" s="574"/>
      <c r="Q377" s="574"/>
      <c r="R377" s="574"/>
      <c r="S377" s="574"/>
    </row>
    <row r="378" spans="2:19">
      <c r="B378" s="574"/>
      <c r="C378" s="574"/>
      <c r="D378" s="574"/>
      <c r="E378" s="574"/>
      <c r="F378" s="574"/>
      <c r="G378" s="574"/>
      <c r="H378" s="574"/>
      <c r="I378" s="574"/>
      <c r="J378" s="574"/>
      <c r="K378" s="574"/>
      <c r="L378" s="574"/>
      <c r="M378" s="574"/>
      <c r="N378" s="574"/>
      <c r="O378" s="574"/>
      <c r="P378" s="574"/>
      <c r="Q378" s="574"/>
      <c r="R378" s="574"/>
      <c r="S378" s="574"/>
    </row>
    <row r="379" spans="2:19">
      <c r="B379" s="574"/>
      <c r="C379" s="574"/>
      <c r="D379" s="574"/>
      <c r="E379" s="574"/>
      <c r="F379" s="574"/>
      <c r="G379" s="574"/>
      <c r="H379" s="574"/>
      <c r="I379" s="574"/>
      <c r="J379" s="574"/>
      <c r="K379" s="574"/>
      <c r="L379" s="574"/>
      <c r="M379" s="574"/>
      <c r="N379" s="574"/>
      <c r="O379" s="574"/>
      <c r="P379" s="574"/>
      <c r="Q379" s="574"/>
      <c r="R379" s="574"/>
      <c r="S379" s="574"/>
    </row>
    <row r="380" spans="2:19">
      <c r="B380" s="574"/>
      <c r="C380" s="574"/>
      <c r="D380" s="574"/>
      <c r="E380" s="574"/>
      <c r="F380" s="574"/>
      <c r="G380" s="574"/>
      <c r="H380" s="574"/>
      <c r="I380" s="574"/>
      <c r="J380" s="574"/>
      <c r="K380" s="574"/>
      <c r="L380" s="574"/>
      <c r="M380" s="574"/>
      <c r="N380" s="574"/>
      <c r="O380" s="574"/>
      <c r="P380" s="574"/>
      <c r="Q380" s="574"/>
      <c r="R380" s="574"/>
      <c r="S380" s="574"/>
    </row>
    <row r="381" spans="2:19">
      <c r="B381" s="574"/>
      <c r="C381" s="574"/>
      <c r="D381" s="574"/>
      <c r="E381" s="574"/>
      <c r="F381" s="574"/>
      <c r="G381" s="574"/>
      <c r="H381" s="574"/>
      <c r="I381" s="574"/>
      <c r="J381" s="574"/>
      <c r="K381" s="574"/>
      <c r="L381" s="574"/>
      <c r="M381" s="574"/>
      <c r="N381" s="574"/>
      <c r="O381" s="574"/>
      <c r="P381" s="574"/>
      <c r="Q381" s="574"/>
      <c r="R381" s="574"/>
      <c r="S381" s="574"/>
    </row>
    <row r="382" spans="2:19">
      <c r="B382" s="574"/>
      <c r="C382" s="574"/>
      <c r="D382" s="574"/>
      <c r="E382" s="574"/>
      <c r="F382" s="574"/>
      <c r="G382" s="574"/>
      <c r="H382" s="574"/>
      <c r="I382" s="574"/>
      <c r="J382" s="574"/>
      <c r="K382" s="574"/>
      <c r="L382" s="574"/>
      <c r="M382" s="574"/>
      <c r="N382" s="574"/>
      <c r="O382" s="574"/>
      <c r="P382" s="574"/>
      <c r="Q382" s="574"/>
      <c r="R382" s="574"/>
      <c r="S382" s="574"/>
    </row>
    <row r="383" spans="2:19">
      <c r="B383" s="574"/>
      <c r="C383" s="574"/>
      <c r="D383" s="574"/>
      <c r="E383" s="574"/>
      <c r="F383" s="574"/>
      <c r="G383" s="574"/>
      <c r="H383" s="574"/>
      <c r="I383" s="574"/>
      <c r="J383" s="574"/>
      <c r="K383" s="574"/>
      <c r="L383" s="574"/>
      <c r="M383" s="574"/>
      <c r="N383" s="574"/>
      <c r="O383" s="574"/>
      <c r="P383" s="574"/>
      <c r="Q383" s="574"/>
      <c r="R383" s="574"/>
      <c r="S383" s="574"/>
    </row>
    <row r="384" spans="2:19">
      <c r="B384" s="574"/>
      <c r="C384" s="574"/>
      <c r="D384" s="574"/>
      <c r="E384" s="574"/>
      <c r="F384" s="574"/>
      <c r="G384" s="574"/>
      <c r="H384" s="574"/>
      <c r="I384" s="574"/>
      <c r="J384" s="574"/>
      <c r="K384" s="574"/>
      <c r="L384" s="574"/>
      <c r="M384" s="574"/>
      <c r="N384" s="574"/>
      <c r="O384" s="574"/>
      <c r="P384" s="574"/>
      <c r="Q384" s="574"/>
      <c r="R384" s="574"/>
      <c r="S384" s="574"/>
    </row>
    <row r="385" spans="2:19">
      <c r="B385" s="574"/>
      <c r="C385" s="574"/>
      <c r="D385" s="574"/>
      <c r="E385" s="574"/>
      <c r="F385" s="574"/>
      <c r="G385" s="574"/>
      <c r="H385" s="574"/>
      <c r="I385" s="574"/>
      <c r="J385" s="574"/>
      <c r="K385" s="574"/>
      <c r="L385" s="574"/>
      <c r="M385" s="574"/>
      <c r="N385" s="574"/>
      <c r="O385" s="574"/>
      <c r="P385" s="574"/>
      <c r="Q385" s="574"/>
      <c r="R385" s="574"/>
      <c r="S385" s="574"/>
    </row>
    <row r="386" spans="2:19">
      <c r="B386" s="574"/>
      <c r="C386" s="574"/>
      <c r="D386" s="574"/>
      <c r="E386" s="574"/>
      <c r="F386" s="574"/>
      <c r="G386" s="574"/>
      <c r="H386" s="574"/>
      <c r="I386" s="574"/>
      <c r="J386" s="574"/>
      <c r="K386" s="574"/>
      <c r="L386" s="574"/>
      <c r="M386" s="574"/>
      <c r="N386" s="574"/>
      <c r="O386" s="574"/>
      <c r="P386" s="574"/>
      <c r="Q386" s="574"/>
      <c r="R386" s="574"/>
      <c r="S386" s="574"/>
    </row>
    <row r="387" spans="2:19">
      <c r="B387" s="574"/>
      <c r="C387" s="574"/>
      <c r="D387" s="574"/>
      <c r="E387" s="574"/>
      <c r="F387" s="574"/>
      <c r="G387" s="574"/>
      <c r="H387" s="574"/>
      <c r="I387" s="574"/>
      <c r="J387" s="574"/>
      <c r="K387" s="574"/>
      <c r="L387" s="574"/>
      <c r="M387" s="574"/>
      <c r="N387" s="574"/>
      <c r="O387" s="574"/>
      <c r="P387" s="574"/>
      <c r="Q387" s="574"/>
      <c r="R387" s="574"/>
      <c r="S387" s="574"/>
    </row>
    <row r="388" spans="2:19">
      <c r="B388" s="574"/>
      <c r="C388" s="574"/>
      <c r="D388" s="574"/>
      <c r="E388" s="574"/>
      <c r="F388" s="574"/>
      <c r="G388" s="574"/>
      <c r="H388" s="574"/>
      <c r="I388" s="574"/>
      <c r="J388" s="574"/>
      <c r="K388" s="574"/>
      <c r="L388" s="574"/>
      <c r="M388" s="574"/>
      <c r="N388" s="574"/>
      <c r="O388" s="574"/>
      <c r="P388" s="574"/>
      <c r="Q388" s="574"/>
      <c r="R388" s="574"/>
      <c r="S388" s="574"/>
    </row>
    <row r="389" spans="2:19">
      <c r="B389" s="574"/>
      <c r="C389" s="574"/>
      <c r="D389" s="574"/>
      <c r="E389" s="574"/>
      <c r="F389" s="574"/>
      <c r="G389" s="574"/>
      <c r="H389" s="574"/>
      <c r="I389" s="574"/>
      <c r="J389" s="574"/>
      <c r="K389" s="574"/>
      <c r="L389" s="574"/>
      <c r="M389" s="574"/>
      <c r="N389" s="574"/>
      <c r="O389" s="574"/>
      <c r="P389" s="574"/>
      <c r="Q389" s="574"/>
      <c r="R389" s="574"/>
      <c r="S389" s="574"/>
    </row>
    <row r="390" spans="2:19">
      <c r="B390" s="574"/>
      <c r="C390" s="574"/>
      <c r="D390" s="574"/>
      <c r="E390" s="574"/>
      <c r="F390" s="574"/>
      <c r="G390" s="574"/>
      <c r="H390" s="574"/>
      <c r="I390" s="574"/>
      <c r="J390" s="574"/>
      <c r="K390" s="574"/>
      <c r="L390" s="574"/>
      <c r="M390" s="574"/>
      <c r="N390" s="574"/>
      <c r="O390" s="574"/>
      <c r="P390" s="574"/>
      <c r="Q390" s="574"/>
      <c r="R390" s="574"/>
      <c r="S390" s="574"/>
    </row>
    <row r="391" spans="2:19">
      <c r="B391" s="574"/>
      <c r="C391" s="574"/>
      <c r="D391" s="574"/>
      <c r="E391" s="574"/>
      <c r="F391" s="574"/>
      <c r="G391" s="574"/>
      <c r="H391" s="574"/>
      <c r="I391" s="574"/>
      <c r="J391" s="574"/>
      <c r="K391" s="574"/>
      <c r="L391" s="574"/>
      <c r="M391" s="574"/>
      <c r="N391" s="574"/>
      <c r="O391" s="574"/>
      <c r="P391" s="574"/>
      <c r="Q391" s="574"/>
      <c r="R391" s="574"/>
      <c r="S391" s="574"/>
    </row>
    <row r="392" spans="2:19">
      <c r="B392" s="574"/>
      <c r="C392" s="574"/>
      <c r="D392" s="574"/>
      <c r="E392" s="574"/>
      <c r="F392" s="574"/>
      <c r="G392" s="574"/>
      <c r="H392" s="574"/>
      <c r="I392" s="574"/>
      <c r="J392" s="574"/>
      <c r="K392" s="574"/>
      <c r="L392" s="574"/>
      <c r="M392" s="574"/>
      <c r="N392" s="574"/>
      <c r="O392" s="574"/>
      <c r="P392" s="574"/>
      <c r="Q392" s="574"/>
      <c r="R392" s="574"/>
      <c r="S392" s="574"/>
    </row>
    <row r="393" spans="2:19">
      <c r="B393" s="574"/>
      <c r="C393" s="574"/>
      <c r="D393" s="574"/>
      <c r="E393" s="574"/>
      <c r="F393" s="574"/>
      <c r="G393" s="574"/>
      <c r="H393" s="574"/>
      <c r="I393" s="574"/>
      <c r="J393" s="574"/>
      <c r="K393" s="574"/>
      <c r="L393" s="574"/>
      <c r="M393" s="574"/>
      <c r="N393" s="574"/>
      <c r="O393" s="574"/>
      <c r="P393" s="574"/>
      <c r="Q393" s="574"/>
      <c r="R393" s="574"/>
      <c r="S393" s="574"/>
    </row>
    <row r="394" spans="2:19">
      <c r="B394" s="574"/>
      <c r="C394" s="574"/>
      <c r="D394" s="574"/>
      <c r="E394" s="574"/>
      <c r="F394" s="574"/>
      <c r="G394" s="574"/>
      <c r="H394" s="574"/>
      <c r="I394" s="574"/>
      <c r="J394" s="574"/>
      <c r="K394" s="574"/>
      <c r="L394" s="574"/>
      <c r="M394" s="574"/>
      <c r="N394" s="574"/>
      <c r="O394" s="574"/>
      <c r="P394" s="574"/>
      <c r="Q394" s="574"/>
      <c r="R394" s="574"/>
      <c r="S394" s="574"/>
    </row>
    <row r="395" spans="2:19">
      <c r="B395" s="574"/>
      <c r="C395" s="574"/>
      <c r="D395" s="574"/>
      <c r="E395" s="574"/>
      <c r="F395" s="574"/>
      <c r="G395" s="574"/>
      <c r="H395" s="574"/>
      <c r="I395" s="574"/>
      <c r="J395" s="574"/>
      <c r="K395" s="574"/>
      <c r="L395" s="574"/>
      <c r="M395" s="574"/>
      <c r="N395" s="574"/>
      <c r="O395" s="574"/>
      <c r="P395" s="574"/>
      <c r="Q395" s="574"/>
      <c r="R395" s="574"/>
      <c r="S395" s="574"/>
    </row>
    <row r="396" spans="2:19">
      <c r="B396" s="574"/>
      <c r="C396" s="574"/>
      <c r="D396" s="574"/>
      <c r="E396" s="574"/>
      <c r="F396" s="574"/>
      <c r="G396" s="574"/>
      <c r="H396" s="574"/>
      <c r="I396" s="574"/>
      <c r="J396" s="574"/>
      <c r="K396" s="574"/>
      <c r="L396" s="574"/>
      <c r="M396" s="574"/>
      <c r="N396" s="574"/>
      <c r="O396" s="574"/>
      <c r="P396" s="574"/>
      <c r="Q396" s="574"/>
      <c r="R396" s="574"/>
      <c r="S396" s="574"/>
    </row>
    <row r="397" spans="2:19">
      <c r="B397" s="574"/>
      <c r="C397" s="574"/>
      <c r="D397" s="574"/>
      <c r="E397" s="574"/>
      <c r="F397" s="574"/>
      <c r="G397" s="574"/>
      <c r="H397" s="574"/>
      <c r="I397" s="574"/>
      <c r="J397" s="574"/>
      <c r="K397" s="574"/>
      <c r="L397" s="574"/>
      <c r="M397" s="574"/>
      <c r="N397" s="574"/>
      <c r="O397" s="574"/>
      <c r="P397" s="574"/>
      <c r="Q397" s="574"/>
      <c r="R397" s="574"/>
      <c r="S397" s="574"/>
    </row>
    <row r="398" spans="2:19">
      <c r="B398" s="574"/>
      <c r="C398" s="574"/>
      <c r="D398" s="574"/>
      <c r="E398" s="574"/>
      <c r="F398" s="574"/>
      <c r="G398" s="574"/>
      <c r="H398" s="574"/>
      <c r="I398" s="574"/>
      <c r="J398" s="574"/>
      <c r="K398" s="574"/>
      <c r="L398" s="574"/>
      <c r="M398" s="574"/>
      <c r="N398" s="574"/>
      <c r="O398" s="574"/>
      <c r="P398" s="574"/>
      <c r="Q398" s="574"/>
      <c r="R398" s="574"/>
      <c r="S398" s="574"/>
    </row>
    <row r="399" spans="2:19">
      <c r="B399" s="574"/>
      <c r="C399" s="574"/>
      <c r="D399" s="574"/>
      <c r="E399" s="574"/>
      <c r="F399" s="574"/>
      <c r="G399" s="574"/>
      <c r="H399" s="574"/>
      <c r="I399" s="574"/>
      <c r="J399" s="574"/>
      <c r="K399" s="574"/>
      <c r="L399" s="574"/>
      <c r="M399" s="574"/>
      <c r="N399" s="574"/>
      <c r="O399" s="574"/>
      <c r="P399" s="574"/>
      <c r="Q399" s="574"/>
      <c r="R399" s="574"/>
      <c r="S399" s="574"/>
    </row>
    <row r="400" spans="2:19">
      <c r="B400" s="574"/>
      <c r="C400" s="574"/>
      <c r="D400" s="574"/>
      <c r="E400" s="574"/>
      <c r="F400" s="574"/>
      <c r="G400" s="574"/>
      <c r="H400" s="574"/>
      <c r="I400" s="574"/>
      <c r="J400" s="574"/>
      <c r="K400" s="574"/>
      <c r="L400" s="574"/>
      <c r="M400" s="574"/>
      <c r="N400" s="574"/>
      <c r="O400" s="574"/>
      <c r="P400" s="574"/>
      <c r="Q400" s="574"/>
      <c r="R400" s="574"/>
      <c r="S400" s="574"/>
    </row>
    <row r="401" spans="2:19">
      <c r="B401" s="574"/>
      <c r="C401" s="574"/>
      <c r="D401" s="574"/>
      <c r="E401" s="574"/>
      <c r="F401" s="574"/>
      <c r="G401" s="574"/>
      <c r="H401" s="574"/>
      <c r="I401" s="574"/>
      <c r="J401" s="574"/>
      <c r="K401" s="574"/>
      <c r="L401" s="574"/>
      <c r="M401" s="574"/>
      <c r="N401" s="574"/>
      <c r="O401" s="574"/>
      <c r="P401" s="574"/>
      <c r="Q401" s="574"/>
      <c r="R401" s="574"/>
      <c r="S401" s="574"/>
    </row>
    <row r="402" spans="2:19">
      <c r="B402" s="574"/>
      <c r="C402" s="574"/>
      <c r="D402" s="574"/>
      <c r="E402" s="574"/>
      <c r="F402" s="574"/>
      <c r="G402" s="574"/>
      <c r="H402" s="574"/>
      <c r="I402" s="574"/>
      <c r="J402" s="574"/>
      <c r="K402" s="574"/>
      <c r="L402" s="574"/>
      <c r="M402" s="574"/>
      <c r="N402" s="574"/>
      <c r="O402" s="574"/>
      <c r="P402" s="574"/>
      <c r="Q402" s="574"/>
      <c r="R402" s="574"/>
      <c r="S402" s="574"/>
    </row>
    <row r="403" spans="2:19">
      <c r="B403" s="574"/>
      <c r="C403" s="574"/>
      <c r="D403" s="574"/>
      <c r="E403" s="574"/>
      <c r="F403" s="574"/>
      <c r="G403" s="574"/>
      <c r="H403" s="574"/>
      <c r="I403" s="574"/>
      <c r="J403" s="574"/>
      <c r="K403" s="574"/>
      <c r="L403" s="574"/>
      <c r="M403" s="574"/>
      <c r="N403" s="574"/>
      <c r="O403" s="574"/>
      <c r="P403" s="574"/>
      <c r="Q403" s="574"/>
      <c r="R403" s="574"/>
      <c r="S403" s="574"/>
    </row>
    <row r="404" spans="2:19">
      <c r="B404" s="574"/>
      <c r="C404" s="574"/>
      <c r="D404" s="574"/>
      <c r="E404" s="574"/>
      <c r="F404" s="574"/>
      <c r="G404" s="574"/>
      <c r="H404" s="574"/>
      <c r="I404" s="574"/>
      <c r="J404" s="574"/>
      <c r="K404" s="574"/>
      <c r="L404" s="574"/>
      <c r="M404" s="574"/>
      <c r="N404" s="574"/>
      <c r="O404" s="574"/>
      <c r="P404" s="574"/>
      <c r="Q404" s="574"/>
      <c r="R404" s="574"/>
      <c r="S404" s="574"/>
    </row>
    <row r="405" spans="2:19">
      <c r="B405" s="574"/>
      <c r="C405" s="574"/>
      <c r="D405" s="574"/>
      <c r="E405" s="574"/>
      <c r="F405" s="574"/>
      <c r="G405" s="574"/>
      <c r="H405" s="574"/>
      <c r="I405" s="574"/>
      <c r="J405" s="574"/>
      <c r="K405" s="574"/>
      <c r="L405" s="574"/>
      <c r="M405" s="574"/>
      <c r="N405" s="574"/>
      <c r="O405" s="574"/>
      <c r="P405" s="574"/>
      <c r="Q405" s="574"/>
      <c r="R405" s="574"/>
      <c r="S405" s="574"/>
    </row>
    <row r="406" spans="2:19">
      <c r="B406" s="574"/>
      <c r="C406" s="574"/>
      <c r="D406" s="574"/>
      <c r="E406" s="574"/>
      <c r="F406" s="574"/>
      <c r="G406" s="574"/>
      <c r="H406" s="574"/>
      <c r="I406" s="574"/>
      <c r="J406" s="574"/>
      <c r="K406" s="574"/>
      <c r="L406" s="574"/>
      <c r="M406" s="574"/>
      <c r="N406" s="574"/>
      <c r="O406" s="574"/>
      <c r="P406" s="574"/>
      <c r="Q406" s="574"/>
      <c r="R406" s="574"/>
      <c r="S406" s="574"/>
    </row>
    <row r="407" spans="2:19">
      <c r="B407" s="574"/>
      <c r="C407" s="574"/>
      <c r="D407" s="574"/>
      <c r="E407" s="574"/>
      <c r="F407" s="574"/>
      <c r="G407" s="574"/>
      <c r="H407" s="574"/>
      <c r="I407" s="574"/>
      <c r="J407" s="574"/>
      <c r="K407" s="574"/>
      <c r="L407" s="574"/>
      <c r="M407" s="574"/>
      <c r="N407" s="574"/>
      <c r="O407" s="574"/>
      <c r="P407" s="574"/>
      <c r="Q407" s="574"/>
      <c r="R407" s="574"/>
      <c r="S407" s="574"/>
    </row>
    <row r="408" spans="2:19">
      <c r="B408" s="574"/>
      <c r="C408" s="574"/>
      <c r="D408" s="574"/>
      <c r="E408" s="574"/>
      <c r="F408" s="574"/>
      <c r="G408" s="574"/>
      <c r="H408" s="574"/>
      <c r="I408" s="574"/>
      <c r="J408" s="574"/>
      <c r="K408" s="574"/>
      <c r="L408" s="574"/>
      <c r="M408" s="574"/>
      <c r="N408" s="574"/>
      <c r="O408" s="574"/>
      <c r="P408" s="574"/>
      <c r="Q408" s="574"/>
      <c r="R408" s="574"/>
      <c r="S408" s="574"/>
    </row>
    <row r="409" spans="2:19">
      <c r="B409" s="574"/>
      <c r="C409" s="574"/>
      <c r="D409" s="574"/>
      <c r="E409" s="574"/>
      <c r="F409" s="574"/>
      <c r="G409" s="574"/>
      <c r="H409" s="574"/>
      <c r="I409" s="574"/>
      <c r="J409" s="574"/>
      <c r="K409" s="574"/>
      <c r="L409" s="574"/>
      <c r="M409" s="574"/>
      <c r="N409" s="574"/>
      <c r="O409" s="574"/>
      <c r="P409" s="574"/>
      <c r="Q409" s="574"/>
      <c r="R409" s="574"/>
      <c r="S409" s="574"/>
    </row>
    <row r="410" spans="2:19">
      <c r="B410" s="574"/>
      <c r="C410" s="574"/>
      <c r="D410" s="574"/>
      <c r="E410" s="574"/>
      <c r="F410" s="574"/>
      <c r="G410" s="574"/>
      <c r="H410" s="574"/>
      <c r="I410" s="574"/>
      <c r="J410" s="574"/>
      <c r="K410" s="574"/>
      <c r="L410" s="574"/>
      <c r="M410" s="574"/>
      <c r="N410" s="574"/>
      <c r="O410" s="574"/>
      <c r="P410" s="574"/>
      <c r="Q410" s="574"/>
      <c r="R410" s="574"/>
      <c r="S410" s="574"/>
    </row>
    <row r="411" spans="2:19">
      <c r="B411" s="574"/>
      <c r="C411" s="574"/>
      <c r="D411" s="574"/>
      <c r="E411" s="574"/>
      <c r="F411" s="574"/>
      <c r="G411" s="574"/>
      <c r="H411" s="574"/>
      <c r="I411" s="574"/>
      <c r="J411" s="574"/>
      <c r="K411" s="574"/>
      <c r="L411" s="574"/>
      <c r="M411" s="574"/>
      <c r="N411" s="574"/>
      <c r="O411" s="574"/>
      <c r="P411" s="574"/>
      <c r="Q411" s="574"/>
      <c r="R411" s="574"/>
      <c r="S411" s="574"/>
    </row>
    <row r="412" spans="2:19">
      <c r="B412" s="574"/>
      <c r="C412" s="574"/>
      <c r="D412" s="574"/>
      <c r="E412" s="574"/>
      <c r="F412" s="574"/>
      <c r="G412" s="574"/>
      <c r="H412" s="574"/>
      <c r="I412" s="574"/>
      <c r="J412" s="574"/>
      <c r="K412" s="574"/>
      <c r="L412" s="574"/>
      <c r="M412" s="574"/>
      <c r="N412" s="574"/>
      <c r="O412" s="574"/>
      <c r="P412" s="574"/>
      <c r="Q412" s="574"/>
      <c r="R412" s="574"/>
      <c r="S412" s="574"/>
    </row>
    <row r="413" spans="2:19">
      <c r="B413" s="574"/>
      <c r="C413" s="574"/>
      <c r="D413" s="574"/>
      <c r="E413" s="574"/>
      <c r="F413" s="574"/>
      <c r="G413" s="574"/>
      <c r="H413" s="574"/>
      <c r="I413" s="574"/>
      <c r="J413" s="574"/>
      <c r="K413" s="574"/>
      <c r="L413" s="574"/>
      <c r="M413" s="574"/>
      <c r="N413" s="574"/>
      <c r="O413" s="574"/>
      <c r="P413" s="574"/>
      <c r="Q413" s="574"/>
      <c r="R413" s="574"/>
      <c r="S413" s="574"/>
    </row>
    <row r="414" spans="2:19">
      <c r="B414" s="574"/>
      <c r="C414" s="574"/>
      <c r="D414" s="574"/>
      <c r="E414" s="574"/>
      <c r="F414" s="574"/>
      <c r="G414" s="574"/>
      <c r="H414" s="574"/>
      <c r="I414" s="574"/>
      <c r="J414" s="574"/>
      <c r="K414" s="574"/>
      <c r="L414" s="574"/>
      <c r="M414" s="574"/>
      <c r="N414" s="574"/>
      <c r="O414" s="574"/>
      <c r="P414" s="574"/>
      <c r="Q414" s="574"/>
      <c r="R414" s="574"/>
      <c r="S414" s="574"/>
    </row>
    <row r="415" spans="2:19">
      <c r="B415" s="574"/>
      <c r="C415" s="574"/>
      <c r="D415" s="574"/>
      <c r="E415" s="574"/>
      <c r="F415" s="574"/>
      <c r="G415" s="574"/>
      <c r="H415" s="574"/>
      <c r="I415" s="574"/>
      <c r="J415" s="574"/>
      <c r="K415" s="574"/>
      <c r="L415" s="574"/>
      <c r="M415" s="574"/>
      <c r="N415" s="574"/>
      <c r="O415" s="574"/>
      <c r="P415" s="574"/>
      <c r="Q415" s="574"/>
      <c r="R415" s="574"/>
      <c r="S415" s="574"/>
    </row>
    <row r="416" spans="2:19">
      <c r="B416" s="574"/>
      <c r="C416" s="574"/>
      <c r="D416" s="574"/>
      <c r="E416" s="574"/>
      <c r="F416" s="574"/>
      <c r="G416" s="574"/>
      <c r="H416" s="574"/>
      <c r="I416" s="574"/>
      <c r="J416" s="574"/>
      <c r="K416" s="574"/>
      <c r="L416" s="574"/>
      <c r="M416" s="574"/>
      <c r="N416" s="574"/>
      <c r="O416" s="574"/>
      <c r="P416" s="574"/>
      <c r="Q416" s="574"/>
      <c r="R416" s="574"/>
      <c r="S416" s="574"/>
    </row>
    <row r="417" spans="2:19">
      <c r="B417" s="574"/>
      <c r="C417" s="574"/>
      <c r="D417" s="574"/>
      <c r="E417" s="574"/>
      <c r="F417" s="574"/>
      <c r="G417" s="574"/>
      <c r="H417" s="574"/>
      <c r="I417" s="574"/>
      <c r="J417" s="574"/>
      <c r="K417" s="574"/>
      <c r="L417" s="574"/>
      <c r="M417" s="574"/>
      <c r="N417" s="574"/>
      <c r="O417" s="574"/>
      <c r="P417" s="574"/>
      <c r="Q417" s="574"/>
      <c r="R417" s="574"/>
      <c r="S417" s="574"/>
    </row>
    <row r="418" spans="2:19">
      <c r="B418" s="574"/>
      <c r="C418" s="574"/>
      <c r="D418" s="574"/>
      <c r="E418" s="574"/>
      <c r="F418" s="574"/>
      <c r="G418" s="574"/>
      <c r="H418" s="574"/>
      <c r="I418" s="574"/>
      <c r="J418" s="574"/>
      <c r="K418" s="574"/>
      <c r="L418" s="574"/>
      <c r="M418" s="574"/>
      <c r="N418" s="574"/>
      <c r="O418" s="574"/>
      <c r="P418" s="574"/>
      <c r="Q418" s="574"/>
      <c r="R418" s="574"/>
      <c r="S418" s="574"/>
    </row>
    <row r="419" spans="2:19">
      <c r="B419" s="574"/>
      <c r="C419" s="574"/>
      <c r="D419" s="574"/>
      <c r="E419" s="574"/>
      <c r="F419" s="574"/>
      <c r="G419" s="574"/>
      <c r="H419" s="574"/>
      <c r="I419" s="574"/>
      <c r="J419" s="574"/>
      <c r="K419" s="574"/>
      <c r="L419" s="574"/>
      <c r="M419" s="574"/>
      <c r="N419" s="574"/>
      <c r="O419" s="574"/>
      <c r="P419" s="574"/>
      <c r="Q419" s="574"/>
      <c r="R419" s="574"/>
      <c r="S419" s="574"/>
    </row>
    <row r="420" spans="2:19">
      <c r="B420" s="574"/>
      <c r="C420" s="574"/>
      <c r="D420" s="574"/>
      <c r="E420" s="574"/>
      <c r="F420" s="574"/>
      <c r="G420" s="574"/>
      <c r="H420" s="574"/>
      <c r="I420" s="574"/>
      <c r="J420" s="574"/>
      <c r="K420" s="574"/>
      <c r="L420" s="574"/>
      <c r="M420" s="574"/>
      <c r="N420" s="574"/>
      <c r="O420" s="574"/>
      <c r="P420" s="574"/>
      <c r="Q420" s="574"/>
      <c r="R420" s="574"/>
      <c r="S420" s="574"/>
    </row>
    <row r="421" spans="2:19">
      <c r="B421" s="574"/>
      <c r="C421" s="574"/>
      <c r="D421" s="574"/>
      <c r="E421" s="574"/>
      <c r="F421" s="574"/>
      <c r="G421" s="574"/>
      <c r="H421" s="574"/>
      <c r="I421" s="574"/>
      <c r="J421" s="574"/>
      <c r="K421" s="574"/>
      <c r="L421" s="574"/>
      <c r="M421" s="574"/>
      <c r="N421" s="574"/>
      <c r="O421" s="574"/>
      <c r="P421" s="574"/>
      <c r="Q421" s="574"/>
      <c r="R421" s="574"/>
      <c r="S421" s="574"/>
    </row>
    <row r="422" spans="2:19">
      <c r="B422" s="574"/>
      <c r="C422" s="574"/>
      <c r="D422" s="574"/>
      <c r="E422" s="574"/>
      <c r="F422" s="574"/>
      <c r="G422" s="574"/>
      <c r="H422" s="574"/>
      <c r="I422" s="574"/>
      <c r="J422" s="574"/>
      <c r="K422" s="574"/>
      <c r="L422" s="574"/>
      <c r="M422" s="574"/>
      <c r="N422" s="574"/>
      <c r="O422" s="574"/>
      <c r="P422" s="574"/>
      <c r="Q422" s="574"/>
      <c r="R422" s="574"/>
      <c r="S422" s="574"/>
    </row>
    <row r="423" spans="2:19">
      <c r="B423" s="574"/>
      <c r="C423" s="574"/>
      <c r="D423" s="574"/>
      <c r="E423" s="574"/>
      <c r="F423" s="574"/>
      <c r="G423" s="574"/>
      <c r="H423" s="574"/>
      <c r="I423" s="574"/>
      <c r="J423" s="574"/>
      <c r="K423" s="574"/>
      <c r="L423" s="574"/>
      <c r="M423" s="574"/>
      <c r="N423" s="574"/>
      <c r="O423" s="574"/>
      <c r="P423" s="574"/>
      <c r="Q423" s="574"/>
      <c r="R423" s="574"/>
      <c r="S423" s="574"/>
    </row>
    <row r="424" spans="2:19">
      <c r="B424" s="574"/>
      <c r="C424" s="574"/>
      <c r="D424" s="574"/>
      <c r="E424" s="574"/>
      <c r="F424" s="574"/>
      <c r="G424" s="574"/>
      <c r="H424" s="574"/>
      <c r="I424" s="574"/>
      <c r="J424" s="574"/>
      <c r="K424" s="574"/>
      <c r="L424" s="574"/>
      <c r="M424" s="574"/>
      <c r="N424" s="574"/>
      <c r="O424" s="574"/>
      <c r="P424" s="574"/>
      <c r="Q424" s="574"/>
      <c r="R424" s="574"/>
      <c r="S424" s="574"/>
    </row>
    <row r="425" spans="2:19">
      <c r="B425" s="574"/>
      <c r="C425" s="574"/>
      <c r="D425" s="574"/>
      <c r="E425" s="574"/>
      <c r="F425" s="574"/>
      <c r="G425" s="574"/>
      <c r="H425" s="574"/>
      <c r="I425" s="574"/>
      <c r="J425" s="574"/>
      <c r="K425" s="574"/>
      <c r="L425" s="574"/>
      <c r="M425" s="574"/>
      <c r="N425" s="574"/>
      <c r="O425" s="574"/>
      <c r="P425" s="574"/>
      <c r="Q425" s="574"/>
      <c r="R425" s="574"/>
      <c r="S425" s="574"/>
    </row>
    <row r="426" spans="2:19">
      <c r="B426" s="574"/>
      <c r="C426" s="574"/>
      <c r="D426" s="574"/>
      <c r="E426" s="574"/>
      <c r="F426" s="574"/>
      <c r="G426" s="574"/>
      <c r="H426" s="574"/>
      <c r="I426" s="574"/>
      <c r="J426" s="574"/>
      <c r="K426" s="574"/>
      <c r="L426" s="574"/>
      <c r="M426" s="574"/>
      <c r="N426" s="574"/>
      <c r="O426" s="574"/>
      <c r="P426" s="574"/>
      <c r="Q426" s="574"/>
      <c r="R426" s="574"/>
      <c r="S426" s="574"/>
    </row>
    <row r="427" spans="2:19">
      <c r="B427" s="574"/>
      <c r="C427" s="574"/>
      <c r="D427" s="574"/>
      <c r="E427" s="574"/>
      <c r="F427" s="574"/>
      <c r="G427" s="574"/>
      <c r="H427" s="574"/>
      <c r="I427" s="574"/>
      <c r="J427" s="574"/>
      <c r="K427" s="574"/>
      <c r="L427" s="574"/>
      <c r="M427" s="574"/>
      <c r="N427" s="574"/>
      <c r="O427" s="574"/>
      <c r="P427" s="574"/>
      <c r="Q427" s="574"/>
      <c r="R427" s="574"/>
      <c r="S427" s="574"/>
    </row>
    <row r="428" spans="2:19">
      <c r="B428" s="574"/>
      <c r="C428" s="574"/>
      <c r="D428" s="574"/>
      <c r="E428" s="574"/>
      <c r="F428" s="574"/>
      <c r="G428" s="574"/>
      <c r="H428" s="574"/>
      <c r="I428" s="574"/>
      <c r="J428" s="574"/>
      <c r="K428" s="574"/>
      <c r="L428" s="574"/>
      <c r="M428" s="574"/>
      <c r="N428" s="574"/>
      <c r="O428" s="574"/>
      <c r="P428" s="574"/>
      <c r="Q428" s="574"/>
      <c r="R428" s="574"/>
      <c r="S428" s="574"/>
    </row>
    <row r="429" spans="2:19">
      <c r="B429" s="574"/>
      <c r="C429" s="574"/>
      <c r="D429" s="574"/>
      <c r="E429" s="574"/>
      <c r="F429" s="574"/>
      <c r="G429" s="574"/>
      <c r="H429" s="574"/>
      <c r="I429" s="574"/>
      <c r="J429" s="574"/>
      <c r="K429" s="574"/>
      <c r="L429" s="574"/>
      <c r="M429" s="574"/>
      <c r="N429" s="574"/>
      <c r="O429" s="574"/>
      <c r="P429" s="574"/>
      <c r="Q429" s="574"/>
      <c r="R429" s="574"/>
      <c r="S429" s="574"/>
    </row>
    <row r="430" spans="2:19">
      <c r="B430" s="574"/>
      <c r="C430" s="574"/>
      <c r="D430" s="574"/>
      <c r="E430" s="574"/>
      <c r="F430" s="574"/>
      <c r="G430" s="574"/>
      <c r="H430" s="574"/>
      <c r="I430" s="574"/>
      <c r="J430" s="574"/>
      <c r="K430" s="574"/>
      <c r="L430" s="574"/>
      <c r="M430" s="574"/>
      <c r="N430" s="574"/>
      <c r="O430" s="574"/>
      <c r="P430" s="574"/>
      <c r="Q430" s="574"/>
      <c r="R430" s="574"/>
      <c r="S430" s="574"/>
    </row>
    <row r="431" spans="2:19">
      <c r="B431" s="574"/>
      <c r="C431" s="574"/>
      <c r="D431" s="574"/>
      <c r="E431" s="574"/>
      <c r="F431" s="574"/>
      <c r="G431" s="574"/>
      <c r="H431" s="574"/>
      <c r="I431" s="574"/>
      <c r="J431" s="574"/>
      <c r="K431" s="574"/>
      <c r="L431" s="574"/>
      <c r="M431" s="574"/>
      <c r="N431" s="574"/>
      <c r="O431" s="574"/>
      <c r="P431" s="574"/>
      <c r="Q431" s="574"/>
      <c r="R431" s="574"/>
      <c r="S431" s="574"/>
    </row>
    <row r="432" spans="2:19">
      <c r="B432" s="574"/>
      <c r="C432" s="574"/>
      <c r="D432" s="574"/>
      <c r="E432" s="574"/>
      <c r="F432" s="574"/>
      <c r="G432" s="574"/>
      <c r="H432" s="574"/>
      <c r="I432" s="574"/>
      <c r="J432" s="574"/>
      <c r="K432" s="574"/>
      <c r="L432" s="574"/>
      <c r="M432" s="574"/>
      <c r="N432" s="574"/>
      <c r="O432" s="574"/>
      <c r="P432" s="574"/>
      <c r="Q432" s="574"/>
      <c r="R432" s="574"/>
      <c r="S432" s="574"/>
    </row>
    <row r="433" spans="2:19">
      <c r="B433" s="574"/>
      <c r="C433" s="574"/>
      <c r="D433" s="574"/>
      <c r="E433" s="574"/>
      <c r="F433" s="574"/>
      <c r="G433" s="574"/>
      <c r="H433" s="574"/>
      <c r="I433" s="574"/>
      <c r="J433" s="574"/>
      <c r="K433" s="574"/>
      <c r="L433" s="574"/>
      <c r="M433" s="574"/>
      <c r="N433" s="574"/>
      <c r="O433" s="574"/>
      <c r="P433" s="574"/>
      <c r="Q433" s="574"/>
      <c r="R433" s="574"/>
      <c r="S433" s="574"/>
    </row>
    <row r="434" spans="2:19">
      <c r="B434" s="574"/>
      <c r="C434" s="574"/>
      <c r="D434" s="574"/>
      <c r="E434" s="574"/>
      <c r="F434" s="574"/>
      <c r="G434" s="574"/>
      <c r="H434" s="574"/>
      <c r="I434" s="574"/>
      <c r="J434" s="574"/>
      <c r="K434" s="574"/>
      <c r="L434" s="574"/>
      <c r="M434" s="574"/>
      <c r="N434" s="574"/>
      <c r="O434" s="574"/>
      <c r="P434" s="574"/>
      <c r="Q434" s="574"/>
      <c r="R434" s="574"/>
      <c r="S434" s="574"/>
    </row>
    <row r="435" spans="2:19">
      <c r="B435" s="574"/>
      <c r="C435" s="574"/>
      <c r="D435" s="574"/>
      <c r="E435" s="574"/>
      <c r="F435" s="574"/>
      <c r="G435" s="574"/>
      <c r="H435" s="574"/>
      <c r="I435" s="574"/>
      <c r="J435" s="574"/>
      <c r="K435" s="574"/>
      <c r="L435" s="574"/>
      <c r="M435" s="574"/>
      <c r="N435" s="574"/>
      <c r="O435" s="574"/>
      <c r="P435" s="574"/>
      <c r="Q435" s="574"/>
      <c r="R435" s="574"/>
      <c r="S435" s="574"/>
    </row>
    <row r="436" spans="2:19">
      <c r="B436" s="574"/>
      <c r="C436" s="574"/>
      <c r="D436" s="574"/>
      <c r="E436" s="574"/>
      <c r="F436" s="574"/>
      <c r="G436" s="574"/>
      <c r="H436" s="574"/>
      <c r="I436" s="574"/>
      <c r="J436" s="574"/>
      <c r="K436" s="574"/>
      <c r="L436" s="574"/>
      <c r="M436" s="574"/>
      <c r="N436" s="574"/>
      <c r="O436" s="574"/>
      <c r="P436" s="574"/>
      <c r="Q436" s="574"/>
      <c r="R436" s="574"/>
      <c r="S436" s="574"/>
    </row>
    <row r="437" spans="2:19">
      <c r="B437" s="574"/>
      <c r="C437" s="574"/>
      <c r="D437" s="574"/>
      <c r="E437" s="574"/>
      <c r="F437" s="574"/>
      <c r="G437" s="574"/>
      <c r="H437" s="574"/>
      <c r="I437" s="574"/>
      <c r="J437" s="574"/>
      <c r="K437" s="574"/>
      <c r="L437" s="574"/>
      <c r="M437" s="574"/>
      <c r="N437" s="574"/>
      <c r="O437" s="574"/>
      <c r="P437" s="574"/>
      <c r="Q437" s="574"/>
      <c r="R437" s="574"/>
      <c r="S437" s="574"/>
    </row>
    <row r="438" spans="2:19">
      <c r="B438" s="574"/>
      <c r="C438" s="574"/>
      <c r="D438" s="574"/>
      <c r="E438" s="574"/>
      <c r="F438" s="574"/>
      <c r="G438" s="574"/>
      <c r="H438" s="574"/>
      <c r="I438" s="574"/>
      <c r="J438" s="574"/>
      <c r="K438" s="574"/>
      <c r="L438" s="574"/>
      <c r="M438" s="574"/>
      <c r="N438" s="574"/>
      <c r="O438" s="574"/>
      <c r="P438" s="574"/>
      <c r="Q438" s="574"/>
      <c r="R438" s="574"/>
      <c r="S438" s="574"/>
    </row>
    <row r="439" spans="2:19">
      <c r="B439" s="574"/>
      <c r="C439" s="574"/>
      <c r="D439" s="574"/>
      <c r="E439" s="574"/>
      <c r="F439" s="574"/>
      <c r="G439" s="574"/>
      <c r="H439" s="574"/>
      <c r="I439" s="574"/>
      <c r="J439" s="574"/>
      <c r="K439" s="574"/>
      <c r="L439" s="574"/>
      <c r="M439" s="574"/>
      <c r="N439" s="574"/>
      <c r="O439" s="574"/>
      <c r="P439" s="574"/>
      <c r="Q439" s="574"/>
      <c r="R439" s="574"/>
      <c r="S439" s="574"/>
    </row>
    <row r="440" spans="2:19">
      <c r="B440" s="574"/>
      <c r="C440" s="574"/>
      <c r="D440" s="574"/>
      <c r="E440" s="574"/>
      <c r="F440" s="574"/>
      <c r="G440" s="574"/>
      <c r="H440" s="574"/>
      <c r="I440" s="574"/>
      <c r="J440" s="574"/>
      <c r="K440" s="574"/>
      <c r="L440" s="574"/>
      <c r="M440" s="574"/>
      <c r="N440" s="574"/>
      <c r="O440" s="574"/>
      <c r="P440" s="574"/>
      <c r="Q440" s="574"/>
      <c r="R440" s="574"/>
      <c r="S440" s="574"/>
    </row>
    <row r="441" spans="2:19">
      <c r="B441" s="574"/>
      <c r="C441" s="574"/>
      <c r="D441" s="574"/>
      <c r="E441" s="574"/>
      <c r="F441" s="574"/>
      <c r="G441" s="574"/>
      <c r="H441" s="574"/>
      <c r="I441" s="574"/>
      <c r="J441" s="574"/>
      <c r="K441" s="574"/>
      <c r="L441" s="574"/>
      <c r="M441" s="574"/>
      <c r="N441" s="574"/>
      <c r="O441" s="574"/>
      <c r="P441" s="574"/>
      <c r="Q441" s="574"/>
      <c r="R441" s="574"/>
      <c r="S441" s="574"/>
    </row>
    <row r="442" spans="2:19">
      <c r="B442" s="574"/>
      <c r="C442" s="574"/>
      <c r="D442" s="574"/>
      <c r="E442" s="574"/>
      <c r="F442" s="574"/>
      <c r="G442" s="574"/>
      <c r="H442" s="574"/>
      <c r="I442" s="574"/>
      <c r="J442" s="574"/>
      <c r="K442" s="574"/>
      <c r="L442" s="574"/>
      <c r="M442" s="574"/>
      <c r="N442" s="574"/>
      <c r="O442" s="574"/>
      <c r="P442" s="574"/>
      <c r="Q442" s="574"/>
      <c r="R442" s="574"/>
      <c r="S442" s="574"/>
    </row>
    <row r="443" spans="2:19">
      <c r="B443" s="574"/>
      <c r="C443" s="574"/>
      <c r="D443" s="574"/>
      <c r="E443" s="574"/>
      <c r="F443" s="574"/>
      <c r="G443" s="574"/>
      <c r="H443" s="574"/>
      <c r="I443" s="574"/>
      <c r="J443" s="574"/>
      <c r="K443" s="574"/>
      <c r="L443" s="574"/>
      <c r="M443" s="574"/>
      <c r="N443" s="574"/>
      <c r="O443" s="574"/>
      <c r="P443" s="574"/>
      <c r="Q443" s="574"/>
      <c r="R443" s="574"/>
      <c r="S443" s="574"/>
    </row>
    <row r="444" spans="2:19">
      <c r="B444" s="574"/>
      <c r="C444" s="574"/>
      <c r="D444" s="574"/>
      <c r="E444" s="574"/>
      <c r="F444" s="574"/>
      <c r="G444" s="574"/>
      <c r="H444" s="574"/>
      <c r="I444" s="574"/>
      <c r="J444" s="574"/>
      <c r="K444" s="574"/>
      <c r="L444" s="574"/>
      <c r="M444" s="574"/>
      <c r="N444" s="574"/>
      <c r="O444" s="574"/>
      <c r="P444" s="574"/>
      <c r="Q444" s="574"/>
      <c r="R444" s="574"/>
      <c r="S444" s="574"/>
    </row>
    <row r="445" spans="2:19">
      <c r="B445" s="574"/>
      <c r="C445" s="574"/>
      <c r="D445" s="574"/>
      <c r="E445" s="574"/>
      <c r="F445" s="574"/>
      <c r="G445" s="574"/>
      <c r="H445" s="574"/>
      <c r="I445" s="574"/>
      <c r="J445" s="574"/>
      <c r="K445" s="574"/>
      <c r="L445" s="574"/>
      <c r="M445" s="574"/>
      <c r="N445" s="574"/>
      <c r="O445" s="574"/>
      <c r="P445" s="574"/>
      <c r="Q445" s="574"/>
      <c r="R445" s="574"/>
      <c r="S445" s="574"/>
    </row>
    <row r="446" spans="2:19">
      <c r="B446" s="574"/>
      <c r="C446" s="574"/>
      <c r="D446" s="574"/>
      <c r="E446" s="574"/>
      <c r="F446" s="574"/>
      <c r="G446" s="574"/>
      <c r="H446" s="574"/>
      <c r="I446" s="574"/>
      <c r="J446" s="574"/>
      <c r="K446" s="574"/>
      <c r="L446" s="574"/>
      <c r="M446" s="574"/>
      <c r="N446" s="574"/>
      <c r="O446" s="574"/>
      <c r="P446" s="574"/>
      <c r="Q446" s="574"/>
      <c r="R446" s="574"/>
      <c r="S446" s="574"/>
    </row>
    <row r="447" spans="2:19">
      <c r="B447" s="574"/>
      <c r="C447" s="574"/>
      <c r="D447" s="574"/>
      <c r="E447" s="574"/>
      <c r="F447" s="574"/>
      <c r="G447" s="574"/>
      <c r="H447" s="574"/>
      <c r="I447" s="574"/>
      <c r="J447" s="574"/>
      <c r="K447" s="574"/>
      <c r="L447" s="574"/>
      <c r="M447" s="574"/>
      <c r="N447" s="574"/>
      <c r="O447" s="574"/>
      <c r="P447" s="574"/>
      <c r="Q447" s="574"/>
      <c r="R447" s="574"/>
      <c r="S447" s="574"/>
    </row>
    <row r="448" spans="2:19">
      <c r="B448" s="574"/>
      <c r="C448" s="574"/>
      <c r="D448" s="574"/>
      <c r="E448" s="574"/>
      <c r="F448" s="574"/>
      <c r="G448" s="574"/>
      <c r="H448" s="574"/>
      <c r="I448" s="574"/>
      <c r="J448" s="574"/>
      <c r="K448" s="574"/>
      <c r="L448" s="574"/>
      <c r="M448" s="574"/>
      <c r="N448" s="574"/>
      <c r="O448" s="574"/>
      <c r="P448" s="574"/>
      <c r="Q448" s="574"/>
      <c r="R448" s="574"/>
      <c r="S448" s="574"/>
    </row>
    <row r="449" spans="2:19">
      <c r="B449" s="574"/>
      <c r="C449" s="574"/>
      <c r="D449" s="574"/>
      <c r="E449" s="574"/>
      <c r="F449" s="574"/>
      <c r="G449" s="574"/>
      <c r="H449" s="574"/>
      <c r="I449" s="574"/>
      <c r="J449" s="574"/>
      <c r="K449" s="574"/>
      <c r="L449" s="574"/>
      <c r="M449" s="574"/>
      <c r="N449" s="574"/>
      <c r="O449" s="574"/>
      <c r="P449" s="574"/>
      <c r="Q449" s="574"/>
      <c r="R449" s="574"/>
      <c r="S449" s="574"/>
    </row>
    <row r="450" spans="2:19">
      <c r="B450" s="574"/>
      <c r="C450" s="574"/>
      <c r="D450" s="574"/>
      <c r="E450" s="574"/>
      <c r="F450" s="574"/>
      <c r="G450" s="574"/>
      <c r="H450" s="574"/>
      <c r="I450" s="574"/>
      <c r="J450" s="574"/>
      <c r="K450" s="574"/>
      <c r="L450" s="574"/>
      <c r="M450" s="574"/>
      <c r="N450" s="574"/>
      <c r="O450" s="574"/>
      <c r="P450" s="574"/>
      <c r="Q450" s="574"/>
      <c r="R450" s="574"/>
      <c r="S450" s="574"/>
    </row>
    <row r="451" spans="2:19">
      <c r="B451" s="574"/>
      <c r="C451" s="574"/>
      <c r="D451" s="574"/>
      <c r="E451" s="574"/>
      <c r="F451" s="574"/>
      <c r="G451" s="574"/>
      <c r="H451" s="574"/>
      <c r="I451" s="574"/>
      <c r="J451" s="574"/>
      <c r="K451" s="574"/>
      <c r="L451" s="574"/>
      <c r="M451" s="574"/>
      <c r="N451" s="574"/>
      <c r="O451" s="574"/>
      <c r="P451" s="574"/>
      <c r="Q451" s="574"/>
      <c r="R451" s="574"/>
      <c r="S451" s="574"/>
    </row>
    <row r="452" spans="2:19">
      <c r="B452" s="574"/>
      <c r="C452" s="574"/>
      <c r="D452" s="574"/>
      <c r="E452" s="574"/>
      <c r="F452" s="574"/>
      <c r="G452" s="574"/>
      <c r="H452" s="574"/>
      <c r="I452" s="574"/>
      <c r="J452" s="574"/>
      <c r="K452" s="574"/>
      <c r="L452" s="574"/>
      <c r="M452" s="574"/>
      <c r="N452" s="574"/>
      <c r="O452" s="574"/>
      <c r="P452" s="574"/>
      <c r="Q452" s="574"/>
      <c r="R452" s="574"/>
      <c r="S452" s="574"/>
    </row>
    <row r="453" spans="2:19">
      <c r="B453" s="574"/>
      <c r="C453" s="574"/>
      <c r="D453" s="574"/>
      <c r="E453" s="574"/>
      <c r="F453" s="574"/>
      <c r="G453" s="574"/>
      <c r="H453" s="574"/>
      <c r="I453" s="574"/>
      <c r="J453" s="574"/>
      <c r="K453" s="574"/>
      <c r="L453" s="574"/>
      <c r="M453" s="574"/>
      <c r="N453" s="574"/>
      <c r="O453" s="574"/>
      <c r="P453" s="574"/>
      <c r="Q453" s="574"/>
      <c r="R453" s="574"/>
      <c r="S453" s="574"/>
    </row>
    <row r="454" spans="2:19">
      <c r="B454" s="574"/>
      <c r="C454" s="574"/>
      <c r="D454" s="574"/>
      <c r="E454" s="574"/>
      <c r="F454" s="574"/>
      <c r="G454" s="574"/>
      <c r="H454" s="574"/>
      <c r="I454" s="574"/>
      <c r="J454" s="574"/>
      <c r="K454" s="574"/>
      <c r="L454" s="574"/>
      <c r="M454" s="574"/>
      <c r="N454" s="574"/>
      <c r="O454" s="574"/>
      <c r="P454" s="574"/>
      <c r="Q454" s="574"/>
      <c r="R454" s="574"/>
      <c r="S454" s="574"/>
    </row>
  </sheetData>
  <mergeCells count="6">
    <mergeCell ref="B2:H2"/>
    <mergeCell ref="J2:P2"/>
    <mergeCell ref="J87:P87"/>
    <mergeCell ref="B87:H87"/>
    <mergeCell ref="B172:H172"/>
    <mergeCell ref="J172:P172"/>
  </mergeCells>
  <hyperlinks>
    <hyperlink ref="A1" location="Índice!A1" display="Índice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H98"/>
  <sheetViews>
    <sheetView showGridLines="0" showZeros="0" zoomScale="75" zoomScaleNormal="75" workbookViewId="0">
      <pane xSplit="2" ySplit="7" topLeftCell="C8" activePane="bottomRight" state="frozen"/>
      <selection pane="topRight"/>
      <selection pane="bottomLeft"/>
      <selection pane="bottomRight" activeCell="B2" sqref="B2:E2"/>
    </sheetView>
  </sheetViews>
  <sheetFormatPr defaultColWidth="9.140625" defaultRowHeight="11.25"/>
  <cols>
    <col min="1" max="1" width="9.140625" style="4"/>
    <col min="2" max="2" width="90.140625" style="4" bestFit="1" customWidth="1"/>
    <col min="3" max="3" width="16.7109375" style="4" customWidth="1"/>
    <col min="4" max="5" width="13.5703125" style="4" customWidth="1"/>
    <col min="6" max="6" width="9.140625" style="4"/>
    <col min="7" max="7" width="67" style="4" bestFit="1" customWidth="1"/>
    <col min="8" max="16384" width="9.140625" style="4"/>
  </cols>
  <sheetData>
    <row r="1" spans="1:8" ht="12.75">
      <c r="A1" s="399" t="s">
        <v>136</v>
      </c>
    </row>
    <row r="2" spans="1:8" ht="15">
      <c r="A2" s="75"/>
      <c r="B2" s="514" t="str">
        <f>Índice!D22</f>
        <v>Quadro N5-17-CUR - Discriminação das rubricas incluídas nos Ativos Regulados e Remunerados nas tarifas</v>
      </c>
      <c r="C2" s="514"/>
      <c r="D2" s="514"/>
      <c r="E2" s="514"/>
    </row>
    <row r="3" spans="1:8" ht="12.95" customHeight="1">
      <c r="B3" s="12" t="s">
        <v>211</v>
      </c>
      <c r="C3" s="12"/>
    </row>
    <row r="4" spans="1:8" ht="12.95" customHeight="1">
      <c r="B4" s="397"/>
      <c r="C4" s="397"/>
      <c r="D4" s="37"/>
      <c r="E4" s="37"/>
    </row>
    <row r="5" spans="1:8" s="21" customFormat="1" ht="21" customHeight="1">
      <c r="D5" s="34"/>
      <c r="E5" s="5" t="s">
        <v>19</v>
      </c>
      <c r="G5" s="4"/>
      <c r="H5" s="4"/>
    </row>
    <row r="6" spans="1:8" s="21" customFormat="1">
      <c r="B6" s="6" t="s">
        <v>10</v>
      </c>
      <c r="C6" s="202" t="s">
        <v>139</v>
      </c>
      <c r="D6" s="202" t="s">
        <v>140</v>
      </c>
      <c r="E6" s="202" t="s">
        <v>141</v>
      </c>
      <c r="G6" s="4"/>
      <c r="H6" s="4"/>
    </row>
    <row r="7" spans="1:8" ht="9.1999999999999993" customHeight="1">
      <c r="B7" s="13"/>
      <c r="C7" s="19"/>
      <c r="D7" s="19"/>
      <c r="E7" s="19"/>
    </row>
    <row r="8" spans="1:8">
      <c r="B8" s="14"/>
      <c r="C8" s="14"/>
      <c r="D8" s="27"/>
      <c r="E8" s="27"/>
    </row>
    <row r="9" spans="1:8">
      <c r="B9" s="17" t="s">
        <v>242</v>
      </c>
      <c r="C9" s="211"/>
      <c r="D9" s="38"/>
      <c r="E9" s="32"/>
    </row>
    <row r="10" spans="1:8">
      <c r="B10" s="39" t="s">
        <v>243</v>
      </c>
      <c r="C10" s="212"/>
      <c r="D10" s="38"/>
      <c r="E10" s="32"/>
    </row>
    <row r="11" spans="1:8">
      <c r="B11" s="39" t="s">
        <v>58</v>
      </c>
      <c r="C11" s="212"/>
      <c r="D11" s="40"/>
      <c r="E11" s="41"/>
    </row>
    <row r="12" spans="1:8">
      <c r="B12" s="18"/>
      <c r="C12" s="18"/>
      <c r="D12" s="42"/>
      <c r="E12" s="42"/>
    </row>
    <row r="13" spans="1:8">
      <c r="B13" s="18" t="s">
        <v>28</v>
      </c>
      <c r="C13" s="18"/>
      <c r="D13" s="15"/>
      <c r="E13" s="15"/>
    </row>
    <row r="14" spans="1:8">
      <c r="B14" s="31" t="s">
        <v>241</v>
      </c>
      <c r="C14" s="213"/>
      <c r="D14" s="43"/>
      <c r="E14" s="42"/>
    </row>
    <row r="15" spans="1:8">
      <c r="B15" s="31" t="s">
        <v>59</v>
      </c>
      <c r="C15" s="213"/>
      <c r="D15" s="43"/>
      <c r="E15" s="20"/>
    </row>
    <row r="16" spans="1:8">
      <c r="B16" s="18" t="s">
        <v>7</v>
      </c>
      <c r="C16" s="214"/>
      <c r="D16" s="44"/>
      <c r="E16" s="15"/>
    </row>
    <row r="17" spans="2:5">
      <c r="B17" s="31" t="s">
        <v>241</v>
      </c>
      <c r="C17" s="213"/>
      <c r="D17" s="43"/>
      <c r="E17" s="42"/>
    </row>
    <row r="18" spans="2:5">
      <c r="B18" s="31" t="s">
        <v>59</v>
      </c>
      <c r="C18" s="213"/>
      <c r="D18" s="43"/>
      <c r="E18" s="20"/>
    </row>
    <row r="19" spans="2:5">
      <c r="B19" s="18" t="s">
        <v>8</v>
      </c>
      <c r="C19" s="214"/>
      <c r="D19" s="44"/>
      <c r="E19" s="15"/>
    </row>
    <row r="20" spans="2:5">
      <c r="B20" s="31" t="s">
        <v>241</v>
      </c>
      <c r="C20" s="213"/>
      <c r="D20" s="43"/>
      <c r="E20" s="42"/>
    </row>
    <row r="21" spans="2:5">
      <c r="B21" s="31" t="s">
        <v>59</v>
      </c>
      <c r="C21" s="213"/>
      <c r="D21" s="28"/>
      <c r="E21" s="20"/>
    </row>
    <row r="22" spans="2:5">
      <c r="B22" s="18" t="s">
        <v>29</v>
      </c>
      <c r="C22" s="214"/>
      <c r="D22" s="44"/>
      <c r="E22" s="15"/>
    </row>
    <row r="23" spans="2:5">
      <c r="B23" s="31" t="s">
        <v>241</v>
      </c>
      <c r="C23" s="213"/>
      <c r="D23" s="43"/>
      <c r="E23" s="42"/>
    </row>
    <row r="24" spans="2:5">
      <c r="B24" s="31" t="s">
        <v>59</v>
      </c>
      <c r="C24" s="213"/>
      <c r="D24" s="28"/>
      <c r="E24" s="20"/>
    </row>
    <row r="25" spans="2:5">
      <c r="B25" s="18"/>
      <c r="C25" s="214"/>
      <c r="D25" s="43"/>
      <c r="E25" s="42"/>
    </row>
    <row r="26" spans="2:5">
      <c r="B26" s="17" t="s">
        <v>244</v>
      </c>
      <c r="C26" s="211"/>
      <c r="D26" s="38"/>
      <c r="E26" s="41"/>
    </row>
    <row r="27" spans="2:5">
      <c r="B27" s="39" t="s">
        <v>245</v>
      </c>
      <c r="C27" s="39"/>
      <c r="D27" s="41"/>
      <c r="E27" s="41"/>
    </row>
    <row r="28" spans="2:5">
      <c r="B28" s="39" t="s">
        <v>84</v>
      </c>
      <c r="C28" s="39"/>
      <c r="D28" s="41"/>
      <c r="E28" s="41"/>
    </row>
    <row r="29" spans="2:5">
      <c r="B29" s="39"/>
      <c r="C29" s="212"/>
      <c r="D29" s="43"/>
      <c r="E29" s="42"/>
    </row>
    <row r="30" spans="2:5">
      <c r="B30" s="18" t="s">
        <v>5</v>
      </c>
      <c r="C30" s="214"/>
      <c r="D30" s="43"/>
      <c r="E30" s="42"/>
    </row>
    <row r="31" spans="2:5">
      <c r="B31" s="31" t="s">
        <v>241</v>
      </c>
      <c r="C31" s="31"/>
      <c r="D31" s="20"/>
      <c r="E31" s="20"/>
    </row>
    <row r="32" spans="2:5">
      <c r="B32" s="31" t="s">
        <v>59</v>
      </c>
      <c r="C32" s="31"/>
      <c r="D32" s="20"/>
      <c r="E32" s="20"/>
    </row>
    <row r="33" spans="2:5">
      <c r="B33" s="18" t="s">
        <v>6</v>
      </c>
      <c r="C33" s="18"/>
      <c r="D33" s="42"/>
      <c r="E33" s="42"/>
    </row>
    <row r="34" spans="2:5">
      <c r="B34" s="31" t="s">
        <v>241</v>
      </c>
      <c r="C34" s="31"/>
      <c r="D34" s="20"/>
      <c r="E34" s="20"/>
    </row>
    <row r="35" spans="2:5">
      <c r="B35" s="31" t="s">
        <v>59</v>
      </c>
      <c r="C35" s="31"/>
      <c r="D35" s="20"/>
      <c r="E35" s="20"/>
    </row>
    <row r="36" spans="2:5">
      <c r="B36" s="18" t="s">
        <v>7</v>
      </c>
      <c r="C36" s="18"/>
      <c r="D36" s="42"/>
      <c r="E36" s="42"/>
    </row>
    <row r="37" spans="2:5">
      <c r="B37" s="31" t="s">
        <v>241</v>
      </c>
      <c r="C37" s="31"/>
      <c r="D37" s="20"/>
      <c r="E37" s="20"/>
    </row>
    <row r="38" spans="2:5">
      <c r="B38" s="31" t="s">
        <v>59</v>
      </c>
      <c r="C38" s="31"/>
      <c r="D38" s="20"/>
      <c r="E38" s="20"/>
    </row>
    <row r="39" spans="2:5">
      <c r="B39" s="18" t="s">
        <v>8</v>
      </c>
      <c r="C39" s="18"/>
      <c r="D39" s="42"/>
      <c r="E39" s="42"/>
    </row>
    <row r="40" spans="2:5">
      <c r="B40" s="31" t="s">
        <v>241</v>
      </c>
      <c r="C40" s="31"/>
      <c r="D40" s="20"/>
      <c r="E40" s="20"/>
    </row>
    <row r="41" spans="2:5">
      <c r="B41" s="31" t="s">
        <v>59</v>
      </c>
      <c r="C41" s="31"/>
      <c r="D41" s="20"/>
      <c r="E41" s="20"/>
    </row>
    <row r="42" spans="2:5">
      <c r="B42" s="18" t="s">
        <v>25</v>
      </c>
      <c r="C42" s="18"/>
      <c r="D42" s="42"/>
      <c r="E42" s="42"/>
    </row>
    <row r="43" spans="2:5">
      <c r="B43" s="31" t="s">
        <v>241</v>
      </c>
      <c r="C43" s="31"/>
      <c r="D43" s="20"/>
      <c r="E43" s="20"/>
    </row>
    <row r="44" spans="2:5">
      <c r="B44" s="31" t="s">
        <v>59</v>
      </c>
      <c r="C44" s="31"/>
      <c r="D44" s="20"/>
      <c r="E44" s="20"/>
    </row>
    <row r="45" spans="2:5">
      <c r="B45" s="18" t="s">
        <v>9</v>
      </c>
      <c r="C45" s="18"/>
      <c r="D45" s="42"/>
      <c r="E45" s="42"/>
    </row>
    <row r="46" spans="2:5">
      <c r="B46" s="31" t="s">
        <v>241</v>
      </c>
      <c r="C46" s="31"/>
      <c r="D46" s="20"/>
      <c r="E46" s="20"/>
    </row>
    <row r="47" spans="2:5">
      <c r="B47" s="31" t="s">
        <v>59</v>
      </c>
      <c r="C47" s="31"/>
      <c r="D47" s="20"/>
      <c r="E47" s="20"/>
    </row>
    <row r="48" spans="2:5">
      <c r="B48" s="18"/>
      <c r="C48" s="18"/>
      <c r="D48" s="42"/>
      <c r="E48" s="42"/>
    </row>
    <row r="49" spans="2:5">
      <c r="B49" s="17" t="s">
        <v>246</v>
      </c>
      <c r="C49" s="211"/>
      <c r="D49" s="38"/>
      <c r="E49" s="32"/>
    </row>
    <row r="50" spans="2:5">
      <c r="B50" s="39" t="s">
        <v>247</v>
      </c>
      <c r="C50" s="39"/>
      <c r="D50" s="41"/>
      <c r="E50" s="41"/>
    </row>
    <row r="51" spans="2:5">
      <c r="B51" s="39" t="s">
        <v>70</v>
      </c>
      <c r="C51" s="39"/>
      <c r="D51" s="41"/>
      <c r="E51" s="41"/>
    </row>
    <row r="52" spans="2:5">
      <c r="B52" s="39"/>
      <c r="C52" s="39"/>
      <c r="D52" s="42"/>
      <c r="E52" s="42"/>
    </row>
    <row r="53" spans="2:5">
      <c r="B53" s="18" t="s">
        <v>5</v>
      </c>
      <c r="C53" s="214"/>
      <c r="D53" s="43"/>
      <c r="E53" s="42"/>
    </row>
    <row r="54" spans="2:5">
      <c r="B54" s="31" t="s">
        <v>241</v>
      </c>
      <c r="C54" s="213"/>
      <c r="D54" s="28"/>
      <c r="E54" s="20"/>
    </row>
    <row r="55" spans="2:5">
      <c r="B55" s="31" t="s">
        <v>59</v>
      </c>
      <c r="C55" s="213"/>
      <c r="D55" s="28"/>
      <c r="E55" s="20"/>
    </row>
    <row r="56" spans="2:5">
      <c r="B56" s="18" t="s">
        <v>6</v>
      </c>
      <c r="C56" s="214"/>
      <c r="D56" s="43"/>
      <c r="E56" s="42"/>
    </row>
    <row r="57" spans="2:5">
      <c r="B57" s="31" t="s">
        <v>241</v>
      </c>
      <c r="C57" s="213"/>
      <c r="D57" s="28"/>
      <c r="E57" s="20"/>
    </row>
    <row r="58" spans="2:5">
      <c r="B58" s="31" t="s">
        <v>59</v>
      </c>
      <c r="C58" s="213"/>
      <c r="D58" s="28"/>
      <c r="E58" s="20"/>
    </row>
    <row r="59" spans="2:5">
      <c r="B59" s="18" t="s">
        <v>7</v>
      </c>
      <c r="C59" s="214"/>
      <c r="D59" s="43"/>
      <c r="E59" s="42"/>
    </row>
    <row r="60" spans="2:5">
      <c r="B60" s="31" t="s">
        <v>241</v>
      </c>
      <c r="C60" s="213"/>
      <c r="D60" s="28"/>
      <c r="E60" s="20"/>
    </row>
    <row r="61" spans="2:5">
      <c r="B61" s="31" t="s">
        <v>59</v>
      </c>
      <c r="C61" s="213"/>
      <c r="D61" s="28"/>
      <c r="E61" s="20"/>
    </row>
    <row r="62" spans="2:5">
      <c r="B62" s="18" t="s">
        <v>8</v>
      </c>
      <c r="C62" s="214"/>
      <c r="D62" s="43"/>
      <c r="E62" s="42"/>
    </row>
    <row r="63" spans="2:5">
      <c r="B63" s="31" t="s">
        <v>241</v>
      </c>
      <c r="C63" s="213"/>
      <c r="D63" s="28"/>
      <c r="E63" s="20"/>
    </row>
    <row r="64" spans="2:5">
      <c r="B64" s="31" t="s">
        <v>59</v>
      </c>
      <c r="C64" s="213"/>
      <c r="D64" s="28"/>
      <c r="E64" s="20"/>
    </row>
    <row r="65" spans="2:8">
      <c r="B65" s="18" t="s">
        <v>25</v>
      </c>
      <c r="C65" s="214"/>
      <c r="D65" s="43"/>
      <c r="E65" s="42"/>
    </row>
    <row r="66" spans="2:8">
      <c r="B66" s="31" t="s">
        <v>241</v>
      </c>
      <c r="C66" s="213"/>
      <c r="D66" s="28"/>
      <c r="E66" s="20"/>
    </row>
    <row r="67" spans="2:8">
      <c r="B67" s="31" t="s">
        <v>59</v>
      </c>
      <c r="C67" s="213"/>
      <c r="D67" s="28"/>
      <c r="E67" s="20"/>
    </row>
    <row r="68" spans="2:8">
      <c r="B68" s="18" t="s">
        <v>9</v>
      </c>
      <c r="C68" s="214"/>
      <c r="D68" s="43"/>
      <c r="E68" s="42"/>
    </row>
    <row r="69" spans="2:8">
      <c r="B69" s="31" t="s">
        <v>241</v>
      </c>
      <c r="C69" s="213"/>
      <c r="D69" s="28"/>
      <c r="E69" s="20"/>
    </row>
    <row r="70" spans="2:8">
      <c r="B70" s="31" t="s">
        <v>59</v>
      </c>
      <c r="C70" s="213"/>
      <c r="D70" s="28"/>
      <c r="E70" s="20"/>
    </row>
    <row r="71" spans="2:8">
      <c r="B71" s="33"/>
      <c r="C71" s="33"/>
      <c r="D71" s="30"/>
      <c r="E71" s="30"/>
    </row>
    <row r="72" spans="2:8" s="21" customFormat="1" ht="24.75" customHeight="1">
      <c r="B72" s="16" t="s">
        <v>390</v>
      </c>
      <c r="C72" s="130"/>
      <c r="D72" s="45"/>
      <c r="E72" s="22"/>
      <c r="G72" s="4"/>
      <c r="H72" s="4"/>
    </row>
    <row r="77" spans="2:8" ht="15">
      <c r="B77" s="381" t="s">
        <v>350</v>
      </c>
      <c r="C77" s="383"/>
      <c r="D77" s="383"/>
      <c r="E77" s="383"/>
    </row>
    <row r="78" spans="2:8" ht="15">
      <c r="B78" s="381" t="s">
        <v>37</v>
      </c>
      <c r="C78" s="383"/>
      <c r="D78" s="383"/>
      <c r="E78" s="383"/>
    </row>
    <row r="79" spans="2:8" ht="15">
      <c r="B79" s="515"/>
      <c r="C79" s="515"/>
      <c r="D79" s="515"/>
      <c r="E79" s="515"/>
    </row>
    <row r="80" spans="2:8" ht="15">
      <c r="B80" s="198"/>
      <c r="C80" s="202" t="s">
        <v>139</v>
      </c>
      <c r="D80" s="202" t="s">
        <v>140</v>
      </c>
      <c r="E80" s="202" t="s">
        <v>141</v>
      </c>
    </row>
    <row r="81" spans="2:5" ht="15">
      <c r="B81" s="381" t="s">
        <v>351</v>
      </c>
      <c r="C81" s="391"/>
      <c r="D81" s="391"/>
      <c r="E81" s="391"/>
    </row>
    <row r="82" spans="2:5" ht="15">
      <c r="B82" s="390" t="s">
        <v>352</v>
      </c>
      <c r="C82" s="391"/>
      <c r="D82" s="392"/>
      <c r="E82" s="393"/>
    </row>
    <row r="83" spans="2:5" ht="15">
      <c r="B83" s="390" t="s">
        <v>353</v>
      </c>
      <c r="C83" s="391"/>
      <c r="D83" s="391"/>
      <c r="E83" s="391"/>
    </row>
    <row r="84" spans="2:5" ht="15">
      <c r="B84" s="390" t="s">
        <v>354</v>
      </c>
      <c r="C84" s="389"/>
      <c r="D84" s="389"/>
      <c r="E84" s="389"/>
    </row>
    <row r="85" spans="2:5" ht="15">
      <c r="B85" s="380"/>
      <c r="C85" s="380"/>
      <c r="D85" s="380"/>
      <c r="E85" s="380"/>
    </row>
    <row r="86" spans="2:5" ht="15">
      <c r="B86" s="380"/>
      <c r="C86" s="202" t="s">
        <v>139</v>
      </c>
      <c r="D86" s="202" t="s">
        <v>140</v>
      </c>
      <c r="E86" s="202" t="s">
        <v>141</v>
      </c>
    </row>
    <row r="87" spans="2:5" ht="15">
      <c r="B87" s="381" t="s">
        <v>355</v>
      </c>
      <c r="C87" s="391"/>
      <c r="D87" s="391"/>
      <c r="E87" s="391"/>
    </row>
    <row r="88" spans="2:5" ht="15">
      <c r="B88" s="390" t="s">
        <v>352</v>
      </c>
      <c r="C88" s="391"/>
      <c r="D88" s="392"/>
      <c r="E88" s="393"/>
    </row>
    <row r="89" spans="2:5" ht="15">
      <c r="B89" s="390" t="s">
        <v>353</v>
      </c>
      <c r="C89" s="391"/>
      <c r="D89" s="391"/>
      <c r="E89" s="391"/>
    </row>
    <row r="90" spans="2:5" ht="15">
      <c r="B90" s="390" t="s">
        <v>354</v>
      </c>
      <c r="C90" s="389"/>
      <c r="D90" s="389"/>
      <c r="E90" s="389"/>
    </row>
    <row r="91" spans="2:5" ht="15">
      <c r="B91" s="380"/>
      <c r="C91" s="380"/>
      <c r="D91" s="380"/>
      <c r="E91" s="380"/>
    </row>
    <row r="92" spans="2:5" ht="15">
      <c r="B92" s="380"/>
      <c r="C92" s="202" t="s">
        <v>139</v>
      </c>
      <c r="D92" s="202" t="s">
        <v>140</v>
      </c>
      <c r="E92" s="202" t="s">
        <v>141</v>
      </c>
    </row>
    <row r="93" spans="2:5" ht="15">
      <c r="B93" s="381" t="s">
        <v>356</v>
      </c>
      <c r="C93" s="391"/>
      <c r="D93" s="391"/>
      <c r="E93" s="391"/>
    </row>
    <row r="94" spans="2:5" ht="15">
      <c r="B94" s="390" t="s">
        <v>352</v>
      </c>
      <c r="C94" s="391"/>
      <c r="D94" s="392"/>
      <c r="E94" s="393"/>
    </row>
    <row r="95" spans="2:5" ht="15">
      <c r="B95" s="390" t="s">
        <v>353</v>
      </c>
      <c r="C95" s="391"/>
      <c r="D95" s="391"/>
      <c r="E95" s="391"/>
    </row>
    <row r="96" spans="2:5" ht="15">
      <c r="B96" s="390" t="s">
        <v>354</v>
      </c>
      <c r="C96" s="389"/>
      <c r="D96" s="389"/>
      <c r="E96" s="389"/>
    </row>
    <row r="97" spans="2:5" ht="15">
      <c r="B97" s="380"/>
      <c r="C97" s="380"/>
      <c r="D97" s="380"/>
      <c r="E97" s="380"/>
    </row>
    <row r="98" spans="2:5" ht="15">
      <c r="B98" s="381" t="s">
        <v>357</v>
      </c>
      <c r="C98" s="382"/>
      <c r="D98" s="382"/>
      <c r="E98" s="383"/>
    </row>
  </sheetData>
  <mergeCells count="2">
    <mergeCell ref="B2:E2"/>
    <mergeCell ref="B79:E79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showGridLines="0" zoomScale="75" zoomScaleNormal="75" zoomScaleSheetLayoutView="50" workbookViewId="0">
      <selection activeCell="B2" sqref="B2:E2"/>
    </sheetView>
  </sheetViews>
  <sheetFormatPr defaultColWidth="11.42578125" defaultRowHeight="12.75"/>
  <cols>
    <col min="1" max="1" width="2.5703125" style="134" customWidth="1"/>
    <col min="2" max="2" width="15.140625" style="134" customWidth="1"/>
    <col min="3" max="3" width="131.140625" style="134" customWidth="1"/>
    <col min="4" max="4" width="15.140625" style="135" customWidth="1"/>
    <col min="5" max="5" width="15.42578125" style="134" customWidth="1"/>
    <col min="6" max="6" width="3.42578125" style="268" bestFit="1" customWidth="1"/>
    <col min="7" max="16384" width="11.42578125" style="134"/>
  </cols>
  <sheetData>
    <row r="1" spans="1:12">
      <c r="A1" s="398" t="s">
        <v>136</v>
      </c>
    </row>
    <row r="2" spans="1:12">
      <c r="B2" s="514" t="str">
        <f>Índice!D23</f>
        <v>Quadro N5-18- CVEE PRE - Ajustamento t-1</v>
      </c>
      <c r="C2" s="514"/>
      <c r="D2" s="514"/>
      <c r="E2" s="514"/>
    </row>
    <row r="4" spans="1:12" ht="20.25" customHeight="1">
      <c r="B4" s="97" t="s">
        <v>162</v>
      </c>
    </row>
    <row r="5" spans="1:12" ht="20.25" customHeight="1">
      <c r="B5" s="97"/>
      <c r="C5" s="250" t="s">
        <v>239</v>
      </c>
    </row>
    <row r="7" spans="1:12" s="139" customFormat="1">
      <c r="B7" s="136"/>
      <c r="C7" s="137"/>
      <c r="D7" s="11" t="s">
        <v>19</v>
      </c>
      <c r="F7" s="269"/>
    </row>
    <row r="8" spans="1:12" s="139" customFormat="1" ht="45" customHeight="1">
      <c r="C8" s="140"/>
      <c r="D8" s="141" t="s">
        <v>140</v>
      </c>
      <c r="F8" s="268"/>
    </row>
    <row r="9" spans="1:12" s="139" customFormat="1">
      <c r="B9" s="137"/>
      <c r="C9" s="137"/>
      <c r="D9" s="138"/>
      <c r="F9" s="268"/>
    </row>
    <row r="10" spans="1:12" s="139" customFormat="1" ht="30" customHeight="1">
      <c r="B10" s="142" t="s">
        <v>174</v>
      </c>
      <c r="C10" s="143" t="s">
        <v>202</v>
      </c>
      <c r="D10" s="144">
        <f>+D11-D12+D13+D14-D15-D16+D17-D18-D19</f>
        <v>0</v>
      </c>
      <c r="F10" s="268"/>
    </row>
    <row r="11" spans="1:12" s="149" customFormat="1" ht="20.45" customHeight="1">
      <c r="B11" s="145">
        <v>1</v>
      </c>
      <c r="C11" s="146" t="s">
        <v>175</v>
      </c>
      <c r="D11" s="147"/>
      <c r="E11" s="148"/>
      <c r="F11" s="268"/>
    </row>
    <row r="12" spans="1:12" s="149" customFormat="1" ht="20.45" customHeight="1">
      <c r="B12" s="145">
        <f>+B11+1</f>
        <v>2</v>
      </c>
      <c r="C12" s="146" t="s">
        <v>173</v>
      </c>
      <c r="D12" s="147"/>
      <c r="E12" s="150"/>
      <c r="F12" s="268"/>
      <c r="G12" s="150"/>
      <c r="H12" s="150"/>
      <c r="I12" s="150"/>
      <c r="J12" s="150"/>
      <c r="K12" s="150"/>
      <c r="L12" s="150"/>
    </row>
    <row r="13" spans="1:12" s="149" customFormat="1" ht="20.25" customHeight="1">
      <c r="B13" s="145">
        <f t="shared" ref="B13:B19" si="0">+B12+1</f>
        <v>3</v>
      </c>
      <c r="C13" s="146" t="s">
        <v>53</v>
      </c>
      <c r="D13" s="147"/>
      <c r="F13" s="268"/>
      <c r="G13" s="150"/>
      <c r="H13" s="150"/>
      <c r="I13" s="150"/>
      <c r="J13" s="150"/>
      <c r="K13" s="150"/>
      <c r="L13" s="150"/>
    </row>
    <row r="14" spans="1:12" s="149" customFormat="1" ht="25.5" customHeight="1">
      <c r="B14" s="145">
        <f t="shared" si="0"/>
        <v>4</v>
      </c>
      <c r="C14" s="146" t="s">
        <v>176</v>
      </c>
      <c r="D14" s="147"/>
      <c r="E14" s="150"/>
      <c r="F14" s="268"/>
      <c r="G14" s="150"/>
      <c r="H14" s="150"/>
      <c r="I14" s="150"/>
      <c r="J14" s="150"/>
      <c r="K14" s="150"/>
      <c r="L14" s="150"/>
    </row>
    <row r="15" spans="1:12" s="149" customFormat="1" ht="20.45" customHeight="1">
      <c r="B15" s="145">
        <f t="shared" si="0"/>
        <v>5</v>
      </c>
      <c r="C15" s="146" t="s">
        <v>177</v>
      </c>
      <c r="D15" s="147"/>
      <c r="E15" s="148"/>
      <c r="F15" s="268"/>
    </row>
    <row r="16" spans="1:12" s="149" customFormat="1" ht="20.45" customHeight="1">
      <c r="B16" s="145">
        <f t="shared" si="0"/>
        <v>6</v>
      </c>
      <c r="C16" s="146" t="s">
        <v>178</v>
      </c>
      <c r="D16" s="147"/>
      <c r="E16" s="150"/>
      <c r="F16" s="268"/>
      <c r="G16" s="150"/>
      <c r="H16" s="150"/>
      <c r="I16" s="150"/>
      <c r="J16" s="150"/>
      <c r="K16" s="150"/>
      <c r="L16" s="150"/>
    </row>
    <row r="17" spans="2:12" s="149" customFormat="1" ht="20.25" customHeight="1">
      <c r="B17" s="145">
        <f t="shared" si="0"/>
        <v>7</v>
      </c>
      <c r="C17" s="146" t="s">
        <v>179</v>
      </c>
      <c r="D17" s="147"/>
      <c r="F17" s="268"/>
      <c r="G17" s="150"/>
      <c r="H17" s="150"/>
      <c r="I17" s="150"/>
      <c r="J17" s="150"/>
      <c r="K17" s="150"/>
      <c r="L17" s="150"/>
    </row>
    <row r="18" spans="2:12" s="149" customFormat="1" ht="20.25" customHeight="1">
      <c r="B18" s="145">
        <f t="shared" si="0"/>
        <v>8</v>
      </c>
      <c r="C18" s="146" t="s">
        <v>180</v>
      </c>
      <c r="D18" s="147"/>
      <c r="F18" s="268"/>
      <c r="G18" s="150"/>
      <c r="H18" s="150"/>
      <c r="I18" s="150"/>
      <c r="J18" s="150"/>
      <c r="K18" s="150"/>
      <c r="L18" s="150"/>
    </row>
    <row r="19" spans="2:12" s="149" customFormat="1" ht="20.25" customHeight="1">
      <c r="B19" s="145">
        <f t="shared" si="0"/>
        <v>9</v>
      </c>
      <c r="C19" s="146" t="s">
        <v>181</v>
      </c>
      <c r="D19" s="147"/>
      <c r="F19" s="268"/>
      <c r="G19" s="150"/>
      <c r="H19" s="150"/>
      <c r="I19" s="150"/>
      <c r="J19" s="150"/>
      <c r="K19" s="150"/>
      <c r="L19" s="150"/>
    </row>
    <row r="20" spans="2:12" s="149" customFormat="1" ht="25.5" customHeight="1">
      <c r="B20" s="145" t="s">
        <v>182</v>
      </c>
      <c r="C20" s="151" t="s">
        <v>206</v>
      </c>
      <c r="D20" s="147">
        <f>+D21-D22+D23+D24-D25-D26+D27-D28-D29</f>
        <v>0</v>
      </c>
      <c r="E20" s="150"/>
      <c r="F20" s="268"/>
      <c r="G20" s="150"/>
      <c r="H20" s="150"/>
      <c r="I20" s="150"/>
      <c r="J20" s="150"/>
      <c r="K20" s="150"/>
      <c r="L20" s="150"/>
    </row>
    <row r="21" spans="2:12" s="149" customFormat="1" ht="20.45" customHeight="1">
      <c r="B21" s="145">
        <f>+B19+1</f>
        <v>10</v>
      </c>
      <c r="C21" s="146" t="s">
        <v>175</v>
      </c>
      <c r="D21" s="147"/>
      <c r="E21" s="148"/>
      <c r="F21" s="268"/>
    </row>
    <row r="22" spans="2:12" s="149" customFormat="1" ht="20.45" customHeight="1">
      <c r="B22" s="145">
        <f>+B21+1</f>
        <v>11</v>
      </c>
      <c r="C22" s="146" t="s">
        <v>173</v>
      </c>
      <c r="D22" s="147"/>
      <c r="E22" s="150"/>
      <c r="F22" s="268"/>
      <c r="G22" s="150"/>
      <c r="H22" s="150"/>
      <c r="I22" s="150"/>
      <c r="J22" s="150"/>
      <c r="K22" s="150"/>
      <c r="L22" s="150"/>
    </row>
    <row r="23" spans="2:12" s="149" customFormat="1" ht="20.25" customHeight="1">
      <c r="B23" s="145">
        <f t="shared" ref="B23:B29" si="1">+B22+1</f>
        <v>12</v>
      </c>
      <c r="C23" s="146" t="s">
        <v>53</v>
      </c>
      <c r="D23" s="147"/>
      <c r="F23" s="268"/>
      <c r="G23" s="150"/>
      <c r="H23" s="150"/>
      <c r="I23" s="150"/>
      <c r="J23" s="150"/>
      <c r="K23" s="150"/>
      <c r="L23" s="150"/>
    </row>
    <row r="24" spans="2:12" s="149" customFormat="1" ht="25.5" customHeight="1">
      <c r="B24" s="145">
        <f t="shared" si="1"/>
        <v>13</v>
      </c>
      <c r="C24" s="146" t="s">
        <v>176</v>
      </c>
      <c r="D24" s="147"/>
      <c r="E24" s="150"/>
      <c r="F24" s="268"/>
      <c r="G24" s="150"/>
      <c r="H24" s="150"/>
      <c r="I24" s="150"/>
      <c r="J24" s="150"/>
      <c r="K24" s="150"/>
      <c r="L24" s="150"/>
    </row>
    <row r="25" spans="2:12" s="149" customFormat="1" ht="20.45" customHeight="1">
      <c r="B25" s="145">
        <f t="shared" si="1"/>
        <v>14</v>
      </c>
      <c r="C25" s="151" t="s">
        <v>177</v>
      </c>
      <c r="D25" s="147"/>
      <c r="E25" s="150"/>
      <c r="F25" s="268"/>
      <c r="G25" s="150"/>
      <c r="H25" s="150"/>
      <c r="I25" s="150"/>
      <c r="J25" s="150"/>
      <c r="K25" s="150"/>
      <c r="L25" s="150"/>
    </row>
    <row r="26" spans="2:12" s="149" customFormat="1" ht="20.45" customHeight="1">
      <c r="B26" s="145">
        <f t="shared" si="1"/>
        <v>15</v>
      </c>
      <c r="C26" s="151" t="s">
        <v>178</v>
      </c>
      <c r="D26" s="147"/>
      <c r="E26" s="150"/>
      <c r="F26" s="268"/>
      <c r="G26" s="150"/>
      <c r="H26" s="150"/>
      <c r="I26" s="150"/>
      <c r="J26" s="150"/>
      <c r="K26" s="150"/>
      <c r="L26" s="150"/>
    </row>
    <row r="27" spans="2:12" s="149" customFormat="1" ht="20.45" customHeight="1">
      <c r="B27" s="145">
        <f t="shared" si="1"/>
        <v>16</v>
      </c>
      <c r="C27" s="152" t="s">
        <v>179</v>
      </c>
      <c r="D27" s="147"/>
      <c r="E27" s="150"/>
      <c r="F27" s="268"/>
      <c r="G27" s="150"/>
      <c r="H27" s="150"/>
      <c r="I27" s="150"/>
      <c r="J27" s="150"/>
      <c r="K27" s="150"/>
      <c r="L27" s="150"/>
    </row>
    <row r="28" spans="2:12" s="149" customFormat="1" ht="20.25" customHeight="1">
      <c r="B28" s="145">
        <f t="shared" si="1"/>
        <v>17</v>
      </c>
      <c r="C28" s="152" t="s">
        <v>180</v>
      </c>
      <c r="D28" s="147"/>
      <c r="E28" s="150"/>
      <c r="F28" s="268"/>
      <c r="G28" s="150"/>
      <c r="H28" s="150"/>
      <c r="I28" s="150"/>
      <c r="J28" s="150"/>
      <c r="K28" s="150"/>
      <c r="L28" s="150"/>
    </row>
    <row r="29" spans="2:12" s="149" customFormat="1" ht="20.25" customHeight="1">
      <c r="B29" s="145">
        <f t="shared" si="1"/>
        <v>18</v>
      </c>
      <c r="C29" s="146" t="s">
        <v>181</v>
      </c>
      <c r="D29" s="147"/>
      <c r="E29" s="150"/>
      <c r="F29" s="268"/>
      <c r="G29" s="150"/>
      <c r="H29" s="150"/>
      <c r="I29" s="150"/>
      <c r="J29" s="150"/>
      <c r="K29" s="150"/>
      <c r="L29" s="150"/>
    </row>
    <row r="30" spans="2:12" s="139" customFormat="1" ht="27" customHeight="1">
      <c r="B30" s="153" t="s">
        <v>34</v>
      </c>
      <c r="C30" s="154" t="s">
        <v>201</v>
      </c>
      <c r="D30" s="155">
        <f>+D10-D20</f>
        <v>0</v>
      </c>
      <c r="F30" s="268"/>
      <c r="G30" s="134"/>
      <c r="H30" s="134"/>
      <c r="I30" s="134"/>
      <c r="J30" s="134"/>
      <c r="K30" s="134"/>
      <c r="L30" s="134"/>
    </row>
    <row r="31" spans="2:12" s="139" customFormat="1" ht="9" customHeight="1">
      <c r="B31" s="134"/>
      <c r="C31" s="134"/>
      <c r="D31" s="135"/>
      <c r="F31" s="268"/>
      <c r="G31" s="134"/>
      <c r="H31" s="134"/>
      <c r="I31" s="134"/>
      <c r="J31" s="134"/>
      <c r="K31" s="134"/>
      <c r="L31" s="134"/>
    </row>
    <row r="32" spans="2:12" s="139" customFormat="1" ht="27" customHeight="1">
      <c r="B32" s="153" t="s">
        <v>183</v>
      </c>
      <c r="C32" s="154" t="s">
        <v>203</v>
      </c>
      <c r="D32" s="155">
        <f>+D30*(1+D59)</f>
        <v>0</v>
      </c>
      <c r="F32" s="268"/>
      <c r="G32" s="134"/>
      <c r="H32" s="134"/>
      <c r="I32" s="134"/>
      <c r="J32" s="134"/>
      <c r="K32" s="134"/>
      <c r="L32" s="134"/>
    </row>
    <row r="33" spans="2:12" s="139" customFormat="1" ht="14.25" customHeight="1">
      <c r="D33" s="156"/>
      <c r="F33" s="268"/>
      <c r="G33" s="134"/>
      <c r="H33" s="134"/>
      <c r="I33" s="134"/>
      <c r="J33" s="134"/>
      <c r="K33" s="134"/>
      <c r="L33" s="134"/>
    </row>
    <row r="34" spans="2:12" s="149" customFormat="1" ht="20.45" customHeight="1">
      <c r="B34" s="142" t="s">
        <v>184</v>
      </c>
      <c r="C34" s="289" t="s">
        <v>265</v>
      </c>
      <c r="D34" s="144">
        <f>+D35-D36+D37+D38-D39-D40+D42</f>
        <v>0</v>
      </c>
      <c r="E34" s="150"/>
      <c r="F34" s="270"/>
      <c r="G34" s="150"/>
      <c r="H34" s="150"/>
      <c r="I34" s="150"/>
      <c r="J34" s="150"/>
      <c r="K34" s="150"/>
      <c r="L34" s="150"/>
    </row>
    <row r="35" spans="2:12" s="149" customFormat="1" ht="20.25" customHeight="1">
      <c r="B35" s="145">
        <f>+B29+1</f>
        <v>19</v>
      </c>
      <c r="C35" s="152" t="s">
        <v>175</v>
      </c>
      <c r="D35" s="147"/>
      <c r="E35" s="150"/>
      <c r="F35" s="270"/>
      <c r="G35" s="150"/>
      <c r="H35" s="150"/>
      <c r="I35" s="150"/>
      <c r="J35" s="150"/>
      <c r="K35" s="150"/>
      <c r="L35" s="150"/>
    </row>
    <row r="36" spans="2:12" s="149" customFormat="1" ht="20.45" customHeight="1">
      <c r="B36" s="145">
        <f>+B35+1</f>
        <v>20</v>
      </c>
      <c r="C36" s="152" t="s">
        <v>173</v>
      </c>
      <c r="D36" s="147"/>
      <c r="E36" s="150"/>
      <c r="F36" s="270"/>
      <c r="G36" s="150"/>
      <c r="H36" s="150"/>
      <c r="I36" s="150"/>
      <c r="J36" s="150"/>
      <c r="K36" s="150"/>
      <c r="L36" s="150"/>
    </row>
    <row r="37" spans="2:12" s="149" customFormat="1" ht="20.25" customHeight="1">
      <c r="B37" s="145">
        <f t="shared" ref="B37:B40" si="2">+B36+1</f>
        <v>21</v>
      </c>
      <c r="C37" s="152" t="s">
        <v>53</v>
      </c>
      <c r="D37" s="147"/>
      <c r="E37" s="150"/>
      <c r="F37" s="270"/>
      <c r="G37" s="150"/>
      <c r="H37" s="150"/>
      <c r="I37" s="150"/>
      <c r="J37" s="150"/>
      <c r="K37" s="150"/>
      <c r="L37" s="150"/>
    </row>
    <row r="38" spans="2:12" s="149" customFormat="1" ht="20.45" customHeight="1">
      <c r="B38" s="145">
        <f t="shared" si="2"/>
        <v>22</v>
      </c>
      <c r="C38" s="152" t="s">
        <v>176</v>
      </c>
      <c r="D38" s="147"/>
      <c r="E38" s="150"/>
      <c r="F38" s="270"/>
      <c r="G38" s="150"/>
      <c r="H38" s="150"/>
      <c r="I38" s="150"/>
      <c r="J38" s="150"/>
      <c r="K38" s="150"/>
      <c r="L38" s="150"/>
    </row>
    <row r="39" spans="2:12" s="149" customFormat="1" ht="20.25" customHeight="1">
      <c r="B39" s="145">
        <f t="shared" si="2"/>
        <v>23</v>
      </c>
      <c r="C39" s="152" t="s">
        <v>177</v>
      </c>
      <c r="D39" s="147"/>
      <c r="E39" s="150"/>
      <c r="F39" s="270"/>
      <c r="G39" s="150"/>
      <c r="H39" s="150"/>
      <c r="I39" s="150"/>
      <c r="J39" s="150"/>
      <c r="K39" s="150"/>
      <c r="L39" s="150"/>
    </row>
    <row r="40" spans="2:12" s="149" customFormat="1" ht="20.45" customHeight="1">
      <c r="B40" s="145">
        <f t="shared" si="2"/>
        <v>24</v>
      </c>
      <c r="C40" s="152" t="s">
        <v>178</v>
      </c>
      <c r="D40" s="147"/>
      <c r="E40" s="150"/>
      <c r="F40" s="270"/>
      <c r="G40" s="150"/>
      <c r="H40" s="150"/>
      <c r="I40" s="150"/>
      <c r="J40" s="150"/>
      <c r="K40" s="150"/>
      <c r="L40" s="150"/>
    </row>
    <row r="41" spans="2:12" s="149" customFormat="1" ht="20.45" customHeight="1">
      <c r="B41" s="270">
        <v>25</v>
      </c>
      <c r="C41" s="290" t="s">
        <v>180</v>
      </c>
      <c r="D41" s="147"/>
      <c r="E41" s="150"/>
      <c r="F41"/>
      <c r="G41"/>
      <c r="H41" s="150"/>
      <c r="I41" s="150"/>
      <c r="J41" s="150"/>
      <c r="K41" s="150"/>
      <c r="L41" s="150"/>
    </row>
    <row r="42" spans="2:12" s="149" customFormat="1" ht="20.25" customHeight="1">
      <c r="B42" s="145">
        <v>26</v>
      </c>
      <c r="C42" s="152" t="s">
        <v>179</v>
      </c>
      <c r="D42" s="147"/>
      <c r="E42" s="150"/>
      <c r="F42"/>
      <c r="G42"/>
      <c r="H42" s="150"/>
      <c r="I42" s="150"/>
      <c r="J42" s="150"/>
      <c r="K42" s="150"/>
      <c r="L42" s="150"/>
    </row>
    <row r="43" spans="2:12" s="149" customFormat="1" ht="20.45" customHeight="1">
      <c r="B43" s="145" t="s">
        <v>185</v>
      </c>
      <c r="C43" s="290" t="s">
        <v>266</v>
      </c>
      <c r="D43" s="147">
        <f>+D44-D45+D46+D47-D48-D49+D51</f>
        <v>0</v>
      </c>
      <c r="E43" s="150"/>
      <c r="F43"/>
      <c r="G43"/>
      <c r="H43" s="150"/>
      <c r="I43" s="150"/>
      <c r="J43" s="150"/>
      <c r="K43" s="150"/>
      <c r="L43" s="150"/>
    </row>
    <row r="44" spans="2:12" s="149" customFormat="1" ht="20.25" customHeight="1">
      <c r="B44" s="145">
        <f>+B42+1</f>
        <v>27</v>
      </c>
      <c r="C44" s="152" t="s">
        <v>175</v>
      </c>
      <c r="D44" s="147"/>
      <c r="E44" s="150"/>
      <c r="F44"/>
      <c r="G44"/>
      <c r="H44" s="150"/>
      <c r="I44" s="150"/>
      <c r="J44" s="150"/>
      <c r="K44" s="150"/>
      <c r="L44" s="150"/>
    </row>
    <row r="45" spans="2:12" s="149" customFormat="1" ht="20.45" customHeight="1">
      <c r="B45" s="145">
        <f>+B44+1</f>
        <v>28</v>
      </c>
      <c r="C45" s="152" t="s">
        <v>173</v>
      </c>
      <c r="D45" s="147"/>
      <c r="E45" s="150"/>
      <c r="F45"/>
      <c r="G45"/>
      <c r="H45" s="150"/>
      <c r="I45" s="150"/>
      <c r="J45" s="150"/>
      <c r="K45" s="150"/>
      <c r="L45" s="150"/>
    </row>
    <row r="46" spans="2:12" s="149" customFormat="1" ht="20.25" customHeight="1">
      <c r="B46" s="145">
        <f t="shared" ref="B46:B49" si="3">+B45+1</f>
        <v>29</v>
      </c>
      <c r="C46" s="152" t="s">
        <v>53</v>
      </c>
      <c r="D46" s="147"/>
      <c r="E46" s="150"/>
      <c r="F46"/>
      <c r="G46"/>
      <c r="H46" s="150"/>
      <c r="I46" s="150"/>
      <c r="J46" s="150"/>
      <c r="K46" s="150"/>
      <c r="L46" s="150"/>
    </row>
    <row r="47" spans="2:12" s="149" customFormat="1" ht="20.45" customHeight="1">
      <c r="B47" s="145">
        <f t="shared" si="3"/>
        <v>30</v>
      </c>
      <c r="C47" s="152" t="s">
        <v>176</v>
      </c>
      <c r="D47" s="147"/>
      <c r="E47" s="150"/>
      <c r="F47"/>
      <c r="G47"/>
      <c r="H47" s="150"/>
      <c r="I47" s="150"/>
      <c r="J47" s="150"/>
      <c r="K47" s="150"/>
      <c r="L47" s="150"/>
    </row>
    <row r="48" spans="2:12" s="149" customFormat="1" ht="20.25" customHeight="1">
      <c r="B48" s="145">
        <f t="shared" si="3"/>
        <v>31</v>
      </c>
      <c r="C48" s="152" t="s">
        <v>177</v>
      </c>
      <c r="D48" s="147"/>
      <c r="E48" s="150"/>
      <c r="F48"/>
      <c r="G48"/>
      <c r="H48" s="150"/>
      <c r="I48" s="150"/>
      <c r="J48" s="150"/>
      <c r="K48" s="150"/>
      <c r="L48" s="150"/>
    </row>
    <row r="49" spans="2:12" s="149" customFormat="1" ht="20.45" customHeight="1">
      <c r="B49" s="145">
        <f t="shared" si="3"/>
        <v>32</v>
      </c>
      <c r="C49" s="152" t="s">
        <v>178</v>
      </c>
      <c r="D49" s="147"/>
      <c r="E49" s="150"/>
      <c r="F49"/>
      <c r="G49"/>
      <c r="H49" s="150"/>
      <c r="I49" s="150"/>
      <c r="J49" s="150"/>
      <c r="K49" s="150"/>
      <c r="L49" s="150"/>
    </row>
    <row r="50" spans="2:12" s="149" customFormat="1" ht="20.45" customHeight="1">
      <c r="B50" s="270">
        <v>33</v>
      </c>
      <c r="C50" s="290" t="s">
        <v>180</v>
      </c>
      <c r="D50" s="147"/>
      <c r="E50" s="150"/>
      <c r="F50"/>
      <c r="G50"/>
      <c r="H50" s="150"/>
      <c r="I50" s="150"/>
      <c r="J50" s="150"/>
      <c r="K50" s="150"/>
      <c r="L50" s="150"/>
    </row>
    <row r="51" spans="2:12" s="149" customFormat="1" ht="20.25" customHeight="1">
      <c r="B51" s="145">
        <v>34</v>
      </c>
      <c r="C51" s="152" t="s">
        <v>179</v>
      </c>
      <c r="D51" s="147"/>
      <c r="E51" s="150"/>
      <c r="F51"/>
      <c r="G51"/>
      <c r="H51" s="150"/>
      <c r="I51" s="150"/>
      <c r="J51" s="150"/>
      <c r="K51" s="150"/>
      <c r="L51" s="150"/>
    </row>
    <row r="52" spans="2:12" s="139" customFormat="1" ht="27" customHeight="1">
      <c r="B52" s="153" t="s">
        <v>186</v>
      </c>
      <c r="C52" s="154" t="s">
        <v>204</v>
      </c>
      <c r="D52" s="155">
        <f>+D34-D43</f>
        <v>0</v>
      </c>
      <c r="E52" s="134"/>
      <c r="F52" s="268"/>
      <c r="G52" s="134"/>
      <c r="H52" s="134"/>
      <c r="I52" s="134"/>
      <c r="J52" s="134"/>
      <c r="K52" s="134"/>
      <c r="L52" s="134"/>
    </row>
    <row r="53" spans="2:12" s="139" customFormat="1" ht="10.5" customHeight="1">
      <c r="B53" s="134"/>
      <c r="C53" s="134"/>
      <c r="D53" s="135"/>
      <c r="E53" s="134"/>
      <c r="F53" s="268"/>
      <c r="G53" s="134"/>
      <c r="H53" s="134"/>
      <c r="I53" s="134"/>
      <c r="J53" s="134"/>
      <c r="K53" s="134"/>
      <c r="L53" s="134"/>
    </row>
    <row r="54" spans="2:12" s="139" customFormat="1" ht="27" customHeight="1">
      <c r="B54" s="153" t="s">
        <v>187</v>
      </c>
      <c r="C54" s="154" t="s">
        <v>205</v>
      </c>
      <c r="D54" s="155">
        <f>+D52*(1+D59)</f>
        <v>0</v>
      </c>
      <c r="E54" s="134"/>
      <c r="F54" s="268"/>
      <c r="G54" s="134"/>
      <c r="H54" s="134"/>
      <c r="I54" s="134"/>
      <c r="J54" s="134"/>
      <c r="K54" s="134"/>
      <c r="L54" s="134"/>
    </row>
    <row r="55" spans="2:12" s="139" customFormat="1" ht="9" customHeight="1">
      <c r="D55" s="156"/>
      <c r="E55" s="134"/>
      <c r="F55" s="268"/>
      <c r="G55" s="134"/>
      <c r="H55" s="134"/>
      <c r="I55" s="134"/>
      <c r="J55" s="134"/>
      <c r="K55" s="134"/>
      <c r="L55" s="134"/>
    </row>
    <row r="56" spans="2:12" s="139" customFormat="1" ht="6" customHeight="1">
      <c r="B56" s="138"/>
      <c r="C56" s="137"/>
      <c r="D56" s="138"/>
      <c r="E56" s="134"/>
      <c r="F56" s="268"/>
      <c r="G56" s="134"/>
      <c r="H56" s="134"/>
      <c r="I56" s="134"/>
      <c r="J56" s="134"/>
      <c r="K56" s="134"/>
      <c r="L56" s="134"/>
    </row>
    <row r="57" spans="2:12" s="139" customFormat="1" ht="27" customHeight="1">
      <c r="B57" s="153" t="s">
        <v>188</v>
      </c>
      <c r="C57" s="154" t="s">
        <v>197</v>
      </c>
      <c r="D57" s="155">
        <f>+D32+D54</f>
        <v>0</v>
      </c>
      <c r="E57" s="134"/>
      <c r="F57" s="268"/>
      <c r="G57" s="134"/>
      <c r="H57" s="134"/>
      <c r="I57" s="134"/>
      <c r="J57" s="134"/>
      <c r="K57" s="134"/>
      <c r="L57" s="134"/>
    </row>
    <row r="58" spans="2:12" ht="6" customHeight="1"/>
    <row r="59" spans="2:12" ht="27.75" customHeight="1">
      <c r="B59" s="157" t="s">
        <v>189</v>
      </c>
      <c r="C59" s="158" t="s">
        <v>190</v>
      </c>
      <c r="D59" s="159"/>
    </row>
  </sheetData>
  <mergeCells count="1">
    <mergeCell ref="B2:E2"/>
  </mergeCells>
  <hyperlinks>
    <hyperlink ref="A1" location="Índice!A1" display="Índice"/>
  </hyperlinks>
  <printOptions horizontalCentered="1" verticalCentered="1"/>
  <pageMargins left="0.15748031496062992" right="0.19685039370078741" top="0.27559055118110237" bottom="0.51181102362204722" header="0.15748031496062992" footer="0.23622047244094491"/>
  <pageSetup paperSize="9" scale="48" orientation="landscape" r:id="rId1"/>
  <headerFooter alignWithMargins="0">
    <oddFooter>&amp;LERSE\DSP
&amp;D &amp;T&amp;R&amp;F \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showGridLines="0" zoomScale="75" zoomScaleNormal="75" zoomScaleSheetLayoutView="50" workbookViewId="0">
      <selection activeCell="B2" sqref="B2:D2"/>
    </sheetView>
  </sheetViews>
  <sheetFormatPr defaultColWidth="11.42578125" defaultRowHeight="15"/>
  <cols>
    <col min="1" max="1" width="12" style="375" customWidth="1"/>
    <col min="2" max="2" width="15.140625" style="375" customWidth="1"/>
    <col min="3" max="3" width="131.140625" style="375" customWidth="1"/>
    <col min="4" max="4" width="15.140625" style="373" customWidth="1"/>
    <col min="5" max="16384" width="11.42578125" style="375"/>
  </cols>
  <sheetData>
    <row r="1" spans="1:27" s="379" customFormat="1">
      <c r="A1" s="398" t="s">
        <v>136</v>
      </c>
      <c r="G1" s="376"/>
      <c r="J1" s="384"/>
    </row>
    <row r="2" spans="1:27" s="379" customFormat="1" ht="16.350000000000001" customHeight="1">
      <c r="A2" s="386" t="s">
        <v>431</v>
      </c>
      <c r="B2" s="516" t="s">
        <v>430</v>
      </c>
      <c r="C2" s="516"/>
      <c r="D2" s="516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T2" s="385"/>
      <c r="U2" s="385"/>
      <c r="V2" s="385"/>
      <c r="W2" s="385"/>
      <c r="X2" s="385"/>
      <c r="Y2" s="385"/>
      <c r="Z2" s="385"/>
      <c r="AA2" s="385"/>
    </row>
    <row r="3" spans="1:27" s="293" customFormat="1">
      <c r="B3" s="387" t="s">
        <v>421</v>
      </c>
      <c r="C3" s="388"/>
      <c r="D3" s="388"/>
      <c r="E3" s="388"/>
      <c r="F3" s="388"/>
    </row>
    <row r="4" spans="1:27" ht="20.25" customHeight="1">
      <c r="B4" s="374"/>
    </row>
    <row r="6" spans="1:27" s="372" customFormat="1">
      <c r="B6" s="371"/>
      <c r="C6" s="370"/>
      <c r="D6" s="369" t="s">
        <v>358</v>
      </c>
    </row>
    <row r="7" spans="1:27" s="372" customFormat="1" ht="72.599999999999994" customHeight="1">
      <c r="B7" s="517" t="s">
        <v>422</v>
      </c>
      <c r="C7" s="518"/>
      <c r="D7" s="346" t="s">
        <v>140</v>
      </c>
    </row>
    <row r="8" spans="1:27" s="372" customFormat="1">
      <c r="B8" s="368"/>
      <c r="C8" s="368"/>
      <c r="D8" s="367"/>
    </row>
    <row r="9" spans="1:27" s="372" customFormat="1" ht="30" customHeight="1">
      <c r="B9" s="366" t="s">
        <v>174</v>
      </c>
      <c r="C9" s="365" t="s">
        <v>359</v>
      </c>
      <c r="D9" s="364"/>
    </row>
    <row r="10" spans="1:27" s="363" customFormat="1" ht="20.45" customHeight="1">
      <c r="B10" s="362">
        <v>1</v>
      </c>
      <c r="C10" s="361" t="s">
        <v>175</v>
      </c>
      <c r="D10" s="360"/>
    </row>
    <row r="11" spans="1:27" s="363" customFormat="1" ht="20.45" customHeight="1">
      <c r="B11" s="362">
        <v>2</v>
      </c>
      <c r="C11" s="361" t="s">
        <v>173</v>
      </c>
      <c r="D11" s="360"/>
      <c r="E11" s="359"/>
      <c r="F11" s="359"/>
    </row>
    <row r="12" spans="1:27" s="363" customFormat="1" ht="20.25" customHeight="1">
      <c r="B12" s="362">
        <v>3</v>
      </c>
      <c r="C12" s="361" t="s">
        <v>360</v>
      </c>
      <c r="D12" s="360"/>
      <c r="E12" s="359"/>
      <c r="F12" s="359"/>
    </row>
    <row r="13" spans="1:27" s="363" customFormat="1" ht="25.5" customHeight="1">
      <c r="B13" s="362">
        <v>4</v>
      </c>
      <c r="C13" s="361" t="s">
        <v>361</v>
      </c>
      <c r="D13" s="360"/>
      <c r="E13" s="359"/>
      <c r="F13" s="359"/>
    </row>
    <row r="14" spans="1:27" s="363" customFormat="1" ht="20.45" customHeight="1">
      <c r="B14" s="362">
        <v>5</v>
      </c>
      <c r="C14" s="361" t="s">
        <v>362</v>
      </c>
      <c r="D14" s="360"/>
    </row>
    <row r="15" spans="1:27" s="363" customFormat="1" ht="20.45" customHeight="1">
      <c r="B15" s="362">
        <v>6</v>
      </c>
      <c r="C15" s="361" t="s">
        <v>363</v>
      </c>
      <c r="D15" s="360"/>
      <c r="E15" s="359"/>
      <c r="F15" s="359"/>
    </row>
    <row r="16" spans="1:27" s="363" customFormat="1" ht="20.25" customHeight="1">
      <c r="B16" s="362">
        <v>7</v>
      </c>
      <c r="C16" s="361" t="s">
        <v>364</v>
      </c>
      <c r="D16" s="360"/>
      <c r="E16" s="359"/>
      <c r="F16" s="359"/>
    </row>
    <row r="17" spans="2:6" s="363" customFormat="1" ht="20.25" customHeight="1">
      <c r="B17" s="362">
        <v>8</v>
      </c>
      <c r="C17" s="361" t="s">
        <v>365</v>
      </c>
      <c r="D17" s="360"/>
      <c r="E17" s="359"/>
      <c r="F17" s="359"/>
    </row>
    <row r="18" spans="2:6" s="363" customFormat="1" ht="27.6" customHeight="1">
      <c r="B18" s="358"/>
      <c r="C18" s="357" t="s">
        <v>366</v>
      </c>
      <c r="D18" s="377"/>
      <c r="E18" s="359"/>
      <c r="F18" s="359"/>
    </row>
  </sheetData>
  <mergeCells count="2">
    <mergeCell ref="B2:D2"/>
    <mergeCell ref="B7:C7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&amp;L&amp;D&amp;C&amp;A&amp;R&amp;P/&amp;N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zoomScale="75" zoomScaleNormal="75" zoomScaleSheetLayoutView="50" workbookViewId="0">
      <selection activeCell="C6" sqref="C6"/>
    </sheetView>
  </sheetViews>
  <sheetFormatPr defaultColWidth="11.42578125" defaultRowHeight="15"/>
  <cols>
    <col min="1" max="1" width="2.5703125" style="162" customWidth="1"/>
    <col min="2" max="2" width="15.140625" style="194" customWidth="1"/>
    <col min="3" max="3" width="131.140625" style="194" customWidth="1"/>
    <col min="4" max="4" width="15.140625" style="162" customWidth="1"/>
    <col min="5" max="16384" width="11.42578125" style="162"/>
  </cols>
  <sheetData>
    <row r="1" spans="1:4">
      <c r="A1" s="398" t="s">
        <v>136</v>
      </c>
    </row>
    <row r="3" spans="1:4">
      <c r="C3" s="219" t="str">
        <f>Índice!D25</f>
        <v>Quadro N5 - 20 - Ajustamento da CVEE FC - Ajustamento t-1</v>
      </c>
    </row>
    <row r="4" spans="1:4" ht="18">
      <c r="B4" s="161"/>
      <c r="C4" s="519"/>
      <c r="D4" s="519"/>
    </row>
    <row r="5" spans="1:4" ht="15.75" customHeight="1">
      <c r="B5" s="35" t="s">
        <v>73</v>
      </c>
      <c r="C5" s="161"/>
      <c r="D5" s="163"/>
    </row>
    <row r="6" spans="1:4" ht="18">
      <c r="B6" s="195"/>
      <c r="C6" s="250" t="s">
        <v>240</v>
      </c>
      <c r="D6" s="164"/>
    </row>
    <row r="7" spans="1:4" ht="12" customHeight="1">
      <c r="B7" s="163"/>
      <c r="C7" s="160"/>
    </row>
    <row r="8" spans="1:4" s="165" customFormat="1" ht="11.25">
      <c r="D8" s="11" t="s">
        <v>19</v>
      </c>
    </row>
    <row r="9" spans="1:4" s="165" customFormat="1" ht="46.5" customHeight="1">
      <c r="D9" s="166" t="s">
        <v>140</v>
      </c>
    </row>
    <row r="10" spans="1:4" s="165" customFormat="1" ht="6" customHeight="1">
      <c r="C10" s="167"/>
      <c r="D10" s="168"/>
    </row>
    <row r="11" spans="1:4" s="169" customFormat="1" ht="7.5" customHeight="1">
      <c r="B11" s="170"/>
      <c r="C11" s="171"/>
      <c r="D11" s="172"/>
    </row>
    <row r="12" spans="1:4" s="173" customFormat="1" ht="24.95" customHeight="1">
      <c r="B12" s="206" t="s">
        <v>174</v>
      </c>
      <c r="C12" s="291" t="s">
        <v>260</v>
      </c>
      <c r="D12" s="175"/>
    </row>
    <row r="13" spans="1:4" s="173" customFormat="1" ht="24.95" customHeight="1">
      <c r="B13" s="174">
        <v>1</v>
      </c>
      <c r="C13" s="176" t="s">
        <v>261</v>
      </c>
      <c r="D13" s="177"/>
    </row>
    <row r="14" spans="1:4" s="173" customFormat="1" ht="24.95" customHeight="1">
      <c r="B14" s="174">
        <v>2</v>
      </c>
      <c r="C14" s="176" t="s">
        <v>262</v>
      </c>
      <c r="D14" s="177"/>
    </row>
    <row r="15" spans="1:4" s="173" customFormat="1" ht="24.95" customHeight="1">
      <c r="B15" s="174">
        <v>3</v>
      </c>
      <c r="C15" s="176" t="s">
        <v>191</v>
      </c>
      <c r="D15" s="177"/>
    </row>
    <row r="16" spans="1:4" s="173" customFormat="1" ht="24.95" customHeight="1">
      <c r="B16" s="174">
        <v>4</v>
      </c>
      <c r="C16" s="176" t="s">
        <v>192</v>
      </c>
      <c r="D16" s="177"/>
    </row>
    <row r="17" spans="2:4" s="173" customFormat="1" ht="24.95" customHeight="1">
      <c r="B17" s="174">
        <v>5</v>
      </c>
      <c r="C17" s="176" t="s">
        <v>193</v>
      </c>
      <c r="D17" s="177"/>
    </row>
    <row r="18" spans="2:4" s="173" customFormat="1" ht="24.95" customHeight="1">
      <c r="B18" s="207" t="s">
        <v>182</v>
      </c>
      <c r="C18" s="178" t="s">
        <v>195</v>
      </c>
      <c r="D18" s="179"/>
    </row>
    <row r="19" spans="2:4" s="165" customFormat="1" ht="7.5" customHeight="1">
      <c r="C19" s="180"/>
      <c r="D19" s="181"/>
    </row>
    <row r="20" spans="2:4" s="165" customFormat="1" ht="26.25" customHeight="1">
      <c r="B20" s="182" t="s">
        <v>34</v>
      </c>
      <c r="C20" s="183" t="s">
        <v>194</v>
      </c>
      <c r="D20" s="184"/>
    </row>
    <row r="21" spans="2:4" s="185" customFormat="1" ht="7.5" customHeight="1">
      <c r="C21" s="186"/>
      <c r="D21" s="186"/>
    </row>
    <row r="22" spans="2:4" s="185" customFormat="1" ht="27.75" customHeight="1">
      <c r="B22" s="187" t="s">
        <v>183</v>
      </c>
      <c r="C22" s="188" t="s">
        <v>196</v>
      </c>
      <c r="D22" s="189"/>
    </row>
    <row r="23" spans="2:4" s="185" customFormat="1" ht="27.75" customHeight="1">
      <c r="B23" s="187" t="s">
        <v>184</v>
      </c>
      <c r="C23" s="292" t="s">
        <v>263</v>
      </c>
      <c r="D23" s="189">
        <f>+D22-D20</f>
        <v>0</v>
      </c>
    </row>
    <row r="24" spans="2:4" s="185" customFormat="1" ht="27.75" customHeight="1">
      <c r="B24" s="187" t="s">
        <v>185</v>
      </c>
      <c r="C24" s="292" t="s">
        <v>264</v>
      </c>
      <c r="D24" s="189">
        <f>+D23*(1+D26)</f>
        <v>0</v>
      </c>
    </row>
    <row r="25" spans="2:4" s="210" customFormat="1" ht="7.5" customHeight="1">
      <c r="B25" s="208"/>
      <c r="C25" s="209"/>
      <c r="D25" s="209"/>
    </row>
    <row r="26" spans="2:4" s="185" customFormat="1" ht="23.25" customHeight="1">
      <c r="B26" s="157" t="s">
        <v>189</v>
      </c>
      <c r="C26" s="192" t="s">
        <v>190</v>
      </c>
      <c r="D26" s="193"/>
    </row>
    <row r="27" spans="2:4" s="210" customFormat="1" ht="7.5" customHeight="1">
      <c r="B27" s="208"/>
      <c r="C27" s="209"/>
      <c r="D27" s="209"/>
    </row>
    <row r="28" spans="2:4" s="185" customFormat="1" ht="12.75">
      <c r="B28" s="190"/>
      <c r="C28" s="190"/>
      <c r="D28" s="191"/>
    </row>
    <row r="29" spans="2:4" s="160" customFormat="1">
      <c r="C29" s="194"/>
      <c r="D29" s="162"/>
    </row>
    <row r="30" spans="2:4" s="160" customFormat="1">
      <c r="C30" s="194"/>
      <c r="D30" s="162"/>
    </row>
    <row r="31" spans="2:4" s="160" customFormat="1">
      <c r="C31" s="194"/>
      <c r="D31" s="162"/>
    </row>
  </sheetData>
  <mergeCells count="1">
    <mergeCell ref="C4:D4"/>
  </mergeCells>
  <hyperlinks>
    <hyperlink ref="A1" location="Índice!A1" display="Índice"/>
  </hyperlinks>
  <printOptions horizontalCentered="1" verticalCentered="1"/>
  <pageMargins left="0.15748031496062992" right="0.19685039370078741" top="0.27559055118110237" bottom="0.51181102362204722" header="0.15748031496062992" footer="0.23622047244094491"/>
  <pageSetup paperSize="9" scale="87" orientation="landscape" r:id="rId1"/>
  <headerFooter alignWithMargins="0">
    <oddFooter>&amp;LERSE\DSP
&amp;D &amp;T&amp;R&amp;F \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zoomScale="75" zoomScaleNormal="75" workbookViewId="0">
      <pane xSplit="2" ySplit="2" topLeftCell="C3" activePane="bottomRight" state="frozen"/>
      <selection pane="topRight"/>
      <selection pane="bottomLeft"/>
      <selection pane="bottomRight" activeCell="C2" sqref="C2:H2"/>
    </sheetView>
  </sheetViews>
  <sheetFormatPr defaultColWidth="8.85546875" defaultRowHeight="21" customHeight="1"/>
  <cols>
    <col min="1" max="1" width="8.85546875" style="251"/>
    <col min="2" max="2" width="15.140625" style="251" customWidth="1"/>
    <col min="3" max="3" width="13" style="251" customWidth="1"/>
    <col min="4" max="8" width="9.42578125" style="251" customWidth="1"/>
    <col min="9" max="16384" width="8.85546875" style="251"/>
  </cols>
  <sheetData>
    <row r="1" spans="1:8" ht="21" customHeight="1">
      <c r="A1" s="398" t="s">
        <v>136</v>
      </c>
      <c r="B1" s="252"/>
    </row>
    <row r="2" spans="1:8" s="253" customFormat="1" ht="21" customHeight="1">
      <c r="A2" s="253">
        <v>21</v>
      </c>
      <c r="B2" s="254"/>
      <c r="C2" s="516" t="s">
        <v>432</v>
      </c>
      <c r="D2" s="516"/>
      <c r="E2" s="516"/>
      <c r="F2" s="516"/>
      <c r="G2" s="516"/>
      <c r="H2" s="516"/>
    </row>
    <row r="3" spans="1:8" s="253" customFormat="1" ht="21" customHeight="1">
      <c r="C3" s="255" t="s">
        <v>135</v>
      </c>
      <c r="D3" s="256"/>
      <c r="E3" s="256"/>
    </row>
    <row r="4" spans="1:8" s="253" customFormat="1" ht="21" customHeight="1">
      <c r="C4" s="255"/>
      <c r="D4" s="256"/>
      <c r="E4" s="256"/>
    </row>
    <row r="5" spans="1:8" s="253" customFormat="1" ht="21" customHeight="1">
      <c r="C5" s="255"/>
      <c r="D5" s="256"/>
      <c r="E5" s="256"/>
    </row>
    <row r="6" spans="1:8" s="257" customFormat="1" ht="21" customHeight="1">
      <c r="B6" s="520" t="s">
        <v>248</v>
      </c>
      <c r="C6" s="266"/>
      <c r="D6" s="521" t="s">
        <v>249</v>
      </c>
      <c r="E6" s="522"/>
      <c r="F6" s="522"/>
      <c r="G6" s="522"/>
      <c r="H6" s="523"/>
    </row>
    <row r="7" spans="1:8" s="257" customFormat="1" ht="58.7" customHeight="1">
      <c r="B7" s="520"/>
      <c r="C7" s="258" t="s">
        <v>250</v>
      </c>
      <c r="D7" s="258" t="s">
        <v>141</v>
      </c>
      <c r="E7" s="258" t="s">
        <v>140</v>
      </c>
      <c r="F7" s="258" t="s">
        <v>166</v>
      </c>
      <c r="G7" s="265" t="s">
        <v>253</v>
      </c>
      <c r="H7" s="265" t="s">
        <v>251</v>
      </c>
    </row>
    <row r="8" spans="1:8" s="253" customFormat="1" ht="38.1" customHeight="1">
      <c r="B8" s="259" t="s">
        <v>5</v>
      </c>
      <c r="C8" s="260"/>
      <c r="D8" s="261"/>
      <c r="E8" s="261"/>
      <c r="F8" s="261"/>
      <c r="G8" s="261"/>
      <c r="H8" s="261"/>
    </row>
    <row r="9" spans="1:8" s="253" customFormat="1" ht="38.1" customHeight="1">
      <c r="B9" s="259" t="s">
        <v>6</v>
      </c>
      <c r="C9" s="260"/>
      <c r="D9" s="261"/>
      <c r="E9" s="261"/>
      <c r="F9" s="261"/>
      <c r="G9" s="261"/>
      <c r="H9" s="261"/>
    </row>
    <row r="10" spans="1:8" s="253" customFormat="1" ht="38.1" customHeight="1">
      <c r="B10" s="259" t="s">
        <v>7</v>
      </c>
      <c r="C10" s="260"/>
      <c r="D10" s="261"/>
      <c r="E10" s="261"/>
      <c r="F10" s="261"/>
      <c r="G10" s="261"/>
      <c r="H10" s="261"/>
    </row>
    <row r="11" spans="1:8" s="253" customFormat="1" ht="38.1" customHeight="1">
      <c r="B11" s="259" t="s">
        <v>8</v>
      </c>
      <c r="C11" s="260"/>
      <c r="D11" s="261"/>
      <c r="E11" s="261"/>
      <c r="F11" s="261"/>
      <c r="G11" s="261"/>
      <c r="H11" s="261"/>
    </row>
    <row r="12" spans="1:8" s="253" customFormat="1" ht="38.1" customHeight="1">
      <c r="B12" s="259" t="s">
        <v>25</v>
      </c>
      <c r="C12" s="260"/>
      <c r="D12" s="261"/>
      <c r="E12" s="261"/>
      <c r="F12" s="261"/>
      <c r="G12" s="261"/>
      <c r="H12" s="261"/>
    </row>
    <row r="13" spans="1:8" s="262" customFormat="1" ht="38.1" customHeight="1">
      <c r="B13" s="263" t="s">
        <v>3</v>
      </c>
      <c r="C13" s="264"/>
      <c r="D13" s="264"/>
      <c r="E13" s="264"/>
      <c r="F13" s="264"/>
      <c r="G13" s="264"/>
      <c r="H13" s="264"/>
    </row>
    <row r="14" spans="1:8" s="253" customFormat="1" ht="21" customHeight="1">
      <c r="B14" s="253" t="s">
        <v>252</v>
      </c>
    </row>
  </sheetData>
  <mergeCells count="3">
    <mergeCell ref="C2:H2"/>
    <mergeCell ref="B6:B7"/>
    <mergeCell ref="D6:H6"/>
  </mergeCells>
  <hyperlinks>
    <hyperlink ref="A1" location="Índice!A1" display="Índice"/>
  </hyperlinks>
  <pageMargins left="0.39370078740157483" right="0.39370078740157483" top="0.74803149606299213" bottom="0.74803149606299213" header="0.31496062992125984" footer="0.31496062992125984"/>
  <pageSetup orientation="landscape" r:id="rId1"/>
  <headerFooter>
    <oddFooter>&amp;C&amp;A&amp;R2/3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28"/>
  <sheetViews>
    <sheetView showGridLines="0" showZeros="0" view="pageBreakPreview" zoomScale="75" zoomScaleNormal="90" zoomScaleSheetLayoutView="75" workbookViewId="0"/>
  </sheetViews>
  <sheetFormatPr defaultColWidth="9.140625" defaultRowHeight="15"/>
  <cols>
    <col min="1" max="16384" width="9.140625" style="1"/>
  </cols>
  <sheetData>
    <row r="1" spans="1:4">
      <c r="A1" s="398" t="s">
        <v>136</v>
      </c>
    </row>
    <row r="14" spans="1:4" ht="15.75" customHeight="1">
      <c r="D14" s="3"/>
    </row>
    <row r="27" spans="2:13">
      <c r="B27" s="2"/>
    </row>
    <row r="28" spans="2:13" ht="79.5" customHeight="1">
      <c r="B28" s="496" t="s">
        <v>66</v>
      </c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</row>
  </sheetData>
  <mergeCells count="1">
    <mergeCell ref="B28:M28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AH58"/>
  <sheetViews>
    <sheetView showGridLines="0" showZeros="0" topLeftCell="A37" zoomScale="75" zoomScaleNormal="75" workbookViewId="0">
      <selection activeCell="B2" sqref="B2:E2"/>
    </sheetView>
  </sheetViews>
  <sheetFormatPr defaultColWidth="9.140625" defaultRowHeight="11.25"/>
  <cols>
    <col min="1" max="1" width="10.5703125" style="23" customWidth="1"/>
    <col min="2" max="2" width="54.85546875" style="23" customWidth="1"/>
    <col min="3" max="14" width="14.5703125" style="23" customWidth="1"/>
    <col min="15" max="16384" width="9.140625" style="23"/>
  </cols>
  <sheetData>
    <row r="1" spans="1:5" ht="12.75">
      <c r="A1" s="399" t="s">
        <v>136</v>
      </c>
    </row>
    <row r="2" spans="1:5" ht="18" customHeight="1">
      <c r="A2" s="4"/>
      <c r="B2" s="527" t="str">
        <f>Índice!D27</f>
        <v>Quadro N5-22a-CUR - Balanço de energia elétrica</v>
      </c>
      <c r="C2" s="527"/>
      <c r="D2" s="527"/>
      <c r="E2" s="527"/>
    </row>
    <row r="3" spans="1:5" ht="13.5" customHeight="1">
      <c r="B3" s="12" t="s">
        <v>211</v>
      </c>
      <c r="C3" s="46"/>
      <c r="D3" s="46"/>
    </row>
    <row r="4" spans="1:5">
      <c r="B4" s="47"/>
    </row>
    <row r="5" spans="1:5" ht="15" customHeight="1">
      <c r="B5" s="4"/>
      <c r="C5" s="48"/>
      <c r="D5" s="48"/>
      <c r="E5" s="48" t="s">
        <v>47</v>
      </c>
    </row>
    <row r="6" spans="1:5" ht="15.6" customHeight="1">
      <c r="A6" s="4"/>
      <c r="B6" s="425" t="s">
        <v>24</v>
      </c>
      <c r="C6" s="426" t="s">
        <v>139</v>
      </c>
      <c r="D6" s="426" t="s">
        <v>140</v>
      </c>
      <c r="E6" s="426" t="s">
        <v>141</v>
      </c>
    </row>
    <row r="7" spans="1:5">
      <c r="A7" s="4"/>
      <c r="B7" s="394" t="s">
        <v>89</v>
      </c>
      <c r="C7" s="49"/>
      <c r="D7" s="49"/>
      <c r="E7" s="49"/>
    </row>
    <row r="8" spans="1:5" ht="14.45" customHeight="1">
      <c r="A8" s="4"/>
      <c r="B8" s="427" t="s">
        <v>30</v>
      </c>
      <c r="C8" s="49"/>
      <c r="D8" s="49"/>
      <c r="E8" s="49"/>
    </row>
    <row r="9" spans="1:5">
      <c r="A9" s="4"/>
      <c r="B9" s="427" t="s">
        <v>31</v>
      </c>
      <c r="C9" s="50"/>
      <c r="D9" s="50"/>
      <c r="E9" s="50"/>
    </row>
    <row r="10" spans="1:5">
      <c r="A10" s="4"/>
      <c r="B10" s="427" t="s">
        <v>87</v>
      </c>
      <c r="C10" s="50"/>
      <c r="D10" s="50"/>
      <c r="E10" s="50"/>
    </row>
    <row r="11" spans="1:5">
      <c r="A11" s="4"/>
      <c r="B11" s="427" t="s">
        <v>32</v>
      </c>
      <c r="C11" s="50"/>
      <c r="D11" s="50"/>
      <c r="E11" s="50"/>
    </row>
    <row r="12" spans="1:5">
      <c r="A12" s="4"/>
      <c r="B12" s="427" t="s">
        <v>129</v>
      </c>
      <c r="C12" s="50"/>
      <c r="D12" s="50"/>
      <c r="E12" s="50"/>
    </row>
    <row r="13" spans="1:5">
      <c r="A13" s="4"/>
      <c r="B13" s="428" t="s">
        <v>90</v>
      </c>
      <c r="C13" s="51"/>
      <c r="D13" s="51"/>
      <c r="E13" s="51"/>
    </row>
    <row r="14" spans="1:5">
      <c r="A14" s="4"/>
      <c r="B14" s="394" t="s">
        <v>91</v>
      </c>
      <c r="C14" s="50"/>
      <c r="D14" s="50"/>
      <c r="E14" s="50"/>
    </row>
    <row r="15" spans="1:5">
      <c r="A15" s="4"/>
      <c r="B15" s="394" t="s">
        <v>127</v>
      </c>
      <c r="C15" s="52"/>
      <c r="D15" s="52"/>
      <c r="E15" s="52"/>
    </row>
    <row r="16" spans="1:5">
      <c r="A16" s="4"/>
      <c r="B16" s="429" t="s">
        <v>92</v>
      </c>
      <c r="C16" s="51"/>
      <c r="D16" s="51"/>
      <c r="E16" s="51"/>
    </row>
    <row r="17" spans="1:16">
      <c r="A17" s="4"/>
      <c r="B17" s="394" t="s">
        <v>93</v>
      </c>
      <c r="C17" s="53"/>
      <c r="D17" s="53"/>
      <c r="E17" s="53"/>
    </row>
    <row r="18" spans="1:16">
      <c r="A18" s="4"/>
      <c r="B18" s="430" t="s">
        <v>94</v>
      </c>
      <c r="C18" s="50"/>
      <c r="D18" s="50"/>
      <c r="E18" s="50"/>
    </row>
    <row r="19" spans="1:16">
      <c r="A19" s="4"/>
      <c r="B19" s="431" t="s">
        <v>95</v>
      </c>
      <c r="C19" s="54"/>
      <c r="D19" s="54"/>
      <c r="E19" s="54"/>
    </row>
    <row r="20" spans="1:16">
      <c r="A20" s="4"/>
      <c r="B20" s="432"/>
      <c r="C20" s="52"/>
      <c r="D20" s="52"/>
      <c r="E20" s="52"/>
    </row>
    <row r="21" spans="1:16">
      <c r="A21" s="4"/>
      <c r="B21" s="430" t="s">
        <v>127</v>
      </c>
      <c r="C21" s="50"/>
      <c r="D21" s="50"/>
      <c r="E21" s="50"/>
    </row>
    <row r="22" spans="1:16">
      <c r="A22" s="4"/>
      <c r="B22" s="432"/>
      <c r="C22" s="52"/>
      <c r="D22" s="52"/>
      <c r="E22" s="52"/>
    </row>
    <row r="23" spans="1:16">
      <c r="A23" s="4"/>
      <c r="B23" s="430" t="s">
        <v>96</v>
      </c>
      <c r="C23" s="50"/>
      <c r="D23" s="50"/>
      <c r="E23" s="50"/>
    </row>
    <row r="24" spans="1:16">
      <c r="A24" s="4"/>
      <c r="B24" s="433" t="s">
        <v>95</v>
      </c>
      <c r="C24" s="55"/>
      <c r="D24" s="55"/>
      <c r="E24" s="55"/>
    </row>
    <row r="25" spans="1:16">
      <c r="A25" s="4"/>
    </row>
    <row r="26" spans="1:16">
      <c r="A26" s="4"/>
      <c r="B26" s="4"/>
      <c r="E26" s="48"/>
    </row>
    <row r="27" spans="1:16" ht="15.75" customHeight="1">
      <c r="B27" s="527" t="str">
        <f>Índice!D28</f>
        <v>Quadro N5-22b-CUR -Compra de energia à PRE</v>
      </c>
      <c r="C27" s="527"/>
      <c r="D27" s="527"/>
      <c r="E27" s="527"/>
      <c r="G27" s="434"/>
      <c r="H27" s="434"/>
      <c r="I27" s="434"/>
      <c r="J27" s="434"/>
      <c r="K27" s="434"/>
      <c r="L27" s="434"/>
      <c r="M27" s="434"/>
    </row>
    <row r="28" spans="1:16">
      <c r="A28" s="4"/>
      <c r="C28" s="46"/>
      <c r="D28" s="46"/>
      <c r="G28" s="434"/>
      <c r="H28" s="434"/>
      <c r="I28" s="434"/>
      <c r="J28" s="434"/>
      <c r="K28" s="434"/>
      <c r="L28" s="434"/>
      <c r="M28" s="434"/>
    </row>
    <row r="29" spans="1:16" ht="12.75">
      <c r="A29" s="4"/>
      <c r="B29" s="97" t="s">
        <v>162</v>
      </c>
      <c r="C29" s="46"/>
      <c r="D29" s="46"/>
      <c r="G29" s="434"/>
      <c r="H29" s="434"/>
      <c r="I29" s="434"/>
      <c r="J29" s="434"/>
      <c r="K29" s="434"/>
      <c r="L29" s="434"/>
      <c r="M29" s="434"/>
    </row>
    <row r="30" spans="1:16">
      <c r="B30" s="47"/>
      <c r="G30" s="434"/>
      <c r="H30" s="434"/>
      <c r="I30" s="434"/>
      <c r="J30" s="434"/>
      <c r="K30" s="434"/>
      <c r="L30" s="434"/>
      <c r="M30" s="434"/>
    </row>
    <row r="31" spans="1:16" ht="15">
      <c r="B31" s="4"/>
      <c r="G31" s="434"/>
      <c r="H31" s="434"/>
      <c r="I31" s="434"/>
      <c r="J31" s="434"/>
      <c r="K31" s="434"/>
      <c r="L31" s="434"/>
      <c r="M31" s="434"/>
      <c r="N31" s="198"/>
    </row>
    <row r="32" spans="1:16" ht="14.25" customHeight="1"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</row>
    <row r="33" spans="2:34" ht="24.75" customHeight="1">
      <c r="B33" s="528" t="s">
        <v>370</v>
      </c>
      <c r="C33" s="524" t="s">
        <v>139</v>
      </c>
      <c r="D33" s="525"/>
      <c r="E33" s="525"/>
      <c r="F33" s="526"/>
      <c r="G33" s="524" t="s">
        <v>140</v>
      </c>
      <c r="H33" s="525"/>
      <c r="I33" s="525"/>
      <c r="J33" s="526"/>
      <c r="K33" s="524" t="s">
        <v>141</v>
      </c>
      <c r="L33" s="525"/>
      <c r="M33" s="525"/>
      <c r="N33" s="526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</row>
    <row r="34" spans="2:34" ht="55.5" customHeight="1">
      <c r="B34" s="529"/>
      <c r="C34" s="435" t="s">
        <v>375</v>
      </c>
      <c r="D34" s="436" t="s">
        <v>376</v>
      </c>
      <c r="E34" s="437" t="s">
        <v>377</v>
      </c>
      <c r="F34" s="436" t="s">
        <v>383</v>
      </c>
      <c r="G34" s="435" t="s">
        <v>375</v>
      </c>
      <c r="H34" s="436" t="s">
        <v>376</v>
      </c>
      <c r="I34" s="437" t="s">
        <v>377</v>
      </c>
      <c r="J34" s="436" t="s">
        <v>383</v>
      </c>
      <c r="K34" s="435" t="s">
        <v>375</v>
      </c>
      <c r="L34" s="436" t="s">
        <v>376</v>
      </c>
      <c r="M34" s="437" t="s">
        <v>377</v>
      </c>
      <c r="N34" s="436" t="s">
        <v>383</v>
      </c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</row>
    <row r="35" spans="2:34" ht="15">
      <c r="B35" s="438" t="s">
        <v>76</v>
      </c>
      <c r="C35" s="439"/>
      <c r="D35" s="439"/>
      <c r="E35" s="439"/>
      <c r="F35" s="440"/>
      <c r="G35" s="439"/>
      <c r="H35" s="439"/>
      <c r="I35" s="439"/>
      <c r="J35" s="440"/>
      <c r="K35" s="439"/>
      <c r="L35" s="439"/>
      <c r="M35" s="439"/>
      <c r="N35" s="440"/>
      <c r="O35" s="198"/>
      <c r="P35" s="198"/>
    </row>
    <row r="36" spans="2:34" ht="15">
      <c r="B36" s="441" t="s">
        <v>254</v>
      </c>
      <c r="C36" s="442"/>
      <c r="D36" s="442"/>
      <c r="E36" s="442"/>
      <c r="F36" s="443"/>
      <c r="G36" s="442"/>
      <c r="H36" s="442"/>
      <c r="I36" s="442"/>
      <c r="J36" s="443"/>
      <c r="K36" s="442"/>
      <c r="L36" s="442"/>
      <c r="M36" s="442"/>
      <c r="N36" s="443"/>
      <c r="O36" s="198"/>
      <c r="P36" s="198"/>
    </row>
    <row r="37" spans="2:34" ht="15">
      <c r="B37" s="441" t="s">
        <v>83</v>
      </c>
      <c r="C37" s="442"/>
      <c r="D37" s="442"/>
      <c r="E37" s="442"/>
      <c r="F37" s="443"/>
      <c r="G37" s="442"/>
      <c r="H37" s="442"/>
      <c r="I37" s="442"/>
      <c r="J37" s="443"/>
      <c r="K37" s="442"/>
      <c r="L37" s="442"/>
      <c r="M37" s="442"/>
      <c r="N37" s="443"/>
      <c r="O37" s="198"/>
      <c r="P37" s="198"/>
    </row>
    <row r="38" spans="2:34" ht="15">
      <c r="B38" s="441" t="s">
        <v>74</v>
      </c>
      <c r="C38" s="442"/>
      <c r="D38" s="442"/>
      <c r="E38" s="442"/>
      <c r="F38" s="443"/>
      <c r="G38" s="442"/>
      <c r="H38" s="442"/>
      <c r="I38" s="442"/>
      <c r="J38" s="443"/>
      <c r="K38" s="442"/>
      <c r="L38" s="442"/>
      <c r="M38" s="442"/>
      <c r="N38" s="443"/>
      <c r="O38" s="198"/>
      <c r="P38" s="198"/>
    </row>
    <row r="39" spans="2:34" ht="15">
      <c r="B39" s="441" t="s">
        <v>75</v>
      </c>
      <c r="C39" s="442"/>
      <c r="D39" s="442"/>
      <c r="E39" s="442"/>
      <c r="F39" s="443"/>
      <c r="G39" s="442"/>
      <c r="H39" s="442"/>
      <c r="I39" s="442"/>
      <c r="J39" s="443"/>
      <c r="K39" s="442"/>
      <c r="L39" s="442"/>
      <c r="M39" s="442"/>
      <c r="N39" s="443"/>
      <c r="O39" s="198"/>
      <c r="P39" s="198"/>
    </row>
    <row r="40" spans="2:34" ht="15">
      <c r="B40" s="441" t="s">
        <v>77</v>
      </c>
      <c r="C40" s="442"/>
      <c r="D40" s="442"/>
      <c r="E40" s="442"/>
      <c r="F40" s="443"/>
      <c r="G40" s="442"/>
      <c r="H40" s="442"/>
      <c r="I40" s="442"/>
      <c r="J40" s="443"/>
      <c r="K40" s="442"/>
      <c r="L40" s="442"/>
      <c r="M40" s="442"/>
      <c r="N40" s="443"/>
      <c r="O40" s="198"/>
      <c r="P40" s="198"/>
    </row>
    <row r="41" spans="2:34" ht="15">
      <c r="B41" s="441" t="s">
        <v>371</v>
      </c>
      <c r="C41" s="442"/>
      <c r="D41" s="442"/>
      <c r="E41" s="442"/>
      <c r="F41" s="443"/>
      <c r="G41" s="442"/>
      <c r="H41" s="442"/>
      <c r="I41" s="442"/>
      <c r="J41" s="443"/>
      <c r="K41" s="442"/>
      <c r="L41" s="442"/>
      <c r="M41" s="442"/>
      <c r="N41" s="443"/>
      <c r="O41" s="198"/>
      <c r="P41" s="198"/>
    </row>
    <row r="42" spans="2:34" ht="15">
      <c r="B42" s="441" t="s">
        <v>372</v>
      </c>
      <c r="C42" s="444"/>
      <c r="D42" s="444"/>
      <c r="E42" s="444"/>
      <c r="F42" s="445"/>
      <c r="G42" s="444"/>
      <c r="H42" s="444"/>
      <c r="I42" s="444"/>
      <c r="J42" s="445"/>
      <c r="K42" s="444"/>
      <c r="L42" s="444"/>
      <c r="M42" s="444"/>
      <c r="N42" s="445"/>
      <c r="O42" s="198"/>
      <c r="P42" s="198"/>
    </row>
    <row r="43" spans="2:34" ht="15">
      <c r="B43" s="438" t="s">
        <v>373</v>
      </c>
      <c r="C43" s="439"/>
      <c r="D43" s="439"/>
      <c r="E43" s="439"/>
      <c r="F43" s="440"/>
      <c r="G43" s="439"/>
      <c r="H43" s="439"/>
      <c r="I43" s="439"/>
      <c r="J43" s="440"/>
      <c r="K43" s="439"/>
      <c r="L43" s="439"/>
      <c r="M43" s="439"/>
      <c r="N43" s="440"/>
      <c r="O43" s="198"/>
      <c r="P43" s="198"/>
    </row>
    <row r="44" spans="2:34" ht="15">
      <c r="B44" s="441" t="s">
        <v>374</v>
      </c>
      <c r="C44" s="442"/>
      <c r="D44" s="442"/>
      <c r="E44" s="442"/>
      <c r="F44" s="443"/>
      <c r="G44" s="442"/>
      <c r="H44" s="442"/>
      <c r="I44" s="442"/>
      <c r="J44" s="443"/>
      <c r="K44" s="442"/>
      <c r="L44" s="442"/>
      <c r="M44" s="442"/>
      <c r="N44" s="443"/>
      <c r="O44" s="198"/>
      <c r="P44" s="198"/>
    </row>
    <row r="45" spans="2:34" ht="15">
      <c r="B45" s="446" t="s">
        <v>378</v>
      </c>
      <c r="C45" s="442"/>
      <c r="D45" s="442"/>
      <c r="E45" s="442"/>
      <c r="F45" s="443"/>
      <c r="G45" s="442"/>
      <c r="H45" s="442"/>
      <c r="I45" s="442"/>
      <c r="J45" s="443"/>
      <c r="K45" s="442"/>
      <c r="L45" s="442"/>
      <c r="M45" s="442"/>
      <c r="N45" s="443"/>
      <c r="O45" s="198"/>
      <c r="P45" s="198"/>
    </row>
    <row r="46" spans="2:34" ht="15">
      <c r="B46" s="446" t="s">
        <v>379</v>
      </c>
      <c r="C46" s="442"/>
      <c r="D46" s="442"/>
      <c r="E46" s="442"/>
      <c r="F46" s="443"/>
      <c r="G46" s="442"/>
      <c r="H46" s="442"/>
      <c r="I46" s="442"/>
      <c r="J46" s="443"/>
      <c r="K46" s="442"/>
      <c r="L46" s="442"/>
      <c r="M46" s="442"/>
      <c r="N46" s="443"/>
      <c r="O46" s="198"/>
      <c r="P46" s="198"/>
    </row>
    <row r="47" spans="2:34" ht="15">
      <c r="B47" s="441" t="s">
        <v>255</v>
      </c>
      <c r="C47" s="442"/>
      <c r="D47" s="442"/>
      <c r="E47" s="442"/>
      <c r="F47" s="443"/>
      <c r="G47" s="442"/>
      <c r="H47" s="442"/>
      <c r="I47" s="442"/>
      <c r="J47" s="443"/>
      <c r="K47" s="442"/>
      <c r="L47" s="442"/>
      <c r="M47" s="442"/>
      <c r="N47" s="443"/>
      <c r="O47" s="198"/>
      <c r="P47" s="198"/>
    </row>
    <row r="48" spans="2:34" ht="15">
      <c r="B48" s="441" t="s">
        <v>256</v>
      </c>
      <c r="C48" s="442"/>
      <c r="D48" s="442"/>
      <c r="E48" s="442"/>
      <c r="F48" s="443"/>
      <c r="G48" s="442"/>
      <c r="H48" s="442"/>
      <c r="I48" s="442"/>
      <c r="J48" s="443"/>
      <c r="K48" s="442"/>
      <c r="L48" s="442"/>
      <c r="M48" s="442"/>
      <c r="N48" s="443"/>
      <c r="O48" s="198"/>
      <c r="P48" s="198"/>
    </row>
    <row r="49" spans="2:14" ht="15">
      <c r="B49" s="447" t="s">
        <v>380</v>
      </c>
      <c r="C49" s="448"/>
      <c r="D49" s="448"/>
      <c r="E49" s="448"/>
      <c r="F49" s="449"/>
      <c r="G49" s="448"/>
      <c r="H49" s="448"/>
      <c r="I49" s="448"/>
      <c r="J49" s="449"/>
      <c r="K49" s="448"/>
      <c r="L49" s="448"/>
      <c r="M49" s="448"/>
      <c r="N49" s="449"/>
    </row>
    <row r="50" spans="2:14" ht="20.100000000000001" customHeight="1">
      <c r="B50" s="450" t="s">
        <v>381</v>
      </c>
      <c r="C50" s="451"/>
      <c r="D50" s="451"/>
      <c r="E50" s="451"/>
      <c r="F50" s="452"/>
      <c r="G50" s="451"/>
      <c r="H50" s="451"/>
      <c r="I50" s="451"/>
      <c r="J50" s="452"/>
      <c r="K50" s="451"/>
      <c r="L50" s="451"/>
      <c r="M50" s="451"/>
      <c r="N50" s="452"/>
    </row>
    <row r="51" spans="2:14" ht="20.100000000000001" customHeight="1">
      <c r="B51" s="438" t="s">
        <v>419</v>
      </c>
      <c r="C51" s="451"/>
      <c r="D51" s="451"/>
      <c r="E51" s="451"/>
      <c r="F51" s="452"/>
      <c r="G51" s="451"/>
      <c r="H51" s="451"/>
      <c r="I51" s="451"/>
      <c r="J51" s="452"/>
      <c r="K51" s="451"/>
      <c r="L51" s="451"/>
      <c r="M51" s="451"/>
      <c r="N51" s="452"/>
    </row>
    <row r="52" spans="2:14" ht="20.100000000000001" customHeight="1">
      <c r="B52" s="450" t="s">
        <v>382</v>
      </c>
      <c r="C52" s="51"/>
      <c r="D52" s="51"/>
      <c r="E52" s="51"/>
      <c r="F52" s="453"/>
      <c r="G52" s="51"/>
      <c r="H52" s="51"/>
      <c r="I52" s="51"/>
      <c r="J52" s="453"/>
      <c r="K52" s="51"/>
      <c r="L52" s="51"/>
      <c r="M52" s="51"/>
      <c r="N52" s="453"/>
    </row>
    <row r="53" spans="2:14" ht="20.100000000000001" customHeight="1">
      <c r="B53" s="450" t="s">
        <v>401</v>
      </c>
      <c r="C53" s="51"/>
      <c r="D53" s="51"/>
      <c r="E53" s="51"/>
      <c r="F53" s="453"/>
      <c r="G53" s="51"/>
      <c r="H53" s="51"/>
      <c r="I53" s="51"/>
      <c r="J53" s="453"/>
      <c r="K53" s="51"/>
      <c r="L53" s="51"/>
      <c r="M53" s="51"/>
      <c r="N53" s="453"/>
    </row>
    <row r="54" spans="2:14" ht="20.100000000000001" customHeight="1">
      <c r="B54" s="454" t="s">
        <v>402</v>
      </c>
      <c r="C54" s="51"/>
      <c r="D54" s="51"/>
      <c r="E54" s="51"/>
      <c r="F54" s="453"/>
      <c r="G54" s="51"/>
      <c r="H54" s="51"/>
      <c r="I54" s="51"/>
      <c r="J54" s="453"/>
      <c r="K54" s="51"/>
      <c r="L54" s="51"/>
      <c r="M54" s="51"/>
      <c r="N54" s="453"/>
    </row>
    <row r="55" spans="2:14" ht="20.100000000000001" customHeight="1">
      <c r="B55" s="454" t="s">
        <v>403</v>
      </c>
      <c r="C55" s="51"/>
      <c r="D55" s="51"/>
      <c r="E55" s="51"/>
      <c r="F55" s="453"/>
      <c r="G55" s="51"/>
      <c r="H55" s="51"/>
      <c r="I55" s="51"/>
      <c r="J55" s="453"/>
      <c r="K55" s="51"/>
      <c r="L55" s="51"/>
      <c r="M55" s="51"/>
      <c r="N55" s="453"/>
    </row>
    <row r="56" spans="2:14" ht="20.100000000000001" customHeight="1">
      <c r="B56" s="454" t="s">
        <v>404</v>
      </c>
      <c r="C56" s="51"/>
      <c r="D56" s="51"/>
      <c r="E56" s="51"/>
      <c r="F56" s="453"/>
      <c r="G56" s="51"/>
      <c r="H56" s="51"/>
      <c r="I56" s="51"/>
      <c r="J56" s="453"/>
      <c r="K56" s="51"/>
      <c r="L56" s="51"/>
      <c r="M56" s="51"/>
      <c r="N56" s="453"/>
    </row>
    <row r="57" spans="2:14" ht="17.25">
      <c r="B57" s="423" t="s">
        <v>420</v>
      </c>
      <c r="G57" s="434"/>
      <c r="H57" s="434"/>
      <c r="I57" s="434"/>
      <c r="J57" s="434"/>
      <c r="K57" s="434"/>
      <c r="L57" s="434"/>
      <c r="M57" s="434"/>
    </row>
    <row r="58" spans="2:14">
      <c r="G58" s="434"/>
      <c r="H58" s="434"/>
      <c r="I58" s="434"/>
      <c r="J58" s="434"/>
      <c r="K58" s="434"/>
      <c r="L58" s="434"/>
      <c r="M58" s="434"/>
    </row>
  </sheetData>
  <mergeCells count="6">
    <mergeCell ref="G33:J33"/>
    <mergeCell ref="K33:N33"/>
    <mergeCell ref="B2:E2"/>
    <mergeCell ref="B27:E27"/>
    <mergeCell ref="B33:B34"/>
    <mergeCell ref="C33:F33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showZeros="0" zoomScale="75" zoomScaleNormal="75" workbookViewId="0">
      <selection activeCell="B2" sqref="B2:E2"/>
    </sheetView>
  </sheetViews>
  <sheetFormatPr defaultColWidth="9.140625" defaultRowHeight="11.25"/>
  <cols>
    <col min="1" max="1" width="10.5703125" style="23" customWidth="1"/>
    <col min="2" max="2" width="70.42578125" style="23" customWidth="1"/>
    <col min="3" max="14" width="14.5703125" style="23" customWidth="1"/>
    <col min="15" max="16384" width="9.140625" style="23"/>
  </cols>
  <sheetData>
    <row r="1" spans="1:11" ht="12.75">
      <c r="A1" s="399" t="s">
        <v>136</v>
      </c>
    </row>
    <row r="2" spans="1:11" ht="18" customHeight="1">
      <c r="A2" s="4"/>
      <c r="B2" s="527" t="s">
        <v>433</v>
      </c>
      <c r="C2" s="527"/>
      <c r="D2" s="527"/>
      <c r="E2" s="527"/>
    </row>
    <row r="3" spans="1:11" ht="13.5" customHeight="1">
      <c r="B3" s="12" t="s">
        <v>209</v>
      </c>
      <c r="C3" s="46"/>
      <c r="D3" s="46"/>
    </row>
    <row r="4" spans="1:11">
      <c r="B4" s="47"/>
    </row>
    <row r="7" spans="1:11" ht="15">
      <c r="B7" s="379"/>
      <c r="C7" s="532" t="s">
        <v>139</v>
      </c>
      <c r="D7" s="533"/>
      <c r="E7" s="533"/>
      <c r="F7" s="532" t="s">
        <v>140</v>
      </c>
      <c r="G7" s="533"/>
      <c r="H7" s="534"/>
      <c r="I7" s="532" t="s">
        <v>141</v>
      </c>
      <c r="J7" s="533"/>
      <c r="K7" s="534"/>
    </row>
    <row r="8" spans="1:11" ht="18.600000000000001" customHeight="1">
      <c r="B8" s="535" t="s">
        <v>24</v>
      </c>
      <c r="C8" s="530" t="s">
        <v>405</v>
      </c>
      <c r="D8" s="530" t="s">
        <v>406</v>
      </c>
      <c r="E8" s="530" t="s">
        <v>407</v>
      </c>
      <c r="F8" s="530" t="s">
        <v>405</v>
      </c>
      <c r="G8" s="530" t="s">
        <v>406</v>
      </c>
      <c r="H8" s="530" t="s">
        <v>407</v>
      </c>
      <c r="I8" s="530" t="s">
        <v>405</v>
      </c>
      <c r="J8" s="530" t="s">
        <v>406</v>
      </c>
      <c r="K8" s="530" t="s">
        <v>407</v>
      </c>
    </row>
    <row r="9" spans="1:11" ht="18.600000000000001" customHeight="1">
      <c r="B9" s="536"/>
      <c r="C9" s="531"/>
      <c r="D9" s="531"/>
      <c r="E9" s="531"/>
      <c r="F9" s="531"/>
      <c r="G9" s="531"/>
      <c r="H9" s="531"/>
      <c r="I9" s="531"/>
      <c r="J9" s="531"/>
      <c r="K9" s="531"/>
    </row>
    <row r="10" spans="1:11" ht="15">
      <c r="B10" s="455" t="s">
        <v>408</v>
      </c>
      <c r="C10" s="456"/>
      <c r="D10" s="455"/>
      <c r="E10" s="457"/>
      <c r="F10" s="455"/>
      <c r="G10" s="455"/>
      <c r="H10" s="458"/>
      <c r="I10" s="455"/>
      <c r="J10" s="455"/>
      <c r="K10" s="458"/>
    </row>
    <row r="11" spans="1:11" ht="15">
      <c r="B11" s="459" t="s">
        <v>409</v>
      </c>
      <c r="C11" s="460"/>
      <c r="D11" s="460"/>
      <c r="E11" s="461"/>
      <c r="F11" s="460"/>
      <c r="G11" s="460"/>
      <c r="H11" s="462"/>
      <c r="I11" s="460"/>
      <c r="J11" s="460"/>
      <c r="K11" s="462"/>
    </row>
    <row r="12" spans="1:11" ht="15">
      <c r="B12" s="463" t="s">
        <v>410</v>
      </c>
      <c r="C12" s="460"/>
      <c r="D12" s="460"/>
      <c r="E12" s="461"/>
      <c r="F12" s="460"/>
      <c r="G12" s="460"/>
      <c r="H12" s="462"/>
      <c r="I12" s="460"/>
      <c r="J12" s="460"/>
      <c r="K12" s="462"/>
    </row>
    <row r="13" spans="1:11" ht="15">
      <c r="B13" s="463" t="s">
        <v>411</v>
      </c>
      <c r="C13" s="460"/>
      <c r="D13" s="460"/>
      <c r="E13" s="461"/>
      <c r="F13" s="460"/>
      <c r="G13" s="460"/>
      <c r="H13" s="462"/>
      <c r="I13" s="460"/>
      <c r="J13" s="460"/>
      <c r="K13" s="462"/>
    </row>
    <row r="14" spans="1:11" ht="15">
      <c r="B14" s="459" t="s">
        <v>412</v>
      </c>
      <c r="C14" s="460"/>
      <c r="D14" s="460"/>
      <c r="E14" s="461"/>
      <c r="F14" s="460"/>
      <c r="G14" s="460"/>
      <c r="H14" s="462"/>
      <c r="I14" s="460"/>
      <c r="J14" s="460"/>
      <c r="K14" s="462"/>
    </row>
    <row r="15" spans="1:11" ht="15">
      <c r="B15" s="459" t="s">
        <v>413</v>
      </c>
      <c r="C15" s="460"/>
      <c r="D15" s="460"/>
      <c r="E15" s="461"/>
      <c r="F15" s="460"/>
      <c r="G15" s="460"/>
      <c r="H15" s="462"/>
      <c r="I15" s="460"/>
      <c r="J15" s="460"/>
      <c r="K15" s="462"/>
    </row>
    <row r="16" spans="1:11" ht="15">
      <c r="B16" s="459" t="s">
        <v>414</v>
      </c>
      <c r="C16" s="460"/>
      <c r="D16" s="460"/>
      <c r="E16" s="461"/>
      <c r="F16" s="460"/>
      <c r="G16" s="460"/>
      <c r="H16" s="462"/>
      <c r="I16" s="460"/>
      <c r="J16" s="460"/>
      <c r="K16" s="462"/>
    </row>
    <row r="17" spans="2:11" ht="15">
      <c r="B17" s="459" t="s">
        <v>415</v>
      </c>
      <c r="C17" s="460"/>
      <c r="D17" s="460"/>
      <c r="E17" s="461"/>
      <c r="F17" s="460"/>
      <c r="G17" s="460"/>
      <c r="H17" s="462"/>
      <c r="I17" s="460"/>
      <c r="J17" s="460"/>
      <c r="K17" s="462"/>
    </row>
    <row r="18" spans="2:11" ht="15">
      <c r="B18" s="459" t="s">
        <v>48</v>
      </c>
      <c r="C18" s="460"/>
      <c r="D18" s="460"/>
      <c r="E18" s="461"/>
      <c r="F18" s="460"/>
      <c r="G18" s="460"/>
      <c r="H18" s="462"/>
      <c r="I18" s="460"/>
      <c r="J18" s="460"/>
      <c r="K18" s="462"/>
    </row>
    <row r="19" spans="2:11" ht="15">
      <c r="B19" s="459" t="s">
        <v>416</v>
      </c>
      <c r="C19" s="460"/>
      <c r="D19" s="460"/>
      <c r="E19" s="461"/>
      <c r="F19" s="460"/>
      <c r="G19" s="460"/>
      <c r="H19" s="462"/>
      <c r="I19" s="460"/>
      <c r="J19" s="460"/>
      <c r="K19" s="462"/>
    </row>
    <row r="20" spans="2:11" ht="17.25">
      <c r="B20" s="464" t="s">
        <v>417</v>
      </c>
      <c r="C20" s="460"/>
      <c r="D20" s="460"/>
      <c r="E20" s="461"/>
      <c r="F20" s="460"/>
      <c r="G20" s="460"/>
      <c r="H20" s="462"/>
      <c r="I20" s="460"/>
      <c r="J20" s="460"/>
      <c r="K20" s="462"/>
    </row>
    <row r="21" spans="2:11" ht="15">
      <c r="B21" s="465" t="s">
        <v>402</v>
      </c>
      <c r="C21" s="460"/>
      <c r="D21" s="460"/>
      <c r="E21" s="461"/>
      <c r="F21" s="460"/>
      <c r="G21" s="460"/>
      <c r="H21" s="462"/>
      <c r="I21" s="460"/>
      <c r="J21" s="460"/>
      <c r="K21" s="462"/>
    </row>
    <row r="22" spans="2:11" ht="15">
      <c r="B22" s="465" t="s">
        <v>403</v>
      </c>
      <c r="C22" s="460"/>
      <c r="D22" s="460"/>
      <c r="E22" s="461"/>
      <c r="F22" s="460"/>
      <c r="G22" s="460"/>
      <c r="H22" s="462"/>
      <c r="I22" s="460"/>
      <c r="J22" s="460"/>
      <c r="K22" s="462"/>
    </row>
    <row r="23" spans="2:11" ht="15">
      <c r="B23" s="466" t="s">
        <v>404</v>
      </c>
      <c r="C23" s="467"/>
      <c r="D23" s="467"/>
      <c r="E23" s="468"/>
      <c r="F23" s="467"/>
      <c r="G23" s="467"/>
      <c r="H23" s="469"/>
      <c r="I23" s="467"/>
      <c r="J23" s="467"/>
      <c r="K23" s="469"/>
    </row>
    <row r="24" spans="2:11" ht="15">
      <c r="B24" s="379"/>
      <c r="C24" s="379"/>
      <c r="D24" s="379"/>
      <c r="E24" s="379"/>
      <c r="F24" s="321"/>
      <c r="G24" s="379"/>
      <c r="H24" s="379"/>
      <c r="I24" s="321"/>
      <c r="J24" s="379"/>
      <c r="K24" s="379"/>
    </row>
    <row r="25" spans="2:11" ht="17.25">
      <c r="B25" s="321" t="s">
        <v>418</v>
      </c>
      <c r="C25" s="379"/>
      <c r="D25" s="379"/>
      <c r="E25" s="379"/>
      <c r="F25" s="321"/>
      <c r="G25" s="379"/>
      <c r="H25" s="379"/>
      <c r="I25" s="321"/>
      <c r="J25" s="379"/>
      <c r="K25" s="379"/>
    </row>
  </sheetData>
  <mergeCells count="14">
    <mergeCell ref="B2:E2"/>
    <mergeCell ref="B8:B9"/>
    <mergeCell ref="C8:C9"/>
    <mergeCell ref="D8:D9"/>
    <mergeCell ref="E8:E9"/>
    <mergeCell ref="C7:E7"/>
    <mergeCell ref="F8:F9"/>
    <mergeCell ref="I7:K7"/>
    <mergeCell ref="I8:I9"/>
    <mergeCell ref="J8:J9"/>
    <mergeCell ref="K8:K9"/>
    <mergeCell ref="F7:H7"/>
    <mergeCell ref="G8:G9"/>
    <mergeCell ref="H8:H9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showGridLines="0" zoomScaleNormal="100" workbookViewId="0">
      <selection activeCell="C15" sqref="C15:O30"/>
    </sheetView>
  </sheetViews>
  <sheetFormatPr defaultColWidth="9.140625" defaultRowHeight="11.25"/>
  <cols>
    <col min="1" max="1" width="17.5703125" style="23" customWidth="1"/>
    <col min="2" max="2" width="10.7109375" style="23" bestFit="1" customWidth="1"/>
    <col min="3" max="3" width="57.7109375" style="23" customWidth="1"/>
    <col min="4" max="15" width="14.5703125" style="23" customWidth="1"/>
    <col min="16" max="16384" width="9.140625" style="23"/>
  </cols>
  <sheetData>
    <row r="1" spans="1:35" ht="12.75">
      <c r="A1" s="399" t="s">
        <v>136</v>
      </c>
      <c r="B1" s="399"/>
    </row>
    <row r="2" spans="1:35" ht="15.75" customHeight="1">
      <c r="C2" s="527" t="s">
        <v>434</v>
      </c>
      <c r="D2" s="527"/>
      <c r="E2" s="527"/>
      <c r="F2" s="527"/>
      <c r="H2" s="434"/>
      <c r="I2" s="434"/>
      <c r="J2" s="434"/>
      <c r="K2" s="434"/>
      <c r="L2" s="434"/>
      <c r="M2" s="434"/>
      <c r="N2" s="434"/>
    </row>
    <row r="3" spans="1:35">
      <c r="A3" s="4"/>
      <c r="B3" s="4"/>
      <c r="D3" s="46"/>
      <c r="E3" s="46"/>
      <c r="H3" s="434"/>
      <c r="I3" s="434"/>
      <c r="J3" s="434"/>
      <c r="K3" s="434"/>
      <c r="L3" s="434"/>
      <c r="M3" s="434"/>
      <c r="N3" s="434"/>
    </row>
    <row r="4" spans="1:35" ht="12.75">
      <c r="A4" s="4"/>
      <c r="B4" s="4"/>
      <c r="C4" s="97" t="s">
        <v>391</v>
      </c>
      <c r="D4" s="46"/>
      <c r="E4" s="46"/>
      <c r="H4" s="434"/>
      <c r="I4" s="434"/>
      <c r="J4" s="434"/>
      <c r="K4" s="434"/>
      <c r="L4" s="434"/>
      <c r="M4" s="434"/>
      <c r="N4" s="434"/>
    </row>
    <row r="5" spans="1:35">
      <c r="C5" s="4"/>
      <c r="H5" s="434"/>
      <c r="I5" s="434"/>
      <c r="J5" s="434"/>
      <c r="K5" s="434"/>
      <c r="L5" s="434"/>
      <c r="M5" s="434"/>
      <c r="N5" s="434"/>
    </row>
    <row r="6" spans="1:35" ht="14.25" customHeight="1"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35" ht="24.75" customHeight="1">
      <c r="C7" s="528" t="s">
        <v>370</v>
      </c>
      <c r="D7" s="524" t="s">
        <v>139</v>
      </c>
      <c r="E7" s="525"/>
      <c r="F7" s="525"/>
      <c r="G7" s="526"/>
      <c r="H7" s="524" t="s">
        <v>140</v>
      </c>
      <c r="I7" s="525"/>
      <c r="J7" s="525"/>
      <c r="K7" s="526"/>
      <c r="L7" s="524" t="s">
        <v>141</v>
      </c>
      <c r="M7" s="525"/>
      <c r="N7" s="525"/>
      <c r="O7" s="526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</row>
    <row r="8" spans="1:35" ht="55.5" customHeight="1">
      <c r="C8" s="529"/>
      <c r="D8" s="435" t="s">
        <v>375</v>
      </c>
      <c r="E8" s="436" t="s">
        <v>376</v>
      </c>
      <c r="F8" s="437" t="s">
        <v>377</v>
      </c>
      <c r="G8" s="436" t="s">
        <v>383</v>
      </c>
      <c r="H8" s="435" t="s">
        <v>375</v>
      </c>
      <c r="I8" s="436" t="s">
        <v>376</v>
      </c>
      <c r="J8" s="437" t="s">
        <v>377</v>
      </c>
      <c r="K8" s="436" t="s">
        <v>383</v>
      </c>
      <c r="L8" s="435" t="s">
        <v>375</v>
      </c>
      <c r="M8" s="436" t="s">
        <v>376</v>
      </c>
      <c r="N8" s="437" t="s">
        <v>377</v>
      </c>
      <c r="O8" s="436" t="s">
        <v>383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</row>
    <row r="9" spans="1:35" ht="15">
      <c r="B9" s="475" t="s">
        <v>504</v>
      </c>
      <c r="C9" s="441" t="s">
        <v>77</v>
      </c>
      <c r="D9" s="442"/>
      <c r="E9" s="442"/>
      <c r="F9" s="442"/>
      <c r="G9" s="443"/>
      <c r="H9" s="442"/>
      <c r="I9" s="442"/>
      <c r="J9" s="442"/>
      <c r="K9" s="443"/>
      <c r="L9" s="442"/>
      <c r="M9" s="442"/>
      <c r="N9" s="442"/>
      <c r="O9" s="443"/>
      <c r="P9" s="198"/>
      <c r="Q9" s="198"/>
    </row>
    <row r="10" spans="1:35" ht="15">
      <c r="B10" s="475" t="s">
        <v>505</v>
      </c>
      <c r="C10" s="441" t="s">
        <v>392</v>
      </c>
      <c r="D10" s="442"/>
      <c r="E10" s="442"/>
      <c r="F10" s="442"/>
      <c r="G10" s="443"/>
      <c r="H10" s="442"/>
      <c r="I10" s="442"/>
      <c r="J10" s="442"/>
      <c r="K10" s="443"/>
      <c r="L10" s="442"/>
      <c r="M10" s="442"/>
      <c r="N10" s="442"/>
      <c r="O10" s="443"/>
      <c r="P10" s="198"/>
      <c r="Q10" s="198"/>
    </row>
    <row r="11" spans="1:35" ht="15">
      <c r="B11" s="475" t="s">
        <v>506</v>
      </c>
      <c r="C11" s="441" t="s">
        <v>393</v>
      </c>
      <c r="D11" s="442"/>
      <c r="E11" s="442"/>
      <c r="F11" s="442"/>
      <c r="G11" s="443"/>
      <c r="H11" s="442"/>
      <c r="I11" s="442"/>
      <c r="J11" s="442"/>
      <c r="K11" s="443"/>
      <c r="L11" s="442"/>
      <c r="M11" s="442"/>
      <c r="N11" s="442"/>
      <c r="O11" s="443"/>
      <c r="P11" s="198"/>
      <c r="Q11" s="198"/>
    </row>
    <row r="12" spans="1:35" ht="15">
      <c r="B12" s="475" t="s">
        <v>507</v>
      </c>
      <c r="C12" s="441" t="s">
        <v>395</v>
      </c>
      <c r="D12" s="442"/>
      <c r="E12" s="442"/>
      <c r="F12" s="442"/>
      <c r="G12" s="443"/>
      <c r="H12" s="442"/>
      <c r="I12" s="442"/>
      <c r="J12" s="442"/>
      <c r="K12" s="443"/>
      <c r="L12" s="442"/>
      <c r="M12" s="442"/>
      <c r="N12" s="442"/>
      <c r="O12" s="443"/>
      <c r="P12" s="198"/>
      <c r="Q12" s="198"/>
    </row>
    <row r="13" spans="1:35" ht="15">
      <c r="B13" s="476" t="s">
        <v>508</v>
      </c>
      <c r="C13" s="470" t="s">
        <v>396</v>
      </c>
      <c r="D13" s="470"/>
      <c r="E13" s="471"/>
      <c r="F13" s="472"/>
      <c r="G13" s="471"/>
      <c r="H13" s="470"/>
      <c r="I13" s="471"/>
      <c r="J13" s="472"/>
      <c r="K13" s="471"/>
      <c r="L13" s="470"/>
      <c r="M13" s="471"/>
      <c r="N13" s="472"/>
      <c r="O13" s="471"/>
      <c r="P13" s="198"/>
      <c r="Q13" s="198"/>
    </row>
    <row r="14" spans="1:35" ht="18" customHeight="1">
      <c r="B14" s="475" t="s">
        <v>509</v>
      </c>
      <c r="C14" s="438" t="s">
        <v>398</v>
      </c>
      <c r="D14" s="441"/>
      <c r="E14" s="473"/>
      <c r="F14" s="474"/>
      <c r="G14" s="473"/>
      <c r="H14" s="441"/>
      <c r="I14" s="473"/>
      <c r="J14" s="474"/>
      <c r="K14" s="473"/>
      <c r="L14" s="441"/>
      <c r="M14" s="473"/>
      <c r="N14" s="474"/>
      <c r="O14" s="473"/>
      <c r="P14" s="198"/>
      <c r="Q14" s="198"/>
    </row>
    <row r="15" spans="1:35" ht="20.100000000000001" customHeight="1">
      <c r="B15" s="475" t="s">
        <v>510</v>
      </c>
      <c r="C15" s="559" t="s">
        <v>394</v>
      </c>
      <c r="D15" s="560"/>
      <c r="E15" s="560"/>
      <c r="F15" s="560"/>
      <c r="G15" s="561"/>
      <c r="H15" s="560"/>
      <c r="I15" s="560"/>
      <c r="J15" s="560"/>
      <c r="K15" s="561"/>
      <c r="L15" s="560"/>
      <c r="M15" s="560"/>
      <c r="N15" s="560"/>
      <c r="O15" s="561"/>
    </row>
    <row r="16" spans="1:35" ht="20.100000000000001" customHeight="1">
      <c r="B16" s="475" t="s">
        <v>511</v>
      </c>
      <c r="C16" s="559" t="s">
        <v>494</v>
      </c>
      <c r="D16" s="559"/>
      <c r="E16" s="562"/>
      <c r="F16" s="563"/>
      <c r="G16" s="562"/>
      <c r="H16" s="562"/>
      <c r="I16" s="559"/>
      <c r="J16" s="562"/>
      <c r="K16" s="563"/>
      <c r="L16" s="563"/>
      <c r="M16" s="562"/>
      <c r="N16" s="560"/>
      <c r="O16" s="561"/>
    </row>
    <row r="17" spans="2:17" ht="20.100000000000001" customHeight="1">
      <c r="B17" s="475" t="s">
        <v>512</v>
      </c>
      <c r="C17" s="564" t="s">
        <v>495</v>
      </c>
      <c r="D17" s="564"/>
      <c r="E17" s="565"/>
      <c r="F17" s="566">
        <f t="shared" ref="F17" si="0">SUM(F18:F20)</f>
        <v>0</v>
      </c>
      <c r="G17" s="565"/>
      <c r="H17" s="564"/>
      <c r="I17" s="565"/>
      <c r="J17" s="566">
        <f t="shared" ref="J17" si="1">SUM(J18:J20)</f>
        <v>0</v>
      </c>
      <c r="K17" s="565"/>
      <c r="L17" s="564"/>
      <c r="M17" s="565"/>
      <c r="N17" s="566">
        <f t="shared" ref="N17" si="2">SUM(N18:N20)</f>
        <v>0</v>
      </c>
      <c r="O17" s="561"/>
    </row>
    <row r="18" spans="2:17" ht="20.100000000000001" customHeight="1">
      <c r="B18" s="475" t="s">
        <v>513</v>
      </c>
      <c r="C18" s="567" t="s">
        <v>496</v>
      </c>
      <c r="D18" s="564"/>
      <c r="E18" s="565"/>
      <c r="F18" s="568"/>
      <c r="G18" s="565"/>
      <c r="H18" s="564"/>
      <c r="I18" s="565"/>
      <c r="J18" s="568"/>
      <c r="K18" s="568"/>
      <c r="L18" s="569"/>
      <c r="M18" s="565"/>
      <c r="N18" s="568"/>
      <c r="O18" s="561"/>
    </row>
    <row r="19" spans="2:17" ht="20.100000000000001" customHeight="1">
      <c r="B19" s="475" t="s">
        <v>514</v>
      </c>
      <c r="C19" s="567" t="s">
        <v>497</v>
      </c>
      <c r="D19" s="564"/>
      <c r="E19" s="565"/>
      <c r="F19" s="568"/>
      <c r="G19" s="565"/>
      <c r="H19" s="564"/>
      <c r="I19" s="565"/>
      <c r="J19" s="568"/>
      <c r="K19" s="568"/>
      <c r="L19" s="569"/>
      <c r="M19" s="565"/>
      <c r="N19" s="568"/>
      <c r="O19" s="561"/>
    </row>
    <row r="20" spans="2:17" ht="20.100000000000001" customHeight="1">
      <c r="B20" s="475" t="s">
        <v>515</v>
      </c>
      <c r="C20" s="567" t="s">
        <v>498</v>
      </c>
      <c r="D20" s="564"/>
      <c r="E20" s="565"/>
      <c r="F20" s="568"/>
      <c r="G20" s="565"/>
      <c r="H20" s="564"/>
      <c r="I20" s="565"/>
      <c r="J20" s="568"/>
      <c r="K20" s="568"/>
      <c r="L20" s="569"/>
      <c r="M20" s="565"/>
      <c r="N20" s="568"/>
      <c r="O20" s="561"/>
    </row>
    <row r="21" spans="2:17" ht="18" customHeight="1">
      <c r="B21" s="475" t="s">
        <v>516</v>
      </c>
      <c r="C21" s="559" t="s">
        <v>499</v>
      </c>
      <c r="D21" s="559"/>
      <c r="E21" s="562"/>
      <c r="F21" s="559">
        <f t="shared" ref="F21" si="3">F17+F16</f>
        <v>0</v>
      </c>
      <c r="G21" s="562"/>
      <c r="H21" s="562"/>
      <c r="I21" s="559"/>
      <c r="J21" s="559">
        <f t="shared" ref="J21" si="4">J17+J16</f>
        <v>0</v>
      </c>
      <c r="K21" s="563"/>
      <c r="L21" s="563"/>
      <c r="M21" s="562"/>
      <c r="N21" s="559">
        <f t="shared" ref="N21" si="5">N17+N16</f>
        <v>0</v>
      </c>
      <c r="O21" s="565"/>
      <c r="P21" s="198"/>
      <c r="Q21" s="198"/>
    </row>
    <row r="22" spans="2:17">
      <c r="C22" s="570"/>
      <c r="D22" s="570"/>
      <c r="E22" s="570"/>
      <c r="F22" s="570"/>
      <c r="G22" s="570"/>
      <c r="H22" s="571"/>
      <c r="I22" s="571"/>
      <c r="J22" s="571"/>
      <c r="K22" s="571"/>
      <c r="L22" s="571"/>
      <c r="M22" s="571"/>
      <c r="N22" s="571"/>
      <c r="O22" s="570"/>
    </row>
    <row r="23" spans="2:17" ht="17.25">
      <c r="C23" s="572" t="s">
        <v>397</v>
      </c>
      <c r="D23" s="572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</row>
    <row r="24" spans="2:17" ht="17.25">
      <c r="C24" s="572" t="s">
        <v>500</v>
      </c>
      <c r="D24" s="572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570"/>
    </row>
    <row r="25" spans="2:17" ht="17.25">
      <c r="C25" s="572" t="s">
        <v>501</v>
      </c>
      <c r="D25" s="573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</row>
    <row r="26" spans="2:17" ht="17.25">
      <c r="C26" s="572" t="s">
        <v>502</v>
      </c>
      <c r="D26" s="573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</row>
    <row r="27" spans="2:17" ht="17.25">
      <c r="C27" s="572" t="s">
        <v>503</v>
      </c>
      <c r="D27" s="573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</row>
    <row r="28" spans="2:17"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</row>
    <row r="29" spans="2:17"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</row>
    <row r="30" spans="2:17">
      <c r="C30" s="570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0"/>
    </row>
  </sheetData>
  <mergeCells count="5">
    <mergeCell ref="C2:F2"/>
    <mergeCell ref="C7:C8"/>
    <mergeCell ref="D7:G7"/>
    <mergeCell ref="H7:K7"/>
    <mergeCell ref="L7:O7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37"/>
  <sheetViews>
    <sheetView showGridLines="0" showZeros="0" zoomScale="75" zoomScaleNormal="75" workbookViewId="0">
      <pane xSplit="2" ySplit="7" topLeftCell="C8" activePane="bottomRight" state="frozen"/>
      <selection pane="topRight"/>
      <selection pane="bottomLeft"/>
      <selection pane="bottomRight" activeCell="B15" sqref="B15:B18"/>
    </sheetView>
  </sheetViews>
  <sheetFormatPr defaultColWidth="9.140625" defaultRowHeight="15"/>
  <cols>
    <col min="1" max="1" width="3.5703125" customWidth="1"/>
    <col min="2" max="2" width="64.85546875" customWidth="1"/>
    <col min="3" max="3" width="16.28515625" customWidth="1"/>
    <col min="4" max="4" width="13.85546875" customWidth="1"/>
    <col min="5" max="6" width="13.140625" customWidth="1"/>
  </cols>
  <sheetData>
    <row r="1" spans="1:6">
      <c r="A1" s="398" t="s">
        <v>136</v>
      </c>
      <c r="B1" s="95"/>
      <c r="C1" s="94"/>
      <c r="D1" s="95"/>
      <c r="E1" s="94"/>
      <c r="F1" s="94"/>
    </row>
    <row r="2" spans="1:6">
      <c r="A2" s="94"/>
      <c r="B2" s="479" t="str">
        <f>Índice!D7</f>
        <v>Quadro N5-01-CUR - Demonstração dos Resultados da EDP Serviço Universal</v>
      </c>
      <c r="C2" s="479"/>
      <c r="D2" s="479"/>
      <c r="E2" s="94"/>
      <c r="F2" s="94"/>
    </row>
    <row r="3" spans="1:6">
      <c r="A3" s="94"/>
      <c r="B3" s="271" t="s">
        <v>212</v>
      </c>
      <c r="C3" s="116"/>
      <c r="D3" s="96"/>
      <c r="E3" s="94"/>
      <c r="F3" s="94"/>
    </row>
    <row r="4" spans="1:6" ht="12.95" customHeight="1">
      <c r="A4" s="94"/>
      <c r="B4" s="96"/>
      <c r="C4" s="118"/>
      <c r="D4" s="126"/>
      <c r="E4" s="94"/>
      <c r="F4" s="94"/>
    </row>
    <row r="5" spans="1:6" ht="14.25" customHeight="1">
      <c r="A5" s="94"/>
      <c r="B5" s="95"/>
      <c r="C5" s="94"/>
      <c r="D5" s="95"/>
      <c r="E5" s="94"/>
      <c r="F5" s="102" t="s">
        <v>19</v>
      </c>
    </row>
    <row r="6" spans="1:6">
      <c r="A6" s="94"/>
      <c r="B6" s="121" t="s">
        <v>10</v>
      </c>
      <c r="C6" s="121" t="s">
        <v>169</v>
      </c>
      <c r="D6" s="127" t="s">
        <v>139</v>
      </c>
      <c r="E6" s="127" t="s">
        <v>140</v>
      </c>
      <c r="F6" s="127" t="s">
        <v>141</v>
      </c>
    </row>
    <row r="7" spans="1:6" ht="9.1999999999999993" customHeight="1">
      <c r="A7" s="94"/>
      <c r="B7" s="114"/>
      <c r="C7" s="114"/>
      <c r="D7" s="115"/>
      <c r="E7" s="115"/>
      <c r="F7" s="115"/>
    </row>
    <row r="8" spans="1:6">
      <c r="A8" s="94"/>
      <c r="B8" s="122"/>
      <c r="C8" s="122"/>
      <c r="D8" s="104"/>
      <c r="E8" s="104"/>
      <c r="F8" s="104"/>
    </row>
    <row r="9" spans="1:6">
      <c r="A9" s="94"/>
      <c r="B9" s="123" t="s">
        <v>103</v>
      </c>
      <c r="C9" s="123"/>
      <c r="D9" s="107"/>
      <c r="E9" s="107"/>
      <c r="F9" s="107"/>
    </row>
    <row r="10" spans="1:6">
      <c r="A10" s="94"/>
      <c r="B10" s="123" t="s">
        <v>104</v>
      </c>
      <c r="C10" s="123"/>
      <c r="D10" s="107"/>
      <c r="E10" s="107"/>
      <c r="F10" s="107"/>
    </row>
    <row r="11" spans="1:6">
      <c r="A11" s="94"/>
      <c r="B11" s="123"/>
      <c r="C11" s="123"/>
      <c r="D11" s="128"/>
      <c r="E11" s="128"/>
      <c r="F11" s="128"/>
    </row>
    <row r="12" spans="1:6" ht="24.75" customHeight="1">
      <c r="A12" s="94"/>
      <c r="B12" s="124" t="s">
        <v>21</v>
      </c>
      <c r="C12" s="124"/>
      <c r="D12" s="129"/>
      <c r="E12" s="129"/>
      <c r="F12" s="129"/>
    </row>
    <row r="13" spans="1:6">
      <c r="A13" s="94"/>
      <c r="B13" s="123"/>
      <c r="C13" s="123"/>
      <c r="D13" s="107"/>
      <c r="E13" s="107"/>
      <c r="F13" s="107"/>
    </row>
    <row r="14" spans="1:6">
      <c r="A14" s="94"/>
      <c r="B14" s="273" t="s">
        <v>99</v>
      </c>
      <c r="C14" s="123"/>
      <c r="D14" s="107"/>
      <c r="E14" s="107"/>
      <c r="F14" s="107"/>
    </row>
    <row r="15" spans="1:6">
      <c r="A15" s="94"/>
      <c r="B15" s="624" t="s">
        <v>106</v>
      </c>
      <c r="C15" s="125"/>
      <c r="D15" s="107"/>
      <c r="E15" s="107"/>
      <c r="F15" s="107"/>
    </row>
    <row r="16" spans="1:6">
      <c r="A16" s="94"/>
      <c r="B16" s="624" t="s">
        <v>107</v>
      </c>
      <c r="C16" s="125"/>
      <c r="D16" s="107"/>
      <c r="E16" s="107"/>
      <c r="F16" s="107"/>
    </row>
    <row r="17" spans="1:6">
      <c r="A17" s="94"/>
      <c r="B17" s="624" t="s">
        <v>108</v>
      </c>
      <c r="C17" s="125"/>
      <c r="D17" s="107"/>
      <c r="E17" s="107"/>
      <c r="F17" s="107"/>
    </row>
    <row r="18" spans="1:6">
      <c r="A18" s="94"/>
      <c r="B18" s="624" t="s">
        <v>105</v>
      </c>
      <c r="C18" s="125"/>
      <c r="D18" s="107"/>
      <c r="E18" s="107"/>
      <c r="F18" s="107"/>
    </row>
    <row r="19" spans="1:6">
      <c r="A19" s="94"/>
      <c r="B19" s="123"/>
      <c r="C19" s="123"/>
      <c r="D19" s="107"/>
      <c r="E19" s="107"/>
      <c r="F19" s="107"/>
    </row>
    <row r="20" spans="1:6" ht="24.75" customHeight="1">
      <c r="A20" s="94"/>
      <c r="B20" s="124" t="s">
        <v>170</v>
      </c>
      <c r="C20" s="124"/>
      <c r="D20" s="129"/>
      <c r="E20" s="129"/>
      <c r="F20" s="129"/>
    </row>
    <row r="21" spans="1:6">
      <c r="A21" s="94"/>
      <c r="B21" s="123"/>
      <c r="C21" s="123"/>
      <c r="D21" s="107"/>
      <c r="E21" s="107"/>
      <c r="F21" s="107"/>
    </row>
    <row r="22" spans="1:6">
      <c r="A22" s="94"/>
      <c r="B22" s="273" t="s">
        <v>271</v>
      </c>
      <c r="C22" s="123"/>
      <c r="D22" s="107"/>
      <c r="E22" s="107"/>
      <c r="F22" s="107"/>
    </row>
    <row r="23" spans="1:6">
      <c r="A23" s="94"/>
      <c r="B23" s="273" t="s">
        <v>272</v>
      </c>
      <c r="D23" s="107"/>
      <c r="E23" s="107"/>
      <c r="F23" s="107"/>
    </row>
    <row r="24" spans="1:6">
      <c r="A24" s="94"/>
      <c r="B24" s="123"/>
      <c r="C24" s="123"/>
      <c r="D24" s="107"/>
      <c r="E24" s="107"/>
      <c r="F24" s="107"/>
    </row>
    <row r="25" spans="1:6" ht="24.75" customHeight="1">
      <c r="A25" s="94"/>
      <c r="B25" s="124" t="s">
        <v>171</v>
      </c>
      <c r="C25" s="124"/>
      <c r="D25" s="129"/>
      <c r="E25" s="129"/>
      <c r="F25" s="129"/>
    </row>
    <row r="26" spans="1:6">
      <c r="A26" s="94"/>
      <c r="B26" s="123"/>
      <c r="C26" s="123"/>
      <c r="D26" s="220"/>
      <c r="E26" s="220"/>
      <c r="F26" s="220"/>
    </row>
    <row r="27" spans="1:6">
      <c r="A27" s="94"/>
      <c r="B27" s="123" t="s">
        <v>109</v>
      </c>
      <c r="C27" s="123"/>
      <c r="D27" s="220"/>
      <c r="E27" s="220"/>
      <c r="F27" s="220"/>
    </row>
    <row r="28" spans="1:6">
      <c r="A28" s="94"/>
      <c r="B28" s="123" t="s">
        <v>110</v>
      </c>
      <c r="C28" s="123"/>
      <c r="D28" s="220"/>
      <c r="E28" s="220"/>
      <c r="F28" s="220"/>
    </row>
    <row r="29" spans="1:6">
      <c r="A29" s="94"/>
      <c r="B29" s="123"/>
      <c r="C29" s="123"/>
      <c r="D29" s="220"/>
      <c r="E29" s="220"/>
      <c r="F29" s="220"/>
    </row>
    <row r="30" spans="1:6" ht="24.75" customHeight="1">
      <c r="A30" s="94"/>
      <c r="B30" s="124" t="s">
        <v>22</v>
      </c>
      <c r="C30" s="124"/>
      <c r="D30" s="221"/>
      <c r="E30" s="221"/>
      <c r="F30" s="221"/>
    </row>
    <row r="31" spans="1:6">
      <c r="A31" s="94"/>
      <c r="B31" s="123"/>
      <c r="C31" s="123"/>
      <c r="D31" s="220"/>
      <c r="E31" s="220"/>
      <c r="F31" s="220"/>
    </row>
    <row r="32" spans="1:6">
      <c r="A32" s="94"/>
      <c r="B32" s="123" t="s">
        <v>88</v>
      </c>
      <c r="C32" s="123"/>
      <c r="D32" s="220"/>
      <c r="E32" s="220"/>
      <c r="F32" s="220"/>
    </row>
    <row r="33" spans="1:6">
      <c r="A33" s="94"/>
      <c r="B33" s="123"/>
      <c r="C33" s="123"/>
      <c r="D33" s="220"/>
      <c r="E33" s="220"/>
      <c r="F33" s="220"/>
    </row>
    <row r="34" spans="1:6" ht="24.75" customHeight="1">
      <c r="A34" s="94"/>
      <c r="B34" s="124" t="s">
        <v>81</v>
      </c>
      <c r="C34" s="124"/>
      <c r="D34" s="221"/>
      <c r="E34" s="221"/>
      <c r="F34" s="221"/>
    </row>
    <row r="35" spans="1:6" ht="7.5" customHeight="1">
      <c r="A35" s="94"/>
      <c r="B35" s="95"/>
      <c r="C35" s="94"/>
      <c r="D35" s="95"/>
      <c r="E35" s="94"/>
      <c r="F35" s="94"/>
    </row>
    <row r="36" spans="1:6" ht="41.45" customHeight="1">
      <c r="A36" s="95"/>
      <c r="B36" s="480" t="s">
        <v>273</v>
      </c>
      <c r="C36" s="480"/>
      <c r="D36" s="480"/>
      <c r="E36" s="95"/>
      <c r="F36" s="95"/>
    </row>
    <row r="37" spans="1:6" ht="31.5" customHeight="1">
      <c r="A37" s="94"/>
      <c r="B37" s="481" t="s">
        <v>172</v>
      </c>
      <c r="C37" s="481"/>
      <c r="D37" s="481"/>
      <c r="E37" s="94"/>
      <c r="F37" s="94"/>
    </row>
  </sheetData>
  <mergeCells count="3">
    <mergeCell ref="B2:D2"/>
    <mergeCell ref="B36:D36"/>
    <mergeCell ref="B37:D37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E33"/>
  <sheetViews>
    <sheetView showGridLines="0" showZeros="0" zoomScale="75" zoomScaleNormal="75" workbookViewId="0">
      <selection activeCell="B2" sqref="B2:D2"/>
    </sheetView>
  </sheetViews>
  <sheetFormatPr defaultColWidth="9.140625" defaultRowHeight="11.25"/>
  <cols>
    <col min="1" max="1" width="9.140625" style="24"/>
    <col min="2" max="2" width="53.5703125" style="24" customWidth="1"/>
    <col min="3" max="5" width="13.42578125" style="24" customWidth="1"/>
    <col min="6" max="16384" width="9.140625" style="24"/>
  </cols>
  <sheetData>
    <row r="1" spans="1:5" ht="12.75">
      <c r="A1" s="398" t="s">
        <v>136</v>
      </c>
    </row>
    <row r="2" spans="1:5" ht="15">
      <c r="A2" s="75"/>
      <c r="B2" s="537" t="str">
        <f>Índice!D31</f>
        <v>Quadro N5-25-CUR -Nº médio de clientes do Comercializador de Último Recurso</v>
      </c>
      <c r="C2" s="537"/>
      <c r="D2" s="537"/>
      <c r="E2" s="56"/>
    </row>
    <row r="3" spans="1:5" ht="15" customHeight="1">
      <c r="A3" s="4"/>
      <c r="B3" s="57"/>
      <c r="C3" s="57"/>
      <c r="D3" s="57"/>
      <c r="E3" s="57"/>
    </row>
    <row r="4" spans="1:5">
      <c r="B4" s="29" t="s">
        <v>280</v>
      </c>
      <c r="C4" s="58"/>
      <c r="D4" s="58"/>
      <c r="E4" s="58"/>
    </row>
    <row r="5" spans="1:5">
      <c r="B5" s="58"/>
      <c r="C5" s="58"/>
      <c r="D5" s="58"/>
      <c r="E5" s="60" t="s">
        <v>27</v>
      </c>
    </row>
    <row r="6" spans="1:5">
      <c r="B6" s="61" t="s">
        <v>10</v>
      </c>
      <c r="C6" s="202" t="s">
        <v>139</v>
      </c>
      <c r="D6" s="7" t="s">
        <v>140</v>
      </c>
      <c r="E6" s="7" t="s">
        <v>141</v>
      </c>
    </row>
    <row r="7" spans="1:5" ht="4.5" customHeight="1">
      <c r="B7" s="25"/>
      <c r="C7" s="4"/>
      <c r="D7" s="4"/>
      <c r="E7" s="4"/>
    </row>
    <row r="8" spans="1:5">
      <c r="B8" s="62"/>
      <c r="C8" s="63"/>
      <c r="D8" s="63"/>
      <c r="E8" s="63"/>
    </row>
    <row r="9" spans="1:5">
      <c r="B9" s="64" t="s">
        <v>26</v>
      </c>
      <c r="C9" s="65"/>
      <c r="D9" s="65"/>
      <c r="E9" s="65"/>
    </row>
    <row r="10" spans="1:5">
      <c r="B10" s="66" t="s">
        <v>5</v>
      </c>
      <c r="C10" s="67"/>
      <c r="D10" s="67"/>
      <c r="E10" s="67"/>
    </row>
    <row r="11" spans="1:5">
      <c r="B11" s="66" t="s">
        <v>6</v>
      </c>
      <c r="C11" s="67"/>
      <c r="D11" s="67"/>
      <c r="E11" s="67"/>
    </row>
    <row r="12" spans="1:5">
      <c r="B12" s="66" t="s">
        <v>7</v>
      </c>
      <c r="C12" s="67"/>
      <c r="D12" s="67"/>
      <c r="E12" s="67"/>
    </row>
    <row r="13" spans="1:5">
      <c r="B13" s="66" t="s">
        <v>8</v>
      </c>
      <c r="C13" s="67"/>
      <c r="D13" s="67"/>
      <c r="E13" s="67"/>
    </row>
    <row r="14" spans="1:5">
      <c r="B14" s="66" t="s">
        <v>130</v>
      </c>
      <c r="C14" s="67"/>
      <c r="D14" s="67"/>
      <c r="E14" s="67"/>
    </row>
    <row r="15" spans="1:5" ht="14.45" customHeight="1">
      <c r="B15" s="68"/>
      <c r="C15" s="69"/>
      <c r="D15" s="69"/>
      <c r="E15" s="69"/>
    </row>
    <row r="16" spans="1:5">
      <c r="B16" s="70"/>
    </row>
    <row r="17" spans="2:5">
      <c r="B17" s="218"/>
    </row>
    <row r="19" spans="2:5" ht="12">
      <c r="B19" s="537" t="str">
        <f>Índice!D32</f>
        <v>Quadro N5 - 26 - CUR - Nº médio de Efetivos Equivalentes (FTE) do Comercializador de Último Recurso</v>
      </c>
      <c r="C19" s="537"/>
      <c r="D19" s="537"/>
    </row>
    <row r="20" spans="2:5" ht="12">
      <c r="B20" s="216"/>
      <c r="C20" s="216"/>
      <c r="D20" s="216"/>
    </row>
    <row r="21" spans="2:5" ht="14.25" customHeight="1">
      <c r="B21" s="29" t="s">
        <v>211</v>
      </c>
    </row>
    <row r="22" spans="2:5">
      <c r="B22" s="58"/>
    </row>
    <row r="23" spans="2:5">
      <c r="B23" s="59"/>
      <c r="E23" s="60" t="s">
        <v>27</v>
      </c>
    </row>
    <row r="24" spans="2:5">
      <c r="B24" s="61" t="s">
        <v>10</v>
      </c>
      <c r="C24" s="202" t="s">
        <v>139</v>
      </c>
      <c r="D24" s="7" t="s">
        <v>140</v>
      </c>
      <c r="E24" s="7" t="s">
        <v>141</v>
      </c>
    </row>
    <row r="25" spans="2:5" ht="5.25" customHeight="1">
      <c r="B25" s="25"/>
      <c r="C25" s="4"/>
      <c r="D25" s="4"/>
      <c r="E25" s="4"/>
    </row>
    <row r="26" spans="2:5">
      <c r="B26" s="62"/>
      <c r="C26" s="63"/>
      <c r="D26" s="63"/>
      <c r="E26" s="63"/>
    </row>
    <row r="27" spans="2:5">
      <c r="B27" s="64" t="s">
        <v>26</v>
      </c>
      <c r="C27" s="65"/>
      <c r="D27" s="65"/>
      <c r="E27" s="65"/>
    </row>
    <row r="28" spans="2:5">
      <c r="B28" s="66" t="s">
        <v>5</v>
      </c>
      <c r="C28" s="67"/>
      <c r="D28" s="67"/>
      <c r="E28" s="67"/>
    </row>
    <row r="29" spans="2:5">
      <c r="B29" s="66" t="s">
        <v>6</v>
      </c>
      <c r="C29" s="67"/>
      <c r="D29" s="67"/>
      <c r="E29" s="67"/>
    </row>
    <row r="30" spans="2:5">
      <c r="B30" s="66" t="s">
        <v>7</v>
      </c>
      <c r="C30" s="67"/>
      <c r="D30" s="67"/>
      <c r="E30" s="67"/>
    </row>
    <row r="31" spans="2:5">
      <c r="B31" s="66" t="s">
        <v>8</v>
      </c>
      <c r="C31" s="67"/>
      <c r="D31" s="67"/>
      <c r="E31" s="67"/>
    </row>
    <row r="32" spans="2:5">
      <c r="B32" s="66" t="s">
        <v>130</v>
      </c>
      <c r="C32" s="67"/>
      <c r="D32" s="67"/>
      <c r="E32" s="67"/>
    </row>
    <row r="33" spans="2:5">
      <c r="B33" s="71"/>
      <c r="C33" s="69"/>
      <c r="D33" s="69"/>
      <c r="E33" s="69"/>
    </row>
  </sheetData>
  <mergeCells count="2">
    <mergeCell ref="B2:D2"/>
    <mergeCell ref="B19:D19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&amp;R&amp;P/&amp;N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N13"/>
  <sheetViews>
    <sheetView showGridLines="0" showZeros="0" zoomScale="75" zoomScaleNormal="75" workbookViewId="0">
      <selection activeCell="B2" sqref="B2:N2"/>
    </sheetView>
  </sheetViews>
  <sheetFormatPr defaultColWidth="9.140625" defaultRowHeight="11.25"/>
  <cols>
    <col min="1" max="1" width="9.140625" style="23"/>
    <col min="2" max="3" width="30.140625" style="23" customWidth="1"/>
    <col min="4" max="14" width="9.42578125" style="23" customWidth="1"/>
    <col min="15" max="16384" width="9.140625" style="23"/>
  </cols>
  <sheetData>
    <row r="1" spans="1:14" ht="12.75">
      <c r="A1" s="398" t="s">
        <v>136</v>
      </c>
    </row>
    <row r="2" spans="1:14" ht="15">
      <c r="A2"/>
      <c r="B2" s="514" t="s">
        <v>435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</row>
    <row r="3" spans="1:14">
      <c r="B3" s="12" t="s">
        <v>212</v>
      </c>
      <c r="C3" s="12"/>
      <c r="D3" s="272"/>
      <c r="E3" s="272"/>
      <c r="F3" s="272"/>
      <c r="G3" s="272"/>
      <c r="H3" s="272"/>
      <c r="I3" s="272"/>
      <c r="J3" s="272"/>
      <c r="K3" s="272"/>
      <c r="L3" s="272"/>
    </row>
    <row r="4" spans="1:14">
      <c r="B4" s="26"/>
      <c r="C4" s="201"/>
      <c r="D4" s="26"/>
      <c r="E4" s="26"/>
      <c r="F4" s="201"/>
      <c r="G4" s="26"/>
      <c r="H4" s="26"/>
      <c r="I4" s="201"/>
      <c r="J4" s="26"/>
      <c r="K4" s="26"/>
      <c r="L4" s="201"/>
    </row>
    <row r="5" spans="1:14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N5" s="72" t="s">
        <v>27</v>
      </c>
    </row>
    <row r="6" spans="1:14" ht="15" customHeight="1">
      <c r="B6" s="538" t="s">
        <v>10</v>
      </c>
      <c r="C6" s="540" t="s">
        <v>34</v>
      </c>
      <c r="D6" s="541"/>
      <c r="E6" s="542"/>
      <c r="F6" s="543" t="s">
        <v>198</v>
      </c>
      <c r="G6" s="544"/>
      <c r="H6" s="545"/>
      <c r="I6" s="543" t="s">
        <v>199</v>
      </c>
      <c r="J6" s="544"/>
      <c r="K6" s="545"/>
      <c r="L6" s="543" t="s">
        <v>3</v>
      </c>
      <c r="M6" s="544"/>
      <c r="N6" s="545"/>
    </row>
    <row r="7" spans="1:14">
      <c r="B7" s="539"/>
      <c r="C7" s="202" t="s">
        <v>139</v>
      </c>
      <c r="D7" s="7" t="s">
        <v>140</v>
      </c>
      <c r="E7" s="7" t="s">
        <v>141</v>
      </c>
      <c r="F7" s="202" t="s">
        <v>139</v>
      </c>
      <c r="G7" s="7" t="s">
        <v>140</v>
      </c>
      <c r="H7" s="7" t="s">
        <v>141</v>
      </c>
      <c r="I7" s="202" t="s">
        <v>139</v>
      </c>
      <c r="J7" s="7" t="s">
        <v>140</v>
      </c>
      <c r="K7" s="7" t="s">
        <v>141</v>
      </c>
      <c r="L7" s="202" t="s">
        <v>139</v>
      </c>
      <c r="M7" s="7" t="s">
        <v>140</v>
      </c>
      <c r="N7" s="7" t="s">
        <v>141</v>
      </c>
    </row>
    <row r="8" spans="1:14" ht="5.0999999999999996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>
      <c r="B9" s="73" t="s">
        <v>85</v>
      </c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3" spans="1:14" ht="32.25" customHeight="1"/>
  </sheetData>
  <mergeCells count="6">
    <mergeCell ref="B2:N2"/>
    <mergeCell ref="B6:B7"/>
    <mergeCell ref="C6:E6"/>
    <mergeCell ref="I6:K6"/>
    <mergeCell ref="F6:H6"/>
    <mergeCell ref="L6:N6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&amp;R&amp;P/&amp;N</oddFooter>
  </headerFooter>
  <ignoredErrors>
    <ignoredError sqref="O9" unlocked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zoomScale="75" zoomScaleNormal="75" workbookViewId="0">
      <selection activeCell="B2" sqref="B2:J2"/>
    </sheetView>
  </sheetViews>
  <sheetFormatPr defaultRowHeight="15"/>
  <sheetData>
    <row r="1" spans="1:11">
      <c r="A1" s="398" t="s">
        <v>136</v>
      </c>
      <c r="B1" s="8"/>
      <c r="C1" s="8"/>
      <c r="D1" s="9"/>
      <c r="E1" s="9"/>
    </row>
    <row r="2" spans="1:11">
      <c r="A2" s="8"/>
      <c r="B2" s="546" t="str">
        <f>Índice!D33</f>
        <v>Quadro N5-27-CUR -  Pressupostos e principais variáveis adotados</v>
      </c>
      <c r="C2" s="546"/>
      <c r="D2" s="546"/>
      <c r="E2" s="546"/>
      <c r="F2" s="546"/>
      <c r="G2" s="546"/>
      <c r="H2" s="546"/>
      <c r="I2" s="546"/>
      <c r="J2" s="546"/>
    </row>
    <row r="3" spans="1:11">
      <c r="A3" s="8"/>
      <c r="B3" s="217"/>
      <c r="C3" s="217"/>
      <c r="D3" s="217"/>
      <c r="E3" s="217"/>
      <c r="F3" s="217"/>
      <c r="G3" s="217"/>
      <c r="H3" s="217"/>
      <c r="I3" s="217"/>
      <c r="J3" s="217"/>
    </row>
    <row r="4" spans="1:11" s="198" customFormat="1">
      <c r="A4" s="9"/>
      <c r="B4" s="514" t="s">
        <v>212</v>
      </c>
      <c r="C4" s="514"/>
      <c r="D4" s="10"/>
      <c r="E4" s="10"/>
    </row>
    <row r="6" spans="1:11">
      <c r="B6" s="556" t="s">
        <v>154</v>
      </c>
      <c r="C6" s="557"/>
      <c r="D6" s="557"/>
      <c r="E6" s="557"/>
      <c r="F6" s="557"/>
      <c r="G6" s="557"/>
      <c r="H6" s="558"/>
      <c r="I6" s="119" t="s">
        <v>139</v>
      </c>
      <c r="J6" s="119" t="s">
        <v>140</v>
      </c>
      <c r="K6" s="120" t="s">
        <v>141</v>
      </c>
    </row>
    <row r="7" spans="1:11">
      <c r="B7" s="556"/>
      <c r="C7" s="557"/>
      <c r="D7" s="557"/>
      <c r="E7" s="557"/>
      <c r="F7" s="557"/>
      <c r="G7" s="557"/>
      <c r="H7" s="558"/>
      <c r="I7" s="215"/>
      <c r="J7" s="83"/>
      <c r="K7" s="82"/>
    </row>
    <row r="8" spans="1:11">
      <c r="B8" s="547" t="s">
        <v>160</v>
      </c>
      <c r="C8" s="548"/>
      <c r="D8" s="548"/>
      <c r="E8" s="548"/>
      <c r="F8" s="548"/>
      <c r="G8" s="548"/>
      <c r="H8" s="549"/>
      <c r="I8" s="203"/>
      <c r="J8" s="83"/>
      <c r="K8" s="83"/>
    </row>
    <row r="9" spans="1:11">
      <c r="B9" s="547" t="s">
        <v>155</v>
      </c>
      <c r="C9" s="548"/>
      <c r="D9" s="548"/>
      <c r="E9" s="548"/>
      <c r="F9" s="548"/>
      <c r="G9" s="548"/>
      <c r="H9" s="549"/>
      <c r="I9" s="203"/>
      <c r="J9" s="83"/>
      <c r="K9" s="83"/>
    </row>
    <row r="10" spans="1:11">
      <c r="B10" s="547" t="s">
        <v>156</v>
      </c>
      <c r="C10" s="548"/>
      <c r="D10" s="548"/>
      <c r="E10" s="548"/>
      <c r="F10" s="548"/>
      <c r="G10" s="548"/>
      <c r="H10" s="549"/>
      <c r="I10" s="203"/>
      <c r="J10" s="83"/>
      <c r="K10" s="83"/>
    </row>
    <row r="11" spans="1:11">
      <c r="B11" s="547" t="s">
        <v>161</v>
      </c>
      <c r="C11" s="548"/>
      <c r="D11" s="548"/>
      <c r="E11" s="548"/>
      <c r="F11" s="548"/>
      <c r="G11" s="548"/>
      <c r="H11" s="549"/>
      <c r="I11" s="203"/>
      <c r="J11" s="83"/>
      <c r="K11" s="83"/>
    </row>
    <row r="12" spans="1:11">
      <c r="B12" s="547" t="s">
        <v>157</v>
      </c>
      <c r="C12" s="548"/>
      <c r="D12" s="548"/>
      <c r="E12" s="548"/>
      <c r="F12" s="548"/>
      <c r="G12" s="548"/>
      <c r="H12" s="549"/>
      <c r="I12" s="203"/>
      <c r="J12" s="83"/>
      <c r="K12" s="83"/>
    </row>
    <row r="13" spans="1:11">
      <c r="B13" s="550" t="s">
        <v>159</v>
      </c>
      <c r="C13" s="551"/>
      <c r="D13" s="551"/>
      <c r="E13" s="551"/>
      <c r="F13" s="551"/>
      <c r="G13" s="551"/>
      <c r="H13" s="552"/>
      <c r="I13" s="204"/>
      <c r="J13" s="83"/>
      <c r="K13" s="83"/>
    </row>
    <row r="14" spans="1:11">
      <c r="B14" s="547" t="s">
        <v>158</v>
      </c>
      <c r="C14" s="548"/>
      <c r="D14" s="548"/>
      <c r="E14" s="548"/>
      <c r="F14" s="548"/>
      <c r="G14" s="548"/>
      <c r="H14" s="549"/>
      <c r="I14" s="203"/>
      <c r="J14" s="83"/>
      <c r="K14" s="83"/>
    </row>
    <row r="15" spans="1:11">
      <c r="B15" s="550" t="s">
        <v>159</v>
      </c>
      <c r="C15" s="551"/>
      <c r="D15" s="551"/>
      <c r="E15" s="551"/>
      <c r="F15" s="551"/>
      <c r="G15" s="551"/>
      <c r="H15" s="552"/>
      <c r="I15" s="204"/>
      <c r="J15" s="83"/>
      <c r="K15" s="83"/>
    </row>
    <row r="16" spans="1:11">
      <c r="B16" s="553"/>
      <c r="C16" s="554"/>
      <c r="D16" s="554"/>
      <c r="E16" s="554"/>
      <c r="F16" s="554"/>
      <c r="G16" s="554"/>
      <c r="H16" s="555"/>
      <c r="I16" s="205"/>
      <c r="J16" s="84"/>
      <c r="K16" s="84"/>
    </row>
    <row r="17" spans="2:9">
      <c r="B17" s="87"/>
      <c r="C17" s="87"/>
      <c r="D17" s="87"/>
      <c r="E17" s="87"/>
      <c r="F17" s="87"/>
      <c r="G17" s="87"/>
      <c r="H17" s="87"/>
      <c r="I17" s="87"/>
    </row>
  </sheetData>
  <mergeCells count="13">
    <mergeCell ref="B16:H16"/>
    <mergeCell ref="B6:H6"/>
    <mergeCell ref="B7:H7"/>
    <mergeCell ref="B8:H8"/>
    <mergeCell ref="B9:H9"/>
    <mergeCell ref="B10:H10"/>
    <mergeCell ref="B11:H11"/>
    <mergeCell ref="B2:J2"/>
    <mergeCell ref="B12:H12"/>
    <mergeCell ref="B13:H13"/>
    <mergeCell ref="B14:H14"/>
    <mergeCell ref="B15:H15"/>
    <mergeCell ref="B4:C4"/>
  </mergeCells>
  <hyperlinks>
    <hyperlink ref="A1" location="Índice!A1" display="Índice"/>
  </hyperlink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showGridLines="0" showZeros="0" tabSelected="1" zoomScale="75" zoomScaleNormal="75" workbookViewId="0">
      <selection activeCell="C1" sqref="C1"/>
    </sheetView>
  </sheetViews>
  <sheetFormatPr defaultColWidth="9.42578125" defaultRowHeight="15"/>
  <cols>
    <col min="1" max="1" width="8.42578125" customWidth="1"/>
    <col min="2" max="2" width="76" customWidth="1"/>
    <col min="3" max="3" width="21" customWidth="1"/>
    <col min="4" max="4" width="19.42578125" customWidth="1"/>
    <col min="5" max="5" width="22.85546875" customWidth="1"/>
  </cols>
  <sheetData>
    <row r="1" spans="1:5">
      <c r="A1" s="398" t="s">
        <v>136</v>
      </c>
      <c r="B1" s="223"/>
      <c r="C1" s="222"/>
      <c r="D1" s="222"/>
      <c r="E1" s="222"/>
    </row>
    <row r="2" spans="1:5" ht="16.7" customHeight="1">
      <c r="A2" s="224" t="s">
        <v>213</v>
      </c>
      <c r="B2" s="482" t="s">
        <v>214</v>
      </c>
      <c r="C2" s="482"/>
      <c r="D2" s="482"/>
      <c r="E2" s="482"/>
    </row>
    <row r="3" spans="1:5" ht="18" customHeight="1">
      <c r="A3" s="225"/>
      <c r="B3" s="226" t="s">
        <v>238</v>
      </c>
      <c r="C3" s="226"/>
      <c r="D3" s="227"/>
      <c r="E3" s="227"/>
    </row>
    <row r="4" spans="1:5" ht="18" customHeight="1">
      <c r="A4" s="225"/>
      <c r="B4" s="226"/>
      <c r="C4" s="226"/>
      <c r="D4" s="227"/>
      <c r="E4" s="227"/>
    </row>
    <row r="5" spans="1:5" ht="14.25" customHeight="1">
      <c r="A5" s="222"/>
      <c r="B5" s="228"/>
      <c r="C5" s="228"/>
      <c r="D5" s="222"/>
      <c r="E5" s="222"/>
    </row>
    <row r="6" spans="1:5" ht="16.5" customHeight="1">
      <c r="A6" s="222"/>
      <c r="B6" s="229"/>
      <c r="C6" s="229"/>
      <c r="D6" s="230"/>
      <c r="E6" s="231" t="s">
        <v>237</v>
      </c>
    </row>
    <row r="7" spans="1:5">
      <c r="A7" s="222"/>
      <c r="B7" s="232" t="s">
        <v>10</v>
      </c>
      <c r="C7" s="233" t="s">
        <v>139</v>
      </c>
      <c r="D7" s="233" t="s">
        <v>140</v>
      </c>
      <c r="E7" s="233" t="s">
        <v>141</v>
      </c>
    </row>
    <row r="8" spans="1:5" ht="8.1" customHeight="1">
      <c r="A8" s="222"/>
      <c r="B8" s="234"/>
      <c r="C8" s="235"/>
      <c r="D8" s="235"/>
      <c r="E8" s="235"/>
    </row>
    <row r="9" spans="1:5">
      <c r="A9" s="222"/>
      <c r="B9" s="236" t="s">
        <v>61</v>
      </c>
      <c r="C9" s="245"/>
      <c r="D9" s="245"/>
      <c r="E9" s="245"/>
    </row>
    <row r="10" spans="1:5" ht="15" customHeight="1">
      <c r="A10" s="222"/>
      <c r="B10" s="237" t="s">
        <v>215</v>
      </c>
      <c r="C10" s="245"/>
      <c r="D10" s="245"/>
      <c r="E10" s="245"/>
    </row>
    <row r="11" spans="1:5" ht="15" customHeight="1">
      <c r="A11" s="222"/>
      <c r="B11" s="237" t="s">
        <v>216</v>
      </c>
      <c r="C11" s="245"/>
      <c r="D11" s="245"/>
      <c r="E11" s="245"/>
    </row>
    <row r="12" spans="1:5" ht="15" customHeight="1">
      <c r="A12" s="222"/>
      <c r="B12" s="237" t="s">
        <v>217</v>
      </c>
      <c r="C12" s="245"/>
      <c r="D12" s="245"/>
      <c r="E12" s="245"/>
    </row>
    <row r="13" spans="1:5" ht="20.25" customHeight="1">
      <c r="A13" s="222"/>
      <c r="B13" s="237" t="s">
        <v>218</v>
      </c>
      <c r="C13" s="245"/>
      <c r="D13" s="245"/>
      <c r="E13" s="245"/>
    </row>
    <row r="14" spans="1:5" ht="12.95" customHeight="1">
      <c r="A14" s="222"/>
      <c r="B14" s="237" t="s">
        <v>219</v>
      </c>
      <c r="C14" s="245"/>
      <c r="D14" s="245"/>
      <c r="E14" s="245"/>
    </row>
    <row r="15" spans="1:5" ht="15" customHeight="1">
      <c r="A15" s="222"/>
      <c r="B15" s="237" t="s">
        <v>220</v>
      </c>
      <c r="C15" s="245"/>
      <c r="D15" s="245"/>
      <c r="E15" s="245"/>
    </row>
    <row r="16" spans="1:5" ht="15" customHeight="1">
      <c r="A16" s="222"/>
      <c r="B16" s="237" t="s">
        <v>221</v>
      </c>
      <c r="C16" s="245"/>
      <c r="D16" s="245"/>
      <c r="E16" s="245"/>
    </row>
    <row r="17" spans="1:5" ht="15" customHeight="1">
      <c r="A17" s="222"/>
      <c r="B17" s="237" t="s">
        <v>222</v>
      </c>
      <c r="C17" s="245"/>
      <c r="D17" s="245"/>
      <c r="E17" s="245"/>
    </row>
    <row r="18" spans="1:5" ht="15" customHeight="1">
      <c r="A18" s="222"/>
      <c r="B18" s="238" t="s">
        <v>68</v>
      </c>
      <c r="C18" s="246"/>
      <c r="D18" s="246"/>
      <c r="E18" s="246"/>
    </row>
    <row r="19" spans="1:5" ht="15" customHeight="1">
      <c r="A19" s="222"/>
      <c r="B19" s="239"/>
      <c r="C19" s="247"/>
      <c r="D19" s="247"/>
      <c r="E19" s="247"/>
    </row>
    <row r="20" spans="1:5" ht="15" customHeight="1">
      <c r="A20" s="222"/>
      <c r="B20" s="237" t="s">
        <v>223</v>
      </c>
      <c r="C20" s="245"/>
      <c r="D20" s="245"/>
      <c r="E20" s="245"/>
    </row>
    <row r="21" spans="1:5" ht="14.25" customHeight="1">
      <c r="A21" s="222"/>
      <c r="B21" s="237" t="s">
        <v>220</v>
      </c>
      <c r="C21" s="245"/>
      <c r="D21" s="245"/>
      <c r="E21" s="245"/>
    </row>
    <row r="22" spans="1:5">
      <c r="A22" s="222"/>
      <c r="B22" s="240" t="s">
        <v>131</v>
      </c>
      <c r="C22" s="245"/>
      <c r="D22" s="245"/>
      <c r="E22" s="245"/>
    </row>
    <row r="23" spans="1:5">
      <c r="A23" s="222"/>
      <c r="B23" s="240" t="s">
        <v>132</v>
      </c>
      <c r="C23" s="245"/>
      <c r="D23" s="245"/>
      <c r="E23" s="245"/>
    </row>
    <row r="24" spans="1:5">
      <c r="A24" s="222"/>
      <c r="B24" s="240" t="s">
        <v>224</v>
      </c>
      <c r="C24" s="245"/>
      <c r="D24" s="245"/>
      <c r="E24" s="245"/>
    </row>
    <row r="25" spans="1:5">
      <c r="A25" s="222"/>
      <c r="B25" s="237" t="s">
        <v>225</v>
      </c>
      <c r="C25" s="245"/>
      <c r="D25" s="245"/>
      <c r="E25" s="245"/>
    </row>
    <row r="26" spans="1:5">
      <c r="A26" s="222"/>
      <c r="B26" s="237" t="s">
        <v>226</v>
      </c>
      <c r="C26" s="245"/>
      <c r="D26" s="245"/>
      <c r="E26" s="245"/>
    </row>
    <row r="27" spans="1:5">
      <c r="A27" s="222"/>
      <c r="B27" s="238" t="s">
        <v>69</v>
      </c>
      <c r="C27" s="246"/>
      <c r="D27" s="246"/>
      <c r="E27" s="246"/>
    </row>
    <row r="28" spans="1:5">
      <c r="A28" s="222"/>
      <c r="B28" s="241" t="s">
        <v>62</v>
      </c>
      <c r="C28" s="246"/>
      <c r="D28" s="246"/>
      <c r="E28" s="246"/>
    </row>
    <row r="29" spans="1:5">
      <c r="A29" s="222"/>
      <c r="B29" s="234"/>
      <c r="C29" s="248"/>
      <c r="D29" s="248"/>
      <c r="E29" s="248"/>
    </row>
    <row r="30" spans="1:5">
      <c r="A30" s="222"/>
      <c r="B30" s="236" t="s">
        <v>4</v>
      </c>
      <c r="C30" s="247"/>
      <c r="D30" s="247"/>
      <c r="E30" s="247"/>
    </row>
    <row r="31" spans="1:5">
      <c r="A31" s="222"/>
      <c r="B31" s="237" t="s">
        <v>227</v>
      </c>
      <c r="C31" s="245"/>
      <c r="D31" s="245"/>
      <c r="E31" s="245"/>
    </row>
    <row r="32" spans="1:5">
      <c r="A32" s="222"/>
      <c r="B32" s="237" t="s">
        <v>228</v>
      </c>
      <c r="C32" s="245"/>
      <c r="D32" s="245"/>
      <c r="E32" s="245"/>
    </row>
    <row r="33" spans="1:5">
      <c r="A33" s="222"/>
      <c r="B33" s="237" t="s">
        <v>229</v>
      </c>
      <c r="C33" s="245"/>
      <c r="D33" s="245"/>
      <c r="E33" s="245"/>
    </row>
    <row r="34" spans="1:5">
      <c r="A34" s="222"/>
      <c r="B34" s="237" t="s">
        <v>0</v>
      </c>
      <c r="C34" s="245"/>
      <c r="D34" s="245"/>
      <c r="E34" s="245"/>
    </row>
    <row r="35" spans="1:5">
      <c r="A35" s="222"/>
      <c r="B35" s="237" t="s">
        <v>230</v>
      </c>
      <c r="C35" s="245"/>
      <c r="D35" s="245"/>
      <c r="E35" s="245"/>
    </row>
    <row r="36" spans="1:5">
      <c r="A36" s="222"/>
      <c r="B36" s="237"/>
      <c r="C36" s="249"/>
      <c r="D36" s="249"/>
      <c r="E36" s="249"/>
    </row>
    <row r="37" spans="1:5">
      <c r="A37" s="222"/>
      <c r="B37" s="238" t="s">
        <v>13</v>
      </c>
      <c r="C37" s="246"/>
      <c r="D37" s="246"/>
      <c r="E37" s="246"/>
    </row>
    <row r="38" spans="1:5">
      <c r="A38" s="222"/>
      <c r="B38" s="237"/>
      <c r="C38" s="247"/>
      <c r="D38" s="247"/>
      <c r="E38" s="247"/>
    </row>
    <row r="39" spans="1:5">
      <c r="A39" s="222"/>
      <c r="B39" s="236" t="s">
        <v>14</v>
      </c>
      <c r="C39" s="247"/>
      <c r="D39" s="247"/>
      <c r="E39" s="247"/>
    </row>
    <row r="40" spans="1:5">
      <c r="A40" s="222"/>
      <c r="B40" s="237" t="s">
        <v>231</v>
      </c>
      <c r="C40" s="245"/>
      <c r="D40" s="245"/>
      <c r="E40" s="245"/>
    </row>
    <row r="41" spans="1:5">
      <c r="A41" s="222"/>
      <c r="B41" s="237" t="s">
        <v>232</v>
      </c>
      <c r="C41" s="245"/>
      <c r="D41" s="245"/>
      <c r="E41" s="245"/>
    </row>
    <row r="42" spans="1:5">
      <c r="A42" s="222"/>
      <c r="B42" s="237" t="s">
        <v>233</v>
      </c>
      <c r="C42" s="245"/>
      <c r="D42" s="245"/>
      <c r="E42" s="245"/>
    </row>
    <row r="43" spans="1:5">
      <c r="A43" s="222"/>
      <c r="B43" s="237" t="s">
        <v>234</v>
      </c>
      <c r="C43" s="245"/>
      <c r="D43" s="245"/>
      <c r="E43" s="245"/>
    </row>
    <row r="44" spans="1:5">
      <c r="A44" s="222"/>
      <c r="B44" s="237" t="s">
        <v>235</v>
      </c>
      <c r="C44" s="245"/>
      <c r="D44" s="245"/>
      <c r="E44" s="245"/>
    </row>
    <row r="45" spans="1:5">
      <c r="A45" s="222"/>
      <c r="B45" s="237"/>
      <c r="C45" s="247"/>
      <c r="D45" s="247"/>
      <c r="E45" s="247"/>
    </row>
    <row r="46" spans="1:5">
      <c r="A46" s="222"/>
      <c r="B46" s="242" t="s">
        <v>15</v>
      </c>
      <c r="C46" s="246"/>
      <c r="D46" s="246"/>
      <c r="E46" s="246"/>
    </row>
    <row r="47" spans="1:5">
      <c r="A47" s="222"/>
      <c r="B47" s="243"/>
      <c r="C47" s="247"/>
      <c r="D47" s="247"/>
      <c r="E47" s="247"/>
    </row>
    <row r="48" spans="1:5">
      <c r="A48" s="222"/>
      <c r="B48" s="237" t="s">
        <v>231</v>
      </c>
      <c r="C48" s="245"/>
      <c r="D48" s="245"/>
      <c r="E48" s="245"/>
    </row>
    <row r="49" spans="1:5">
      <c r="A49" s="222"/>
      <c r="B49" s="237" t="s">
        <v>232</v>
      </c>
      <c r="C49" s="245"/>
      <c r="D49" s="245"/>
      <c r="E49" s="245"/>
    </row>
    <row r="50" spans="1:5">
      <c r="A50" s="222"/>
      <c r="B50" s="237" t="s">
        <v>233</v>
      </c>
      <c r="C50" s="245"/>
      <c r="D50" s="245"/>
      <c r="E50" s="245"/>
    </row>
    <row r="51" spans="1:5">
      <c r="A51" s="222"/>
      <c r="B51" s="240" t="s">
        <v>133</v>
      </c>
      <c r="C51" s="245"/>
      <c r="D51" s="245"/>
      <c r="E51" s="245"/>
    </row>
    <row r="52" spans="1:5">
      <c r="A52" s="222"/>
      <c r="B52" s="240" t="s">
        <v>134</v>
      </c>
      <c r="C52" s="245"/>
      <c r="D52" s="245"/>
      <c r="E52" s="245"/>
    </row>
    <row r="53" spans="1:5">
      <c r="A53" s="222"/>
      <c r="B53" s="237" t="s">
        <v>236</v>
      </c>
      <c r="C53" s="245"/>
      <c r="D53" s="245"/>
      <c r="E53" s="245"/>
    </row>
    <row r="54" spans="1:5">
      <c r="A54" s="222"/>
      <c r="B54" s="243"/>
      <c r="C54" s="247"/>
      <c r="D54" s="247"/>
      <c r="E54" s="247"/>
    </row>
    <row r="55" spans="1:5">
      <c r="A55" s="222"/>
      <c r="B55" s="242" t="s">
        <v>16</v>
      </c>
      <c r="C55" s="246"/>
      <c r="D55" s="246"/>
      <c r="E55" s="246"/>
    </row>
    <row r="56" spans="1:5">
      <c r="A56" s="222"/>
      <c r="B56" s="242" t="s">
        <v>1</v>
      </c>
      <c r="C56" s="246"/>
      <c r="D56" s="246"/>
      <c r="E56" s="246"/>
    </row>
    <row r="57" spans="1:5">
      <c r="A57" s="222"/>
      <c r="B57" s="244" t="s">
        <v>20</v>
      </c>
      <c r="C57" s="246"/>
      <c r="D57" s="246"/>
      <c r="E57" s="246"/>
    </row>
    <row r="58" spans="1:5">
      <c r="A58" s="222"/>
      <c r="B58" s="222"/>
      <c r="C58" s="222"/>
      <c r="D58" s="222"/>
      <c r="E58" s="222"/>
    </row>
  </sheetData>
  <mergeCells count="1">
    <mergeCell ref="B2:E2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&amp;L&amp;D&amp;C&amp;A&amp;R&amp;P/&amp;N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28"/>
  <sheetViews>
    <sheetView showGridLines="0" showZeros="0" view="pageBreakPreview" zoomScale="75" zoomScaleNormal="90" zoomScaleSheetLayoutView="75" workbookViewId="0"/>
  </sheetViews>
  <sheetFormatPr defaultColWidth="9.140625" defaultRowHeight="15"/>
  <cols>
    <col min="1" max="16384" width="9.140625" style="1"/>
  </cols>
  <sheetData>
    <row r="1" spans="1:4">
      <c r="A1" s="398" t="s">
        <v>136</v>
      </c>
    </row>
    <row r="14" spans="1:4" ht="15.75" customHeight="1">
      <c r="D14" s="3"/>
    </row>
    <row r="27" spans="2:13">
      <c r="B27" s="2"/>
    </row>
    <row r="28" spans="2:13" ht="36">
      <c r="B28" s="478" t="s">
        <v>65</v>
      </c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</row>
  </sheetData>
  <mergeCells count="1">
    <mergeCell ref="B28:M28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94"/>
  <sheetViews>
    <sheetView showGridLines="0" showZeros="0" zoomScale="55" zoomScaleNormal="55" workbookViewId="0"/>
  </sheetViews>
  <sheetFormatPr defaultColWidth="9.140625" defaultRowHeight="15"/>
  <cols>
    <col min="1" max="1" width="11.7109375" style="198" customWidth="1"/>
    <col min="2" max="2" width="82.42578125" style="198" customWidth="1"/>
    <col min="3" max="10" width="15.140625" style="198" customWidth="1"/>
    <col min="11" max="66" width="15.42578125" style="198" customWidth="1"/>
    <col min="67" max="67" width="5" style="198" customWidth="1"/>
    <col min="68" max="16384" width="9.140625" style="198"/>
  </cols>
  <sheetData>
    <row r="1" spans="1:67" ht="14.45" customHeight="1">
      <c r="A1" s="399" t="s">
        <v>136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</row>
    <row r="2" spans="1:67" ht="18" customHeight="1">
      <c r="A2" s="332" t="s">
        <v>423</v>
      </c>
      <c r="B2" s="490" t="s">
        <v>424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6"/>
      <c r="BK2" s="400"/>
      <c r="BL2" s="401"/>
      <c r="BM2" s="401"/>
      <c r="BN2" s="400"/>
      <c r="BO2" s="400"/>
    </row>
    <row r="3" spans="1:67" ht="14.45" customHeight="1">
      <c r="A3" s="316"/>
      <c r="B3" s="396" t="s">
        <v>211</v>
      </c>
      <c r="C3" s="396"/>
      <c r="D3" s="396"/>
      <c r="E3" s="396"/>
      <c r="F3" s="396"/>
      <c r="G3" s="396"/>
      <c r="H3" s="396"/>
      <c r="I3" s="396"/>
      <c r="J3" s="396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16"/>
    </row>
    <row r="4" spans="1:67" ht="14.45" hidden="1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</row>
    <row r="5" spans="1:67" ht="14.4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321"/>
      <c r="BN5" s="347" t="s">
        <v>19</v>
      </c>
      <c r="BO5" s="316"/>
    </row>
    <row r="6" spans="1:67" ht="28.5" customHeight="1">
      <c r="A6" s="316"/>
      <c r="B6" s="491" t="s">
        <v>10</v>
      </c>
      <c r="C6" s="493" t="s">
        <v>34</v>
      </c>
      <c r="D6" s="494"/>
      <c r="E6" s="494"/>
      <c r="F6" s="494"/>
      <c r="G6" s="494"/>
      <c r="H6" s="494"/>
      <c r="I6" s="494"/>
      <c r="J6" s="494"/>
      <c r="K6" s="495"/>
      <c r="L6" s="486" t="s">
        <v>281</v>
      </c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8"/>
      <c r="Y6" s="486" t="s">
        <v>282</v>
      </c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8"/>
      <c r="AL6" s="486" t="s">
        <v>45</v>
      </c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8"/>
      <c r="AY6" s="486" t="s">
        <v>385</v>
      </c>
      <c r="AZ6" s="487"/>
      <c r="BA6" s="487"/>
      <c r="BB6" s="487"/>
      <c r="BC6" s="487"/>
      <c r="BD6" s="487"/>
      <c r="BE6" s="487"/>
      <c r="BF6" s="487"/>
      <c r="BG6" s="487"/>
      <c r="BH6" s="487"/>
      <c r="BI6" s="487"/>
      <c r="BJ6" s="487"/>
      <c r="BK6" s="488"/>
      <c r="BL6" s="489" t="s">
        <v>283</v>
      </c>
      <c r="BM6" s="489"/>
      <c r="BN6" s="489"/>
      <c r="BO6" s="316"/>
    </row>
    <row r="7" spans="1:67" ht="20.45" customHeight="1">
      <c r="A7" s="316"/>
      <c r="B7" s="492"/>
      <c r="C7" s="484" t="s">
        <v>28</v>
      </c>
      <c r="D7" s="485"/>
      <c r="E7" s="484" t="s">
        <v>7</v>
      </c>
      <c r="F7" s="485"/>
      <c r="G7" s="484" t="s">
        <v>8</v>
      </c>
      <c r="H7" s="485"/>
      <c r="I7" s="484" t="s">
        <v>29</v>
      </c>
      <c r="J7" s="485"/>
      <c r="K7" s="483" t="s">
        <v>139</v>
      </c>
      <c r="L7" s="484" t="s">
        <v>5</v>
      </c>
      <c r="M7" s="485"/>
      <c r="N7" s="484" t="s">
        <v>6</v>
      </c>
      <c r="O7" s="485"/>
      <c r="P7" s="484" t="s">
        <v>7</v>
      </c>
      <c r="Q7" s="485"/>
      <c r="R7" s="484" t="s">
        <v>8</v>
      </c>
      <c r="S7" s="485"/>
      <c r="T7" s="484" t="s">
        <v>25</v>
      </c>
      <c r="U7" s="485"/>
      <c r="V7" s="484" t="s">
        <v>9</v>
      </c>
      <c r="W7" s="485"/>
      <c r="X7" s="483" t="s">
        <v>139</v>
      </c>
      <c r="Y7" s="484" t="s">
        <v>5</v>
      </c>
      <c r="Z7" s="485"/>
      <c r="AA7" s="484" t="s">
        <v>6</v>
      </c>
      <c r="AB7" s="485"/>
      <c r="AC7" s="484" t="s">
        <v>7</v>
      </c>
      <c r="AD7" s="485"/>
      <c r="AE7" s="484" t="s">
        <v>8</v>
      </c>
      <c r="AF7" s="485"/>
      <c r="AG7" s="484" t="s">
        <v>25</v>
      </c>
      <c r="AH7" s="485"/>
      <c r="AI7" s="484" t="s">
        <v>9</v>
      </c>
      <c r="AJ7" s="485"/>
      <c r="AK7" s="483" t="s">
        <v>139</v>
      </c>
      <c r="AL7" s="484" t="s">
        <v>5</v>
      </c>
      <c r="AM7" s="485"/>
      <c r="AN7" s="484" t="s">
        <v>6</v>
      </c>
      <c r="AO7" s="485"/>
      <c r="AP7" s="484" t="s">
        <v>7</v>
      </c>
      <c r="AQ7" s="485"/>
      <c r="AR7" s="484" t="s">
        <v>8</v>
      </c>
      <c r="AS7" s="485"/>
      <c r="AT7" s="484" t="s">
        <v>25</v>
      </c>
      <c r="AU7" s="485"/>
      <c r="AV7" s="484" t="s">
        <v>9</v>
      </c>
      <c r="AW7" s="485"/>
      <c r="AX7" s="483" t="s">
        <v>139</v>
      </c>
      <c r="AY7" s="484" t="s">
        <v>5</v>
      </c>
      <c r="AZ7" s="485"/>
      <c r="BA7" s="484" t="s">
        <v>6</v>
      </c>
      <c r="BB7" s="485"/>
      <c r="BC7" s="484" t="s">
        <v>7</v>
      </c>
      <c r="BD7" s="485"/>
      <c r="BE7" s="484" t="s">
        <v>8</v>
      </c>
      <c r="BF7" s="485"/>
      <c r="BG7" s="484" t="s">
        <v>25</v>
      </c>
      <c r="BH7" s="485"/>
      <c r="BI7" s="484" t="s">
        <v>9</v>
      </c>
      <c r="BJ7" s="485"/>
      <c r="BK7" s="483" t="s">
        <v>139</v>
      </c>
      <c r="BL7" s="483" t="s">
        <v>139</v>
      </c>
      <c r="BM7" s="483" t="s">
        <v>140</v>
      </c>
      <c r="BN7" s="483" t="s">
        <v>141</v>
      </c>
      <c r="BO7" s="316"/>
    </row>
    <row r="8" spans="1:67" ht="20.45" customHeight="1">
      <c r="A8" s="316"/>
      <c r="B8" s="294"/>
      <c r="C8" s="331" t="s">
        <v>140</v>
      </c>
      <c r="D8" s="331" t="s">
        <v>141</v>
      </c>
      <c r="E8" s="331" t="s">
        <v>140</v>
      </c>
      <c r="F8" s="331" t="s">
        <v>141</v>
      </c>
      <c r="G8" s="331" t="s">
        <v>140</v>
      </c>
      <c r="H8" s="331" t="s">
        <v>141</v>
      </c>
      <c r="I8" s="331" t="s">
        <v>140</v>
      </c>
      <c r="J8" s="331" t="s">
        <v>141</v>
      </c>
      <c r="K8" s="483"/>
      <c r="L8" s="331" t="s">
        <v>140</v>
      </c>
      <c r="M8" s="331" t="s">
        <v>141</v>
      </c>
      <c r="N8" s="331" t="s">
        <v>140</v>
      </c>
      <c r="O8" s="331" t="s">
        <v>141</v>
      </c>
      <c r="P8" s="331" t="s">
        <v>140</v>
      </c>
      <c r="Q8" s="331" t="s">
        <v>141</v>
      </c>
      <c r="R8" s="331" t="s">
        <v>140</v>
      </c>
      <c r="S8" s="331" t="s">
        <v>141</v>
      </c>
      <c r="T8" s="331" t="s">
        <v>140</v>
      </c>
      <c r="U8" s="331" t="s">
        <v>141</v>
      </c>
      <c r="V8" s="331" t="s">
        <v>140</v>
      </c>
      <c r="W8" s="331" t="s">
        <v>141</v>
      </c>
      <c r="X8" s="483"/>
      <c r="Y8" s="331" t="s">
        <v>140</v>
      </c>
      <c r="Z8" s="331" t="s">
        <v>141</v>
      </c>
      <c r="AA8" s="331" t="s">
        <v>140</v>
      </c>
      <c r="AB8" s="331" t="s">
        <v>141</v>
      </c>
      <c r="AC8" s="331" t="s">
        <v>140</v>
      </c>
      <c r="AD8" s="331" t="s">
        <v>141</v>
      </c>
      <c r="AE8" s="331" t="s">
        <v>140</v>
      </c>
      <c r="AF8" s="331" t="s">
        <v>141</v>
      </c>
      <c r="AG8" s="331" t="s">
        <v>140</v>
      </c>
      <c r="AH8" s="331" t="s">
        <v>141</v>
      </c>
      <c r="AI8" s="331" t="s">
        <v>140</v>
      </c>
      <c r="AJ8" s="331" t="s">
        <v>141</v>
      </c>
      <c r="AK8" s="483"/>
      <c r="AL8" s="331" t="s">
        <v>140</v>
      </c>
      <c r="AM8" s="331" t="s">
        <v>141</v>
      </c>
      <c r="AN8" s="331" t="s">
        <v>140</v>
      </c>
      <c r="AO8" s="331" t="s">
        <v>141</v>
      </c>
      <c r="AP8" s="331" t="s">
        <v>140</v>
      </c>
      <c r="AQ8" s="331" t="s">
        <v>141</v>
      </c>
      <c r="AR8" s="331" t="s">
        <v>140</v>
      </c>
      <c r="AS8" s="331" t="s">
        <v>141</v>
      </c>
      <c r="AT8" s="331" t="s">
        <v>140</v>
      </c>
      <c r="AU8" s="331" t="s">
        <v>141</v>
      </c>
      <c r="AV8" s="331" t="s">
        <v>140</v>
      </c>
      <c r="AW8" s="331" t="s">
        <v>141</v>
      </c>
      <c r="AX8" s="483"/>
      <c r="AY8" s="331" t="s">
        <v>140</v>
      </c>
      <c r="AZ8" s="331" t="s">
        <v>141</v>
      </c>
      <c r="BA8" s="331" t="s">
        <v>140</v>
      </c>
      <c r="BB8" s="331" t="s">
        <v>141</v>
      </c>
      <c r="BC8" s="331" t="s">
        <v>140</v>
      </c>
      <c r="BD8" s="331" t="s">
        <v>141</v>
      </c>
      <c r="BE8" s="331" t="s">
        <v>140</v>
      </c>
      <c r="BF8" s="331" t="s">
        <v>141</v>
      </c>
      <c r="BG8" s="331" t="s">
        <v>140</v>
      </c>
      <c r="BH8" s="331" t="s">
        <v>141</v>
      </c>
      <c r="BI8" s="331" t="s">
        <v>140</v>
      </c>
      <c r="BJ8" s="331" t="s">
        <v>141</v>
      </c>
      <c r="BK8" s="483"/>
      <c r="BL8" s="483"/>
      <c r="BM8" s="483"/>
      <c r="BN8" s="483"/>
      <c r="BO8" s="295"/>
    </row>
    <row r="9" spans="1:67" ht="14.45" customHeight="1">
      <c r="A9" s="316"/>
      <c r="B9" s="296"/>
      <c r="C9" s="296"/>
      <c r="D9" s="296"/>
      <c r="E9" s="296"/>
      <c r="F9" s="296"/>
      <c r="G9" s="296"/>
      <c r="H9" s="296"/>
      <c r="I9" s="296"/>
      <c r="J9" s="296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8"/>
    </row>
    <row r="10" spans="1:67" ht="14.45" customHeight="1">
      <c r="A10" s="316"/>
      <c r="B10" s="273" t="s">
        <v>97</v>
      </c>
      <c r="C10" s="273"/>
      <c r="D10" s="273"/>
      <c r="E10" s="273"/>
      <c r="F10" s="273"/>
      <c r="G10" s="273"/>
      <c r="H10" s="273"/>
      <c r="I10" s="273"/>
      <c r="J10" s="273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299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299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299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298"/>
    </row>
    <row r="11" spans="1:67" ht="14.45" customHeight="1">
      <c r="A11" s="316"/>
      <c r="B11" s="301" t="s">
        <v>116</v>
      </c>
      <c r="C11" s="301"/>
      <c r="D11" s="301"/>
      <c r="E11" s="301"/>
      <c r="F11" s="301"/>
      <c r="G11" s="301"/>
      <c r="H11" s="301"/>
      <c r="I11" s="301"/>
      <c r="J11" s="301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299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299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299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298"/>
    </row>
    <row r="12" spans="1:67" ht="14.45" customHeight="1">
      <c r="A12" s="316"/>
      <c r="B12" s="301" t="s">
        <v>79</v>
      </c>
      <c r="C12" s="301"/>
      <c r="D12" s="301"/>
      <c r="E12" s="301"/>
      <c r="F12" s="301"/>
      <c r="G12" s="301"/>
      <c r="H12" s="301"/>
      <c r="I12" s="301"/>
      <c r="J12" s="301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299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299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299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298"/>
    </row>
    <row r="13" spans="1:67" ht="30">
      <c r="A13" s="316"/>
      <c r="B13" s="302" t="s">
        <v>284</v>
      </c>
      <c r="C13" s="302"/>
      <c r="D13" s="302"/>
      <c r="E13" s="302"/>
      <c r="F13" s="302"/>
      <c r="G13" s="302"/>
      <c r="H13" s="302"/>
      <c r="I13" s="302"/>
      <c r="J13" s="302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299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299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299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298"/>
    </row>
    <row r="14" spans="1:67" ht="14.45" customHeight="1">
      <c r="A14" s="316"/>
      <c r="B14" s="301" t="s">
        <v>60</v>
      </c>
      <c r="C14" s="301"/>
      <c r="D14" s="301"/>
      <c r="E14" s="301"/>
      <c r="F14" s="301"/>
      <c r="G14" s="301"/>
      <c r="H14" s="301"/>
      <c r="I14" s="301"/>
      <c r="J14" s="301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299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299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299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298"/>
    </row>
    <row r="15" spans="1:67" ht="14.45" customHeight="1">
      <c r="A15" s="316"/>
      <c r="B15" s="301" t="s">
        <v>71</v>
      </c>
      <c r="C15" s="301"/>
      <c r="D15" s="301"/>
      <c r="E15" s="301"/>
      <c r="F15" s="301"/>
      <c r="G15" s="301"/>
      <c r="H15" s="301"/>
      <c r="I15" s="301"/>
      <c r="J15" s="301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299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299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299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298"/>
    </row>
    <row r="16" spans="1:67" ht="14.45" customHeight="1">
      <c r="A16" s="316"/>
      <c r="B16" s="301" t="s">
        <v>72</v>
      </c>
      <c r="C16" s="301"/>
      <c r="D16" s="301"/>
      <c r="E16" s="301"/>
      <c r="F16" s="301"/>
      <c r="G16" s="301"/>
      <c r="H16" s="301"/>
      <c r="I16" s="301"/>
      <c r="J16" s="301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300"/>
      <c r="BL16" s="300"/>
      <c r="BM16" s="300"/>
      <c r="BN16" s="300"/>
      <c r="BO16" s="298"/>
    </row>
    <row r="17" spans="1:67" ht="14.45" customHeight="1">
      <c r="A17" s="316"/>
      <c r="B17" s="301" t="s">
        <v>285</v>
      </c>
      <c r="C17" s="301"/>
      <c r="D17" s="301"/>
      <c r="E17" s="301"/>
      <c r="F17" s="301"/>
      <c r="G17" s="301"/>
      <c r="H17" s="301"/>
      <c r="I17" s="301"/>
      <c r="J17" s="301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300"/>
      <c r="BL17" s="300"/>
      <c r="BM17" s="300"/>
      <c r="BN17" s="300"/>
      <c r="BO17" s="298"/>
    </row>
    <row r="18" spans="1:67" ht="14.45" customHeight="1">
      <c r="A18" s="316"/>
      <c r="B18" s="301" t="s">
        <v>286</v>
      </c>
      <c r="C18" s="301"/>
      <c r="D18" s="301"/>
      <c r="E18" s="301"/>
      <c r="F18" s="301"/>
      <c r="G18" s="301"/>
      <c r="H18" s="301"/>
      <c r="I18" s="301"/>
      <c r="J18" s="301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300"/>
      <c r="BL18" s="300"/>
      <c r="BM18" s="300"/>
      <c r="BN18" s="300"/>
      <c r="BO18" s="298"/>
    </row>
    <row r="19" spans="1:67" ht="14.1" customHeight="1">
      <c r="A19" s="316"/>
      <c r="B19" s="301" t="s">
        <v>287</v>
      </c>
      <c r="C19" s="301"/>
      <c r="D19" s="301"/>
      <c r="E19" s="301"/>
      <c r="F19" s="301"/>
      <c r="G19" s="301"/>
      <c r="H19" s="301"/>
      <c r="I19" s="301"/>
      <c r="J19" s="301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300"/>
      <c r="BL19" s="300"/>
      <c r="BM19" s="300"/>
      <c r="BN19" s="300"/>
      <c r="BO19" s="298"/>
    </row>
    <row r="20" spans="1:67" ht="14.45" customHeight="1">
      <c r="A20" s="316"/>
      <c r="B20" s="301" t="s">
        <v>114</v>
      </c>
      <c r="C20" s="301"/>
      <c r="D20" s="301"/>
      <c r="E20" s="301"/>
      <c r="F20" s="301"/>
      <c r="G20" s="301"/>
      <c r="H20" s="301"/>
      <c r="I20" s="301"/>
      <c r="J20" s="301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300"/>
      <c r="BL20" s="300"/>
      <c r="BM20" s="300"/>
      <c r="BN20" s="300"/>
      <c r="BO20" s="298"/>
    </row>
    <row r="21" spans="1:67" ht="14.45" customHeight="1">
      <c r="A21" s="316"/>
      <c r="B21" s="301" t="s">
        <v>274</v>
      </c>
      <c r="C21" s="301"/>
      <c r="D21" s="301"/>
      <c r="E21" s="301"/>
      <c r="F21" s="301"/>
      <c r="G21" s="301"/>
      <c r="H21" s="301"/>
      <c r="I21" s="301"/>
      <c r="J21" s="301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300"/>
      <c r="BL21" s="300"/>
      <c r="BM21" s="300"/>
      <c r="BN21" s="300"/>
      <c r="BO21" s="298"/>
    </row>
    <row r="22" spans="1:67" ht="14.45" customHeight="1">
      <c r="A22" s="316"/>
      <c r="B22" s="301" t="s">
        <v>115</v>
      </c>
      <c r="C22" s="301"/>
      <c r="D22" s="301"/>
      <c r="E22" s="301"/>
      <c r="F22" s="301"/>
      <c r="G22" s="301"/>
      <c r="H22" s="301"/>
      <c r="I22" s="301"/>
      <c r="J22" s="301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300"/>
      <c r="BL22" s="300"/>
      <c r="BM22" s="300"/>
      <c r="BN22" s="300"/>
      <c r="BO22" s="298"/>
    </row>
    <row r="23" spans="1:67" ht="14.45" customHeight="1">
      <c r="A23" s="316"/>
      <c r="B23" s="301" t="s">
        <v>120</v>
      </c>
      <c r="C23" s="301"/>
      <c r="D23" s="301"/>
      <c r="E23" s="301"/>
      <c r="F23" s="301"/>
      <c r="G23" s="301"/>
      <c r="H23" s="301"/>
      <c r="I23" s="301"/>
      <c r="J23" s="301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300"/>
      <c r="BL23" s="300"/>
      <c r="BM23" s="300"/>
      <c r="BN23" s="300"/>
      <c r="BO23" s="298"/>
    </row>
    <row r="24" spans="1:67" ht="14.45" customHeight="1">
      <c r="A24" s="316"/>
      <c r="B24" s="303" t="s">
        <v>11</v>
      </c>
      <c r="C24" s="301"/>
      <c r="D24" s="301"/>
      <c r="E24" s="301"/>
      <c r="F24" s="301"/>
      <c r="G24" s="301"/>
      <c r="H24" s="301"/>
      <c r="I24" s="301"/>
      <c r="J24" s="301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300"/>
      <c r="BL24" s="300"/>
      <c r="BM24" s="300"/>
      <c r="BN24" s="300"/>
      <c r="BO24" s="298"/>
    </row>
    <row r="25" spans="1:67" ht="14.45" customHeight="1">
      <c r="A25" s="316"/>
      <c r="B25" s="303" t="s">
        <v>12</v>
      </c>
      <c r="C25" s="301"/>
      <c r="D25" s="301"/>
      <c r="E25" s="301"/>
      <c r="F25" s="301"/>
      <c r="G25" s="301"/>
      <c r="H25" s="301"/>
      <c r="I25" s="301"/>
      <c r="J25" s="301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300"/>
      <c r="BL25" s="300"/>
      <c r="BM25" s="300"/>
      <c r="BN25" s="300"/>
      <c r="BO25" s="298"/>
    </row>
    <row r="26" spans="1:67" ht="14.45" customHeight="1">
      <c r="A26" s="316"/>
      <c r="B26" s="303" t="s">
        <v>33</v>
      </c>
      <c r="C26" s="301"/>
      <c r="D26" s="301"/>
      <c r="E26" s="301"/>
      <c r="F26" s="301"/>
      <c r="G26" s="301"/>
      <c r="H26" s="301"/>
      <c r="I26" s="301"/>
      <c r="J26" s="301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300"/>
      <c r="BL26" s="300"/>
      <c r="BM26" s="300"/>
      <c r="BN26" s="300"/>
      <c r="BO26" s="298"/>
    </row>
    <row r="27" spans="1:67" ht="14.45" customHeight="1">
      <c r="A27" s="316"/>
      <c r="B27" s="303" t="s">
        <v>288</v>
      </c>
      <c r="C27" s="301"/>
      <c r="D27" s="301"/>
      <c r="E27" s="301"/>
      <c r="F27" s="301"/>
      <c r="G27" s="301"/>
      <c r="H27" s="301"/>
      <c r="I27" s="301"/>
      <c r="J27" s="301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300"/>
      <c r="BL27" s="300"/>
      <c r="BM27" s="300"/>
      <c r="BN27" s="300"/>
      <c r="BO27" s="298"/>
    </row>
    <row r="28" spans="1:67" ht="14.45" customHeight="1">
      <c r="A28" s="316"/>
      <c r="B28" s="304" t="s">
        <v>289</v>
      </c>
      <c r="C28" s="301"/>
      <c r="D28" s="301"/>
      <c r="E28" s="301"/>
      <c r="F28" s="301"/>
      <c r="G28" s="301"/>
      <c r="H28" s="301"/>
      <c r="I28" s="301"/>
      <c r="J28" s="301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300"/>
      <c r="BL28" s="300"/>
      <c r="BM28" s="300"/>
      <c r="BN28" s="300"/>
      <c r="BO28" s="298"/>
    </row>
    <row r="29" spans="1:67" ht="14.45" customHeight="1">
      <c r="A29" s="316"/>
      <c r="B29" s="305" t="s">
        <v>290</v>
      </c>
      <c r="C29" s="301"/>
      <c r="D29" s="301"/>
      <c r="E29" s="301"/>
      <c r="F29" s="301"/>
      <c r="G29" s="301"/>
      <c r="H29" s="301"/>
      <c r="I29" s="301"/>
      <c r="J29" s="301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300"/>
      <c r="BL29" s="300"/>
      <c r="BM29" s="300"/>
      <c r="BN29" s="300"/>
      <c r="BO29" s="298"/>
    </row>
    <row r="30" spans="1:67" ht="14.45" customHeight="1">
      <c r="A30" s="316"/>
      <c r="B30" s="305" t="s">
        <v>291</v>
      </c>
      <c r="C30" s="301"/>
      <c r="D30" s="301"/>
      <c r="E30" s="301"/>
      <c r="F30" s="301"/>
      <c r="G30" s="301"/>
      <c r="H30" s="301"/>
      <c r="I30" s="301"/>
      <c r="J30" s="301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300"/>
      <c r="BL30" s="300"/>
      <c r="BM30" s="300"/>
      <c r="BN30" s="300"/>
      <c r="BO30" s="298"/>
    </row>
    <row r="31" spans="1:67" ht="14.45" customHeight="1">
      <c r="A31" s="316"/>
      <c r="B31" s="301" t="s">
        <v>292</v>
      </c>
      <c r="C31" s="301"/>
      <c r="D31" s="301"/>
      <c r="E31" s="301"/>
      <c r="F31" s="301"/>
      <c r="G31" s="301"/>
      <c r="H31" s="301"/>
      <c r="I31" s="301"/>
      <c r="J31" s="301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299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299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299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0"/>
      <c r="BL31" s="300"/>
      <c r="BM31" s="300"/>
      <c r="BN31" s="300"/>
      <c r="BO31" s="298"/>
    </row>
    <row r="32" spans="1:67" ht="14.45" customHeight="1">
      <c r="A32" s="316"/>
      <c r="B32" s="273" t="s">
        <v>98</v>
      </c>
      <c r="C32" s="273"/>
      <c r="D32" s="273"/>
      <c r="E32" s="273"/>
      <c r="F32" s="273"/>
      <c r="G32" s="273"/>
      <c r="H32" s="273"/>
      <c r="I32" s="273"/>
      <c r="J32" s="273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21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21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298"/>
      <c r="AX32" s="321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0"/>
      <c r="BO32" s="298"/>
    </row>
    <row r="33" spans="1:67" ht="14.45" customHeight="1">
      <c r="A33" s="316"/>
      <c r="B33" s="301" t="s">
        <v>117</v>
      </c>
      <c r="C33" s="301"/>
      <c r="D33" s="301"/>
      <c r="E33" s="301"/>
      <c r="F33" s="301"/>
      <c r="G33" s="301"/>
      <c r="H33" s="301"/>
      <c r="I33" s="301"/>
      <c r="J33" s="301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21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21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298"/>
      <c r="AX33" s="321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298"/>
    </row>
    <row r="34" spans="1:67" ht="14.45" customHeight="1">
      <c r="A34" s="316"/>
      <c r="B34" s="301" t="s">
        <v>80</v>
      </c>
      <c r="C34" s="301"/>
      <c r="D34" s="301"/>
      <c r="E34" s="301"/>
      <c r="F34" s="301"/>
      <c r="G34" s="301"/>
      <c r="H34" s="301"/>
      <c r="I34" s="301"/>
      <c r="J34" s="301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21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21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298"/>
      <c r="AX34" s="321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298"/>
    </row>
    <row r="35" spans="1:67" ht="14.45" customHeight="1">
      <c r="A35" s="316"/>
      <c r="B35" s="301" t="s">
        <v>118</v>
      </c>
      <c r="C35" s="301"/>
      <c r="D35" s="301"/>
      <c r="E35" s="301"/>
      <c r="F35" s="301"/>
      <c r="G35" s="301"/>
      <c r="H35" s="301"/>
      <c r="I35" s="301"/>
      <c r="J35" s="301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21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21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298"/>
      <c r="AX35" s="321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298"/>
    </row>
    <row r="36" spans="1:67" ht="14.45" customHeight="1">
      <c r="A36" s="316"/>
      <c r="B36" s="301" t="s">
        <v>67</v>
      </c>
      <c r="C36" s="301"/>
      <c r="D36" s="301"/>
      <c r="E36" s="301"/>
      <c r="F36" s="301"/>
      <c r="G36" s="301"/>
      <c r="H36" s="301"/>
      <c r="I36" s="301"/>
      <c r="J36" s="301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21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21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298"/>
      <c r="AX36" s="321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298"/>
    </row>
    <row r="37" spans="1:67" ht="14.45" customHeight="1">
      <c r="A37" s="316"/>
      <c r="B37" s="301" t="s">
        <v>48</v>
      </c>
      <c r="C37" s="301"/>
      <c r="D37" s="301"/>
      <c r="E37" s="301"/>
      <c r="F37" s="301"/>
      <c r="G37" s="301"/>
      <c r="H37" s="301"/>
      <c r="I37" s="301"/>
      <c r="J37" s="301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21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21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298"/>
      <c r="AX37" s="321"/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300"/>
      <c r="BJ37" s="300"/>
      <c r="BK37" s="300"/>
      <c r="BL37" s="300"/>
      <c r="BM37" s="300"/>
      <c r="BN37" s="300"/>
      <c r="BO37" s="298"/>
    </row>
    <row r="38" spans="1:67" ht="14.45" customHeight="1">
      <c r="A38" s="316"/>
      <c r="B38" s="304" t="s">
        <v>78</v>
      </c>
      <c r="C38" s="304"/>
      <c r="D38" s="304"/>
      <c r="E38" s="304"/>
      <c r="F38" s="304"/>
      <c r="G38" s="304"/>
      <c r="H38" s="304"/>
      <c r="I38" s="304"/>
      <c r="J38" s="304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21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21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298"/>
      <c r="AX38" s="321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298"/>
    </row>
    <row r="39" spans="1:67" ht="14.45" customHeight="1">
      <c r="A39" s="316"/>
      <c r="B39" s="304" t="s">
        <v>119</v>
      </c>
      <c r="C39" s="304"/>
      <c r="D39" s="304"/>
      <c r="E39" s="304"/>
      <c r="F39" s="304"/>
      <c r="G39" s="304"/>
      <c r="H39" s="304"/>
      <c r="I39" s="304"/>
      <c r="J39" s="304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299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299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299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298"/>
    </row>
    <row r="40" spans="1:67" ht="14.45" customHeight="1">
      <c r="A40" s="316"/>
      <c r="B40" s="304" t="s">
        <v>293</v>
      </c>
      <c r="C40" s="304"/>
      <c r="D40" s="304"/>
      <c r="E40" s="304"/>
      <c r="F40" s="304"/>
      <c r="G40" s="304"/>
      <c r="H40" s="304"/>
      <c r="I40" s="304"/>
      <c r="J40" s="304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299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299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299"/>
      <c r="AY40" s="300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298"/>
    </row>
    <row r="41" spans="1:67" ht="14.45" customHeight="1">
      <c r="A41" s="316"/>
      <c r="B41" s="304" t="s">
        <v>56</v>
      </c>
      <c r="C41" s="304"/>
      <c r="D41" s="304"/>
      <c r="E41" s="304"/>
      <c r="F41" s="304"/>
      <c r="G41" s="304"/>
      <c r="H41" s="304"/>
      <c r="I41" s="304"/>
      <c r="J41" s="304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299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299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299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298"/>
    </row>
    <row r="42" spans="1:67" ht="14.45" customHeight="1">
      <c r="A42" s="316"/>
      <c r="B42" s="304" t="s">
        <v>57</v>
      </c>
      <c r="C42" s="304"/>
      <c r="D42" s="304"/>
      <c r="E42" s="304"/>
      <c r="F42" s="304"/>
      <c r="G42" s="304"/>
      <c r="H42" s="304"/>
      <c r="I42" s="304"/>
      <c r="J42" s="304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299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299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299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298"/>
    </row>
    <row r="43" spans="1:67" ht="14.45" customHeight="1">
      <c r="A43" s="316"/>
      <c r="B43" s="304" t="s">
        <v>294</v>
      </c>
      <c r="C43" s="304"/>
      <c r="D43" s="304"/>
      <c r="E43" s="304"/>
      <c r="F43" s="304"/>
      <c r="G43" s="304"/>
      <c r="H43" s="304"/>
      <c r="I43" s="304"/>
      <c r="J43" s="304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299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299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299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0"/>
      <c r="BK43" s="300"/>
      <c r="BL43" s="300"/>
      <c r="BM43" s="300"/>
      <c r="BN43" s="300"/>
      <c r="BO43" s="298"/>
    </row>
    <row r="44" spans="1:67" ht="14.45" customHeight="1">
      <c r="A44" s="316"/>
      <c r="B44" s="304" t="s">
        <v>295</v>
      </c>
      <c r="C44" s="304"/>
      <c r="D44" s="304"/>
      <c r="E44" s="304"/>
      <c r="F44" s="304"/>
      <c r="G44" s="304"/>
      <c r="H44" s="304"/>
      <c r="I44" s="304"/>
      <c r="J44" s="304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299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299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299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298"/>
    </row>
    <row r="45" spans="1:67" ht="14.45" customHeight="1">
      <c r="A45" s="316"/>
      <c r="B45" s="304" t="s">
        <v>121</v>
      </c>
      <c r="C45" s="304"/>
      <c r="D45" s="304"/>
      <c r="E45" s="304"/>
      <c r="F45" s="304"/>
      <c r="G45" s="304"/>
      <c r="H45" s="304"/>
      <c r="I45" s="304"/>
      <c r="J45" s="304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299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299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299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298"/>
    </row>
    <row r="46" spans="1:67" ht="14.45" customHeight="1">
      <c r="A46" s="316"/>
      <c r="B46" s="305" t="s">
        <v>11</v>
      </c>
      <c r="C46" s="304"/>
      <c r="D46" s="304"/>
      <c r="E46" s="304"/>
      <c r="F46" s="304"/>
      <c r="G46" s="304"/>
      <c r="H46" s="304"/>
      <c r="I46" s="304"/>
      <c r="J46" s="304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299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299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299"/>
      <c r="AY46" s="300"/>
      <c r="AZ46" s="300"/>
      <c r="BA46" s="300"/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0"/>
      <c r="BM46" s="300"/>
      <c r="BN46" s="300"/>
      <c r="BO46" s="298"/>
    </row>
    <row r="47" spans="1:67" ht="14.45" customHeight="1">
      <c r="A47" s="316"/>
      <c r="B47" s="305" t="s">
        <v>12</v>
      </c>
      <c r="C47" s="304"/>
      <c r="D47" s="304"/>
      <c r="E47" s="304"/>
      <c r="F47" s="304"/>
      <c r="G47" s="304"/>
      <c r="H47" s="304"/>
      <c r="I47" s="304"/>
      <c r="J47" s="304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299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299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299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298"/>
    </row>
    <row r="48" spans="1:67" ht="14.45" customHeight="1">
      <c r="A48" s="316"/>
      <c r="B48" s="305" t="s">
        <v>33</v>
      </c>
      <c r="C48" s="304"/>
      <c r="D48" s="304"/>
      <c r="E48" s="304"/>
      <c r="F48" s="304"/>
      <c r="G48" s="304"/>
      <c r="H48" s="304"/>
      <c r="I48" s="304"/>
      <c r="J48" s="304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299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299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299"/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298"/>
    </row>
    <row r="49" spans="1:67" ht="14.45" customHeight="1">
      <c r="A49" s="316"/>
      <c r="B49" s="305" t="s">
        <v>288</v>
      </c>
      <c r="C49" s="304"/>
      <c r="D49" s="304"/>
      <c r="E49" s="304"/>
      <c r="F49" s="304"/>
      <c r="G49" s="304"/>
      <c r="H49" s="304"/>
      <c r="I49" s="304"/>
      <c r="J49" s="304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299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299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299"/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0"/>
      <c r="BN49" s="300"/>
      <c r="BO49" s="298"/>
    </row>
    <row r="50" spans="1:67" ht="14.45" customHeight="1">
      <c r="A50" s="316"/>
      <c r="B50" s="301" t="s">
        <v>296</v>
      </c>
      <c r="C50" s="301"/>
      <c r="D50" s="301"/>
      <c r="E50" s="301"/>
      <c r="F50" s="301"/>
      <c r="G50" s="301"/>
      <c r="H50" s="301"/>
      <c r="I50" s="301"/>
      <c r="J50" s="301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299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299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299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0"/>
      <c r="BL50" s="300"/>
      <c r="BM50" s="300"/>
      <c r="BN50" s="300"/>
      <c r="BO50" s="298"/>
    </row>
    <row r="51" spans="1:67" ht="14.45" customHeight="1">
      <c r="A51" s="316"/>
      <c r="B51" s="273"/>
      <c r="C51" s="273"/>
      <c r="D51" s="273"/>
      <c r="E51" s="273"/>
      <c r="F51" s="273"/>
      <c r="G51" s="273"/>
      <c r="H51" s="273"/>
      <c r="I51" s="273"/>
      <c r="J51" s="273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  <c r="BK51" s="307"/>
      <c r="BL51" s="307"/>
      <c r="BM51" s="307"/>
      <c r="BN51" s="307"/>
      <c r="BO51" s="298"/>
    </row>
    <row r="52" spans="1:67" ht="14.45" customHeight="1">
      <c r="A52" s="316"/>
      <c r="B52" s="308" t="s">
        <v>86</v>
      </c>
      <c r="C52" s="308"/>
      <c r="D52" s="308"/>
      <c r="E52" s="308"/>
      <c r="F52" s="308"/>
      <c r="G52" s="308"/>
      <c r="H52" s="308"/>
      <c r="I52" s="308"/>
      <c r="J52" s="308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10"/>
    </row>
    <row r="53" spans="1:67" ht="14.45" customHeight="1">
      <c r="A53" s="316"/>
      <c r="B53" s="273"/>
      <c r="C53" s="273"/>
      <c r="D53" s="273"/>
      <c r="E53" s="273"/>
      <c r="F53" s="273"/>
      <c r="G53" s="273"/>
      <c r="H53" s="273"/>
      <c r="I53" s="273"/>
      <c r="J53" s="273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1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1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1"/>
      <c r="AY53" s="300"/>
      <c r="AZ53" s="300"/>
      <c r="BA53" s="300"/>
      <c r="BB53" s="300"/>
      <c r="BC53" s="300"/>
      <c r="BD53" s="300"/>
      <c r="BE53" s="300"/>
      <c r="BF53" s="300"/>
      <c r="BG53" s="300"/>
      <c r="BH53" s="300"/>
      <c r="BI53" s="300"/>
      <c r="BJ53" s="300"/>
      <c r="BK53" s="300"/>
      <c r="BL53" s="300"/>
      <c r="BM53" s="300"/>
      <c r="BN53" s="300"/>
      <c r="BO53" s="298"/>
    </row>
    <row r="54" spans="1:67" ht="14.45" customHeight="1">
      <c r="A54" s="316"/>
      <c r="B54" s="311" t="s">
        <v>99</v>
      </c>
      <c r="C54" s="311"/>
      <c r="D54" s="311"/>
      <c r="E54" s="311"/>
      <c r="F54" s="311"/>
      <c r="G54" s="311"/>
      <c r="H54" s="311"/>
      <c r="I54" s="311"/>
      <c r="J54" s="311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01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01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01"/>
      <c r="AY54" s="312"/>
      <c r="AZ54" s="312"/>
      <c r="BA54" s="312"/>
      <c r="BB54" s="312"/>
      <c r="BC54" s="312"/>
      <c r="BD54" s="312"/>
      <c r="BE54" s="312"/>
      <c r="BF54" s="312"/>
      <c r="BG54" s="312"/>
      <c r="BH54" s="312"/>
      <c r="BI54" s="312"/>
      <c r="BJ54" s="312"/>
      <c r="BK54" s="312"/>
      <c r="BL54" s="312"/>
      <c r="BM54" s="312"/>
      <c r="BN54" s="312"/>
      <c r="BO54" s="310"/>
    </row>
    <row r="55" spans="1:67" ht="14.45" customHeight="1">
      <c r="A55" s="316"/>
      <c r="B55" s="301" t="s">
        <v>44</v>
      </c>
      <c r="C55" s="301"/>
      <c r="D55" s="301"/>
      <c r="E55" s="301"/>
      <c r="F55" s="301"/>
      <c r="G55" s="301"/>
      <c r="H55" s="301"/>
      <c r="I55" s="301"/>
      <c r="J55" s="301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1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1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1"/>
      <c r="AY55" s="300"/>
      <c r="AZ55" s="300"/>
      <c r="BA55" s="300"/>
      <c r="BB55" s="300"/>
      <c r="BC55" s="300"/>
      <c r="BD55" s="300"/>
      <c r="BE55" s="300"/>
      <c r="BF55" s="300"/>
      <c r="BG55" s="300"/>
      <c r="BH55" s="300"/>
      <c r="BI55" s="300"/>
      <c r="BJ55" s="300"/>
      <c r="BK55" s="300"/>
      <c r="BL55" s="300"/>
      <c r="BM55" s="300"/>
      <c r="BN55" s="300"/>
      <c r="BO55" s="298"/>
    </row>
    <row r="56" spans="1:67" ht="14.45" customHeight="1">
      <c r="A56" s="316"/>
      <c r="B56" s="301" t="s">
        <v>101</v>
      </c>
      <c r="C56" s="301"/>
      <c r="D56" s="301"/>
      <c r="E56" s="301"/>
      <c r="F56" s="301"/>
      <c r="G56" s="301"/>
      <c r="H56" s="301"/>
      <c r="I56" s="301"/>
      <c r="J56" s="301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0"/>
      <c r="BG56" s="300"/>
      <c r="BH56" s="300"/>
      <c r="BI56" s="300"/>
      <c r="BJ56" s="300"/>
      <c r="BK56" s="300"/>
      <c r="BL56" s="300"/>
      <c r="BM56" s="300"/>
      <c r="BN56" s="300"/>
      <c r="BO56" s="298"/>
    </row>
    <row r="57" spans="1:67" ht="14.45" customHeight="1">
      <c r="A57" s="316"/>
      <c r="B57" s="301" t="s">
        <v>102</v>
      </c>
      <c r="C57" s="301"/>
      <c r="D57" s="301"/>
      <c r="E57" s="301"/>
      <c r="F57" s="301"/>
      <c r="G57" s="301"/>
      <c r="H57" s="301"/>
      <c r="I57" s="301"/>
      <c r="J57" s="301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300"/>
      <c r="AV57" s="300"/>
      <c r="AW57" s="300"/>
      <c r="AX57" s="300"/>
      <c r="AY57" s="300"/>
      <c r="AZ57" s="300"/>
      <c r="BA57" s="300"/>
      <c r="BB57" s="300"/>
      <c r="BC57" s="300"/>
      <c r="BD57" s="300"/>
      <c r="BE57" s="300"/>
      <c r="BF57" s="300"/>
      <c r="BG57" s="300"/>
      <c r="BH57" s="300"/>
      <c r="BI57" s="300"/>
      <c r="BJ57" s="300"/>
      <c r="BK57" s="300"/>
      <c r="BL57" s="300"/>
      <c r="BM57" s="300"/>
      <c r="BN57" s="300"/>
      <c r="BO57" s="298"/>
    </row>
    <row r="58" spans="1:67" ht="14.45" customHeight="1">
      <c r="A58" s="316"/>
      <c r="B58" s="301" t="s">
        <v>53</v>
      </c>
      <c r="C58" s="301"/>
      <c r="D58" s="301"/>
      <c r="E58" s="301"/>
      <c r="F58" s="301"/>
      <c r="G58" s="301"/>
      <c r="H58" s="301"/>
      <c r="I58" s="301"/>
      <c r="J58" s="301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0"/>
      <c r="BF58" s="300"/>
      <c r="BG58" s="300"/>
      <c r="BH58" s="300"/>
      <c r="BI58" s="300"/>
      <c r="BJ58" s="300"/>
      <c r="BK58" s="300"/>
      <c r="BL58" s="300"/>
      <c r="BM58" s="300"/>
      <c r="BN58" s="300"/>
      <c r="BO58" s="298"/>
    </row>
    <row r="59" spans="1:67" ht="14.45" customHeight="1">
      <c r="A59" s="316"/>
      <c r="B59" s="303" t="s">
        <v>347</v>
      </c>
      <c r="C59" s="301"/>
      <c r="D59" s="301"/>
      <c r="E59" s="301"/>
      <c r="F59" s="301"/>
      <c r="G59" s="301"/>
      <c r="H59" s="301"/>
      <c r="I59" s="301"/>
      <c r="J59" s="301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300"/>
      <c r="BC59" s="300"/>
      <c r="BD59" s="300"/>
      <c r="BE59" s="300"/>
      <c r="BF59" s="300"/>
      <c r="BG59" s="300"/>
      <c r="BH59" s="300"/>
      <c r="BI59" s="300"/>
      <c r="BJ59" s="300"/>
      <c r="BK59" s="300"/>
      <c r="BL59" s="300"/>
      <c r="BM59" s="300"/>
      <c r="BN59" s="300"/>
      <c r="BO59" s="298"/>
    </row>
    <row r="60" spans="1:67" ht="14.45" customHeight="1">
      <c r="A60" s="316"/>
      <c r="B60" s="303" t="s">
        <v>113</v>
      </c>
      <c r="C60" s="303"/>
      <c r="D60" s="303"/>
      <c r="E60" s="303"/>
      <c r="F60" s="303"/>
      <c r="G60" s="303"/>
      <c r="H60" s="303"/>
      <c r="I60" s="303"/>
      <c r="J60" s="303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300"/>
      <c r="BC60" s="300"/>
      <c r="BD60" s="300"/>
      <c r="BE60" s="300"/>
      <c r="BF60" s="300"/>
      <c r="BG60" s="300"/>
      <c r="BH60" s="300"/>
      <c r="BI60" s="300"/>
      <c r="BJ60" s="300"/>
      <c r="BK60" s="300"/>
      <c r="BL60" s="300"/>
      <c r="BM60" s="300"/>
      <c r="BN60" s="300"/>
      <c r="BO60" s="298"/>
    </row>
    <row r="61" spans="1:67" ht="14.45" customHeight="1">
      <c r="A61" s="316"/>
      <c r="B61" s="303" t="s">
        <v>348</v>
      </c>
      <c r="C61" s="303"/>
      <c r="D61" s="303"/>
      <c r="E61" s="303"/>
      <c r="F61" s="303"/>
      <c r="G61" s="303"/>
      <c r="H61" s="303"/>
      <c r="I61" s="303"/>
      <c r="J61" s="303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0"/>
      <c r="AY61" s="300"/>
      <c r="AZ61" s="300"/>
      <c r="BA61" s="300"/>
      <c r="BB61" s="300"/>
      <c r="BC61" s="300"/>
      <c r="BD61" s="300"/>
      <c r="BE61" s="300"/>
      <c r="BF61" s="300"/>
      <c r="BG61" s="300"/>
      <c r="BH61" s="300"/>
      <c r="BI61" s="300"/>
      <c r="BJ61" s="300"/>
      <c r="BK61" s="300"/>
      <c r="BL61" s="300"/>
      <c r="BM61" s="300"/>
      <c r="BN61" s="300"/>
      <c r="BO61" s="298"/>
    </row>
    <row r="62" spans="1:67" ht="14.45" customHeight="1">
      <c r="A62" s="316"/>
      <c r="B62" s="303" t="s">
        <v>54</v>
      </c>
      <c r="C62" s="303"/>
      <c r="D62" s="303"/>
      <c r="E62" s="303"/>
      <c r="F62" s="303"/>
      <c r="G62" s="303"/>
      <c r="H62" s="303"/>
      <c r="I62" s="303"/>
      <c r="J62" s="303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300"/>
      <c r="AV62" s="300"/>
      <c r="AW62" s="300"/>
      <c r="AX62" s="300"/>
      <c r="AY62" s="300"/>
      <c r="AZ62" s="300"/>
      <c r="BA62" s="300"/>
      <c r="BB62" s="300"/>
      <c r="BC62" s="300"/>
      <c r="BD62" s="300"/>
      <c r="BE62" s="300"/>
      <c r="BF62" s="300"/>
      <c r="BG62" s="300"/>
      <c r="BH62" s="300"/>
      <c r="BI62" s="300"/>
      <c r="BJ62" s="300"/>
      <c r="BK62" s="300"/>
      <c r="BL62" s="300"/>
      <c r="BM62" s="300"/>
      <c r="BN62" s="300"/>
      <c r="BO62" s="298"/>
    </row>
    <row r="63" spans="1:67" ht="14.45" customHeight="1">
      <c r="A63" s="316"/>
      <c r="B63" s="301" t="s">
        <v>100</v>
      </c>
      <c r="C63" s="301"/>
      <c r="D63" s="301"/>
      <c r="E63" s="301"/>
      <c r="F63" s="301"/>
      <c r="G63" s="301"/>
      <c r="H63" s="301"/>
      <c r="I63" s="301"/>
      <c r="J63" s="301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1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1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1"/>
      <c r="AY63" s="300"/>
      <c r="AZ63" s="300"/>
      <c r="BA63" s="300"/>
      <c r="BB63" s="300"/>
      <c r="BC63" s="300"/>
      <c r="BD63" s="300"/>
      <c r="BE63" s="300"/>
      <c r="BF63" s="300"/>
      <c r="BG63" s="300"/>
      <c r="BH63" s="300"/>
      <c r="BI63" s="300"/>
      <c r="BJ63" s="300"/>
      <c r="BK63" s="300"/>
      <c r="BL63" s="300"/>
      <c r="BM63" s="300"/>
      <c r="BN63" s="300"/>
      <c r="BO63" s="298"/>
    </row>
    <row r="64" spans="1:67" ht="14.45" customHeight="1">
      <c r="A64" s="316"/>
      <c r="B64" s="402" t="s">
        <v>111</v>
      </c>
      <c r="C64" s="301"/>
      <c r="D64" s="301"/>
      <c r="E64" s="301"/>
      <c r="F64" s="301"/>
      <c r="G64" s="301"/>
      <c r="H64" s="301"/>
      <c r="I64" s="301"/>
      <c r="J64" s="301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1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1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1"/>
      <c r="AY64" s="300"/>
      <c r="AZ64" s="300"/>
      <c r="BA64" s="300"/>
      <c r="BB64" s="300"/>
      <c r="BC64" s="300"/>
      <c r="BD64" s="300"/>
      <c r="BE64" s="300"/>
      <c r="BF64" s="300"/>
      <c r="BG64" s="300"/>
      <c r="BH64" s="300"/>
      <c r="BI64" s="300"/>
      <c r="BJ64" s="300"/>
      <c r="BK64" s="300"/>
      <c r="BL64" s="300"/>
      <c r="BM64" s="300"/>
      <c r="BN64" s="300"/>
      <c r="BO64" s="298"/>
    </row>
    <row r="65" spans="1:67" ht="14.45" customHeight="1">
      <c r="A65" s="316"/>
      <c r="B65" s="402" t="s">
        <v>112</v>
      </c>
      <c r="C65" s="301"/>
      <c r="D65" s="301"/>
      <c r="E65" s="301"/>
      <c r="F65" s="301"/>
      <c r="G65" s="301"/>
      <c r="H65" s="301"/>
      <c r="I65" s="301"/>
      <c r="J65" s="301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1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1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1"/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0"/>
      <c r="BK65" s="300"/>
      <c r="BL65" s="300"/>
      <c r="BM65" s="300"/>
      <c r="BN65" s="300"/>
      <c r="BO65" s="298"/>
    </row>
    <row r="66" spans="1:67" ht="14.45" customHeight="1">
      <c r="A66" s="316"/>
      <c r="B66" s="402" t="s">
        <v>23</v>
      </c>
      <c r="C66" s="301"/>
      <c r="D66" s="301"/>
      <c r="E66" s="301"/>
      <c r="F66" s="301"/>
      <c r="G66" s="301"/>
      <c r="H66" s="301"/>
      <c r="I66" s="301"/>
      <c r="J66" s="301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1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1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1"/>
      <c r="AY66" s="300"/>
      <c r="AZ66" s="300"/>
      <c r="BA66" s="300"/>
      <c r="BB66" s="300"/>
      <c r="BC66" s="300"/>
      <c r="BD66" s="300"/>
      <c r="BE66" s="300"/>
      <c r="BF66" s="300"/>
      <c r="BG66" s="300"/>
      <c r="BH66" s="300"/>
      <c r="BI66" s="300"/>
      <c r="BJ66" s="300"/>
      <c r="BK66" s="300"/>
      <c r="BL66" s="300"/>
      <c r="BM66" s="300"/>
      <c r="BN66" s="300"/>
      <c r="BO66" s="298"/>
    </row>
    <row r="67" spans="1:67" ht="14.45" customHeight="1">
      <c r="A67" s="316"/>
      <c r="B67" s="303" t="s">
        <v>54</v>
      </c>
      <c r="C67" s="303"/>
      <c r="D67" s="303"/>
      <c r="E67" s="303"/>
      <c r="F67" s="303"/>
      <c r="G67" s="303"/>
      <c r="H67" s="303"/>
      <c r="I67" s="303"/>
      <c r="J67" s="303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1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1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1"/>
      <c r="AY67" s="300"/>
      <c r="AZ67" s="300"/>
      <c r="BA67" s="300"/>
      <c r="BB67" s="300"/>
      <c r="BC67" s="300"/>
      <c r="BD67" s="300"/>
      <c r="BE67" s="300"/>
      <c r="BF67" s="300"/>
      <c r="BG67" s="300"/>
      <c r="BH67" s="300"/>
      <c r="BI67" s="300"/>
      <c r="BJ67" s="300"/>
      <c r="BK67" s="300"/>
      <c r="BL67" s="300"/>
      <c r="BM67" s="300"/>
      <c r="BN67" s="300"/>
      <c r="BO67" s="298"/>
    </row>
    <row r="68" spans="1:67" ht="14.45" customHeight="1">
      <c r="A68" s="316"/>
      <c r="B68" s="303"/>
      <c r="C68" s="303"/>
      <c r="D68" s="303"/>
      <c r="E68" s="303"/>
      <c r="F68" s="303"/>
      <c r="G68" s="303"/>
      <c r="H68" s="303"/>
      <c r="I68" s="303"/>
      <c r="J68" s="303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300"/>
      <c r="AV68" s="300"/>
      <c r="AW68" s="300"/>
      <c r="AX68" s="300"/>
      <c r="AY68" s="300"/>
      <c r="AZ68" s="300"/>
      <c r="BA68" s="300"/>
      <c r="BB68" s="300"/>
      <c r="BC68" s="300"/>
      <c r="BD68" s="300"/>
      <c r="BE68" s="300"/>
      <c r="BF68" s="300"/>
      <c r="BG68" s="300"/>
      <c r="BH68" s="300"/>
      <c r="BI68" s="300"/>
      <c r="BJ68" s="300"/>
      <c r="BK68" s="300"/>
      <c r="BL68" s="300"/>
      <c r="BM68" s="300"/>
      <c r="BN68" s="300"/>
      <c r="BO68" s="298"/>
    </row>
    <row r="69" spans="1:67" ht="14.45" customHeight="1">
      <c r="A69" s="316"/>
      <c r="B69" s="308" t="s">
        <v>297</v>
      </c>
      <c r="C69" s="308"/>
      <c r="D69" s="308"/>
      <c r="E69" s="308"/>
      <c r="F69" s="308"/>
      <c r="G69" s="308"/>
      <c r="H69" s="308"/>
      <c r="I69" s="308"/>
      <c r="J69" s="308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  <c r="AL69" s="309"/>
      <c r="AM69" s="309"/>
      <c r="AN69" s="309"/>
      <c r="AO69" s="309"/>
      <c r="AP69" s="309"/>
      <c r="AQ69" s="309"/>
      <c r="AR69" s="309"/>
      <c r="AS69" s="309"/>
      <c r="AT69" s="309"/>
      <c r="AU69" s="309"/>
      <c r="AV69" s="309"/>
      <c r="AW69" s="309"/>
      <c r="AX69" s="309"/>
      <c r="AY69" s="309"/>
      <c r="AZ69" s="309"/>
      <c r="BA69" s="309"/>
      <c r="BB69" s="309"/>
      <c r="BC69" s="309"/>
      <c r="BD69" s="309"/>
      <c r="BE69" s="309"/>
      <c r="BF69" s="309"/>
      <c r="BG69" s="309"/>
      <c r="BH69" s="309"/>
      <c r="BI69" s="309"/>
      <c r="BJ69" s="309"/>
      <c r="BK69" s="309"/>
      <c r="BL69" s="309"/>
      <c r="BM69" s="309"/>
      <c r="BN69" s="309"/>
      <c r="BO69" s="310"/>
    </row>
    <row r="70" spans="1:67" ht="14.45" customHeight="1">
      <c r="A70" s="316"/>
      <c r="B70" s="273"/>
      <c r="C70" s="273"/>
      <c r="D70" s="273"/>
      <c r="E70" s="273"/>
      <c r="F70" s="273"/>
      <c r="G70" s="273"/>
      <c r="H70" s="273"/>
      <c r="I70" s="273"/>
      <c r="J70" s="273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300"/>
      <c r="BC70" s="300"/>
      <c r="BD70" s="300"/>
      <c r="BE70" s="300"/>
      <c r="BF70" s="300"/>
      <c r="BG70" s="300"/>
      <c r="BH70" s="300"/>
      <c r="BI70" s="300"/>
      <c r="BJ70" s="300"/>
      <c r="BK70" s="300"/>
      <c r="BL70" s="300"/>
      <c r="BM70" s="300"/>
      <c r="BN70" s="300"/>
      <c r="BO70" s="298"/>
    </row>
    <row r="71" spans="1:67" ht="14.45" customHeight="1">
      <c r="A71" s="316"/>
      <c r="B71" s="273" t="s">
        <v>267</v>
      </c>
      <c r="C71" s="273"/>
      <c r="D71" s="273"/>
      <c r="E71" s="273"/>
      <c r="F71" s="273"/>
      <c r="G71" s="273"/>
      <c r="H71" s="273"/>
      <c r="I71" s="273"/>
      <c r="J71" s="273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0"/>
      <c r="AY71" s="300"/>
      <c r="AZ71" s="300"/>
      <c r="BA71" s="300"/>
      <c r="BB71" s="300"/>
      <c r="BC71" s="300"/>
      <c r="BD71" s="300"/>
      <c r="BE71" s="300"/>
      <c r="BF71" s="300"/>
      <c r="BG71" s="300"/>
      <c r="BH71" s="300"/>
      <c r="BI71" s="300"/>
      <c r="BJ71" s="300"/>
      <c r="BK71" s="300"/>
      <c r="BL71" s="300"/>
      <c r="BM71" s="300"/>
      <c r="BN71" s="300"/>
      <c r="BO71" s="298"/>
    </row>
    <row r="72" spans="1:67" ht="14.45" customHeight="1">
      <c r="A72" s="316"/>
      <c r="B72" s="402" t="s">
        <v>46</v>
      </c>
      <c r="C72" s="273"/>
      <c r="D72" s="273"/>
      <c r="E72" s="273"/>
      <c r="F72" s="273"/>
      <c r="G72" s="273"/>
      <c r="H72" s="273"/>
      <c r="I72" s="273"/>
      <c r="J72" s="273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300"/>
      <c r="AM72" s="300"/>
      <c r="AN72" s="300"/>
      <c r="AO72" s="300"/>
      <c r="AP72" s="300"/>
      <c r="AQ72" s="300"/>
      <c r="AR72" s="300"/>
      <c r="AS72" s="300"/>
      <c r="AT72" s="300"/>
      <c r="AU72" s="300"/>
      <c r="AV72" s="300"/>
      <c r="AW72" s="300"/>
      <c r="AX72" s="300"/>
      <c r="AY72" s="300"/>
      <c r="AZ72" s="300"/>
      <c r="BA72" s="300"/>
      <c r="BB72" s="300"/>
      <c r="BC72" s="300"/>
      <c r="BD72" s="300"/>
      <c r="BE72" s="300"/>
      <c r="BF72" s="300"/>
      <c r="BG72" s="300"/>
      <c r="BH72" s="300"/>
      <c r="BI72" s="300"/>
      <c r="BJ72" s="300"/>
      <c r="BK72" s="300"/>
      <c r="BL72" s="300"/>
      <c r="BM72" s="300"/>
      <c r="BN72" s="300"/>
      <c r="BO72" s="298"/>
    </row>
    <row r="73" spans="1:67" ht="14.45" customHeight="1">
      <c r="A73" s="316"/>
      <c r="B73" s="402" t="s">
        <v>2</v>
      </c>
      <c r="C73" s="273"/>
      <c r="D73" s="273"/>
      <c r="E73" s="273"/>
      <c r="F73" s="273"/>
      <c r="G73" s="273"/>
      <c r="H73" s="273"/>
      <c r="I73" s="273"/>
      <c r="J73" s="273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298"/>
    </row>
    <row r="74" spans="1:67" ht="14.45" customHeight="1">
      <c r="A74" s="316"/>
      <c r="B74" s="273" t="s">
        <v>268</v>
      </c>
      <c r="C74" s="273"/>
      <c r="D74" s="273"/>
      <c r="E74" s="273"/>
      <c r="F74" s="273"/>
      <c r="G74" s="273"/>
      <c r="H74" s="273"/>
      <c r="I74" s="273"/>
      <c r="J74" s="273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300"/>
      <c r="AV74" s="300"/>
      <c r="AW74" s="300"/>
      <c r="AX74" s="300"/>
      <c r="AY74" s="300"/>
      <c r="AZ74" s="300"/>
      <c r="BA74" s="300"/>
      <c r="BB74" s="300"/>
      <c r="BC74" s="300"/>
      <c r="BD74" s="300"/>
      <c r="BE74" s="300"/>
      <c r="BF74" s="300"/>
      <c r="BG74" s="300"/>
      <c r="BH74" s="300"/>
      <c r="BI74" s="300"/>
      <c r="BJ74" s="300"/>
      <c r="BK74" s="300"/>
      <c r="BL74" s="300"/>
      <c r="BM74" s="300"/>
      <c r="BN74" s="300"/>
      <c r="BO74" s="298"/>
    </row>
    <row r="75" spans="1:67" ht="14.45" customHeight="1">
      <c r="A75" s="316"/>
      <c r="B75" s="273"/>
      <c r="C75" s="273"/>
      <c r="D75" s="273"/>
      <c r="E75" s="273"/>
      <c r="F75" s="273"/>
      <c r="G75" s="273"/>
      <c r="H75" s="273"/>
      <c r="I75" s="273"/>
      <c r="J75" s="273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AZ75" s="300"/>
      <c r="BA75" s="300"/>
      <c r="BB75" s="300"/>
      <c r="BC75" s="300"/>
      <c r="BD75" s="300"/>
      <c r="BE75" s="300"/>
      <c r="BF75" s="300"/>
      <c r="BG75" s="300"/>
      <c r="BH75" s="300"/>
      <c r="BI75" s="300"/>
      <c r="BJ75" s="300"/>
      <c r="BK75" s="300"/>
      <c r="BL75" s="300"/>
      <c r="BM75" s="300"/>
      <c r="BN75" s="300"/>
      <c r="BO75" s="298"/>
    </row>
    <row r="76" spans="1:67" ht="14.45" customHeight="1">
      <c r="A76" s="316"/>
      <c r="B76" s="308" t="s">
        <v>298</v>
      </c>
      <c r="C76" s="308"/>
      <c r="D76" s="308"/>
      <c r="E76" s="308"/>
      <c r="F76" s="308"/>
      <c r="G76" s="308"/>
      <c r="H76" s="308"/>
      <c r="I76" s="308"/>
      <c r="J76" s="308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  <c r="AV76" s="309"/>
      <c r="AW76" s="309"/>
      <c r="AX76" s="309"/>
      <c r="AY76" s="309"/>
      <c r="AZ76" s="309"/>
      <c r="BA76" s="309"/>
      <c r="BB76" s="309"/>
      <c r="BC76" s="309"/>
      <c r="BD76" s="309"/>
      <c r="BE76" s="309"/>
      <c r="BF76" s="309"/>
      <c r="BG76" s="309"/>
      <c r="BH76" s="309"/>
      <c r="BI76" s="309"/>
      <c r="BJ76" s="309"/>
      <c r="BK76" s="309"/>
      <c r="BL76" s="309"/>
      <c r="BM76" s="309"/>
      <c r="BN76" s="309"/>
      <c r="BO76" s="310"/>
    </row>
    <row r="77" spans="1:67" ht="14.45" customHeight="1">
      <c r="A77" s="316"/>
      <c r="B77" s="313"/>
      <c r="C77" s="313"/>
      <c r="D77" s="313"/>
      <c r="E77" s="313"/>
      <c r="F77" s="313"/>
      <c r="G77" s="313"/>
      <c r="H77" s="313"/>
      <c r="I77" s="313"/>
      <c r="J77" s="313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0"/>
      <c r="AI77" s="310"/>
      <c r="AJ77" s="310"/>
      <c r="AK77" s="310"/>
      <c r="AL77" s="310"/>
      <c r="AM77" s="310"/>
      <c r="AN77" s="310"/>
      <c r="AO77" s="310"/>
      <c r="AP77" s="310"/>
      <c r="AQ77" s="310"/>
      <c r="AR77" s="310"/>
      <c r="AS77" s="310"/>
      <c r="AT77" s="310"/>
      <c r="AU77" s="310"/>
      <c r="AV77" s="310"/>
      <c r="AW77" s="310"/>
      <c r="AX77" s="310"/>
      <c r="AY77" s="310"/>
      <c r="AZ77" s="310"/>
      <c r="BA77" s="310"/>
      <c r="BB77" s="310"/>
      <c r="BC77" s="310"/>
      <c r="BD77" s="310"/>
      <c r="BE77" s="310"/>
      <c r="BF77" s="310"/>
      <c r="BG77" s="310"/>
      <c r="BH77" s="310"/>
      <c r="BI77" s="310"/>
      <c r="BJ77" s="310"/>
      <c r="BK77" s="310"/>
      <c r="BL77" s="310"/>
      <c r="BM77" s="310"/>
      <c r="BN77" s="310"/>
      <c r="BO77" s="310"/>
    </row>
    <row r="78" spans="1:67" ht="14.45" customHeight="1">
      <c r="A78" s="316"/>
      <c r="B78" s="314" t="s">
        <v>207</v>
      </c>
      <c r="C78" s="314"/>
      <c r="D78" s="314"/>
      <c r="E78" s="314"/>
      <c r="F78" s="314"/>
      <c r="G78" s="314"/>
      <c r="H78" s="314"/>
      <c r="I78" s="314"/>
      <c r="J78" s="314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97"/>
      <c r="AL78" s="297"/>
      <c r="AM78" s="297"/>
      <c r="AN78" s="297"/>
      <c r="AO78" s="297"/>
      <c r="AP78" s="297"/>
      <c r="AQ78" s="297"/>
      <c r="AR78" s="297"/>
      <c r="AS78" s="297"/>
      <c r="AT78" s="297"/>
      <c r="AU78" s="297"/>
      <c r="AV78" s="297"/>
      <c r="AW78" s="297"/>
      <c r="AX78" s="297"/>
      <c r="AY78" s="297"/>
      <c r="AZ78" s="297"/>
      <c r="BA78" s="297"/>
      <c r="BB78" s="297"/>
      <c r="BC78" s="297"/>
      <c r="BD78" s="297"/>
      <c r="BE78" s="297"/>
      <c r="BF78" s="297"/>
      <c r="BG78" s="297"/>
      <c r="BH78" s="297"/>
      <c r="BI78" s="297"/>
      <c r="BJ78" s="297"/>
      <c r="BK78" s="297"/>
      <c r="BL78" s="297"/>
      <c r="BM78" s="297"/>
      <c r="BN78" s="297"/>
      <c r="BO78" s="298"/>
    </row>
    <row r="79" spans="1:67" ht="14.45" customHeight="1">
      <c r="A79" s="316"/>
      <c r="B79" s="308" t="s">
        <v>299</v>
      </c>
      <c r="C79" s="308"/>
      <c r="D79" s="308"/>
      <c r="E79" s="308"/>
      <c r="F79" s="308"/>
      <c r="G79" s="308"/>
      <c r="H79" s="308"/>
      <c r="I79" s="308"/>
      <c r="J79" s="308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  <c r="BA79" s="309"/>
      <c r="BB79" s="309"/>
      <c r="BC79" s="309"/>
      <c r="BD79" s="309"/>
      <c r="BE79" s="309"/>
      <c r="BF79" s="309"/>
      <c r="BG79" s="309"/>
      <c r="BH79" s="309"/>
      <c r="BI79" s="309"/>
      <c r="BJ79" s="309"/>
      <c r="BK79" s="309"/>
      <c r="BL79" s="309"/>
      <c r="BM79" s="309"/>
      <c r="BN79" s="309"/>
      <c r="BO79" s="310"/>
    </row>
    <row r="80" spans="1:67" ht="14.45" customHeight="1">
      <c r="A80" s="316"/>
      <c r="B80" s="313"/>
      <c r="C80" s="313"/>
      <c r="D80" s="313"/>
      <c r="E80" s="313"/>
      <c r="F80" s="313"/>
      <c r="G80" s="313"/>
      <c r="H80" s="313"/>
      <c r="I80" s="313"/>
      <c r="J80" s="313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  <c r="AR80" s="310"/>
      <c r="AS80" s="310"/>
      <c r="AT80" s="310"/>
      <c r="AU80" s="310"/>
      <c r="AV80" s="310"/>
      <c r="AW80" s="310"/>
      <c r="AX80" s="310"/>
      <c r="AY80" s="310"/>
      <c r="AZ80" s="310"/>
      <c r="BA80" s="310"/>
      <c r="BB80" s="310"/>
      <c r="BC80" s="310"/>
      <c r="BD80" s="310"/>
      <c r="BE80" s="310"/>
      <c r="BF80" s="310"/>
      <c r="BG80" s="310"/>
      <c r="BH80" s="310"/>
      <c r="BI80" s="310"/>
      <c r="BJ80" s="310"/>
      <c r="BK80" s="310"/>
      <c r="BL80" s="310"/>
      <c r="BM80" s="310"/>
      <c r="BN80" s="310"/>
      <c r="BO80" s="310"/>
    </row>
    <row r="81" spans="1:67" ht="60.6" customHeight="1">
      <c r="A81" s="316"/>
      <c r="B81" s="315" t="s">
        <v>300</v>
      </c>
      <c r="C81" s="315"/>
      <c r="D81" s="315"/>
      <c r="E81" s="315"/>
      <c r="F81" s="315"/>
      <c r="G81" s="315"/>
      <c r="H81" s="315"/>
      <c r="I81" s="315"/>
      <c r="J81" s="315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 s="309"/>
      <c r="AX81" s="309"/>
      <c r="AY81" s="309"/>
      <c r="AZ81" s="309"/>
      <c r="BA81" s="309"/>
      <c r="BB81" s="309"/>
      <c r="BC81" s="309"/>
      <c r="BD81" s="309"/>
      <c r="BE81" s="309"/>
      <c r="BF81" s="309"/>
      <c r="BG81" s="309"/>
      <c r="BH81" s="309"/>
      <c r="BI81" s="309"/>
      <c r="BJ81" s="309"/>
      <c r="BK81" s="309"/>
      <c r="BL81" s="309"/>
      <c r="BM81" s="309"/>
      <c r="BN81" s="309"/>
      <c r="BO81" s="310"/>
    </row>
    <row r="82" spans="1:67" ht="14.45" customHeight="1">
      <c r="A82" s="316"/>
      <c r="B82" s="313"/>
      <c r="C82" s="313"/>
      <c r="D82" s="313"/>
      <c r="E82" s="313"/>
      <c r="F82" s="313"/>
      <c r="G82" s="313"/>
      <c r="H82" s="313"/>
      <c r="I82" s="313"/>
      <c r="J82" s="313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10"/>
      <c r="AB82" s="310"/>
      <c r="AC82" s="310"/>
      <c r="AD82" s="310"/>
      <c r="AE82" s="310"/>
      <c r="AF82" s="310"/>
      <c r="AG82" s="310"/>
      <c r="AH82" s="310"/>
      <c r="AI82" s="310"/>
      <c r="AJ82" s="310"/>
      <c r="AK82" s="310"/>
      <c r="AL82" s="310"/>
      <c r="AM82" s="310"/>
      <c r="AN82" s="310"/>
      <c r="AO82" s="310"/>
      <c r="AP82" s="310"/>
      <c r="AQ82" s="310"/>
      <c r="AR82" s="310"/>
      <c r="AS82" s="310"/>
      <c r="AT82" s="310"/>
      <c r="AU82" s="310"/>
      <c r="AV82" s="310"/>
      <c r="AW82" s="310"/>
      <c r="AX82" s="310"/>
      <c r="AY82" s="310"/>
      <c r="AZ82" s="310"/>
      <c r="BA82" s="310"/>
      <c r="BB82" s="310"/>
      <c r="BC82" s="310"/>
      <c r="BD82" s="310"/>
      <c r="BE82" s="310"/>
      <c r="BF82" s="310"/>
      <c r="BG82" s="310"/>
      <c r="BH82" s="310"/>
      <c r="BI82" s="310"/>
      <c r="BJ82" s="310"/>
      <c r="BK82" s="310"/>
      <c r="BL82" s="310"/>
      <c r="BM82" s="310"/>
      <c r="BN82" s="310"/>
      <c r="BO82" s="310"/>
    </row>
    <row r="83" spans="1:67">
      <c r="A83" s="316"/>
      <c r="B83" s="317" t="s">
        <v>176</v>
      </c>
      <c r="C83" s="317"/>
      <c r="D83" s="317"/>
      <c r="E83" s="317"/>
      <c r="F83" s="317"/>
      <c r="G83" s="317"/>
      <c r="H83" s="317"/>
      <c r="I83" s="317"/>
      <c r="J83" s="317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  <c r="AH83" s="318"/>
      <c r="AI83" s="318"/>
      <c r="AJ83" s="318"/>
      <c r="AK83" s="318"/>
      <c r="AL83" s="318"/>
      <c r="AM83" s="318"/>
      <c r="AN83" s="318"/>
      <c r="AO83" s="318"/>
      <c r="AP83" s="318"/>
      <c r="AQ83" s="318"/>
      <c r="AR83" s="318"/>
      <c r="AS83" s="318"/>
      <c r="AT83" s="318"/>
      <c r="AU83" s="318"/>
      <c r="AV83" s="318"/>
      <c r="AW83" s="318"/>
      <c r="AX83" s="318"/>
      <c r="AY83" s="318"/>
      <c r="AZ83" s="318"/>
      <c r="BA83" s="318"/>
      <c r="BB83" s="318"/>
      <c r="BC83" s="318"/>
      <c r="BD83" s="318"/>
      <c r="BE83" s="318"/>
      <c r="BF83" s="318"/>
      <c r="BG83" s="318"/>
      <c r="BH83" s="318"/>
      <c r="BI83" s="318"/>
      <c r="BJ83" s="318"/>
      <c r="BK83" s="318"/>
      <c r="BL83" s="318"/>
      <c r="BM83" s="318"/>
      <c r="BN83" s="318"/>
      <c r="BO83" s="319"/>
    </row>
    <row r="84" spans="1:67" ht="11.25" customHeight="1">
      <c r="A84" s="316"/>
      <c r="B84" s="320"/>
      <c r="C84" s="320"/>
      <c r="D84" s="320"/>
      <c r="E84" s="320"/>
      <c r="F84" s="320"/>
      <c r="G84" s="320"/>
      <c r="H84" s="320"/>
      <c r="I84" s="320"/>
      <c r="J84" s="320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403"/>
      <c r="AF84" s="403"/>
      <c r="AG84" s="403"/>
      <c r="AH84" s="403"/>
      <c r="AI84" s="403"/>
      <c r="AJ84" s="403"/>
      <c r="AK84" s="403"/>
      <c r="AL84" s="403"/>
      <c r="AM84" s="403"/>
      <c r="AN84" s="403"/>
      <c r="AO84" s="403"/>
      <c r="AP84" s="403"/>
      <c r="AQ84" s="403"/>
      <c r="AR84" s="403"/>
      <c r="AS84" s="403"/>
      <c r="AT84" s="403"/>
      <c r="AU84" s="403"/>
      <c r="AV84" s="403"/>
      <c r="AW84" s="403"/>
      <c r="AX84" s="403"/>
      <c r="AY84" s="403"/>
      <c r="AZ84" s="403"/>
      <c r="BA84" s="403"/>
      <c r="BB84" s="403"/>
      <c r="BC84" s="403"/>
      <c r="BD84" s="403"/>
      <c r="BE84" s="403"/>
      <c r="BF84" s="403"/>
      <c r="BG84" s="403"/>
      <c r="BH84" s="403"/>
      <c r="BI84" s="403"/>
      <c r="BJ84" s="403"/>
      <c r="BK84" s="403"/>
      <c r="BL84" s="403"/>
      <c r="BM84" s="403"/>
      <c r="BN84" s="403"/>
      <c r="BO84" s="326"/>
    </row>
    <row r="85" spans="1:67">
      <c r="A85" s="321"/>
      <c r="B85" s="322" t="s">
        <v>301</v>
      </c>
      <c r="C85" s="322"/>
      <c r="D85" s="322"/>
      <c r="E85" s="322"/>
      <c r="F85" s="322"/>
      <c r="G85" s="322"/>
      <c r="H85" s="322"/>
      <c r="I85" s="322"/>
      <c r="J85" s="322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299"/>
      <c r="BM85" s="299"/>
      <c r="BN85" s="299"/>
      <c r="BO85" s="323"/>
    </row>
    <row r="86" spans="1:67">
      <c r="A86" s="321"/>
      <c r="B86" s="322" t="s">
        <v>302</v>
      </c>
      <c r="C86" s="322"/>
      <c r="D86" s="322"/>
      <c r="E86" s="322"/>
      <c r="F86" s="322"/>
      <c r="G86" s="322"/>
      <c r="H86" s="322"/>
      <c r="I86" s="322"/>
      <c r="J86" s="322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323"/>
    </row>
    <row r="87" spans="1:67">
      <c r="A87" s="321"/>
      <c r="B87" s="322" t="s">
        <v>303</v>
      </c>
      <c r="C87" s="322"/>
      <c r="D87" s="322"/>
      <c r="E87" s="322"/>
      <c r="F87" s="322"/>
      <c r="G87" s="322"/>
      <c r="H87" s="322"/>
      <c r="I87" s="322"/>
      <c r="J87" s="322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299"/>
      <c r="BG87" s="299"/>
      <c r="BH87" s="299"/>
      <c r="BI87" s="299"/>
      <c r="BJ87" s="299"/>
      <c r="BK87" s="299"/>
      <c r="BL87" s="299"/>
      <c r="BM87" s="299"/>
      <c r="BN87" s="299"/>
      <c r="BO87" s="323"/>
    </row>
    <row r="88" spans="1:67" ht="11.45" customHeight="1">
      <c r="A88" s="316"/>
      <c r="B88" s="324"/>
      <c r="C88" s="324"/>
      <c r="D88" s="324"/>
      <c r="E88" s="324"/>
      <c r="F88" s="324"/>
      <c r="G88" s="324"/>
      <c r="H88" s="324"/>
      <c r="I88" s="324"/>
      <c r="J88" s="324"/>
      <c r="K88" s="325"/>
      <c r="L88" s="325"/>
      <c r="M88" s="325"/>
      <c r="N88" s="325"/>
      <c r="O88" s="325"/>
      <c r="P88" s="325"/>
      <c r="Q88" s="325"/>
      <c r="R88" s="325"/>
      <c r="S88" s="325"/>
      <c r="T88" s="325"/>
      <c r="U88" s="325"/>
      <c r="V88" s="325"/>
      <c r="W88" s="325"/>
      <c r="X88" s="325"/>
      <c r="Y88" s="325"/>
      <c r="Z88" s="325"/>
      <c r="AA88" s="325"/>
      <c r="AB88" s="325"/>
      <c r="AC88" s="325"/>
      <c r="AD88" s="325"/>
      <c r="AE88" s="325"/>
      <c r="AF88" s="325"/>
      <c r="AG88" s="325"/>
      <c r="AH88" s="325"/>
      <c r="AI88" s="325"/>
      <c r="AJ88" s="325"/>
      <c r="AK88" s="325"/>
      <c r="AL88" s="325"/>
      <c r="AM88" s="325"/>
      <c r="AN88" s="325"/>
      <c r="AO88" s="325"/>
      <c r="AP88" s="325"/>
      <c r="AQ88" s="325"/>
      <c r="AR88" s="325"/>
      <c r="AS88" s="325"/>
      <c r="AT88" s="325"/>
      <c r="AU88" s="325"/>
      <c r="AV88" s="325"/>
      <c r="AW88" s="325"/>
      <c r="AX88" s="325"/>
      <c r="AY88" s="325"/>
      <c r="AZ88" s="325"/>
      <c r="BA88" s="325"/>
      <c r="BB88" s="325"/>
      <c r="BC88" s="325"/>
      <c r="BD88" s="325"/>
      <c r="BE88" s="325"/>
      <c r="BF88" s="325"/>
      <c r="BG88" s="325"/>
      <c r="BH88" s="325"/>
      <c r="BI88" s="325"/>
      <c r="BJ88" s="325"/>
      <c r="BK88" s="325"/>
      <c r="BL88" s="325"/>
      <c r="BM88" s="325"/>
      <c r="BN88" s="325"/>
      <c r="BO88" s="326"/>
    </row>
    <row r="89" spans="1:67" ht="6" customHeight="1">
      <c r="A89" s="316"/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  <c r="AH89" s="316"/>
      <c r="AI89" s="316"/>
      <c r="AJ89" s="316"/>
      <c r="AK89" s="316"/>
      <c r="AL89" s="316"/>
      <c r="AM89" s="316"/>
      <c r="AN89" s="316"/>
      <c r="AO89" s="316"/>
      <c r="AP89" s="316"/>
      <c r="AQ89" s="316"/>
      <c r="AR89" s="316"/>
      <c r="AS89" s="316"/>
      <c r="AT89" s="316"/>
      <c r="AU89" s="316"/>
      <c r="AV89" s="316"/>
      <c r="AW89" s="316"/>
      <c r="AX89" s="316"/>
      <c r="AY89" s="316"/>
      <c r="AZ89" s="316"/>
      <c r="BA89" s="316"/>
      <c r="BB89" s="316"/>
      <c r="BC89" s="316"/>
      <c r="BD89" s="316"/>
      <c r="BE89" s="316"/>
      <c r="BF89" s="316"/>
      <c r="BG89" s="316"/>
      <c r="BH89" s="316"/>
      <c r="BI89" s="316"/>
      <c r="BJ89" s="316"/>
      <c r="BK89" s="316"/>
      <c r="BL89" s="327"/>
      <c r="BM89" s="327"/>
      <c r="BN89" s="327"/>
      <c r="BO89" s="327"/>
    </row>
    <row r="90" spans="1:67" ht="17.45" customHeight="1">
      <c r="A90" s="316"/>
      <c r="B90" s="328" t="s">
        <v>304</v>
      </c>
      <c r="C90" s="328"/>
      <c r="D90" s="328"/>
      <c r="E90" s="328"/>
      <c r="F90" s="328"/>
      <c r="G90" s="328"/>
      <c r="H90" s="328"/>
      <c r="I90" s="328"/>
      <c r="J90" s="328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30"/>
      <c r="Y90" s="329"/>
      <c r="Z90" s="329"/>
      <c r="AA90" s="329"/>
      <c r="AB90" s="329"/>
      <c r="AC90" s="329"/>
      <c r="AD90" s="329"/>
      <c r="AE90" s="329"/>
      <c r="AF90" s="329"/>
      <c r="AG90" s="329"/>
      <c r="AH90" s="329"/>
      <c r="AI90" s="329"/>
      <c r="AJ90" s="329"/>
      <c r="AK90" s="330"/>
      <c r="AL90" s="329"/>
      <c r="AM90" s="329"/>
      <c r="AN90" s="329"/>
      <c r="AO90" s="329"/>
      <c r="AP90" s="329"/>
      <c r="AQ90" s="329"/>
      <c r="AR90" s="329"/>
      <c r="AS90" s="329"/>
      <c r="AT90" s="329"/>
      <c r="AU90" s="329"/>
      <c r="AV90" s="329"/>
      <c r="AW90" s="329"/>
      <c r="AX90" s="330"/>
      <c r="AY90" s="329"/>
      <c r="AZ90" s="329"/>
      <c r="BA90" s="329"/>
      <c r="BB90" s="329"/>
      <c r="BC90" s="329"/>
      <c r="BD90" s="329"/>
      <c r="BE90" s="329"/>
      <c r="BF90" s="329"/>
      <c r="BG90" s="329"/>
      <c r="BH90" s="329"/>
      <c r="BI90" s="329"/>
      <c r="BJ90" s="329"/>
      <c r="BK90" s="310"/>
      <c r="BL90" s="310"/>
      <c r="BM90" s="310"/>
      <c r="BN90" s="310"/>
      <c r="BO90" s="310"/>
    </row>
    <row r="91" spans="1:67" ht="17.45" customHeight="1">
      <c r="A91" s="316"/>
      <c r="B91" s="328" t="s">
        <v>305</v>
      </c>
      <c r="C91" s="328"/>
      <c r="D91" s="328"/>
      <c r="E91" s="328"/>
      <c r="F91" s="328"/>
      <c r="G91" s="328"/>
      <c r="H91" s="328"/>
      <c r="I91" s="328"/>
      <c r="J91" s="328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404"/>
      <c r="AE91" s="404"/>
      <c r="AF91" s="404"/>
      <c r="AG91" s="404"/>
      <c r="AH91" s="404"/>
      <c r="AI91" s="404"/>
      <c r="AJ91" s="404"/>
      <c r="AK91" s="404"/>
      <c r="AL91" s="404"/>
      <c r="AM91" s="404"/>
      <c r="AN91" s="404"/>
      <c r="AO91" s="404"/>
      <c r="AP91" s="404"/>
      <c r="AQ91" s="404"/>
      <c r="AR91" s="404"/>
      <c r="AS91" s="404"/>
      <c r="AT91" s="404"/>
      <c r="AU91" s="404"/>
      <c r="AV91" s="404"/>
      <c r="AW91" s="404"/>
      <c r="AX91" s="404"/>
      <c r="AY91" s="404"/>
      <c r="AZ91" s="404"/>
      <c r="BA91" s="404"/>
      <c r="BB91" s="404"/>
      <c r="BC91" s="404"/>
      <c r="BD91" s="404"/>
      <c r="BE91" s="404"/>
      <c r="BF91" s="404"/>
      <c r="BG91" s="404"/>
      <c r="BH91" s="404"/>
      <c r="BI91" s="404"/>
      <c r="BJ91" s="404"/>
      <c r="BK91" s="316"/>
      <c r="BL91" s="327"/>
      <c r="BM91" s="327"/>
      <c r="BN91" s="327"/>
      <c r="BO91" s="327"/>
    </row>
    <row r="92" spans="1:67" ht="14.45" customHeight="1">
      <c r="A92" s="316"/>
      <c r="B92" s="405" t="s">
        <v>306</v>
      </c>
      <c r="C92" s="405"/>
      <c r="D92" s="405"/>
      <c r="E92" s="405"/>
      <c r="F92" s="405"/>
      <c r="G92" s="405"/>
      <c r="H92" s="405"/>
      <c r="I92" s="405"/>
      <c r="J92" s="405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406"/>
      <c r="AC92" s="406"/>
      <c r="AD92" s="406"/>
      <c r="AE92" s="406"/>
      <c r="AF92" s="406"/>
      <c r="AG92" s="406"/>
      <c r="AH92" s="406"/>
      <c r="AI92" s="406"/>
      <c r="AJ92" s="406"/>
      <c r="AK92" s="406"/>
      <c r="AL92" s="406"/>
      <c r="AM92" s="406"/>
      <c r="AN92" s="406"/>
      <c r="AO92" s="406"/>
      <c r="AP92" s="406"/>
      <c r="AQ92" s="406"/>
      <c r="AR92" s="406"/>
      <c r="AS92" s="406"/>
      <c r="AT92" s="406"/>
      <c r="AU92" s="406"/>
      <c r="AV92" s="406"/>
      <c r="AW92" s="406"/>
      <c r="AX92" s="406"/>
      <c r="AY92" s="406"/>
      <c r="AZ92" s="406"/>
      <c r="BA92" s="406"/>
      <c r="BB92" s="406"/>
      <c r="BC92" s="406"/>
      <c r="BD92" s="406"/>
      <c r="BE92" s="406"/>
      <c r="BF92" s="406"/>
      <c r="BG92" s="406"/>
      <c r="BH92" s="406"/>
      <c r="BI92" s="406"/>
      <c r="BJ92" s="406"/>
      <c r="BK92" s="316"/>
      <c r="BL92" s="327"/>
      <c r="BM92" s="327"/>
      <c r="BN92" s="327"/>
      <c r="BO92" s="327"/>
    </row>
    <row r="93" spans="1:67" ht="14.45" customHeight="1">
      <c r="A93" s="316"/>
      <c r="B93" s="405" t="s">
        <v>384</v>
      </c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16"/>
      <c r="AT93" s="316"/>
      <c r="AU93" s="316"/>
      <c r="AV93" s="316"/>
      <c r="AW93" s="316"/>
      <c r="AX93" s="316"/>
      <c r="AY93" s="316"/>
      <c r="AZ93" s="316"/>
      <c r="BA93" s="316"/>
      <c r="BB93" s="316"/>
      <c r="BC93" s="316"/>
      <c r="BD93" s="316"/>
      <c r="BE93" s="316"/>
      <c r="BF93" s="316"/>
      <c r="BG93" s="316"/>
      <c r="BH93" s="316"/>
      <c r="BI93" s="316"/>
      <c r="BJ93" s="316"/>
      <c r="BK93" s="316"/>
      <c r="BL93" s="407"/>
      <c r="BM93" s="407"/>
      <c r="BN93" s="407"/>
      <c r="BO93" s="407"/>
    </row>
    <row r="94" spans="1:67">
      <c r="A94" s="316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6"/>
      <c r="AW94" s="316"/>
      <c r="AX94" s="316"/>
      <c r="AY94" s="316"/>
      <c r="AZ94" s="316"/>
      <c r="BA94" s="316"/>
      <c r="BB94" s="316"/>
      <c r="BC94" s="316"/>
      <c r="BD94" s="316"/>
      <c r="BE94" s="316"/>
      <c r="BF94" s="316"/>
      <c r="BG94" s="316"/>
      <c r="BH94" s="316"/>
      <c r="BI94" s="316"/>
      <c r="BJ94" s="316"/>
      <c r="BK94" s="316"/>
      <c r="BL94" s="316"/>
      <c r="BM94" s="316"/>
      <c r="BN94" s="327"/>
      <c r="BO94" s="327"/>
    </row>
  </sheetData>
  <mergeCells count="44">
    <mergeCell ref="B2:X2"/>
    <mergeCell ref="B6:B7"/>
    <mergeCell ref="C6:K6"/>
    <mergeCell ref="L6:X6"/>
    <mergeCell ref="Y6:AK6"/>
    <mergeCell ref="P7:Q7"/>
    <mergeCell ref="X7:X8"/>
    <mergeCell ref="R7:S7"/>
    <mergeCell ref="T7:U7"/>
    <mergeCell ref="AG7:AH7"/>
    <mergeCell ref="AI7:AJ7"/>
    <mergeCell ref="AY6:BK6"/>
    <mergeCell ref="BL6:BN6"/>
    <mergeCell ref="C7:D7"/>
    <mergeCell ref="K7:K8"/>
    <mergeCell ref="E7:F7"/>
    <mergeCell ref="G7:H7"/>
    <mergeCell ref="I7:J7"/>
    <mergeCell ref="L7:M7"/>
    <mergeCell ref="N7:O7"/>
    <mergeCell ref="AL6:AX6"/>
    <mergeCell ref="V7:W7"/>
    <mergeCell ref="AK7:AK8"/>
    <mergeCell ref="Y7:Z7"/>
    <mergeCell ref="AA7:AB7"/>
    <mergeCell ref="AC7:AD7"/>
    <mergeCell ref="AE7:AF7"/>
    <mergeCell ref="AX7:AX8"/>
    <mergeCell ref="AL7:AM7"/>
    <mergeCell ref="AN7:AO7"/>
    <mergeCell ref="AP7:AQ7"/>
    <mergeCell ref="AR7:AS7"/>
    <mergeCell ref="AT7:AU7"/>
    <mergeCell ref="AV7:AW7"/>
    <mergeCell ref="BL7:BL8"/>
    <mergeCell ref="BM7:BM8"/>
    <mergeCell ref="BN7:BN8"/>
    <mergeCell ref="BK7:BK8"/>
    <mergeCell ref="AY7:AZ7"/>
    <mergeCell ref="BA7:BB7"/>
    <mergeCell ref="BC7:BD7"/>
    <mergeCell ref="BE7:BF7"/>
    <mergeCell ref="BG7:BH7"/>
    <mergeCell ref="BI7:BJ7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28"/>
  <sheetViews>
    <sheetView showGridLines="0" showZeros="0" view="pageBreakPreview" zoomScale="75" zoomScaleNormal="90" zoomScaleSheetLayoutView="75" workbookViewId="0"/>
  </sheetViews>
  <sheetFormatPr defaultColWidth="9.140625" defaultRowHeight="15"/>
  <cols>
    <col min="1" max="16384" width="9.140625" style="1"/>
  </cols>
  <sheetData>
    <row r="1" spans="1:4">
      <c r="A1" s="398" t="s">
        <v>136</v>
      </c>
    </row>
    <row r="14" spans="1:4" ht="15.75" customHeight="1">
      <c r="D14" s="3"/>
    </row>
    <row r="27" spans="2:13">
      <c r="B27" s="2"/>
    </row>
    <row r="28" spans="2:13" ht="79.5" customHeight="1">
      <c r="B28" s="496" t="s">
        <v>64</v>
      </c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</row>
  </sheetData>
  <mergeCells count="1">
    <mergeCell ref="B28:M28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O92"/>
  <sheetViews>
    <sheetView showGridLines="0" showZeros="0" zoomScale="75" zoomScaleNormal="75" workbookViewId="0"/>
  </sheetViews>
  <sheetFormatPr defaultColWidth="8.85546875" defaultRowHeight="12.75"/>
  <cols>
    <col min="1" max="1" width="8.85546875" style="100"/>
    <col min="2" max="2" width="41.28515625" style="100" customWidth="1"/>
    <col min="3" max="9" width="13" style="100" customWidth="1"/>
    <col min="10" max="10" width="21.85546875" style="100" bestFit="1" customWidth="1"/>
    <col min="11" max="11" width="8.85546875" style="100"/>
    <col min="12" max="12" width="9.5703125" style="100" bestFit="1" customWidth="1"/>
    <col min="13" max="16384" width="8.85546875" style="100"/>
  </cols>
  <sheetData>
    <row r="1" spans="1:15">
      <c r="A1" s="398" t="s">
        <v>136</v>
      </c>
    </row>
    <row r="2" spans="1:15" ht="6.6" customHeight="1">
      <c r="B2" s="111"/>
      <c r="C2" s="111"/>
      <c r="D2" s="111"/>
      <c r="E2" s="111"/>
      <c r="F2" s="111"/>
      <c r="G2" s="111"/>
      <c r="H2" s="111"/>
      <c r="I2" s="111"/>
    </row>
    <row r="3" spans="1:15" s="113" customFormat="1" ht="15.75" customHeight="1">
      <c r="A3" s="99"/>
      <c r="B3" s="497" t="str">
        <f>Índice!D15</f>
        <v>Quadro N5 - 10 - CUR Comercialização - Amortizações dos Ativos Fixos Tangíveis e Intangíveis</v>
      </c>
      <c r="C3" s="497"/>
      <c r="D3" s="497"/>
      <c r="E3" s="497"/>
      <c r="F3" s="497"/>
      <c r="G3" s="497"/>
      <c r="H3" s="497"/>
      <c r="I3" s="497"/>
      <c r="K3" s="100"/>
      <c r="L3" s="100"/>
      <c r="M3" s="100"/>
      <c r="N3" s="100"/>
      <c r="O3" s="100"/>
    </row>
    <row r="4" spans="1:15" ht="15">
      <c r="B4" s="271" t="s">
        <v>211</v>
      </c>
      <c r="C4" s="112"/>
      <c r="D4" s="112"/>
      <c r="E4" s="112"/>
      <c r="F4" s="112"/>
      <c r="G4" s="112"/>
      <c r="H4" s="112"/>
      <c r="I4" s="112"/>
    </row>
    <row r="5" spans="1:15">
      <c r="I5" s="102" t="s">
        <v>19</v>
      </c>
    </row>
    <row r="6" spans="1:15">
      <c r="B6" s="498" t="s">
        <v>10</v>
      </c>
      <c r="C6" s="501" t="s">
        <v>139</v>
      </c>
      <c r="D6" s="502"/>
      <c r="E6" s="502"/>
      <c r="F6" s="502"/>
      <c r="G6" s="502"/>
      <c r="H6" s="503"/>
      <c r="I6" s="498" t="s">
        <v>37</v>
      </c>
    </row>
    <row r="7" spans="1:15">
      <c r="B7" s="499"/>
      <c r="C7" s="498" t="s">
        <v>5</v>
      </c>
      <c r="D7" s="498" t="s">
        <v>6</v>
      </c>
      <c r="E7" s="498" t="s">
        <v>7</v>
      </c>
      <c r="F7" s="498" t="s">
        <v>8</v>
      </c>
      <c r="G7" s="498" t="s">
        <v>25</v>
      </c>
      <c r="H7" s="498" t="s">
        <v>9</v>
      </c>
      <c r="I7" s="499"/>
    </row>
    <row r="8" spans="1:15">
      <c r="B8" s="500"/>
      <c r="C8" s="500"/>
      <c r="D8" s="500"/>
      <c r="E8" s="500"/>
      <c r="F8" s="500"/>
      <c r="G8" s="500"/>
      <c r="H8" s="500"/>
      <c r="I8" s="500"/>
    </row>
    <row r="9" spans="1:15">
      <c r="B9" s="95"/>
      <c r="C9" s="95"/>
      <c r="D9" s="95"/>
      <c r="E9" s="95"/>
      <c r="F9" s="95"/>
      <c r="G9" s="95"/>
      <c r="H9" s="95"/>
      <c r="I9" s="95"/>
    </row>
    <row r="10" spans="1:15">
      <c r="B10" s="122"/>
      <c r="C10" s="103"/>
      <c r="D10" s="104"/>
      <c r="E10" s="104"/>
      <c r="F10" s="104"/>
      <c r="G10" s="104"/>
      <c r="H10" s="104"/>
      <c r="I10" s="104"/>
    </row>
    <row r="11" spans="1:15">
      <c r="B11" s="274" t="s">
        <v>122</v>
      </c>
      <c r="C11" s="105">
        <v>0</v>
      </c>
      <c r="D11" s="105"/>
      <c r="E11" s="105"/>
      <c r="F11" s="105"/>
      <c r="G11" s="105"/>
      <c r="H11" s="105"/>
      <c r="I11" s="105"/>
    </row>
    <row r="12" spans="1:15">
      <c r="B12" s="275" t="s">
        <v>116</v>
      </c>
      <c r="C12" s="105">
        <v>0</v>
      </c>
      <c r="D12" s="105"/>
      <c r="E12" s="105"/>
      <c r="F12" s="105"/>
      <c r="G12" s="105"/>
      <c r="H12" s="105"/>
      <c r="I12" s="105"/>
    </row>
    <row r="13" spans="1:15">
      <c r="B13" s="108" t="s">
        <v>128</v>
      </c>
      <c r="C13" s="106">
        <v>0</v>
      </c>
      <c r="D13" s="106"/>
      <c r="E13" s="106"/>
      <c r="F13" s="106"/>
      <c r="G13" s="106"/>
      <c r="H13" s="106"/>
      <c r="I13" s="107"/>
    </row>
    <row r="14" spans="1:15">
      <c r="B14" s="108" t="s">
        <v>82</v>
      </c>
      <c r="C14" s="106">
        <v>0</v>
      </c>
      <c r="D14" s="106"/>
      <c r="E14" s="106"/>
      <c r="F14" s="106"/>
      <c r="G14" s="106"/>
      <c r="H14" s="106"/>
      <c r="I14" s="107"/>
    </row>
    <row r="15" spans="1:15">
      <c r="B15" s="108" t="s">
        <v>11</v>
      </c>
      <c r="C15" s="106">
        <v>0</v>
      </c>
      <c r="D15" s="106"/>
      <c r="E15" s="106"/>
      <c r="F15" s="106"/>
      <c r="G15" s="106"/>
      <c r="H15" s="106"/>
      <c r="I15" s="107"/>
    </row>
    <row r="16" spans="1:15">
      <c r="B16" s="108" t="s">
        <v>38</v>
      </c>
      <c r="C16" s="106">
        <v>0</v>
      </c>
      <c r="D16" s="106"/>
      <c r="E16" s="106"/>
      <c r="F16" s="106"/>
      <c r="G16" s="106"/>
      <c r="H16" s="106"/>
      <c r="I16" s="107"/>
    </row>
    <row r="17" spans="1:15">
      <c r="B17" s="108" t="s">
        <v>39</v>
      </c>
      <c r="C17" s="106">
        <v>0</v>
      </c>
      <c r="D17" s="106"/>
      <c r="E17" s="106"/>
      <c r="F17" s="106"/>
      <c r="G17" s="106"/>
      <c r="H17" s="106"/>
      <c r="I17" s="107"/>
    </row>
    <row r="18" spans="1:15">
      <c r="B18" s="15" t="s">
        <v>275</v>
      </c>
      <c r="C18" s="106"/>
      <c r="D18" s="106"/>
      <c r="E18" s="106"/>
      <c r="F18" s="106"/>
      <c r="G18" s="106"/>
      <c r="H18" s="106"/>
      <c r="I18" s="107"/>
    </row>
    <row r="19" spans="1:15">
      <c r="B19" s="108" t="s">
        <v>40</v>
      </c>
      <c r="C19" s="106">
        <v>0</v>
      </c>
      <c r="D19" s="106"/>
      <c r="E19" s="106"/>
      <c r="F19" s="106"/>
      <c r="G19" s="106"/>
      <c r="H19" s="106"/>
      <c r="I19" s="107"/>
    </row>
    <row r="20" spans="1:15">
      <c r="B20" s="275" t="s">
        <v>79</v>
      </c>
      <c r="C20" s="109">
        <v>0</v>
      </c>
      <c r="D20" s="109"/>
      <c r="E20" s="109"/>
      <c r="F20" s="109"/>
      <c r="G20" s="109"/>
      <c r="H20" s="109"/>
      <c r="I20" s="105"/>
    </row>
    <row r="21" spans="1:15" ht="39" customHeight="1">
      <c r="B21" s="276" t="s">
        <v>270</v>
      </c>
      <c r="C21" s="109"/>
      <c r="D21" s="109"/>
      <c r="E21" s="109"/>
      <c r="F21" s="109"/>
      <c r="G21" s="109"/>
      <c r="H21" s="109"/>
      <c r="I21" s="105"/>
    </row>
    <row r="22" spans="1:15">
      <c r="B22" s="275" t="s">
        <v>41</v>
      </c>
      <c r="C22" s="107">
        <v>0</v>
      </c>
      <c r="D22" s="107"/>
      <c r="E22" s="107"/>
      <c r="F22" s="107"/>
      <c r="G22" s="107"/>
      <c r="H22" s="107"/>
      <c r="I22" s="105"/>
    </row>
    <row r="23" spans="1:15">
      <c r="B23" s="108" t="s">
        <v>42</v>
      </c>
      <c r="C23" s="106"/>
      <c r="D23" s="106"/>
      <c r="E23" s="106"/>
      <c r="F23" s="106"/>
      <c r="G23" s="106"/>
      <c r="H23" s="106"/>
      <c r="I23" s="107"/>
    </row>
    <row r="24" spans="1:15">
      <c r="B24" s="110"/>
      <c r="C24" s="110"/>
      <c r="D24" s="110"/>
      <c r="E24" s="110"/>
      <c r="F24" s="110"/>
      <c r="G24" s="110"/>
      <c r="H24" s="110"/>
      <c r="I24" s="110"/>
    </row>
    <row r="25" spans="1:15" ht="14.45" customHeight="1"/>
    <row r="26" spans="1:15" ht="14.45" customHeight="1"/>
    <row r="27" spans="1:15" s="113" customFormat="1" ht="15.75" customHeight="1">
      <c r="A27" s="99"/>
      <c r="B27" s="497" t="e">
        <f>Índice!#REF!</f>
        <v>#REF!</v>
      </c>
      <c r="C27" s="497"/>
      <c r="D27" s="497"/>
      <c r="E27" s="497"/>
      <c r="F27" s="497"/>
      <c r="G27" s="497"/>
      <c r="H27" s="497"/>
      <c r="I27" s="497"/>
      <c r="K27" s="100"/>
      <c r="L27" s="100"/>
      <c r="M27" s="100"/>
      <c r="N27" s="100"/>
      <c r="O27" s="100"/>
    </row>
    <row r="28" spans="1:15" ht="15">
      <c r="B28" s="271" t="s">
        <v>211</v>
      </c>
      <c r="C28" s="112"/>
      <c r="D28" s="112"/>
      <c r="E28" s="112"/>
      <c r="F28" s="112"/>
      <c r="G28" s="112"/>
      <c r="H28" s="112"/>
      <c r="I28" s="112"/>
    </row>
    <row r="29" spans="1:15">
      <c r="I29" s="102" t="s">
        <v>19</v>
      </c>
    </row>
    <row r="30" spans="1:15">
      <c r="B30" s="498" t="s">
        <v>10</v>
      </c>
      <c r="C30" s="501" t="s">
        <v>140</v>
      </c>
      <c r="D30" s="502"/>
      <c r="E30" s="502"/>
      <c r="F30" s="502"/>
      <c r="G30" s="502"/>
      <c r="H30" s="503"/>
      <c r="I30" s="498" t="s">
        <v>37</v>
      </c>
    </row>
    <row r="31" spans="1:15">
      <c r="B31" s="499"/>
      <c r="C31" s="498" t="s">
        <v>5</v>
      </c>
      <c r="D31" s="498" t="s">
        <v>6</v>
      </c>
      <c r="E31" s="498" t="s">
        <v>7</v>
      </c>
      <c r="F31" s="498" t="s">
        <v>8</v>
      </c>
      <c r="G31" s="498" t="s">
        <v>25</v>
      </c>
      <c r="H31" s="498" t="s">
        <v>9</v>
      </c>
      <c r="I31" s="499"/>
    </row>
    <row r="32" spans="1:15">
      <c r="B32" s="500"/>
      <c r="C32" s="500"/>
      <c r="D32" s="500"/>
      <c r="E32" s="500"/>
      <c r="F32" s="500"/>
      <c r="G32" s="500"/>
      <c r="H32" s="500"/>
      <c r="I32" s="500"/>
    </row>
    <row r="33" spans="2:9">
      <c r="B33" s="95"/>
      <c r="C33" s="95"/>
      <c r="D33" s="95"/>
      <c r="E33" s="95"/>
      <c r="F33" s="95"/>
      <c r="G33" s="95"/>
      <c r="H33" s="95"/>
      <c r="I33" s="95"/>
    </row>
    <row r="34" spans="2:9">
      <c r="B34" s="122"/>
      <c r="C34" s="103"/>
      <c r="D34" s="104"/>
      <c r="E34" s="104"/>
      <c r="F34" s="104"/>
      <c r="G34" s="104"/>
      <c r="H34" s="104"/>
      <c r="I34" s="104"/>
    </row>
    <row r="35" spans="2:9">
      <c r="B35" s="274" t="s">
        <v>122</v>
      </c>
      <c r="C35" s="105">
        <v>0</v>
      </c>
      <c r="D35" s="105"/>
      <c r="E35" s="105"/>
      <c r="F35" s="105"/>
      <c r="G35" s="105"/>
      <c r="H35" s="105"/>
      <c r="I35" s="105"/>
    </row>
    <row r="36" spans="2:9">
      <c r="B36" s="275" t="s">
        <v>116</v>
      </c>
      <c r="C36" s="105">
        <v>0</v>
      </c>
      <c r="D36" s="105"/>
      <c r="E36" s="105"/>
      <c r="F36" s="105"/>
      <c r="G36" s="105"/>
      <c r="H36" s="105"/>
      <c r="I36" s="105"/>
    </row>
    <row r="37" spans="2:9">
      <c r="B37" s="108" t="s">
        <v>128</v>
      </c>
      <c r="C37" s="106">
        <v>0</v>
      </c>
      <c r="D37" s="106"/>
      <c r="E37" s="106"/>
      <c r="F37" s="106"/>
      <c r="G37" s="106"/>
      <c r="H37" s="106"/>
      <c r="I37" s="107"/>
    </row>
    <row r="38" spans="2:9">
      <c r="B38" s="108" t="s">
        <v>82</v>
      </c>
      <c r="C38" s="106">
        <v>0</v>
      </c>
      <c r="D38" s="106"/>
      <c r="E38" s="106"/>
      <c r="F38" s="106"/>
      <c r="G38" s="106"/>
      <c r="H38" s="106"/>
      <c r="I38" s="107"/>
    </row>
    <row r="39" spans="2:9">
      <c r="B39" s="108" t="s">
        <v>11</v>
      </c>
      <c r="C39" s="106">
        <v>0</v>
      </c>
      <c r="D39" s="106"/>
      <c r="E39" s="106"/>
      <c r="F39" s="106"/>
      <c r="G39" s="106"/>
      <c r="H39" s="106"/>
      <c r="I39" s="107"/>
    </row>
    <row r="40" spans="2:9">
      <c r="B40" s="108" t="s">
        <v>38</v>
      </c>
      <c r="C40" s="106">
        <v>0</v>
      </c>
      <c r="D40" s="106"/>
      <c r="E40" s="106"/>
      <c r="F40" s="106"/>
      <c r="G40" s="106"/>
      <c r="H40" s="106"/>
      <c r="I40" s="107"/>
    </row>
    <row r="41" spans="2:9">
      <c r="B41" s="108" t="s">
        <v>39</v>
      </c>
      <c r="C41" s="106">
        <v>0</v>
      </c>
      <c r="D41" s="106"/>
      <c r="E41" s="106"/>
      <c r="F41" s="106"/>
      <c r="G41" s="106"/>
      <c r="H41" s="106"/>
      <c r="I41" s="107"/>
    </row>
    <row r="42" spans="2:9">
      <c r="B42" s="15" t="s">
        <v>276</v>
      </c>
      <c r="C42" s="106"/>
      <c r="D42" s="106"/>
      <c r="E42" s="106"/>
      <c r="F42" s="106"/>
      <c r="G42" s="106"/>
      <c r="H42" s="106"/>
      <c r="I42" s="107"/>
    </row>
    <row r="43" spans="2:9">
      <c r="B43" s="108" t="s">
        <v>40</v>
      </c>
      <c r="C43" s="106">
        <v>0</v>
      </c>
      <c r="D43" s="106"/>
      <c r="E43" s="106"/>
      <c r="F43" s="106"/>
      <c r="G43" s="106"/>
      <c r="H43" s="106"/>
      <c r="I43" s="107"/>
    </row>
    <row r="44" spans="2:9">
      <c r="B44" s="275" t="s">
        <v>79</v>
      </c>
      <c r="C44" s="109">
        <v>0</v>
      </c>
      <c r="D44" s="109"/>
      <c r="E44" s="109"/>
      <c r="F44" s="109"/>
      <c r="G44" s="109"/>
      <c r="H44" s="109"/>
      <c r="I44" s="105"/>
    </row>
    <row r="45" spans="2:9" ht="38.450000000000003" customHeight="1">
      <c r="B45" s="276" t="s">
        <v>270</v>
      </c>
      <c r="C45" s="109"/>
      <c r="D45" s="109"/>
      <c r="E45" s="109"/>
      <c r="F45" s="109"/>
      <c r="G45" s="109"/>
      <c r="H45" s="109"/>
      <c r="I45" s="105"/>
    </row>
    <row r="46" spans="2:9">
      <c r="B46" s="275" t="s">
        <v>41</v>
      </c>
      <c r="C46" s="107">
        <v>0</v>
      </c>
      <c r="D46" s="107"/>
      <c r="E46" s="107"/>
      <c r="F46" s="107"/>
      <c r="G46" s="107"/>
      <c r="H46" s="107"/>
      <c r="I46" s="105"/>
    </row>
    <row r="47" spans="2:9">
      <c r="B47" s="108" t="s">
        <v>42</v>
      </c>
      <c r="C47" s="106"/>
      <c r="D47" s="106"/>
      <c r="E47" s="106"/>
      <c r="F47" s="106"/>
      <c r="G47" s="106"/>
      <c r="H47" s="106"/>
      <c r="I47" s="107"/>
    </row>
    <row r="48" spans="2:9">
      <c r="B48" s="110"/>
      <c r="C48" s="110"/>
      <c r="D48" s="110"/>
      <c r="E48" s="110"/>
      <c r="F48" s="110"/>
      <c r="G48" s="110"/>
      <c r="H48" s="110"/>
      <c r="I48" s="110"/>
    </row>
    <row r="49" spans="1:9" ht="14.45" customHeight="1"/>
    <row r="50" spans="1:9" ht="14.45" customHeight="1"/>
    <row r="51" spans="1:9" ht="14.45" customHeight="1">
      <c r="A51" s="99"/>
      <c r="B51" s="497" t="e">
        <f>Índice!#REF!</f>
        <v>#REF!</v>
      </c>
      <c r="C51" s="497"/>
      <c r="D51" s="497"/>
      <c r="E51" s="497"/>
      <c r="F51" s="497"/>
      <c r="G51" s="497"/>
      <c r="H51" s="497"/>
      <c r="I51" s="497"/>
    </row>
    <row r="52" spans="1:9">
      <c r="B52" s="271" t="s">
        <v>211</v>
      </c>
    </row>
    <row r="53" spans="1:9">
      <c r="I53" s="102" t="s">
        <v>19</v>
      </c>
    </row>
    <row r="54" spans="1:9">
      <c r="B54" s="498" t="s">
        <v>10</v>
      </c>
      <c r="C54" s="501" t="s">
        <v>141</v>
      </c>
      <c r="D54" s="502"/>
      <c r="E54" s="502"/>
      <c r="F54" s="502"/>
      <c r="G54" s="502"/>
      <c r="H54" s="503"/>
      <c r="I54" s="498" t="s">
        <v>37</v>
      </c>
    </row>
    <row r="55" spans="1:9">
      <c r="B55" s="499"/>
      <c r="C55" s="498" t="s">
        <v>5</v>
      </c>
      <c r="D55" s="498" t="s">
        <v>6</v>
      </c>
      <c r="E55" s="498" t="s">
        <v>7</v>
      </c>
      <c r="F55" s="498" t="s">
        <v>8</v>
      </c>
      <c r="G55" s="498" t="s">
        <v>25</v>
      </c>
      <c r="H55" s="498" t="s">
        <v>9</v>
      </c>
      <c r="I55" s="499"/>
    </row>
    <row r="56" spans="1:9">
      <c r="B56" s="500"/>
      <c r="C56" s="500"/>
      <c r="D56" s="500"/>
      <c r="E56" s="500"/>
      <c r="F56" s="500"/>
      <c r="G56" s="500"/>
      <c r="H56" s="500"/>
      <c r="I56" s="500"/>
    </row>
    <row r="57" spans="1:9">
      <c r="B57" s="95"/>
      <c r="C57" s="95"/>
      <c r="D57" s="95"/>
      <c r="E57" s="95"/>
      <c r="F57" s="95"/>
      <c r="G57" s="95"/>
      <c r="H57" s="95"/>
      <c r="I57" s="95"/>
    </row>
    <row r="58" spans="1:9">
      <c r="B58" s="122"/>
      <c r="C58" s="103"/>
      <c r="D58" s="104"/>
      <c r="E58" s="104"/>
      <c r="F58" s="104"/>
      <c r="G58" s="104"/>
      <c r="H58" s="104"/>
      <c r="I58" s="104"/>
    </row>
    <row r="59" spans="1:9">
      <c r="B59" s="274" t="s">
        <v>122</v>
      </c>
      <c r="C59" s="105">
        <v>0</v>
      </c>
      <c r="D59" s="105">
        <v>0</v>
      </c>
      <c r="E59" s="105"/>
      <c r="F59" s="105"/>
      <c r="G59" s="105"/>
      <c r="H59" s="105"/>
      <c r="I59" s="105"/>
    </row>
    <row r="60" spans="1:9">
      <c r="B60" s="275" t="s">
        <v>116</v>
      </c>
      <c r="C60" s="105">
        <v>0</v>
      </c>
      <c r="D60" s="105">
        <v>0</v>
      </c>
      <c r="E60" s="105"/>
      <c r="F60" s="105"/>
      <c r="G60" s="105"/>
      <c r="H60" s="105"/>
      <c r="I60" s="105"/>
    </row>
    <row r="61" spans="1:9">
      <c r="B61" s="108" t="s">
        <v>128</v>
      </c>
      <c r="C61" s="106">
        <v>0</v>
      </c>
      <c r="D61" s="106">
        <v>0</v>
      </c>
      <c r="E61" s="106"/>
      <c r="F61" s="106"/>
      <c r="G61" s="106"/>
      <c r="H61" s="106"/>
      <c r="I61" s="107"/>
    </row>
    <row r="62" spans="1:9">
      <c r="B62" s="108" t="s">
        <v>82</v>
      </c>
      <c r="C62" s="106">
        <v>0</v>
      </c>
      <c r="D62" s="106">
        <v>0</v>
      </c>
      <c r="E62" s="106"/>
      <c r="F62" s="106"/>
      <c r="G62" s="106"/>
      <c r="H62" s="106"/>
      <c r="I62" s="107"/>
    </row>
    <row r="63" spans="1:9">
      <c r="B63" s="108" t="s">
        <v>11</v>
      </c>
      <c r="C63" s="106">
        <v>0</v>
      </c>
      <c r="D63" s="106">
        <v>0</v>
      </c>
      <c r="E63" s="106"/>
      <c r="F63" s="106"/>
      <c r="G63" s="106"/>
      <c r="H63" s="106"/>
      <c r="I63" s="107"/>
    </row>
    <row r="64" spans="1:9">
      <c r="B64" s="108" t="s">
        <v>38</v>
      </c>
      <c r="C64" s="106">
        <v>0</v>
      </c>
      <c r="D64" s="106">
        <v>0</v>
      </c>
      <c r="E64" s="106"/>
      <c r="F64" s="106"/>
      <c r="G64" s="106"/>
      <c r="H64" s="106"/>
      <c r="I64" s="107"/>
    </row>
    <row r="65" spans="2:9">
      <c r="B65" s="108" t="s">
        <v>39</v>
      </c>
      <c r="C65" s="106">
        <v>0</v>
      </c>
      <c r="D65" s="106">
        <v>0</v>
      </c>
      <c r="E65" s="106"/>
      <c r="F65" s="106"/>
      <c r="G65" s="106"/>
      <c r="H65" s="106"/>
      <c r="I65" s="107"/>
    </row>
    <row r="66" spans="2:9">
      <c r="B66" s="15" t="s">
        <v>275</v>
      </c>
      <c r="C66" s="106"/>
      <c r="D66" s="106"/>
      <c r="E66" s="106"/>
      <c r="F66" s="106"/>
      <c r="G66" s="106"/>
      <c r="H66" s="106"/>
      <c r="I66" s="107"/>
    </row>
    <row r="67" spans="2:9">
      <c r="B67" s="108" t="s">
        <v>40</v>
      </c>
      <c r="C67" s="106">
        <v>0</v>
      </c>
      <c r="D67" s="106">
        <v>0</v>
      </c>
      <c r="E67" s="106"/>
      <c r="F67" s="106"/>
      <c r="G67" s="106"/>
      <c r="H67" s="106"/>
      <c r="I67" s="107"/>
    </row>
    <row r="68" spans="2:9">
      <c r="B68" s="275" t="s">
        <v>79</v>
      </c>
      <c r="C68" s="109">
        <v>0</v>
      </c>
      <c r="D68" s="109">
        <v>0</v>
      </c>
      <c r="E68" s="109"/>
      <c r="F68" s="109"/>
      <c r="G68" s="109"/>
      <c r="H68" s="109"/>
      <c r="I68" s="105"/>
    </row>
    <row r="69" spans="2:9" ht="38.450000000000003" customHeight="1">
      <c r="B69" s="276" t="s">
        <v>270</v>
      </c>
      <c r="C69" s="109"/>
      <c r="D69" s="109"/>
      <c r="E69" s="109"/>
      <c r="F69" s="109"/>
      <c r="G69" s="109"/>
      <c r="H69" s="109"/>
      <c r="I69" s="105"/>
    </row>
    <row r="70" spans="2:9">
      <c r="B70" s="275" t="s">
        <v>41</v>
      </c>
      <c r="C70" s="107">
        <v>0</v>
      </c>
      <c r="D70" s="107">
        <v>0</v>
      </c>
      <c r="E70" s="107"/>
      <c r="F70" s="107"/>
      <c r="G70" s="107"/>
      <c r="H70" s="107"/>
      <c r="I70" s="105"/>
    </row>
    <row r="71" spans="2:9">
      <c r="B71" s="108" t="s">
        <v>42</v>
      </c>
      <c r="C71" s="106"/>
      <c r="D71" s="106"/>
      <c r="E71" s="106"/>
      <c r="F71" s="106"/>
      <c r="G71" s="106"/>
      <c r="H71" s="106"/>
      <c r="I71" s="107"/>
    </row>
    <row r="72" spans="2:9">
      <c r="B72" s="110"/>
      <c r="C72" s="110"/>
      <c r="D72" s="110"/>
      <c r="E72" s="110"/>
      <c r="F72" s="110"/>
      <c r="G72" s="110"/>
      <c r="H72" s="110"/>
      <c r="I72" s="110"/>
    </row>
    <row r="73" spans="2:9" ht="14.45" customHeight="1"/>
    <row r="74" spans="2:9" ht="14.45" customHeight="1"/>
    <row r="75" spans="2:9" ht="15.75">
      <c r="B75" s="497" t="e">
        <f>Índice!#REF!</f>
        <v>#REF!</v>
      </c>
      <c r="C75" s="497"/>
      <c r="D75" s="497"/>
      <c r="E75" s="497"/>
      <c r="F75" s="497"/>
      <c r="G75" s="497"/>
    </row>
    <row r="76" spans="2:9">
      <c r="B76" s="101" t="s">
        <v>63</v>
      </c>
    </row>
    <row r="79" spans="2:9">
      <c r="B79" s="505" t="s">
        <v>142</v>
      </c>
      <c r="C79" s="504" t="s">
        <v>139</v>
      </c>
      <c r="D79" s="504" t="s">
        <v>140</v>
      </c>
      <c r="E79" s="504" t="s">
        <v>141</v>
      </c>
    </row>
    <row r="80" spans="2:9">
      <c r="B80" s="505"/>
      <c r="C80" s="504"/>
      <c r="D80" s="504"/>
      <c r="E80" s="504"/>
    </row>
    <row r="81" spans="2:5">
      <c r="B81" s="505"/>
      <c r="C81" s="504"/>
      <c r="D81" s="504"/>
      <c r="E81" s="504"/>
    </row>
    <row r="83" spans="2:5">
      <c r="B83" s="131"/>
      <c r="C83" s="132"/>
      <c r="D83" s="131"/>
      <c r="E83" s="131"/>
    </row>
    <row r="84" spans="2:5">
      <c r="B84" s="277" t="s">
        <v>143</v>
      </c>
      <c r="C84" s="86"/>
      <c r="D84" s="85"/>
      <c r="E84" s="85"/>
    </row>
    <row r="85" spans="2:5">
      <c r="B85" s="117"/>
      <c r="C85" s="133"/>
      <c r="D85" s="117"/>
      <c r="E85" s="117"/>
    </row>
    <row r="86" spans="2:5">
      <c r="B86" s="277" t="s">
        <v>144</v>
      </c>
      <c r="C86" s="86"/>
      <c r="D86" s="86"/>
      <c r="E86" s="86"/>
    </row>
    <row r="87" spans="2:5">
      <c r="B87" s="117"/>
      <c r="C87" s="133"/>
      <c r="D87" s="133"/>
      <c r="E87" s="133"/>
    </row>
    <row r="88" spans="2:5">
      <c r="B88" s="277" t="s">
        <v>145</v>
      </c>
      <c r="C88" s="86"/>
      <c r="D88" s="86"/>
      <c r="E88" s="86"/>
    </row>
    <row r="89" spans="2:5">
      <c r="B89" s="117" t="s">
        <v>146</v>
      </c>
      <c r="C89" s="86"/>
      <c r="D89" s="86"/>
      <c r="E89" s="86"/>
    </row>
    <row r="90" spans="2:5">
      <c r="B90" s="117" t="s">
        <v>148</v>
      </c>
      <c r="C90" s="89"/>
      <c r="D90" s="85"/>
      <c r="E90" s="85"/>
    </row>
    <row r="91" spans="2:5">
      <c r="B91" s="117" t="s">
        <v>147</v>
      </c>
      <c r="C91" s="89"/>
      <c r="D91" s="85"/>
      <c r="E91" s="85"/>
    </row>
    <row r="92" spans="2:5">
      <c r="B92" s="278" t="s">
        <v>149</v>
      </c>
      <c r="C92" s="91"/>
      <c r="D92" s="90"/>
      <c r="E92" s="90"/>
    </row>
  </sheetData>
  <mergeCells count="35">
    <mergeCell ref="D79:D81"/>
    <mergeCell ref="B79:B81"/>
    <mergeCell ref="C79:C81"/>
    <mergeCell ref="B51:I51"/>
    <mergeCell ref="B75:G75"/>
    <mergeCell ref="I54:I56"/>
    <mergeCell ref="H55:H56"/>
    <mergeCell ref="B54:B56"/>
    <mergeCell ref="D55:D56"/>
    <mergeCell ref="E55:E56"/>
    <mergeCell ref="C54:H54"/>
    <mergeCell ref="C55:C56"/>
    <mergeCell ref="F55:F56"/>
    <mergeCell ref="G55:G56"/>
    <mergeCell ref="E79:E81"/>
    <mergeCell ref="B27:I27"/>
    <mergeCell ref="I30:I32"/>
    <mergeCell ref="C30:H30"/>
    <mergeCell ref="E31:E32"/>
    <mergeCell ref="H31:H32"/>
    <mergeCell ref="F31:F32"/>
    <mergeCell ref="B30:B32"/>
    <mergeCell ref="G31:G32"/>
    <mergeCell ref="D31:D32"/>
    <mergeCell ref="C31:C32"/>
    <mergeCell ref="B3:I3"/>
    <mergeCell ref="B6:B8"/>
    <mergeCell ref="C6:H6"/>
    <mergeCell ref="I6:I8"/>
    <mergeCell ref="C7:C8"/>
    <mergeCell ref="D7:D8"/>
    <mergeCell ref="E7:E8"/>
    <mergeCell ref="F7:F8"/>
    <mergeCell ref="G7:G8"/>
    <mergeCell ref="H7:H8"/>
  </mergeCells>
  <hyperlinks>
    <hyperlink ref="A1" location="Índice!A1" display="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zoomScale="75" zoomScaleNormal="75" workbookViewId="0"/>
  </sheetViews>
  <sheetFormatPr defaultColWidth="9.140625" defaultRowHeight="12.75"/>
  <cols>
    <col min="1" max="2" width="9.140625" style="87"/>
    <col min="3" max="5" width="9.140625" style="100"/>
    <col min="6" max="6" width="23.5703125" style="100" customWidth="1"/>
    <col min="7" max="26" width="9.140625" style="87"/>
    <col min="27" max="27" width="11.5703125" style="87" customWidth="1"/>
    <col min="28" max="28" width="9.5703125" style="87" customWidth="1"/>
    <col min="29" max="16384" width="9.140625" style="87"/>
  </cols>
  <sheetData>
    <row r="1" spans="1:10">
      <c r="A1" s="398" t="s">
        <v>136</v>
      </c>
      <c r="B1" s="93"/>
    </row>
    <row r="2" spans="1:10" ht="15.75">
      <c r="C2" s="197" t="e">
        <f>Índice!#REF!</f>
        <v>#REF!</v>
      </c>
      <c r="D2" s="197"/>
      <c r="E2" s="197"/>
      <c r="F2" s="197"/>
      <c r="G2" s="197"/>
      <c r="H2" s="197"/>
      <c r="I2" s="197"/>
      <c r="J2" s="100"/>
    </row>
    <row r="3" spans="1:10" ht="15.75">
      <c r="C3" s="197"/>
      <c r="D3" s="197"/>
      <c r="E3" s="197"/>
      <c r="F3" s="197"/>
      <c r="G3" s="197"/>
      <c r="H3" s="197"/>
      <c r="I3" s="197"/>
      <c r="J3" s="100"/>
    </row>
    <row r="4" spans="1:10" ht="13.9" customHeight="1">
      <c r="C4" s="506" t="s">
        <v>211</v>
      </c>
      <c r="D4" s="506"/>
    </row>
    <row r="5" spans="1:10">
      <c r="I5" s="89"/>
      <c r="J5" s="89"/>
    </row>
    <row r="6" spans="1:10" ht="15" customHeight="1">
      <c r="F6" s="279" t="s">
        <v>139</v>
      </c>
      <c r="G6" s="92" t="s">
        <v>140</v>
      </c>
      <c r="H6" s="92" t="s">
        <v>141</v>
      </c>
      <c r="I6" s="200"/>
      <c r="J6" s="89"/>
    </row>
    <row r="7" spans="1:10" ht="15.75" customHeight="1">
      <c r="C7" s="280" t="s">
        <v>150</v>
      </c>
      <c r="D7" s="281"/>
      <c r="E7" s="282"/>
      <c r="F7" s="131"/>
      <c r="G7" s="88"/>
      <c r="H7" s="88"/>
      <c r="I7" s="89"/>
      <c r="J7" s="89"/>
    </row>
    <row r="8" spans="1:10" ht="17.25">
      <c r="C8" s="283" t="s">
        <v>269</v>
      </c>
      <c r="D8" s="284"/>
      <c r="E8" s="285"/>
      <c r="F8" s="117"/>
      <c r="G8" s="85"/>
      <c r="H8" s="85"/>
      <c r="I8" s="89"/>
      <c r="J8" s="89"/>
    </row>
    <row r="9" spans="1:10">
      <c r="C9" s="283" t="s">
        <v>151</v>
      </c>
      <c r="D9" s="284"/>
      <c r="E9" s="285"/>
      <c r="F9" s="117"/>
      <c r="G9" s="85"/>
      <c r="H9" s="85"/>
      <c r="I9" s="89"/>
      <c r="J9" s="89"/>
    </row>
    <row r="10" spans="1:10">
      <c r="C10" s="283" t="s">
        <v>152</v>
      </c>
      <c r="D10" s="284"/>
      <c r="E10" s="285"/>
      <c r="F10" s="117"/>
      <c r="G10" s="85"/>
      <c r="H10" s="85"/>
      <c r="I10" s="89"/>
      <c r="J10" s="89"/>
    </row>
    <row r="11" spans="1:10">
      <c r="C11" s="286" t="s">
        <v>153</v>
      </c>
      <c r="D11" s="287"/>
      <c r="E11" s="288"/>
      <c r="F11" s="278"/>
      <c r="G11" s="90"/>
      <c r="H11" s="90"/>
      <c r="I11" s="89"/>
      <c r="J11" s="89"/>
    </row>
    <row r="12" spans="1:10">
      <c r="I12" s="89"/>
      <c r="J12" s="89"/>
    </row>
    <row r="13" spans="1:10">
      <c r="I13" s="89"/>
      <c r="J13" s="89"/>
    </row>
    <row r="14" spans="1:10">
      <c r="I14" s="89"/>
      <c r="J14" s="89"/>
    </row>
    <row r="15" spans="1:10">
      <c r="I15" s="89"/>
      <c r="J15" s="89"/>
    </row>
    <row r="16" spans="1:10">
      <c r="I16" s="89"/>
      <c r="J16" s="89"/>
    </row>
    <row r="17" spans="9:10">
      <c r="I17" s="89"/>
      <c r="J17" s="89"/>
    </row>
    <row r="20" spans="9:10" ht="13.9" customHeight="1"/>
    <row r="48" spans="2:11">
      <c r="B48" s="93"/>
      <c r="K48" s="100"/>
    </row>
    <row r="49" spans="2:11">
      <c r="B49" s="93"/>
      <c r="K49" s="100"/>
    </row>
    <row r="51" spans="2:11">
      <c r="K51" s="89"/>
    </row>
    <row r="52" spans="2:11">
      <c r="K52" s="89"/>
    </row>
    <row r="53" spans="2:11">
      <c r="K53" s="89"/>
    </row>
    <row r="54" spans="2:11">
      <c r="K54" s="89"/>
    </row>
    <row r="55" spans="2:11">
      <c r="K55" s="89"/>
    </row>
    <row r="56" spans="2:11">
      <c r="K56" s="89"/>
    </row>
    <row r="57" spans="2:11">
      <c r="K57" s="89"/>
    </row>
    <row r="58" spans="2:11">
      <c r="K58" s="89"/>
    </row>
    <row r="59" spans="2:11">
      <c r="K59" s="89"/>
    </row>
    <row r="60" spans="2:11">
      <c r="K60" s="89"/>
    </row>
    <row r="61" spans="2:11">
      <c r="K61" s="89"/>
    </row>
    <row r="62" spans="2:11">
      <c r="K62" s="89"/>
    </row>
    <row r="63" spans="2:11">
      <c r="K63" s="89"/>
    </row>
  </sheetData>
  <mergeCells count="1">
    <mergeCell ref="C4:D4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3F2BF4-B19A-4D52-BEC7-FD939F801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93A5C6-F46E-4FE3-B65D-2AB9BF9B42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597462-E895-4751-9A8C-509F2A431AF2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21</vt:i4>
      </vt:variant>
    </vt:vector>
  </HeadingPairs>
  <TitlesOfParts>
    <vt:vector size="53" baseType="lpstr">
      <vt:lpstr>Índice</vt:lpstr>
      <vt:lpstr>Capa Atividades Globais</vt:lpstr>
      <vt:lpstr>N5-01-CUR - DR</vt:lpstr>
      <vt:lpstr>N5 - 02 - Balanço</vt:lpstr>
      <vt:lpstr>Capa Atividades Reguladas</vt:lpstr>
      <vt:lpstr>N5 - 03 -DR Operac por Ati</vt:lpstr>
      <vt:lpstr>Capa Atividades e NT</vt:lpstr>
      <vt:lpstr>N5-04_Vendas</vt:lpstr>
      <vt:lpstr>N5-05-  Preços compra</vt:lpstr>
      <vt:lpstr>N5 - 06 - FSE - CUR</vt:lpstr>
      <vt:lpstr>N5 - 07- Pessoal - CUR</vt:lpstr>
      <vt:lpstr>N5-08-CVEE_PRE - Medidas mitig</vt:lpstr>
      <vt:lpstr>N5-09-Ativo Fixo - Comerc.</vt:lpstr>
      <vt:lpstr>N5-10-Amortizações - Comerc.</vt:lpstr>
      <vt:lpstr>N5-11-Ativo Fixo - CVEEFC</vt:lpstr>
      <vt:lpstr>N5-12-Amortizações - CVEEFC</vt:lpstr>
      <vt:lpstr>N5-13-Ativo Fixo - CVEEPRE</vt:lpstr>
      <vt:lpstr>N5-14-Amortizações - CVEEPRE</vt:lpstr>
      <vt:lpstr>N5-15-Ativo Fixo - O. funções</vt:lpstr>
      <vt:lpstr>N5-16-Amortizações - O. funções</vt:lpstr>
      <vt:lpstr>N5-17-Reg -Ativos Act&amp;NT</vt:lpstr>
      <vt:lpstr>N5-18- CVEE PRE_Ajust_t-1</vt:lpstr>
      <vt:lpstr>N5 - 19 - Ajust t-1 - OutrasF</vt:lpstr>
      <vt:lpstr>N5-20- CVEE FC_Ajust_t-1</vt:lpstr>
      <vt:lpstr>N5 - 21 - Crédito consumidores</vt:lpstr>
      <vt:lpstr>Capa Informação Estatística</vt:lpstr>
      <vt:lpstr>N5-22-CUR - Balanço Energia PRE</vt:lpstr>
      <vt:lpstr>N5-23-CUR - Balanço Energia FC</vt:lpstr>
      <vt:lpstr>N5-24-CUR - Bal Energia Facilit</vt:lpstr>
      <vt:lpstr>N5-25-CUR - Clientes</vt:lpstr>
      <vt:lpstr>N5-26-Reg - FTE</vt:lpstr>
      <vt:lpstr>N5-27-CUR - Pressupostos</vt:lpstr>
      <vt:lpstr>'Capa Atividades e NT'!Área_de_Impressão</vt:lpstr>
      <vt:lpstr>'Capa Atividades Globais'!Área_de_Impressão</vt:lpstr>
      <vt:lpstr>'Capa Atividades Reguladas'!Área_de_Impressão</vt:lpstr>
      <vt:lpstr>'Capa Informação Estatística'!Área_de_Impressão</vt:lpstr>
      <vt:lpstr>'N5 - 02 - Balanço'!Área_de_Impressão</vt:lpstr>
      <vt:lpstr>'N5 - 03 -DR Operac por Ati'!Área_de_Impressão</vt:lpstr>
      <vt:lpstr>'N5 - 06 - FSE - CUR'!Área_de_Impressão</vt:lpstr>
      <vt:lpstr>'N5 - 07- Pessoal - CUR'!Área_de_Impressão</vt:lpstr>
      <vt:lpstr>'N5 - 19 - Ajust t-1 - OutrasF'!Área_de_Impressão</vt:lpstr>
      <vt:lpstr>'N5 - 21 - Crédito consumidores'!Área_de_Impressão</vt:lpstr>
      <vt:lpstr>'N5-01-CUR - DR'!Área_de_Impressão</vt:lpstr>
      <vt:lpstr>'N5-04_Vendas'!Área_de_Impressão</vt:lpstr>
      <vt:lpstr>'N5-05-  Preços compra'!Área_de_Impressão</vt:lpstr>
      <vt:lpstr>'N5-17-Reg -Ativos Act&amp;NT'!Área_de_Impressão</vt:lpstr>
      <vt:lpstr>'N5-18- CVEE PRE_Ajust_t-1'!Área_de_Impressão</vt:lpstr>
      <vt:lpstr>'N5-22-CUR - Balanço Energia PRE'!Área_de_Impressão</vt:lpstr>
      <vt:lpstr>'N5-23-CUR - Balanço Energia FC'!Área_de_Impressão</vt:lpstr>
      <vt:lpstr>'N5-24-CUR - Bal Energia Facilit'!Área_de_Impressão</vt:lpstr>
      <vt:lpstr>'N5-25-CUR - Clientes'!Área_de_Impressão</vt:lpstr>
      <vt:lpstr>'N5-26-Reg - FTE'!Área_de_Impressão</vt:lpstr>
      <vt:lpstr>'N5-17-Reg -Ativos Act&amp;NT'!Títulos_de_Impressão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Patrícia Raínha</dc:creator>
  <cp:lastModifiedBy>Inês Chaves</cp:lastModifiedBy>
  <cp:lastPrinted>2019-05-07T12:56:08Z</cp:lastPrinted>
  <dcterms:created xsi:type="dcterms:W3CDTF">2010-09-28T06:50:55Z</dcterms:created>
  <dcterms:modified xsi:type="dcterms:W3CDTF">2022-12-19T16:20:47Z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0x010100214943246CD161459318654C43CCC621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</Properties>
</file>