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MUM\Informações\2022\CA\Inf CA XX-2022_Publicação de normas complementares SE\Normas limpas - a enviar\SU Eletricidade\"/>
    </mc:Choice>
  </mc:AlternateContent>
  <bookViews>
    <workbookView xWindow="0" yWindow="2520" windowWidth="12285" windowHeight="1905" tabRatio="884" firstSheet="27" activeTab="33"/>
  </bookViews>
  <sheets>
    <sheet name="Índice" sheetId="79" r:id="rId1"/>
    <sheet name="Capa Atividades Globais" sheetId="77" r:id="rId2"/>
    <sheet name="N5 - 01 - DR" sheetId="78" r:id="rId3"/>
    <sheet name="N5 - 02 - Balanço" sheetId="80" r:id="rId4"/>
    <sheet name="N5 - 03 - Alterações Cap Prop" sheetId="138" r:id="rId5"/>
    <sheet name="Capa Atividades Reguladas" sheetId="83" r:id="rId6"/>
    <sheet name="N5 - 04 -DR Operac por Atividad" sheetId="143" r:id="rId7"/>
    <sheet name="N5 - 05 - Ajustamentos" sheetId="87" r:id="rId8"/>
    <sheet name="Capa Atividades e NT" sheetId="88" r:id="rId9"/>
    <sheet name="N5 - 06 - Vendas" sheetId="76" r:id="rId10"/>
    <sheet name="N5 - 07- FSE - CUR" sheetId="144" r:id="rId11"/>
    <sheet name="N5 - 08 - Pessoal - CUR" sheetId="151" r:id="rId12"/>
    <sheet name="N5-09- Ativo Fixo - Comerc." sheetId="145" r:id="rId13"/>
    <sheet name="N5-10-Amortizações - Comerc." sheetId="146" r:id="rId14"/>
    <sheet name="N5-11-Ativo Fixo - CVEEFC" sheetId="147" r:id="rId15"/>
    <sheet name="N5-12-Amortizações - CVEEFC" sheetId="148" r:id="rId16"/>
    <sheet name="N5-13-Ativo Fixo - CVEEPRE" sheetId="149" r:id="rId17"/>
    <sheet name="N5-14-Amortizações - CVEEPRE" sheetId="150" r:id="rId18"/>
    <sheet name="N5-15-Ativo Fixo - O. funções" sheetId="153" r:id="rId19"/>
    <sheet name="N5-16-Amortizações - O. funções" sheetId="154" r:id="rId20"/>
    <sheet name="N5 - 17 - Base Ativo Fixo" sheetId="71" r:id="rId21"/>
    <sheet name="N5 - 18 - Medidas mitigadoras" sheetId="131" r:id="rId22"/>
    <sheet name="N5 - 19 - Ajust t-2 - C" sheetId="132" r:id="rId23"/>
    <sheet name="N5 - 20 - Ajust t-2 - CVEE FC" sheetId="134" r:id="rId24"/>
    <sheet name="N5 - 21 - Ajust t-2 - CVEE PRE" sheetId="133" r:id="rId25"/>
    <sheet name="N5 - 22 - Ajust t-2 - OutrasF" sheetId="152" r:id="rId26"/>
    <sheet name="N5 - 23 - Ajust t-2 - Aditivida" sheetId="135" r:id="rId27"/>
    <sheet name="N5 - 24 - Crédito consumidores" sheetId="141" r:id="rId28"/>
    <sheet name="N5 - 25 - Compensações_RQS" sheetId="142" r:id="rId29"/>
    <sheet name="Capa Informação Estatística" sheetId="89" r:id="rId30"/>
    <sheet name="N5 - 26 - BE - CUR" sheetId="123" r:id="rId31"/>
    <sheet name="N5 - 27 - BE - CVEE-FC" sheetId="140" r:id="rId32"/>
    <sheet name="N5 - 28 - BE - CVEE-PRE" sheetId="139" r:id="rId33"/>
    <sheet name="N5 - 29 - BE-CVEE-Facilitador" sheetId="155" r:id="rId34"/>
    <sheet name="N5 - 30 - Clientes" sheetId="51" r:id="rId35"/>
    <sheet name="N5 - 31 - FTE" sheetId="43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 localSheetId="6">'[1]Remuneração Mensal_CogP57-2002'!$C$43</definedName>
    <definedName name="_EMI55" localSheetId="10">'[1]Remuneração Mensal_CogP57-2002'!$C$43</definedName>
    <definedName name="_EMI55" localSheetId="11">'[1]Remuneração Mensal_CogP57-2002'!$C$43</definedName>
    <definedName name="_EMI55">'[2]Remuneração Mensal_CogP57-2002'!$C$43</definedName>
    <definedName name="_Fill" localSheetId="11" hidden="1">#REF!</definedName>
    <definedName name="_Fill" localSheetId="25" hidden="1">#REF!</definedName>
    <definedName name="_Fill" localSheetId="33" hidden="1">#REF!</definedName>
    <definedName name="_Fill" hidden="1">#REF!</definedName>
    <definedName name="_xlnm._FilterDatabase" localSheetId="0" hidden="1">Índice!$B$3:$C$3</definedName>
    <definedName name="_Key1" localSheetId="6" hidden="1">#REF!</definedName>
    <definedName name="_Key1" localSheetId="11" hidden="1">#REF!</definedName>
    <definedName name="_Key1" localSheetId="20" hidden="1">#REF!</definedName>
    <definedName name="_Key1" localSheetId="25" hidden="1">#REF!</definedName>
    <definedName name="_Key1" localSheetId="33" hidden="1">#REF!</definedName>
    <definedName name="_Key1" hidden="1">#REF!</definedName>
    <definedName name="_Key10" localSheetId="11" hidden="1">#REF!</definedName>
    <definedName name="_Key10" localSheetId="25" hidden="1">#REF!</definedName>
    <definedName name="_Key10" localSheetId="33" hidden="1">#REF!</definedName>
    <definedName name="_Key10" hidden="1">#REF!</definedName>
    <definedName name="_Key12" localSheetId="11" hidden="1">#REF!</definedName>
    <definedName name="_Key12" localSheetId="25" hidden="1">#REF!</definedName>
    <definedName name="_Key12" localSheetId="33" hidden="1">#REF!</definedName>
    <definedName name="_Key12" hidden="1">#REF!</definedName>
    <definedName name="_Key2" localSheetId="11" hidden="1">#REF!</definedName>
    <definedName name="_Key2" localSheetId="25" hidden="1">#REF!</definedName>
    <definedName name="_Key2" localSheetId="33" hidden="1">#REF!</definedName>
    <definedName name="_Key2" hidden="1">#REF!</definedName>
    <definedName name="_MatInverse_In" localSheetId="6" hidden="1">#REF!</definedName>
    <definedName name="_MatInverse_In" localSheetId="20" hidden="1">#REF!</definedName>
    <definedName name="_MatInverse_Out" localSheetId="6" hidden="1">#REF!</definedName>
    <definedName name="_MatInverse_Out" localSheetId="20" hidden="1">#REF!</definedName>
    <definedName name="_Order1" hidden="1">255</definedName>
    <definedName name="_Order2" hidden="1">255</definedName>
    <definedName name="_Sort" localSheetId="6" hidden="1">#REF!</definedName>
    <definedName name="_Sort" localSheetId="11" hidden="1">#REF!</definedName>
    <definedName name="_Sort" localSheetId="20" hidden="1">#REF!</definedName>
    <definedName name="_Sort" localSheetId="25" hidden="1">#REF!</definedName>
    <definedName name="_Sort" localSheetId="33" hidden="1">#REF!</definedName>
    <definedName name="_Sort" hidden="1">#REF!</definedName>
    <definedName name="anscount" hidden="1">21</definedName>
    <definedName name="_xlnm.Print_Area" localSheetId="8">'Capa Atividades e NT'!$B$1:$M$55</definedName>
    <definedName name="_xlnm.Print_Area" localSheetId="1">'Capa Atividades Globais'!$B$1:$M$55</definedName>
    <definedName name="_xlnm.Print_Area" localSheetId="5">'Capa Atividades Reguladas'!$B$1:$M$55</definedName>
    <definedName name="_xlnm.Print_Area" localSheetId="29">'Capa Informação Estatística'!$B$1:$M$55</definedName>
    <definedName name="_xlnm.Print_Area" localSheetId="0">Índice!$B$1:$C$36</definedName>
    <definedName name="_xlnm.Print_Area" localSheetId="2">'N5 - 01 - DR'!$B$1:$F$38</definedName>
    <definedName name="_xlnm.Print_Area" localSheetId="3">'N5 - 02 - Balanço'!$B$2:$F$47</definedName>
    <definedName name="_xlnm.Print_Area" localSheetId="4">'N5 - 03 - Alterações Cap Prop'!$B$1:$I$49</definedName>
    <definedName name="_xlnm.Print_Area" localSheetId="6">'N5 - 04 -DR Operac por Atividad'!$B$2:$AP$93</definedName>
    <definedName name="_xlnm.Print_Area" localSheetId="7">'N5 - 05 - Ajustamentos'!$B$2:$W$60</definedName>
    <definedName name="_xlnm.Print_Area" localSheetId="9">'N5 - 06 - Vendas'!$B$2:$J$25</definedName>
    <definedName name="_xlnm.Print_Area" localSheetId="10">'N5 - 07- FSE - CUR'!$B$2:$AT$50</definedName>
    <definedName name="_xlnm.Print_Area" localSheetId="11">'N5 - 08 - Pessoal - CUR'!$B$2:$AT$28</definedName>
    <definedName name="_xlnm.Print_Area" localSheetId="20">'N5 - 17 - Base Ativo Fixo'!$B$2:$D$73</definedName>
    <definedName name="_xlnm.Print_Area" localSheetId="21">'N5 - 18 - Medidas mitigadoras'!$B$1:$N$20</definedName>
    <definedName name="_xlnm.Print_Area" localSheetId="22">'N5 - 19 - Ajust t-2 - C'!$B$1:$D$61</definedName>
    <definedName name="_xlnm.Print_Area" localSheetId="23">'N5 - 20 - Ajust t-2 - CVEE FC'!$B$1:$D$29</definedName>
    <definedName name="_xlnm.Print_Area" localSheetId="24">'N5 - 21 - Ajust t-2 - CVEE PRE'!$B$1:$D$68</definedName>
    <definedName name="_xlnm.Print_Area" localSheetId="25">'N5 - 22 - Ajust t-2 - OutrasF'!$B$1:$D$18</definedName>
    <definedName name="_xlnm.Print_Area" localSheetId="26">'N5 - 23 - Ajust t-2 - Aditivida'!$B$1:$D$30</definedName>
    <definedName name="_xlnm.Print_Area" localSheetId="27">'N5 - 24 - Crédito consumidores'!$B$1:$P$13</definedName>
    <definedName name="_xlnm.Print_Area" localSheetId="28">'N5 - 25 - Compensações_RQS'!$B$1:$H$12</definedName>
    <definedName name="_xlnm.Print_Area" localSheetId="30">'N5 - 26 - BE - CUR'!$B$2:$D$30</definedName>
    <definedName name="_xlnm.Print_Area" localSheetId="31">'N5 - 27 - BE - CVEE-FC'!$B$2:$D$23</definedName>
    <definedName name="_xlnm.Print_Area" localSheetId="32">'N5 - 28 - BE - CVEE-PRE'!$B$1:$L$38</definedName>
    <definedName name="_xlnm.Print_Area" localSheetId="33">'N5 - 29 - BE-CVEE-Facilitador'!$C$1:$M$26</definedName>
    <definedName name="_xlnm.Print_Area" localSheetId="34">'N5 - 30 - Clientes'!$B$4:$N$58</definedName>
    <definedName name="_xlnm.Print_Area" localSheetId="35">'N5 - 31 - FTE'!$B$2:$J$9</definedName>
    <definedName name="AS2DocOpenMode" hidden="1">"AS2DocumentEdit"</definedName>
    <definedName name="auto_cons_vap" localSheetId="6">#REF!</definedName>
    <definedName name="auto_cons_vap" localSheetId="10">#REF!</definedName>
    <definedName name="auto_cons_vap" localSheetId="11">#REF!</definedName>
    <definedName name="auto_cons_vap" localSheetId="25">#REF!</definedName>
    <definedName name="auto_cons_vap" localSheetId="28">#REF!</definedName>
    <definedName name="auto_cons_vap" localSheetId="31">#REF!</definedName>
    <definedName name="auto_cons_vap" localSheetId="32">#REF!</definedName>
    <definedName name="auto_cons_vap" localSheetId="33">#REF!</definedName>
    <definedName name="auto_cons_vap">#REF!</definedName>
    <definedName name="ax" localSheetId="6" hidden="1">Main.SAPF4Help()</definedName>
    <definedName name="ax" localSheetId="10" hidden="1">Main.SAPF4Help()</definedName>
    <definedName name="ax" localSheetId="11" hidden="1">Main.SAPF4Help()</definedName>
    <definedName name="ax" localSheetId="20" hidden="1">Main.SAPF4Help()</definedName>
    <definedName name="az" localSheetId="6" hidden="1">Main.SAPF4Help()</definedName>
    <definedName name="az" localSheetId="10" hidden="1">Main.SAPF4Help()</definedName>
    <definedName name="az" localSheetId="11" hidden="1">Main.SAPF4Help()</definedName>
    <definedName name="az" localSheetId="20" hidden="1">Main.SAPF4Help()</definedName>
    <definedName name="bal" localSheetId="4">#REF!</definedName>
    <definedName name="bal" localSheetId="6">#REF!</definedName>
    <definedName name="bal" localSheetId="10">#REF!</definedName>
    <definedName name="bal" localSheetId="11">#REF!</definedName>
    <definedName name="bal" localSheetId="25">#REF!</definedName>
    <definedName name="bal" localSheetId="28">#REF!</definedName>
    <definedName name="bal" localSheetId="31">#REF!</definedName>
    <definedName name="bal" localSheetId="32">#REF!</definedName>
    <definedName name="bal" localSheetId="33">#REF!</definedName>
    <definedName name="bal">#REF!</definedName>
    <definedName name="bx" localSheetId="6" hidden="1">Main.SAPF4Help()</definedName>
    <definedName name="bx" localSheetId="10" hidden="1">Main.SAPF4Help()</definedName>
    <definedName name="bx" localSheetId="11" hidden="1">Main.SAPF4Help()</definedName>
    <definedName name="bx" localSheetId="20" hidden="1">Main.SAPF4Help()</definedName>
    <definedName name="CCRef" localSheetId="6">'[1]Remuneração Mensal_Solar150MVA'!$O$9</definedName>
    <definedName name="CCRef" localSheetId="10">'[1]Remuneração Mensal_Solar150MVA'!$O$9</definedName>
    <definedName name="CCRef" localSheetId="11">'[1]Remuneração Mensal_Solar150MVA'!$O$9</definedName>
    <definedName name="CCRef">'[2]Remuneração Mensal_Solar150MVA'!$O$9</definedName>
    <definedName name="cen_BRENT" localSheetId="4">[3]RESUMO_PROJ!#REF!</definedName>
    <definedName name="cen_BRENT" localSheetId="6">[4]RESUMO_PROJ!#REF!</definedName>
    <definedName name="cen_BRENT" localSheetId="10">[4]RESUMO_PROJ!#REF!</definedName>
    <definedName name="cen_BRENT" localSheetId="11">[4]RESUMO_PROJ!#REF!</definedName>
    <definedName name="cen_BRENT" localSheetId="25">[3]RESUMO_PROJ!#REF!</definedName>
    <definedName name="cen_BRENT" localSheetId="28">[3]RESUMO_PROJ!#REF!</definedName>
    <definedName name="cen_BRENT" localSheetId="31">[3]RESUMO_PROJ!#REF!</definedName>
    <definedName name="cen_BRENT" localSheetId="32">[3]RESUMO_PROJ!#REF!</definedName>
    <definedName name="cen_BRENT" localSheetId="33">[3]RESUMO_PROJ!#REF!</definedName>
    <definedName name="cen_BRENT">[3]RESUMO_PROJ!#REF!</definedName>
    <definedName name="cenario" localSheetId="6">[4]RESUMO_PROJ!#REF!</definedName>
    <definedName name="cenario" localSheetId="10">[4]RESUMO_PROJ!#REF!</definedName>
    <definedName name="cenario" localSheetId="11">[4]RESUMO_PROJ!#REF!</definedName>
    <definedName name="cenario" localSheetId="25">[3]RESUMO_PROJ!#REF!</definedName>
    <definedName name="cenario" localSheetId="28">[3]RESUMO_PROJ!#REF!</definedName>
    <definedName name="cenario" localSheetId="31">[3]RESUMO_PROJ!#REF!</definedName>
    <definedName name="cenario" localSheetId="32">[3]RESUMO_PROJ!#REF!</definedName>
    <definedName name="cenario" localSheetId="33">[3]RESUMO_PROJ!#REF!</definedName>
    <definedName name="cenario">[3]RESUMO_PROJ!#REF!</definedName>
    <definedName name="cenario_consumos" localSheetId="6">[4]RESUMO_PROJ!#REF!</definedName>
    <definedName name="cenario_consumos" localSheetId="10">[4]RESUMO_PROJ!#REF!</definedName>
    <definedName name="cenario_consumos" localSheetId="11">[4]RESUMO_PROJ!#REF!</definedName>
    <definedName name="cenario_consumos" localSheetId="25">[3]RESUMO_PROJ!#REF!</definedName>
    <definedName name="cenario_consumos" localSheetId="28">[3]RESUMO_PROJ!#REF!</definedName>
    <definedName name="cenario_consumos" localSheetId="31">[3]RESUMO_PROJ!#REF!</definedName>
    <definedName name="cenario_consumos" localSheetId="32">[3]RESUMO_PROJ!#REF!</definedName>
    <definedName name="cenario_consumos" localSheetId="33">[3]RESUMO_PROJ!#REF!</definedName>
    <definedName name="cenario_consumos">[3]RESUMO_PROJ!#REF!</definedName>
    <definedName name="Clientes" localSheetId="6" hidden="1">Main.SAPF4Help()</definedName>
    <definedName name="Clientes" localSheetId="10" hidden="1">Main.SAPF4Help()</definedName>
    <definedName name="Clientes" localSheetId="11" hidden="1">Main.SAPF4Help()</definedName>
    <definedName name="Clientes" localSheetId="20" hidden="1">Main.SAPF4Help()</definedName>
    <definedName name="cond" localSheetId="6">[4]RESUMO_PROJ!$Q$6</definedName>
    <definedName name="cond" localSheetId="10">[4]RESUMO_PROJ!$Q$6</definedName>
    <definedName name="cond" localSheetId="11">[4]RESUMO_PROJ!$Q$6</definedName>
    <definedName name="cond">[3]RESUMO_PROJ!$Q$6</definedName>
    <definedName name="conseeparagem" localSheetId="6">'[4]DADOS PROD&amp;CONS'!$H$139</definedName>
    <definedName name="conseeparagem" localSheetId="10">'[4]DADOS PROD&amp;CONS'!$H$139</definedName>
    <definedName name="conseeparagem" localSheetId="11">'[4]DADOS PROD&amp;CONS'!$H$139</definedName>
    <definedName name="conseeparagem">'[3]DADOS PROD&amp;CONS'!$H$139</definedName>
    <definedName name="dacp" localSheetId="4">'N5 - 03 - Alterações Cap Prop'!$B$1:$D$27</definedName>
    <definedName name="dacp" localSheetId="6">#REF!</definedName>
    <definedName name="dacp" localSheetId="10">#REF!</definedName>
    <definedName name="dacp" localSheetId="11">#REF!</definedName>
    <definedName name="dacp" localSheetId="25">#REF!</definedName>
    <definedName name="dacp" localSheetId="28">#REF!</definedName>
    <definedName name="dacp" localSheetId="31">#REF!</definedName>
    <definedName name="dacp" localSheetId="32">#REF!</definedName>
    <definedName name="dacp" localSheetId="33">#REF!</definedName>
    <definedName name="dacp">#REF!</definedName>
    <definedName name="data_invest_ref" localSheetId="4">[3]RESUMO_PROJ!#REF!</definedName>
    <definedName name="data_invest_ref" localSheetId="6">[4]RESUMO_PROJ!#REF!</definedName>
    <definedName name="data_invest_ref" localSheetId="10">[4]RESUMO_PROJ!#REF!</definedName>
    <definedName name="data_invest_ref" localSheetId="11">[4]RESUMO_PROJ!#REF!</definedName>
    <definedName name="data_invest_ref" localSheetId="25">[3]RESUMO_PROJ!#REF!</definedName>
    <definedName name="data_invest_ref" localSheetId="28">[3]RESUMO_PROJ!#REF!</definedName>
    <definedName name="data_invest_ref" localSheetId="31">[3]RESUMO_PROJ!#REF!</definedName>
    <definedName name="data_invest_ref" localSheetId="32">[3]RESUMO_PROJ!#REF!</definedName>
    <definedName name="data_invest_ref" localSheetId="33">[3]RESUMO_PROJ!#REF!</definedName>
    <definedName name="data_invest_ref">[3]RESUMO_PROJ!#REF!</definedName>
    <definedName name="drf" localSheetId="4">#REF!</definedName>
    <definedName name="drf" localSheetId="6">#REF!</definedName>
    <definedName name="drf" localSheetId="10">#REF!</definedName>
    <definedName name="drf" localSheetId="11">#REF!</definedName>
    <definedName name="drf" localSheetId="25">#REF!</definedName>
    <definedName name="drf" localSheetId="28">#REF!</definedName>
    <definedName name="drf" localSheetId="31">#REF!</definedName>
    <definedName name="drf" localSheetId="32">#REF!</definedName>
    <definedName name="drf" localSheetId="33">#REF!</definedName>
    <definedName name="drf">#REF!</definedName>
    <definedName name="drn" localSheetId="6">#REF!</definedName>
    <definedName name="drn" localSheetId="10">#REF!</definedName>
    <definedName name="drn" localSheetId="11">#REF!</definedName>
    <definedName name="drn" localSheetId="25">#REF!</definedName>
    <definedName name="drn" localSheetId="28">#REF!</definedName>
    <definedName name="drn" localSheetId="31">#REF!</definedName>
    <definedName name="drn" localSheetId="32">#REF!</definedName>
    <definedName name="drn" localSheetId="33">#REF!</definedName>
    <definedName name="drn">#REF!</definedName>
    <definedName name="ECEref" localSheetId="6">'[1]Remuneração Mensal_Solar150MVA'!$O$8</definedName>
    <definedName name="ECEref" localSheetId="10">'[1]Remuneração Mensal_Solar150MVA'!$O$8</definedName>
    <definedName name="ECEref" localSheetId="11">'[1]Remuneração Mensal_Solar150MVA'!$O$8</definedName>
    <definedName name="ECEref">'[2]Remuneração Mensal_Solar150MVA'!$O$8</definedName>
    <definedName name="ECR" localSheetId="6">'[1]Remuneração Mensal_Solar150MVA'!$H$18</definedName>
    <definedName name="ECR" localSheetId="10">'[1]Remuneração Mensal_Solar150MVA'!$H$18</definedName>
    <definedName name="ECR" localSheetId="11">'[1]Remuneração Mensal_Solar150MVA'!$H$18</definedName>
    <definedName name="ECR">'[2]Remuneração Mensal_Solar150MVA'!$H$18</definedName>
    <definedName name="EV__LASTREFTIME__" hidden="1">40567.7804166667</definedName>
    <definedName name="f" localSheetId="11" hidden="1">#REF!</definedName>
    <definedName name="f" localSheetId="25" hidden="1">#REF!</definedName>
    <definedName name="f" localSheetId="33" hidden="1">#REF!</definedName>
    <definedName name="f" hidden="1">#REF!</definedName>
    <definedName name="fact_TV" localSheetId="6">#REF!</definedName>
    <definedName name="fact_TV" localSheetId="10">#REF!</definedName>
    <definedName name="fact_TV" localSheetId="11">#REF!</definedName>
    <definedName name="fact_TV" localSheetId="25">#REF!</definedName>
    <definedName name="fact_TV" localSheetId="28">#REF!</definedName>
    <definedName name="fact_TV" localSheetId="31">#REF!</definedName>
    <definedName name="fact_TV" localSheetId="32">#REF!</definedName>
    <definedName name="fact_TV" localSheetId="33">#REF!</definedName>
    <definedName name="fact_TV">#REF!</definedName>
    <definedName name="g" localSheetId="11" hidden="1">#REF!</definedName>
    <definedName name="g" localSheetId="25" hidden="1">#REF!</definedName>
    <definedName name="g" localSheetId="33" hidden="1">#REF!</definedName>
    <definedName name="g" hidden="1">#REF!</definedName>
    <definedName name="HTML_CodePage" hidden="1">1252</definedName>
    <definedName name="HTML_Control" localSheetId="4" hidden="1">{"'Front_Page'!$F$190"}</definedName>
    <definedName name="HTML_Control" localSheetId="6" hidden="1">{"'Front_Page'!$F$190"}</definedName>
    <definedName name="HTML_Control" localSheetId="10" hidden="1">{"'Front_Page'!$F$190"}</definedName>
    <definedName name="HTML_Control" localSheetId="11" hidden="1">{"'Front_Page'!$F$190"}</definedName>
    <definedName name="HTML_Control" hidden="1">{"'Front_Page'!$F$190"}</definedName>
    <definedName name="HTML_Description" hidden="1">""</definedName>
    <definedName name="HTML_Email" hidden="1">""</definedName>
    <definedName name="HTML_Header" hidden="1">"Sheet1"</definedName>
    <definedName name="HTML_LastUpdate" hidden="1">"9/27/02"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"E:\Plest\Inf_Gestão_2002\Investimento\Agosto\Grafico_AGO_02.htm"</definedName>
    <definedName name="HTML_Title" hidden="1">""</definedName>
    <definedName name="inicionovacog" localSheetId="6">[5]RESUMO_PROJ!$I$15</definedName>
    <definedName name="inicionovacog" localSheetId="10">[5]RESUMO_PROJ!$I$15</definedName>
    <definedName name="inicionovacog" localSheetId="11">[5]RESUMO_PROJ!$I$15</definedName>
    <definedName name="inicionovacog">[6]RESUMO_PROJ!$I$15</definedName>
    <definedName name="IPCm_1" localSheetId="6">'[1]Remuneração Mensal_Solar150MVA'!$L$8</definedName>
    <definedName name="IPCm_1" localSheetId="10">'[1]Remuneração Mensal_Solar150MVA'!$L$8</definedName>
    <definedName name="IPCm_1" localSheetId="11">'[1]Remuneração Mensal_Solar150MVA'!$L$8</definedName>
    <definedName name="IPCm_1">'[2]Remuneração Mensal_Solar150MVA'!$L$8</definedName>
    <definedName name="IPCref" localSheetId="6">'[1]Remuneração Mensal_Solar150MVA'!$L$7</definedName>
    <definedName name="IPCref" localSheetId="10">'[1]Remuneração Mensal_Solar150MVA'!$L$7</definedName>
    <definedName name="IPCref" localSheetId="11">'[1]Remuneração Mensal_Solar150MVA'!$L$7</definedName>
    <definedName name="IPCref">'[2]Remuneração Mensal_Solar150MVA'!$L$7</definedName>
    <definedName name="KMHO" localSheetId="6">'[1]Remuneração Mensal_Solar150MVA'!$H$22</definedName>
    <definedName name="KMHO" localSheetId="10">'[1]Remuneração Mensal_Solar150MVA'!$H$22</definedName>
    <definedName name="KMHO" localSheetId="11">'[1]Remuneração Mensal_Solar150MVA'!$H$22</definedName>
    <definedName name="KMHO">'[2]Remuneração Mensal_Solar150MVA'!$H$22</definedName>
    <definedName name="LEV" localSheetId="6">'[1]Remuneração Mensal_Solar150MVA'!$O$18</definedName>
    <definedName name="LEV" localSheetId="10">'[1]Remuneração Mensal_Solar150MVA'!$O$18</definedName>
    <definedName name="LEV" localSheetId="11">'[1]Remuneração Mensal_Solar150MVA'!$O$18</definedName>
    <definedName name="LEV">'[2]Remuneração Mensal_Solar150MVA'!$O$18</definedName>
    <definedName name="limcount" hidden="1">21</definedName>
    <definedName name="Macro10" localSheetId="22">#N/A</definedName>
    <definedName name="Macro10">#N/A</definedName>
    <definedName name="Macro11" localSheetId="22">#N/A</definedName>
    <definedName name="Macro11">#N/A</definedName>
    <definedName name="Macro12" localSheetId="22">#N/A</definedName>
    <definedName name="Macro12">#N/A</definedName>
    <definedName name="Macro13" localSheetId="22">#N/A</definedName>
    <definedName name="Macro13">#N/A</definedName>
    <definedName name="Macro14" localSheetId="22">#N/A</definedName>
    <definedName name="Macro14">#N/A</definedName>
    <definedName name="Macro15" localSheetId="22">#N/A</definedName>
    <definedName name="Macro15">#N/A</definedName>
    <definedName name="Macro16" localSheetId="22">#N/A</definedName>
    <definedName name="Macro16">#N/A</definedName>
    <definedName name="Macro17" localSheetId="22">#N/A</definedName>
    <definedName name="Macro17">#N/A</definedName>
    <definedName name="Macro8" localSheetId="22">#N/A</definedName>
    <definedName name="Macro8">#N/A</definedName>
    <definedName name="NDM" localSheetId="6">'[1]Remuneração Mensal_Solar150MVA'!$O$16</definedName>
    <definedName name="NDM" localSheetId="10">'[1]Remuneração Mensal_Solar150MVA'!$O$16</definedName>
    <definedName name="NDM" localSheetId="11">'[1]Remuneração Mensal_Solar150MVA'!$O$16</definedName>
    <definedName name="NDM">'[2]Remuneração Mensal_Solar150MVA'!$O$16</definedName>
    <definedName name="NHOref" localSheetId="6">'[1]Remuneração Mensal_Solar150MVA'!$O$15</definedName>
    <definedName name="NHOref" localSheetId="10">'[1]Remuneração Mensal_Solar150MVA'!$O$15</definedName>
    <definedName name="NHOref" localSheetId="11">'[1]Remuneração Mensal_Solar150MVA'!$O$15</definedName>
    <definedName name="NHOref">'[2]Remuneração Mensal_Solar150MVA'!$O$15</definedName>
    <definedName name="NHPref" localSheetId="6">'[1]Remuneração Mensal_Solar150MVA'!$O$14</definedName>
    <definedName name="NHPref" localSheetId="10">'[1]Remuneração Mensal_Solar150MVA'!$O$14</definedName>
    <definedName name="NHPref" localSheetId="11">'[1]Remuneração Mensal_Solar150MVA'!$O$14</definedName>
    <definedName name="NHPref">'[2]Remuneração Mensal_Solar150MVA'!$O$14</definedName>
    <definedName name="PA_VRD" localSheetId="6">'[1]Remuneração Mensal_Solar150MVA'!$C$30</definedName>
    <definedName name="PA_VRD" localSheetId="10">'[1]Remuneração Mensal_Solar150MVA'!$C$30</definedName>
    <definedName name="PA_VRD" localSheetId="11">'[1]Remuneração Mensal_Solar150MVA'!$C$30</definedName>
    <definedName name="PA_VRD">'[2]Remuneração Mensal_Solar150MVA'!$C$30</definedName>
    <definedName name="Pal_Workbook_GUID" hidden="1">"72R1A7TSHV953ZFTRISYMIWZ"</definedName>
    <definedName name="Pdec" localSheetId="6">'[1]Remuneração Mensal_Solar150MVA'!$H$8</definedName>
    <definedName name="Pdec" localSheetId="10">'[1]Remuneração Mensal_Solar150MVA'!$H$8</definedName>
    <definedName name="Pdec" localSheetId="11">'[1]Remuneração Mensal_Solar150MVA'!$H$8</definedName>
    <definedName name="Pdec">'[2]Remuneração Mensal_Solar150MVA'!$H$8</definedName>
    <definedName name="PF_U_ref" localSheetId="6">'[1]Remuneração Mensal_Solar150MVA'!$O$11</definedName>
    <definedName name="PF_U_ref" localSheetId="10">'[1]Remuneração Mensal_Solar150MVA'!$O$11</definedName>
    <definedName name="PF_U_ref" localSheetId="11">'[1]Remuneração Mensal_Solar150MVA'!$O$11</definedName>
    <definedName name="PF_U_ref">'[2]Remuneração Mensal_Solar150MVA'!$O$11</definedName>
    <definedName name="PF_VRD" localSheetId="6">'[1]Remuneração Mensal_Solar150MVA'!$C$12</definedName>
    <definedName name="PF_VRD" localSheetId="10">'[1]Remuneração Mensal_Solar150MVA'!$C$12</definedName>
    <definedName name="PF_VRD" localSheetId="11">'[1]Remuneração Mensal_Solar150MVA'!$C$12</definedName>
    <definedName name="PF_VRD">'[2]Remuneração Mensal_Solar150MVA'!$C$12</definedName>
    <definedName name="PGA" localSheetId="6">'[1]Remuneração Mensal_CogP57-2002'!$H$8</definedName>
    <definedName name="PGA" localSheetId="10">'[1]Remuneração Mensal_CogP57-2002'!$H$8</definedName>
    <definedName name="PGA" localSheetId="11">'[1]Remuneração Mensal_CogP57-2002'!$H$8</definedName>
    <definedName name="PGA">'[2]Remuneração Mensal_CogP57-2002'!$H$8</definedName>
    <definedName name="portagens_gn" localSheetId="4">[3]RESUMO_PROJ!#REF!</definedName>
    <definedName name="portagens_gn" localSheetId="6">[4]RESUMO_PROJ!#REF!</definedName>
    <definedName name="portagens_gn" localSheetId="10">[4]RESUMO_PROJ!#REF!</definedName>
    <definedName name="portagens_gn" localSheetId="11">[4]RESUMO_PROJ!#REF!</definedName>
    <definedName name="portagens_gn" localSheetId="25">[3]RESUMO_PROJ!#REF!</definedName>
    <definedName name="portagens_gn" localSheetId="28">[3]RESUMO_PROJ!#REF!</definedName>
    <definedName name="portagens_gn" localSheetId="31">[3]RESUMO_PROJ!#REF!</definedName>
    <definedName name="portagens_gn" localSheetId="32">[3]RESUMO_PROJ!#REF!</definedName>
    <definedName name="portagens_gn" localSheetId="33">[3]RESUMO_PROJ!#REF!</definedName>
    <definedName name="portagens_gn">[3]RESUMO_PROJ!#REF!</definedName>
    <definedName name="potcontratbackup" localSheetId="6">'[4]DADOS PROD&amp;CONS'!$N$139</definedName>
    <definedName name="potcontratbackup" localSheetId="10">'[4]DADOS PROD&amp;CONS'!$N$139</definedName>
    <definedName name="potcontratbackup" localSheetId="11">'[4]DADOS PROD&amp;CONS'!$N$139</definedName>
    <definedName name="potcontratbackup">'[3]DADOS PROD&amp;CONS'!$N$139</definedName>
    <definedName name="PV_U_ref" localSheetId="6">'[1]Remuneração Mensal_Solar150MVA'!$O$12</definedName>
    <definedName name="PV_U_ref" localSheetId="10">'[1]Remuneração Mensal_Solar150MVA'!$O$12</definedName>
    <definedName name="PV_U_ref" localSheetId="11">'[1]Remuneração Mensal_Solar150MVA'!$O$12</definedName>
    <definedName name="PV_U_ref">'[2]Remuneração Mensal_Solar150MVA'!$O$12</definedName>
    <definedName name="PV_VRD" localSheetId="6">'[1]Remuneração Mensal_Solar150MVA'!$C$22</definedName>
    <definedName name="PV_VRD" localSheetId="10">'[1]Remuneração Mensal_Solar150MVA'!$C$22</definedName>
    <definedName name="PV_VRD" localSheetId="11">'[1]Remuneração Mensal_Solar150MVA'!$C$22</definedName>
    <definedName name="PV_VRD">'[2]Remuneração Mensal_Solar150MVA'!$C$22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11" hidden="1">'[7]Off-Shore'!#REF!</definedName>
    <definedName name="sada" localSheetId="25" hidden="1">'[7]Off-Shore'!#REF!</definedName>
    <definedName name="sada" localSheetId="33" hidden="1">'[7]Off-Shore'!#REF!</definedName>
    <definedName name="sada" hidden="1">'[7]Off-Shore'!#REF!</definedName>
    <definedName name="SAPBEXhrIndnt" hidden="1">"Wide"</definedName>
    <definedName name="SAPBEXrevision" hidden="1">1</definedName>
    <definedName name="SAPBEXsysID" hidden="1">"PW1"</definedName>
    <definedName name="SAPBEXwbID" hidden="1">"3JGKH3H9E8QXY6XFBZVZDMFO6"</definedName>
    <definedName name="SAPFuncF4Help" localSheetId="6" hidden="1">Main.SAPF4Help()</definedName>
    <definedName name="SAPFuncF4Help" localSheetId="10" hidden="1">Main.SAPF4Help()</definedName>
    <definedName name="SAPFuncF4Help" localSheetId="11" hidden="1">Main.SAPF4Help()</definedName>
    <definedName name="SAPFuncF4Help" localSheetId="20" hidden="1">Main.SAPF4Help()</definedName>
    <definedName name="SAPsysID" hidden="1">"708C5W7SBKP804JT78WJ0JNKI"</definedName>
    <definedName name="SAPwbID" hidden="1">"ARS"</definedName>
    <definedName name="sencount" hidden="1">21</definedName>
    <definedName name="tarifas" localSheetId="6">[8]Tarif!$C$5:$G$84</definedName>
    <definedName name="tarifas" localSheetId="10">[8]Tarif!$C$5:$G$84</definedName>
    <definedName name="tarifas" localSheetId="11">[8]Tarif!$C$5:$G$84</definedName>
    <definedName name="tarifas">[9]Tarif!$C$5:$G$84</definedName>
    <definedName name="tarifas_c" localSheetId="6">[8]Tarif!$C$3:$G$3</definedName>
    <definedName name="tarifas_c" localSheetId="10">[8]Tarif!$C$3:$G$3</definedName>
    <definedName name="tarifas_c" localSheetId="11">[8]Tarif!$C$3:$G$3</definedName>
    <definedName name="tarifas_c">[9]Tarif!$C$3:$G$3</definedName>
    <definedName name="tarifas_l" localSheetId="6">[8]Tarif!$B$5:$B$84</definedName>
    <definedName name="tarifas_l" localSheetId="10">[8]Tarif!$B$5:$B$84</definedName>
    <definedName name="tarifas_l" localSheetId="11">[8]Tarif!$B$5:$B$84</definedName>
    <definedName name="tarifas_l">[9]Tarif!$B$5:$B$84</definedName>
    <definedName name="taxa_vap_bruta" localSheetId="4">[3]RESUMO_PROJ!#REF!</definedName>
    <definedName name="taxa_vap_bruta" localSheetId="6">[4]RESUMO_PROJ!#REF!</definedName>
    <definedName name="taxa_vap_bruta" localSheetId="10">[4]RESUMO_PROJ!#REF!</definedName>
    <definedName name="taxa_vap_bruta" localSheetId="11">[4]RESUMO_PROJ!#REF!</definedName>
    <definedName name="taxa_vap_bruta" localSheetId="25">[3]RESUMO_PROJ!#REF!</definedName>
    <definedName name="taxa_vap_bruta" localSheetId="28">[3]RESUMO_PROJ!#REF!</definedName>
    <definedName name="taxa_vap_bruta" localSheetId="31">[3]RESUMO_PROJ!#REF!</definedName>
    <definedName name="taxa_vap_bruta" localSheetId="32">[3]RESUMO_PROJ!#REF!</definedName>
    <definedName name="taxa_vap_bruta" localSheetId="33">[3]RESUMO_PROJ!#REF!</definedName>
    <definedName name="taxa_vap_bruta">[3]RESUMO_PROJ!#REF!</definedName>
    <definedName name="taxa_vaporiz_liq" localSheetId="6">[4]RESUMO_PROJ!#REF!</definedName>
    <definedName name="taxa_vaporiz_liq" localSheetId="10">[4]RESUMO_PROJ!#REF!</definedName>
    <definedName name="taxa_vaporiz_liq" localSheetId="11">[4]RESUMO_PROJ!#REF!</definedName>
    <definedName name="taxa_vaporiz_liq" localSheetId="25">[3]RESUMO_PROJ!#REF!</definedName>
    <definedName name="taxa_vaporiz_liq" localSheetId="28">[3]RESUMO_PROJ!#REF!</definedName>
    <definedName name="taxa_vaporiz_liq" localSheetId="31">[3]RESUMO_PROJ!#REF!</definedName>
    <definedName name="taxa_vaporiz_liq" localSheetId="32">[3]RESUMO_PROJ!#REF!</definedName>
    <definedName name="taxa_vaporiz_liq" localSheetId="33">[3]RESUMO_PROJ!#REF!</definedName>
    <definedName name="taxa_vaporiz_liq">[3]RESUMO_PROJ!#REF!</definedName>
    <definedName name="TextRefCopyRangeCount" hidden="1">11</definedName>
    <definedName name="_xlnm.Print_Titles" localSheetId="7">'N5 - 05 - Ajustamentos'!$2:$3</definedName>
    <definedName name="_xlnm.Print_Titles" localSheetId="9">'N5 - 06 - Vendas'!$2:$3</definedName>
    <definedName name="_xlnm.Print_Titles" localSheetId="20">'N5 - 17 - Base Ativo Fixo'!$2:$3</definedName>
    <definedName name="vapor_refinaria" localSheetId="6">[4]RESUMO_PROJ!#REF!</definedName>
    <definedName name="vapor_refinaria" localSheetId="10">[4]RESUMO_PROJ!#REF!</definedName>
    <definedName name="vapor_refinaria" localSheetId="11">[4]RESUMO_PROJ!#REF!</definedName>
    <definedName name="vapor_refinaria" localSheetId="25">[3]RESUMO_PROJ!#REF!</definedName>
    <definedName name="vapor_refinaria" localSheetId="28">[3]RESUMO_PROJ!#REF!</definedName>
    <definedName name="vapor_refinaria" localSheetId="31">[3]RESUMO_PROJ!#REF!</definedName>
    <definedName name="vapor_refinaria" localSheetId="32">[3]RESUMO_PROJ!#REF!</definedName>
    <definedName name="vapor_refinaria" localSheetId="33">[3]RESUMO_PROJ!#REF!</definedName>
    <definedName name="vapor_refinaria">[3]RESUMO_PROJ!#REF!</definedName>
    <definedName name="wrn.Fuel._.3.5." localSheetId="4" hidden="1">{#N/A,#N/A,FALSE,"Fuel 3.5%"}</definedName>
    <definedName name="wrn.Fuel._.3.5." localSheetId="6" hidden="1">{#N/A,#N/A,FALSE,"Fuel 3.5%"}</definedName>
    <definedName name="wrn.Fuel._.3.5." localSheetId="10" hidden="1">{#N/A,#N/A,FALSE,"Fuel 3.5%"}</definedName>
    <definedName name="wrn.Fuel._.3.5." localSheetId="11" hidden="1">{#N/A,#N/A,FALSE,"Fuel 3.5%"}</definedName>
    <definedName name="wrn.Fuel._.3.5." hidden="1">{#N/A,#N/A,FALSE,"Fuel 3.5%"}</definedName>
    <definedName name="wrn.impressao." localSheetId="8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1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5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29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0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2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3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6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7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10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11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8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1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5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29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0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2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3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6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7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10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11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8" hidden="1">{#N/A,#N/A,FALSE,"Pag.01"}</definedName>
    <definedName name="wrn.pag.00" localSheetId="1" hidden="1">{#N/A,#N/A,FALSE,"Pag.01"}</definedName>
    <definedName name="wrn.pag.00" localSheetId="5" hidden="1">{#N/A,#N/A,FALSE,"Pag.01"}</definedName>
    <definedName name="wrn.pag.00" localSheetId="29" hidden="1">{#N/A,#N/A,FALSE,"Pag.01"}</definedName>
    <definedName name="wrn.pag.00" localSheetId="0" hidden="1">{#N/A,#N/A,FALSE,"Pag.01"}</definedName>
    <definedName name="wrn.pag.00" localSheetId="2" hidden="1">{#N/A,#N/A,FALSE,"Pag.01"}</definedName>
    <definedName name="wrn.pag.00" localSheetId="3" hidden="1">{#N/A,#N/A,FALSE,"Pag.01"}</definedName>
    <definedName name="wrn.pag.00" localSheetId="6" hidden="1">{#N/A,#N/A,FALSE,"Pag.01"}</definedName>
    <definedName name="wrn.pag.00" localSheetId="7" hidden="1">{#N/A,#N/A,FALSE,"Pag.01"}</definedName>
    <definedName name="wrn.pag.00" localSheetId="10" hidden="1">{#N/A,#N/A,FALSE,"Pag.01"}</definedName>
    <definedName name="wrn.pag.00" localSheetId="11" hidden="1">{#N/A,#N/A,FALSE,"Pag.01"}</definedName>
    <definedName name="wrn.pag.00" hidden="1">{#N/A,#N/A,FALSE,"Pag.01"}</definedName>
    <definedName name="wrn.pag.000" localSheetId="8" hidden="1">{#N/A,#N/A,FALSE,"Pag.01"}</definedName>
    <definedName name="wrn.pag.000" localSheetId="1" hidden="1">{#N/A,#N/A,FALSE,"Pag.01"}</definedName>
    <definedName name="wrn.pag.000" localSheetId="5" hidden="1">{#N/A,#N/A,FALSE,"Pag.01"}</definedName>
    <definedName name="wrn.pag.000" localSheetId="29" hidden="1">{#N/A,#N/A,FALSE,"Pag.01"}</definedName>
    <definedName name="wrn.pag.000" localSheetId="0" hidden="1">{#N/A,#N/A,FALSE,"Pag.01"}</definedName>
    <definedName name="wrn.pag.000" localSheetId="2" hidden="1">{#N/A,#N/A,FALSE,"Pag.01"}</definedName>
    <definedName name="wrn.pag.000" localSheetId="3" hidden="1">{#N/A,#N/A,FALSE,"Pag.01"}</definedName>
    <definedName name="wrn.pag.000" localSheetId="6" hidden="1">{#N/A,#N/A,FALSE,"Pag.01"}</definedName>
    <definedName name="wrn.pag.000" localSheetId="7" hidden="1">{#N/A,#N/A,FALSE,"Pag.01"}</definedName>
    <definedName name="wrn.pag.000" localSheetId="10" hidden="1">{#N/A,#N/A,FALSE,"Pag.01"}</definedName>
    <definedName name="wrn.pag.000" localSheetId="11" hidden="1">{#N/A,#N/A,FALSE,"Pag.01"}</definedName>
    <definedName name="wrn.pag.000" hidden="1">{#N/A,#N/A,FALSE,"Pag.01"}</definedName>
    <definedName name="wrn.pag.0000" localSheetId="8" hidden="1">{#N/A,#N/A,FALSE,"Pag.01"}</definedName>
    <definedName name="wrn.pag.0000" localSheetId="1" hidden="1">{#N/A,#N/A,FALSE,"Pag.01"}</definedName>
    <definedName name="wrn.pag.0000" localSheetId="5" hidden="1">{#N/A,#N/A,FALSE,"Pag.01"}</definedName>
    <definedName name="wrn.pag.0000" localSheetId="29" hidden="1">{#N/A,#N/A,FALSE,"Pag.01"}</definedName>
    <definedName name="wrn.pag.0000" localSheetId="0" hidden="1">{#N/A,#N/A,FALSE,"Pag.01"}</definedName>
    <definedName name="wrn.pag.0000" localSheetId="2" hidden="1">{#N/A,#N/A,FALSE,"Pag.01"}</definedName>
    <definedName name="wrn.pag.0000" localSheetId="3" hidden="1">{#N/A,#N/A,FALSE,"Pag.01"}</definedName>
    <definedName name="wrn.pag.0000" localSheetId="6" hidden="1">{#N/A,#N/A,FALSE,"Pag.01"}</definedName>
    <definedName name="wrn.pag.0000" localSheetId="7" hidden="1">{#N/A,#N/A,FALSE,"Pag.01"}</definedName>
    <definedName name="wrn.pag.0000" localSheetId="10" hidden="1">{#N/A,#N/A,FALSE,"Pag.01"}</definedName>
    <definedName name="wrn.pag.0000" localSheetId="11" hidden="1">{#N/A,#N/A,FALSE,"Pag.01"}</definedName>
    <definedName name="wrn.pag.0000" hidden="1">{#N/A,#N/A,FALSE,"Pag.01"}</definedName>
    <definedName name="wrn.pag.00000" localSheetId="8" hidden="1">{#N/A,#N/A,FALSE,"Pag.01"}</definedName>
    <definedName name="wrn.pag.00000" localSheetId="1" hidden="1">{#N/A,#N/A,FALSE,"Pag.01"}</definedName>
    <definedName name="wrn.pag.00000" localSheetId="5" hidden="1">{#N/A,#N/A,FALSE,"Pag.01"}</definedName>
    <definedName name="wrn.pag.00000" localSheetId="29" hidden="1">{#N/A,#N/A,FALSE,"Pag.01"}</definedName>
    <definedName name="wrn.pag.00000" localSheetId="0" hidden="1">{#N/A,#N/A,FALSE,"Pag.01"}</definedName>
    <definedName name="wrn.pag.00000" localSheetId="2" hidden="1">{#N/A,#N/A,FALSE,"Pag.01"}</definedName>
    <definedName name="wrn.pag.00000" localSheetId="3" hidden="1">{#N/A,#N/A,FALSE,"Pag.01"}</definedName>
    <definedName name="wrn.pag.00000" localSheetId="6" hidden="1">{#N/A,#N/A,FALSE,"Pag.01"}</definedName>
    <definedName name="wrn.pag.00000" localSheetId="7" hidden="1">{#N/A,#N/A,FALSE,"Pag.01"}</definedName>
    <definedName name="wrn.pag.00000" localSheetId="10" hidden="1">{#N/A,#N/A,FALSE,"Pag.01"}</definedName>
    <definedName name="wrn.pag.00000" localSheetId="11" hidden="1">{#N/A,#N/A,FALSE,"Pag.01"}</definedName>
    <definedName name="wrn.pag.00000" hidden="1">{#N/A,#N/A,FALSE,"Pag.01"}</definedName>
    <definedName name="wrn.pag.00001" localSheetId="8" hidden="1">{#N/A,#N/A,FALSE,"Pag.01"}</definedName>
    <definedName name="wrn.pag.00001" localSheetId="1" hidden="1">{#N/A,#N/A,FALSE,"Pag.01"}</definedName>
    <definedName name="wrn.pag.00001" localSheetId="5" hidden="1">{#N/A,#N/A,FALSE,"Pag.01"}</definedName>
    <definedName name="wrn.pag.00001" localSheetId="29" hidden="1">{#N/A,#N/A,FALSE,"Pag.01"}</definedName>
    <definedName name="wrn.pag.00001" localSheetId="0" hidden="1">{#N/A,#N/A,FALSE,"Pag.01"}</definedName>
    <definedName name="wrn.pag.00001" localSheetId="2" hidden="1">{#N/A,#N/A,FALSE,"Pag.01"}</definedName>
    <definedName name="wrn.pag.00001" localSheetId="3" hidden="1">{#N/A,#N/A,FALSE,"Pag.01"}</definedName>
    <definedName name="wrn.pag.00001" localSheetId="6" hidden="1">{#N/A,#N/A,FALSE,"Pag.01"}</definedName>
    <definedName name="wrn.pag.00001" localSheetId="7" hidden="1">{#N/A,#N/A,FALSE,"Pag.01"}</definedName>
    <definedName name="wrn.pag.00001" localSheetId="10" hidden="1">{#N/A,#N/A,FALSE,"Pag.01"}</definedName>
    <definedName name="wrn.pag.00001" localSheetId="11" hidden="1">{#N/A,#N/A,FALSE,"Pag.01"}</definedName>
    <definedName name="wrn.pag.00001" hidden="1">{#N/A,#N/A,FALSE,"Pag.01"}</definedName>
    <definedName name="wrn.pag.000012" localSheetId="8" hidden="1">{#N/A,#N/A,FALSE,"Pag.01"}</definedName>
    <definedName name="wrn.pag.000012" localSheetId="1" hidden="1">{#N/A,#N/A,FALSE,"Pag.01"}</definedName>
    <definedName name="wrn.pag.000012" localSheetId="5" hidden="1">{#N/A,#N/A,FALSE,"Pag.01"}</definedName>
    <definedName name="wrn.pag.000012" localSheetId="29" hidden="1">{#N/A,#N/A,FALSE,"Pag.01"}</definedName>
    <definedName name="wrn.pag.000012" localSheetId="0" hidden="1">{#N/A,#N/A,FALSE,"Pag.01"}</definedName>
    <definedName name="wrn.pag.000012" localSheetId="2" hidden="1">{#N/A,#N/A,FALSE,"Pag.01"}</definedName>
    <definedName name="wrn.pag.000012" localSheetId="3" hidden="1">{#N/A,#N/A,FALSE,"Pag.01"}</definedName>
    <definedName name="wrn.pag.000012" localSheetId="6" hidden="1">{#N/A,#N/A,FALSE,"Pag.01"}</definedName>
    <definedName name="wrn.pag.000012" localSheetId="7" hidden="1">{#N/A,#N/A,FALSE,"Pag.01"}</definedName>
    <definedName name="wrn.pag.000012" localSheetId="10" hidden="1">{#N/A,#N/A,FALSE,"Pag.01"}</definedName>
    <definedName name="wrn.pag.000012" localSheetId="11" hidden="1">{#N/A,#N/A,FALSE,"Pag.01"}</definedName>
    <definedName name="wrn.pag.000012" hidden="1">{#N/A,#N/A,FALSE,"Pag.01"}</definedName>
    <definedName name="WRN.PAG.01" localSheetId="8" hidden="1">{#N/A,#N/A,FALSE,"Pag.01"}</definedName>
    <definedName name="WRN.PAG.01" localSheetId="1" hidden="1">{#N/A,#N/A,FALSE,"Pag.01"}</definedName>
    <definedName name="WRN.PAG.01" localSheetId="5" hidden="1">{#N/A,#N/A,FALSE,"Pag.01"}</definedName>
    <definedName name="WRN.PAG.01" localSheetId="29" hidden="1">{#N/A,#N/A,FALSE,"Pag.01"}</definedName>
    <definedName name="WRN.PAG.01" localSheetId="0" hidden="1">{#N/A,#N/A,FALSE,"Pag.01"}</definedName>
    <definedName name="WRN.PAG.01" localSheetId="2" hidden="1">{#N/A,#N/A,FALSE,"Pag.01"}</definedName>
    <definedName name="WRN.PAG.01" localSheetId="3" hidden="1">{#N/A,#N/A,FALSE,"Pag.01"}</definedName>
    <definedName name="WRN.PAG.01" localSheetId="6" hidden="1">{#N/A,#N/A,FALSE,"Pag.01"}</definedName>
    <definedName name="WRN.PAG.01" localSheetId="7" hidden="1">{#N/A,#N/A,FALSE,"Pag.01"}</definedName>
    <definedName name="WRN.PAG.01" localSheetId="10" hidden="1">{#N/A,#N/A,FALSE,"Pag.01"}</definedName>
    <definedName name="WRN.PAG.01" localSheetId="11" hidden="1">{#N/A,#N/A,FALSE,"Pag.01"}</definedName>
    <definedName name="WRN.PAG.01" hidden="1">{#N/A,#N/A,FALSE,"Pag.01"}</definedName>
    <definedName name="wrn.pag.01." localSheetId="8" hidden="1">{#N/A,#N/A,FALSE,"Pag.01"}</definedName>
    <definedName name="wrn.pag.01." localSheetId="1" hidden="1">{#N/A,#N/A,FALSE,"Pag.01"}</definedName>
    <definedName name="wrn.pag.01." localSheetId="5" hidden="1">{#N/A,#N/A,FALSE,"Pag.01"}</definedName>
    <definedName name="wrn.pag.01." localSheetId="29" hidden="1">{#N/A,#N/A,FALSE,"Pag.01"}</definedName>
    <definedName name="wrn.pag.01." localSheetId="0" hidden="1">{#N/A,#N/A,FALSE,"Pag.01"}</definedName>
    <definedName name="wrn.pag.01." localSheetId="2" hidden="1">{#N/A,#N/A,FALSE,"Pag.01"}</definedName>
    <definedName name="wrn.pag.01." localSheetId="3" hidden="1">{#N/A,#N/A,FALSE,"Pag.01"}</definedName>
    <definedName name="wrn.pag.01." localSheetId="6" hidden="1">{#N/A,#N/A,FALSE,"Pag.01"}</definedName>
    <definedName name="wrn.pag.01." localSheetId="7" hidden="1">{#N/A,#N/A,FALSE,"Pag.01"}</definedName>
    <definedName name="wrn.pag.01." localSheetId="10" hidden="1">{#N/A,#N/A,FALSE,"Pag.01"}</definedName>
    <definedName name="wrn.pag.01." localSheetId="11" hidden="1">{#N/A,#N/A,FALSE,"Pag.01"}</definedName>
    <definedName name="wrn.pag.01." hidden="1">{#N/A,#N/A,FALSE,"Pag.01"}</definedName>
    <definedName name="wrn.pag.010" localSheetId="8" hidden="1">{#N/A,#N/A,FALSE,"Pag.01"}</definedName>
    <definedName name="wrn.pag.010" localSheetId="1" hidden="1">{#N/A,#N/A,FALSE,"Pag.01"}</definedName>
    <definedName name="wrn.pag.010" localSheetId="5" hidden="1">{#N/A,#N/A,FALSE,"Pag.01"}</definedName>
    <definedName name="wrn.pag.010" localSheetId="29" hidden="1">{#N/A,#N/A,FALSE,"Pag.01"}</definedName>
    <definedName name="wrn.pag.010" localSheetId="0" hidden="1">{#N/A,#N/A,FALSE,"Pag.01"}</definedName>
    <definedName name="wrn.pag.010" localSheetId="2" hidden="1">{#N/A,#N/A,FALSE,"Pag.01"}</definedName>
    <definedName name="wrn.pag.010" localSheetId="3" hidden="1">{#N/A,#N/A,FALSE,"Pag.01"}</definedName>
    <definedName name="wrn.pag.010" localSheetId="6" hidden="1">{#N/A,#N/A,FALSE,"Pag.01"}</definedName>
    <definedName name="wrn.pag.010" localSheetId="7" hidden="1">{#N/A,#N/A,FALSE,"Pag.01"}</definedName>
    <definedName name="wrn.pag.010" localSheetId="10" hidden="1">{#N/A,#N/A,FALSE,"Pag.01"}</definedName>
    <definedName name="wrn.pag.010" localSheetId="11" hidden="1">{#N/A,#N/A,FALSE,"Pag.01"}</definedName>
    <definedName name="wrn.pag.010" hidden="1">{#N/A,#N/A,FALSE,"Pag.01"}</definedName>
    <definedName name="wrn.pag.01000" localSheetId="8" hidden="1">{#N/A,#N/A,FALSE,"Pag.01"}</definedName>
    <definedName name="wrn.pag.01000" localSheetId="1" hidden="1">{#N/A,#N/A,FALSE,"Pag.01"}</definedName>
    <definedName name="wrn.pag.01000" localSheetId="5" hidden="1">{#N/A,#N/A,FALSE,"Pag.01"}</definedName>
    <definedName name="wrn.pag.01000" localSheetId="29" hidden="1">{#N/A,#N/A,FALSE,"Pag.01"}</definedName>
    <definedName name="wrn.pag.01000" localSheetId="0" hidden="1">{#N/A,#N/A,FALSE,"Pag.01"}</definedName>
    <definedName name="wrn.pag.01000" localSheetId="2" hidden="1">{#N/A,#N/A,FALSE,"Pag.01"}</definedName>
    <definedName name="wrn.pag.01000" localSheetId="3" hidden="1">{#N/A,#N/A,FALSE,"Pag.01"}</definedName>
    <definedName name="wrn.pag.01000" localSheetId="6" hidden="1">{#N/A,#N/A,FALSE,"Pag.01"}</definedName>
    <definedName name="wrn.pag.01000" localSheetId="7" hidden="1">{#N/A,#N/A,FALSE,"Pag.01"}</definedName>
    <definedName name="wrn.pag.01000" localSheetId="10" hidden="1">{#N/A,#N/A,FALSE,"Pag.01"}</definedName>
    <definedName name="wrn.pag.01000" localSheetId="11" hidden="1">{#N/A,#N/A,FALSE,"Pag.01"}</definedName>
    <definedName name="wrn.pag.01000" hidden="1">{#N/A,#N/A,FALSE,"Pag.01"}</definedName>
    <definedName name="wrn.pag.010000" localSheetId="8" hidden="1">{#N/A,#N/A,FALSE,"Pag.01"}</definedName>
    <definedName name="wrn.pag.010000" localSheetId="1" hidden="1">{#N/A,#N/A,FALSE,"Pag.01"}</definedName>
    <definedName name="wrn.pag.010000" localSheetId="5" hidden="1">{#N/A,#N/A,FALSE,"Pag.01"}</definedName>
    <definedName name="wrn.pag.010000" localSheetId="29" hidden="1">{#N/A,#N/A,FALSE,"Pag.01"}</definedName>
    <definedName name="wrn.pag.010000" localSheetId="0" hidden="1">{#N/A,#N/A,FALSE,"Pag.01"}</definedName>
    <definedName name="wrn.pag.010000" localSheetId="2" hidden="1">{#N/A,#N/A,FALSE,"Pag.01"}</definedName>
    <definedName name="wrn.pag.010000" localSheetId="3" hidden="1">{#N/A,#N/A,FALSE,"Pag.01"}</definedName>
    <definedName name="wrn.pag.010000" localSheetId="6" hidden="1">{#N/A,#N/A,FALSE,"Pag.01"}</definedName>
    <definedName name="wrn.pag.010000" localSheetId="7" hidden="1">{#N/A,#N/A,FALSE,"Pag.01"}</definedName>
    <definedName name="wrn.pag.010000" localSheetId="10" hidden="1">{#N/A,#N/A,FALSE,"Pag.01"}</definedName>
    <definedName name="wrn.pag.010000" localSheetId="11" hidden="1">{#N/A,#N/A,FALSE,"Pag.01"}</definedName>
    <definedName name="wrn.pag.010000" hidden="1">{#N/A,#N/A,FALSE,"Pag.01"}</definedName>
    <definedName name="wrn.pag.0100000" localSheetId="8" hidden="1">{#N/A,#N/A,FALSE,"Pag.01"}</definedName>
    <definedName name="wrn.pag.0100000" localSheetId="1" hidden="1">{#N/A,#N/A,FALSE,"Pag.01"}</definedName>
    <definedName name="wrn.pag.0100000" localSheetId="5" hidden="1">{#N/A,#N/A,FALSE,"Pag.01"}</definedName>
    <definedName name="wrn.pag.0100000" localSheetId="29" hidden="1">{#N/A,#N/A,FALSE,"Pag.01"}</definedName>
    <definedName name="wrn.pag.0100000" localSheetId="0" hidden="1">{#N/A,#N/A,FALSE,"Pag.01"}</definedName>
    <definedName name="wrn.pag.0100000" localSheetId="2" hidden="1">{#N/A,#N/A,FALSE,"Pag.01"}</definedName>
    <definedName name="wrn.pag.0100000" localSheetId="3" hidden="1">{#N/A,#N/A,FALSE,"Pag.01"}</definedName>
    <definedName name="wrn.pag.0100000" localSheetId="6" hidden="1">{#N/A,#N/A,FALSE,"Pag.01"}</definedName>
    <definedName name="wrn.pag.0100000" localSheetId="7" hidden="1">{#N/A,#N/A,FALSE,"Pag.01"}</definedName>
    <definedName name="wrn.pag.0100000" localSheetId="10" hidden="1">{#N/A,#N/A,FALSE,"Pag.01"}</definedName>
    <definedName name="wrn.pag.0100000" localSheetId="11" hidden="1">{#N/A,#N/A,FALSE,"Pag.01"}</definedName>
    <definedName name="wrn.pag.0100000" hidden="1">{#N/A,#N/A,FALSE,"Pag.01"}</definedName>
    <definedName name="wrn.pag.011" localSheetId="8" hidden="1">{#N/A,#N/A,FALSE,"Pag.01"}</definedName>
    <definedName name="wrn.pag.011" localSheetId="1" hidden="1">{#N/A,#N/A,FALSE,"Pag.01"}</definedName>
    <definedName name="wrn.pag.011" localSheetId="5" hidden="1">{#N/A,#N/A,FALSE,"Pag.01"}</definedName>
    <definedName name="wrn.pag.011" localSheetId="29" hidden="1">{#N/A,#N/A,FALSE,"Pag.01"}</definedName>
    <definedName name="wrn.pag.011" localSheetId="0" hidden="1">{#N/A,#N/A,FALSE,"Pag.01"}</definedName>
    <definedName name="wrn.pag.011" localSheetId="2" hidden="1">{#N/A,#N/A,FALSE,"Pag.01"}</definedName>
    <definedName name="wrn.pag.011" localSheetId="3" hidden="1">{#N/A,#N/A,FALSE,"Pag.01"}</definedName>
    <definedName name="wrn.pag.011" localSheetId="6" hidden="1">{#N/A,#N/A,FALSE,"Pag.01"}</definedName>
    <definedName name="wrn.pag.011" localSheetId="7" hidden="1">{#N/A,#N/A,FALSE,"Pag.01"}</definedName>
    <definedName name="wrn.pag.011" localSheetId="10" hidden="1">{#N/A,#N/A,FALSE,"Pag.01"}</definedName>
    <definedName name="wrn.pag.011" localSheetId="11" hidden="1">{#N/A,#N/A,FALSE,"Pag.01"}</definedName>
    <definedName name="wrn.pag.011" hidden="1">{#N/A,#N/A,FALSE,"Pag.01"}</definedName>
    <definedName name="wrn.pag.0110" localSheetId="8" hidden="1">{#N/A,#N/A,FALSE,"Pag.01"}</definedName>
    <definedName name="wrn.pag.0110" localSheetId="1" hidden="1">{#N/A,#N/A,FALSE,"Pag.01"}</definedName>
    <definedName name="wrn.pag.0110" localSheetId="5" hidden="1">{#N/A,#N/A,FALSE,"Pag.01"}</definedName>
    <definedName name="wrn.pag.0110" localSheetId="29" hidden="1">{#N/A,#N/A,FALSE,"Pag.01"}</definedName>
    <definedName name="wrn.pag.0110" localSheetId="0" hidden="1">{#N/A,#N/A,FALSE,"Pag.01"}</definedName>
    <definedName name="wrn.pag.0110" localSheetId="2" hidden="1">{#N/A,#N/A,FALSE,"Pag.01"}</definedName>
    <definedName name="wrn.pag.0110" localSheetId="3" hidden="1">{#N/A,#N/A,FALSE,"Pag.01"}</definedName>
    <definedName name="wrn.pag.0110" localSheetId="6" hidden="1">{#N/A,#N/A,FALSE,"Pag.01"}</definedName>
    <definedName name="wrn.pag.0110" localSheetId="7" hidden="1">{#N/A,#N/A,FALSE,"Pag.01"}</definedName>
    <definedName name="wrn.pag.0110" localSheetId="10" hidden="1">{#N/A,#N/A,FALSE,"Pag.01"}</definedName>
    <definedName name="wrn.pag.0110" localSheetId="11" hidden="1">{#N/A,#N/A,FALSE,"Pag.01"}</definedName>
    <definedName name="wrn.pag.0110" hidden="1">{#N/A,#N/A,FALSE,"Pag.01"}</definedName>
    <definedName name="wrn.pag.0110000" localSheetId="8" hidden="1">{#N/A,#N/A,FALSE,"Pag.01"}</definedName>
    <definedName name="wrn.pag.0110000" localSheetId="1" hidden="1">{#N/A,#N/A,FALSE,"Pag.01"}</definedName>
    <definedName name="wrn.pag.0110000" localSheetId="5" hidden="1">{#N/A,#N/A,FALSE,"Pag.01"}</definedName>
    <definedName name="wrn.pag.0110000" localSheetId="29" hidden="1">{#N/A,#N/A,FALSE,"Pag.01"}</definedName>
    <definedName name="wrn.pag.0110000" localSheetId="0" hidden="1">{#N/A,#N/A,FALSE,"Pag.01"}</definedName>
    <definedName name="wrn.pag.0110000" localSheetId="2" hidden="1">{#N/A,#N/A,FALSE,"Pag.01"}</definedName>
    <definedName name="wrn.pag.0110000" localSheetId="3" hidden="1">{#N/A,#N/A,FALSE,"Pag.01"}</definedName>
    <definedName name="wrn.pag.0110000" localSheetId="6" hidden="1">{#N/A,#N/A,FALSE,"Pag.01"}</definedName>
    <definedName name="wrn.pag.0110000" localSheetId="7" hidden="1">{#N/A,#N/A,FALSE,"Pag.01"}</definedName>
    <definedName name="wrn.pag.0110000" localSheetId="10" hidden="1">{#N/A,#N/A,FALSE,"Pag.01"}</definedName>
    <definedName name="wrn.pag.0110000" localSheetId="11" hidden="1">{#N/A,#N/A,FALSE,"Pag.01"}</definedName>
    <definedName name="wrn.pag.0110000" hidden="1">{#N/A,#N/A,FALSE,"Pag.01"}</definedName>
    <definedName name="wrn.pag.01200" localSheetId="8" hidden="1">{#N/A,#N/A,FALSE,"Pag.01"}</definedName>
    <definedName name="wrn.pag.01200" localSheetId="1" hidden="1">{#N/A,#N/A,FALSE,"Pag.01"}</definedName>
    <definedName name="wrn.pag.01200" localSheetId="5" hidden="1">{#N/A,#N/A,FALSE,"Pag.01"}</definedName>
    <definedName name="wrn.pag.01200" localSheetId="29" hidden="1">{#N/A,#N/A,FALSE,"Pag.01"}</definedName>
    <definedName name="wrn.pag.01200" localSheetId="0" hidden="1">{#N/A,#N/A,FALSE,"Pag.01"}</definedName>
    <definedName name="wrn.pag.01200" localSheetId="2" hidden="1">{#N/A,#N/A,FALSE,"Pag.01"}</definedName>
    <definedName name="wrn.pag.01200" localSheetId="3" hidden="1">{#N/A,#N/A,FALSE,"Pag.01"}</definedName>
    <definedName name="wrn.pag.01200" localSheetId="6" hidden="1">{#N/A,#N/A,FALSE,"Pag.01"}</definedName>
    <definedName name="wrn.pag.01200" localSheetId="7" hidden="1">{#N/A,#N/A,FALSE,"Pag.01"}</definedName>
    <definedName name="wrn.pag.01200" localSheetId="10" hidden="1">{#N/A,#N/A,FALSE,"Pag.01"}</definedName>
    <definedName name="wrn.pag.01200" localSheetId="11" hidden="1">{#N/A,#N/A,FALSE,"Pag.01"}</definedName>
    <definedName name="wrn.pag.01200" hidden="1">{#N/A,#N/A,FALSE,"Pag.01"}</definedName>
    <definedName name="wrn.pag.012547" localSheetId="8" hidden="1">{#N/A,#N/A,FALSE,"Pag.01"}</definedName>
    <definedName name="wrn.pag.012547" localSheetId="1" hidden="1">{#N/A,#N/A,FALSE,"Pag.01"}</definedName>
    <definedName name="wrn.pag.012547" localSheetId="5" hidden="1">{#N/A,#N/A,FALSE,"Pag.01"}</definedName>
    <definedName name="wrn.pag.012547" localSheetId="29" hidden="1">{#N/A,#N/A,FALSE,"Pag.01"}</definedName>
    <definedName name="wrn.pag.012547" localSheetId="0" hidden="1">{#N/A,#N/A,FALSE,"Pag.01"}</definedName>
    <definedName name="wrn.pag.012547" localSheetId="2" hidden="1">{#N/A,#N/A,FALSE,"Pag.01"}</definedName>
    <definedName name="wrn.pag.012547" localSheetId="3" hidden="1">{#N/A,#N/A,FALSE,"Pag.01"}</definedName>
    <definedName name="wrn.pag.012547" localSheetId="6" hidden="1">{#N/A,#N/A,FALSE,"Pag.01"}</definedName>
    <definedName name="wrn.pag.012547" localSheetId="7" hidden="1">{#N/A,#N/A,FALSE,"Pag.01"}</definedName>
    <definedName name="wrn.pag.012547" localSheetId="10" hidden="1">{#N/A,#N/A,FALSE,"Pag.01"}</definedName>
    <definedName name="wrn.pag.012547" localSheetId="11" hidden="1">{#N/A,#N/A,FALSE,"Pag.01"}</definedName>
    <definedName name="wrn.pag.012547" hidden="1">{#N/A,#N/A,FALSE,"Pag.01"}</definedName>
    <definedName name="wrn.pag.013" localSheetId="8" hidden="1">{#N/A,#N/A,FALSE,"Pag.01"}</definedName>
    <definedName name="wrn.pag.013" localSheetId="1" hidden="1">{#N/A,#N/A,FALSE,"Pag.01"}</definedName>
    <definedName name="wrn.pag.013" localSheetId="5" hidden="1">{#N/A,#N/A,FALSE,"Pag.01"}</definedName>
    <definedName name="wrn.pag.013" localSheetId="29" hidden="1">{#N/A,#N/A,FALSE,"Pag.01"}</definedName>
    <definedName name="wrn.pag.013" localSheetId="0" hidden="1">{#N/A,#N/A,FALSE,"Pag.01"}</definedName>
    <definedName name="wrn.pag.013" localSheetId="2" hidden="1">{#N/A,#N/A,FALSE,"Pag.01"}</definedName>
    <definedName name="wrn.pag.013" localSheetId="3" hidden="1">{#N/A,#N/A,FALSE,"Pag.01"}</definedName>
    <definedName name="wrn.pag.013" localSheetId="6" hidden="1">{#N/A,#N/A,FALSE,"Pag.01"}</definedName>
    <definedName name="wrn.pag.013" localSheetId="7" hidden="1">{#N/A,#N/A,FALSE,"Pag.01"}</definedName>
    <definedName name="wrn.pag.013" localSheetId="10" hidden="1">{#N/A,#N/A,FALSE,"Pag.01"}</definedName>
    <definedName name="wrn.pag.013" localSheetId="11" hidden="1">{#N/A,#N/A,FALSE,"Pag.01"}</definedName>
    <definedName name="wrn.pag.013" hidden="1">{#N/A,#N/A,FALSE,"Pag.01"}</definedName>
    <definedName name="wrn.pag.0130" localSheetId="8" hidden="1">{#N/A,#N/A,FALSE,"Pag.01"}</definedName>
    <definedName name="wrn.pag.0130" localSheetId="1" hidden="1">{#N/A,#N/A,FALSE,"Pag.01"}</definedName>
    <definedName name="wrn.pag.0130" localSheetId="5" hidden="1">{#N/A,#N/A,FALSE,"Pag.01"}</definedName>
    <definedName name="wrn.pag.0130" localSheetId="29" hidden="1">{#N/A,#N/A,FALSE,"Pag.01"}</definedName>
    <definedName name="wrn.pag.0130" localSheetId="0" hidden="1">{#N/A,#N/A,FALSE,"Pag.01"}</definedName>
    <definedName name="wrn.pag.0130" localSheetId="2" hidden="1">{#N/A,#N/A,FALSE,"Pag.01"}</definedName>
    <definedName name="wrn.pag.0130" localSheetId="3" hidden="1">{#N/A,#N/A,FALSE,"Pag.01"}</definedName>
    <definedName name="wrn.pag.0130" localSheetId="6" hidden="1">{#N/A,#N/A,FALSE,"Pag.01"}</definedName>
    <definedName name="wrn.pag.0130" localSheetId="7" hidden="1">{#N/A,#N/A,FALSE,"Pag.01"}</definedName>
    <definedName name="wrn.pag.0130" localSheetId="10" hidden="1">{#N/A,#N/A,FALSE,"Pag.01"}</definedName>
    <definedName name="wrn.pag.0130" localSheetId="11" hidden="1">{#N/A,#N/A,FALSE,"Pag.01"}</definedName>
    <definedName name="wrn.pag.0130" hidden="1">{#N/A,#N/A,FALSE,"Pag.01"}</definedName>
    <definedName name="wrn.pag.0130000" localSheetId="8" hidden="1">{#N/A,#N/A,FALSE,"Pag.01"}</definedName>
    <definedName name="wrn.pag.0130000" localSheetId="1" hidden="1">{#N/A,#N/A,FALSE,"Pag.01"}</definedName>
    <definedName name="wrn.pag.0130000" localSheetId="5" hidden="1">{#N/A,#N/A,FALSE,"Pag.01"}</definedName>
    <definedName name="wrn.pag.0130000" localSheetId="29" hidden="1">{#N/A,#N/A,FALSE,"Pag.01"}</definedName>
    <definedName name="wrn.pag.0130000" localSheetId="0" hidden="1">{#N/A,#N/A,FALSE,"Pag.01"}</definedName>
    <definedName name="wrn.pag.0130000" localSheetId="2" hidden="1">{#N/A,#N/A,FALSE,"Pag.01"}</definedName>
    <definedName name="wrn.pag.0130000" localSheetId="3" hidden="1">{#N/A,#N/A,FALSE,"Pag.01"}</definedName>
    <definedName name="wrn.pag.0130000" localSheetId="6" hidden="1">{#N/A,#N/A,FALSE,"Pag.01"}</definedName>
    <definedName name="wrn.pag.0130000" localSheetId="7" hidden="1">{#N/A,#N/A,FALSE,"Pag.01"}</definedName>
    <definedName name="wrn.pag.0130000" localSheetId="10" hidden="1">{#N/A,#N/A,FALSE,"Pag.01"}</definedName>
    <definedName name="wrn.pag.0130000" localSheetId="11" hidden="1">{#N/A,#N/A,FALSE,"Pag.01"}</definedName>
    <definedName name="wrn.pag.0130000" hidden="1">{#N/A,#N/A,FALSE,"Pag.01"}</definedName>
    <definedName name="wrn.pag.014" localSheetId="8" hidden="1">{#N/A,#N/A,FALSE,"Pag.01"}</definedName>
    <definedName name="wrn.pag.014" localSheetId="1" hidden="1">{#N/A,#N/A,FALSE,"Pag.01"}</definedName>
    <definedName name="wrn.pag.014" localSheetId="5" hidden="1">{#N/A,#N/A,FALSE,"Pag.01"}</definedName>
    <definedName name="wrn.pag.014" localSheetId="29" hidden="1">{#N/A,#N/A,FALSE,"Pag.01"}</definedName>
    <definedName name="wrn.pag.014" localSheetId="0" hidden="1">{#N/A,#N/A,FALSE,"Pag.01"}</definedName>
    <definedName name="wrn.pag.014" localSheetId="2" hidden="1">{#N/A,#N/A,FALSE,"Pag.01"}</definedName>
    <definedName name="wrn.pag.014" localSheetId="3" hidden="1">{#N/A,#N/A,FALSE,"Pag.01"}</definedName>
    <definedName name="wrn.pag.014" localSheetId="6" hidden="1">{#N/A,#N/A,FALSE,"Pag.01"}</definedName>
    <definedName name="wrn.pag.014" localSheetId="7" hidden="1">{#N/A,#N/A,FALSE,"Pag.01"}</definedName>
    <definedName name="wrn.pag.014" localSheetId="10" hidden="1">{#N/A,#N/A,FALSE,"Pag.01"}</definedName>
    <definedName name="wrn.pag.014" localSheetId="11" hidden="1">{#N/A,#N/A,FALSE,"Pag.01"}</definedName>
    <definedName name="wrn.pag.014" hidden="1">{#N/A,#N/A,FALSE,"Pag.01"}</definedName>
    <definedName name="wrn.pag.0140" localSheetId="8" hidden="1">{#N/A,#N/A,FALSE,"Pag.01"}</definedName>
    <definedName name="wrn.pag.0140" localSheetId="1" hidden="1">{#N/A,#N/A,FALSE,"Pag.01"}</definedName>
    <definedName name="wrn.pag.0140" localSheetId="5" hidden="1">{#N/A,#N/A,FALSE,"Pag.01"}</definedName>
    <definedName name="wrn.pag.0140" localSheetId="29" hidden="1">{#N/A,#N/A,FALSE,"Pag.01"}</definedName>
    <definedName name="wrn.pag.0140" localSheetId="0" hidden="1">{#N/A,#N/A,FALSE,"Pag.01"}</definedName>
    <definedName name="wrn.pag.0140" localSheetId="2" hidden="1">{#N/A,#N/A,FALSE,"Pag.01"}</definedName>
    <definedName name="wrn.pag.0140" localSheetId="3" hidden="1">{#N/A,#N/A,FALSE,"Pag.01"}</definedName>
    <definedName name="wrn.pag.0140" localSheetId="6" hidden="1">{#N/A,#N/A,FALSE,"Pag.01"}</definedName>
    <definedName name="wrn.pag.0140" localSheetId="7" hidden="1">{#N/A,#N/A,FALSE,"Pag.01"}</definedName>
    <definedName name="wrn.pag.0140" localSheetId="10" hidden="1">{#N/A,#N/A,FALSE,"Pag.01"}</definedName>
    <definedName name="wrn.pag.0140" localSheetId="11" hidden="1">{#N/A,#N/A,FALSE,"Pag.01"}</definedName>
    <definedName name="wrn.pag.0140" hidden="1">{#N/A,#N/A,FALSE,"Pag.01"}</definedName>
    <definedName name="wrn.pag.0140000" localSheetId="8" hidden="1">{#N/A,#N/A,FALSE,"Pag.01"}</definedName>
    <definedName name="wrn.pag.0140000" localSheetId="1" hidden="1">{#N/A,#N/A,FALSE,"Pag.01"}</definedName>
    <definedName name="wrn.pag.0140000" localSheetId="5" hidden="1">{#N/A,#N/A,FALSE,"Pag.01"}</definedName>
    <definedName name="wrn.pag.0140000" localSheetId="29" hidden="1">{#N/A,#N/A,FALSE,"Pag.01"}</definedName>
    <definedName name="wrn.pag.0140000" localSheetId="0" hidden="1">{#N/A,#N/A,FALSE,"Pag.01"}</definedName>
    <definedName name="wrn.pag.0140000" localSheetId="2" hidden="1">{#N/A,#N/A,FALSE,"Pag.01"}</definedName>
    <definedName name="wrn.pag.0140000" localSheetId="3" hidden="1">{#N/A,#N/A,FALSE,"Pag.01"}</definedName>
    <definedName name="wrn.pag.0140000" localSheetId="6" hidden="1">{#N/A,#N/A,FALSE,"Pag.01"}</definedName>
    <definedName name="wrn.pag.0140000" localSheetId="7" hidden="1">{#N/A,#N/A,FALSE,"Pag.01"}</definedName>
    <definedName name="wrn.pag.0140000" localSheetId="10" hidden="1">{#N/A,#N/A,FALSE,"Pag.01"}</definedName>
    <definedName name="wrn.pag.0140000" localSheetId="11" hidden="1">{#N/A,#N/A,FALSE,"Pag.01"}</definedName>
    <definedName name="wrn.pag.0140000" hidden="1">{#N/A,#N/A,FALSE,"Pag.01"}</definedName>
    <definedName name="wrn.pag.0140563" localSheetId="8" hidden="1">{#N/A,#N/A,FALSE,"Pag.01"}</definedName>
    <definedName name="wrn.pag.0140563" localSheetId="1" hidden="1">{#N/A,#N/A,FALSE,"Pag.01"}</definedName>
    <definedName name="wrn.pag.0140563" localSheetId="5" hidden="1">{#N/A,#N/A,FALSE,"Pag.01"}</definedName>
    <definedName name="wrn.pag.0140563" localSheetId="29" hidden="1">{#N/A,#N/A,FALSE,"Pag.01"}</definedName>
    <definedName name="wrn.pag.0140563" localSheetId="0" hidden="1">{#N/A,#N/A,FALSE,"Pag.01"}</definedName>
    <definedName name="wrn.pag.0140563" localSheetId="2" hidden="1">{#N/A,#N/A,FALSE,"Pag.01"}</definedName>
    <definedName name="wrn.pag.0140563" localSheetId="3" hidden="1">{#N/A,#N/A,FALSE,"Pag.01"}</definedName>
    <definedName name="wrn.pag.0140563" localSheetId="6" hidden="1">{#N/A,#N/A,FALSE,"Pag.01"}</definedName>
    <definedName name="wrn.pag.0140563" localSheetId="7" hidden="1">{#N/A,#N/A,FALSE,"Pag.01"}</definedName>
    <definedName name="wrn.pag.0140563" localSheetId="10" hidden="1">{#N/A,#N/A,FALSE,"Pag.01"}</definedName>
    <definedName name="wrn.pag.0140563" localSheetId="11" hidden="1">{#N/A,#N/A,FALSE,"Pag.01"}</definedName>
    <definedName name="wrn.pag.0140563" hidden="1">{#N/A,#N/A,FALSE,"Pag.01"}</definedName>
    <definedName name="wrn.pag.0147456" localSheetId="8" hidden="1">{#N/A,#N/A,FALSE,"Pag.01"}</definedName>
    <definedName name="wrn.pag.0147456" localSheetId="1" hidden="1">{#N/A,#N/A,FALSE,"Pag.01"}</definedName>
    <definedName name="wrn.pag.0147456" localSheetId="5" hidden="1">{#N/A,#N/A,FALSE,"Pag.01"}</definedName>
    <definedName name="wrn.pag.0147456" localSheetId="29" hidden="1">{#N/A,#N/A,FALSE,"Pag.01"}</definedName>
    <definedName name="wrn.pag.0147456" localSheetId="0" hidden="1">{#N/A,#N/A,FALSE,"Pag.01"}</definedName>
    <definedName name="wrn.pag.0147456" localSheetId="2" hidden="1">{#N/A,#N/A,FALSE,"Pag.01"}</definedName>
    <definedName name="wrn.pag.0147456" localSheetId="3" hidden="1">{#N/A,#N/A,FALSE,"Pag.01"}</definedName>
    <definedName name="wrn.pag.0147456" localSheetId="6" hidden="1">{#N/A,#N/A,FALSE,"Pag.01"}</definedName>
    <definedName name="wrn.pag.0147456" localSheetId="7" hidden="1">{#N/A,#N/A,FALSE,"Pag.01"}</definedName>
    <definedName name="wrn.pag.0147456" localSheetId="10" hidden="1">{#N/A,#N/A,FALSE,"Pag.01"}</definedName>
    <definedName name="wrn.pag.0147456" localSheetId="11" hidden="1">{#N/A,#N/A,FALSE,"Pag.01"}</definedName>
    <definedName name="wrn.pag.0147456" hidden="1">{#N/A,#N/A,FALSE,"Pag.01"}</definedName>
    <definedName name="wrn.pag.015" localSheetId="8" hidden="1">{#N/A,#N/A,FALSE,"Pag.01"}</definedName>
    <definedName name="wrn.pag.015" localSheetId="1" hidden="1">{#N/A,#N/A,FALSE,"Pag.01"}</definedName>
    <definedName name="wrn.pag.015" localSheetId="5" hidden="1">{#N/A,#N/A,FALSE,"Pag.01"}</definedName>
    <definedName name="wrn.pag.015" localSheetId="29" hidden="1">{#N/A,#N/A,FALSE,"Pag.01"}</definedName>
    <definedName name="wrn.pag.015" localSheetId="0" hidden="1">{#N/A,#N/A,FALSE,"Pag.01"}</definedName>
    <definedName name="wrn.pag.015" localSheetId="2" hidden="1">{#N/A,#N/A,FALSE,"Pag.01"}</definedName>
    <definedName name="wrn.pag.015" localSheetId="3" hidden="1">{#N/A,#N/A,FALSE,"Pag.01"}</definedName>
    <definedName name="wrn.pag.015" localSheetId="6" hidden="1">{#N/A,#N/A,FALSE,"Pag.01"}</definedName>
    <definedName name="wrn.pag.015" localSheetId="7" hidden="1">{#N/A,#N/A,FALSE,"Pag.01"}</definedName>
    <definedName name="wrn.pag.015" localSheetId="10" hidden="1">{#N/A,#N/A,FALSE,"Pag.01"}</definedName>
    <definedName name="wrn.pag.015" localSheetId="11" hidden="1">{#N/A,#N/A,FALSE,"Pag.01"}</definedName>
    <definedName name="wrn.pag.015" hidden="1">{#N/A,#N/A,FALSE,"Pag.01"}</definedName>
    <definedName name="wrn.pag.0150" localSheetId="8" hidden="1">{#N/A,#N/A,FALSE,"Pag.01"}</definedName>
    <definedName name="wrn.pag.0150" localSheetId="1" hidden="1">{#N/A,#N/A,FALSE,"Pag.01"}</definedName>
    <definedName name="wrn.pag.0150" localSheetId="5" hidden="1">{#N/A,#N/A,FALSE,"Pag.01"}</definedName>
    <definedName name="wrn.pag.0150" localSheetId="29" hidden="1">{#N/A,#N/A,FALSE,"Pag.01"}</definedName>
    <definedName name="wrn.pag.0150" localSheetId="0" hidden="1">{#N/A,#N/A,FALSE,"Pag.01"}</definedName>
    <definedName name="wrn.pag.0150" localSheetId="2" hidden="1">{#N/A,#N/A,FALSE,"Pag.01"}</definedName>
    <definedName name="wrn.pag.0150" localSheetId="3" hidden="1">{#N/A,#N/A,FALSE,"Pag.01"}</definedName>
    <definedName name="wrn.pag.0150" localSheetId="6" hidden="1">{#N/A,#N/A,FALSE,"Pag.01"}</definedName>
    <definedName name="wrn.pag.0150" localSheetId="7" hidden="1">{#N/A,#N/A,FALSE,"Pag.01"}</definedName>
    <definedName name="wrn.pag.0150" localSheetId="10" hidden="1">{#N/A,#N/A,FALSE,"Pag.01"}</definedName>
    <definedName name="wrn.pag.0150" localSheetId="11" hidden="1">{#N/A,#N/A,FALSE,"Pag.01"}</definedName>
    <definedName name="wrn.pag.0150" hidden="1">{#N/A,#N/A,FALSE,"Pag.01"}</definedName>
    <definedName name="wrn.pag.01500000" localSheetId="8" hidden="1">{#N/A,#N/A,FALSE,"Pag.01"}</definedName>
    <definedName name="wrn.pag.01500000" localSheetId="1" hidden="1">{#N/A,#N/A,FALSE,"Pag.01"}</definedName>
    <definedName name="wrn.pag.01500000" localSheetId="5" hidden="1">{#N/A,#N/A,FALSE,"Pag.01"}</definedName>
    <definedName name="wrn.pag.01500000" localSheetId="29" hidden="1">{#N/A,#N/A,FALSE,"Pag.01"}</definedName>
    <definedName name="wrn.pag.01500000" localSheetId="0" hidden="1">{#N/A,#N/A,FALSE,"Pag.01"}</definedName>
    <definedName name="wrn.pag.01500000" localSheetId="2" hidden="1">{#N/A,#N/A,FALSE,"Pag.01"}</definedName>
    <definedName name="wrn.pag.01500000" localSheetId="3" hidden="1">{#N/A,#N/A,FALSE,"Pag.01"}</definedName>
    <definedName name="wrn.pag.01500000" localSheetId="6" hidden="1">{#N/A,#N/A,FALSE,"Pag.01"}</definedName>
    <definedName name="wrn.pag.01500000" localSheetId="7" hidden="1">{#N/A,#N/A,FALSE,"Pag.01"}</definedName>
    <definedName name="wrn.pag.01500000" localSheetId="10" hidden="1">{#N/A,#N/A,FALSE,"Pag.01"}</definedName>
    <definedName name="wrn.pag.01500000" localSheetId="11" hidden="1">{#N/A,#N/A,FALSE,"Pag.01"}</definedName>
    <definedName name="wrn.pag.01500000" hidden="1">{#N/A,#N/A,FALSE,"Pag.01"}</definedName>
    <definedName name="wrn.pag.015320" localSheetId="8" hidden="1">{#N/A,#N/A,FALSE,"Pag.01"}</definedName>
    <definedName name="wrn.pag.015320" localSheetId="1" hidden="1">{#N/A,#N/A,FALSE,"Pag.01"}</definedName>
    <definedName name="wrn.pag.015320" localSheetId="5" hidden="1">{#N/A,#N/A,FALSE,"Pag.01"}</definedName>
    <definedName name="wrn.pag.015320" localSheetId="29" hidden="1">{#N/A,#N/A,FALSE,"Pag.01"}</definedName>
    <definedName name="wrn.pag.015320" localSheetId="0" hidden="1">{#N/A,#N/A,FALSE,"Pag.01"}</definedName>
    <definedName name="wrn.pag.015320" localSheetId="2" hidden="1">{#N/A,#N/A,FALSE,"Pag.01"}</definedName>
    <definedName name="wrn.pag.015320" localSheetId="3" hidden="1">{#N/A,#N/A,FALSE,"Pag.01"}</definedName>
    <definedName name="wrn.pag.015320" localSheetId="6" hidden="1">{#N/A,#N/A,FALSE,"Pag.01"}</definedName>
    <definedName name="wrn.pag.015320" localSheetId="7" hidden="1">{#N/A,#N/A,FALSE,"Pag.01"}</definedName>
    <definedName name="wrn.pag.015320" localSheetId="10" hidden="1">{#N/A,#N/A,FALSE,"Pag.01"}</definedName>
    <definedName name="wrn.pag.015320" localSheetId="11" hidden="1">{#N/A,#N/A,FALSE,"Pag.01"}</definedName>
    <definedName name="wrn.pag.015320" hidden="1">{#N/A,#N/A,FALSE,"Pag.01"}</definedName>
    <definedName name="wrn.pag.015468" localSheetId="8" hidden="1">{#N/A,#N/A,FALSE,"Pag.01"}</definedName>
    <definedName name="wrn.pag.015468" localSheetId="1" hidden="1">{#N/A,#N/A,FALSE,"Pag.01"}</definedName>
    <definedName name="wrn.pag.015468" localSheetId="5" hidden="1">{#N/A,#N/A,FALSE,"Pag.01"}</definedName>
    <definedName name="wrn.pag.015468" localSheetId="29" hidden="1">{#N/A,#N/A,FALSE,"Pag.01"}</definedName>
    <definedName name="wrn.pag.015468" localSheetId="0" hidden="1">{#N/A,#N/A,FALSE,"Pag.01"}</definedName>
    <definedName name="wrn.pag.015468" localSheetId="2" hidden="1">{#N/A,#N/A,FALSE,"Pag.01"}</definedName>
    <definedName name="wrn.pag.015468" localSheetId="3" hidden="1">{#N/A,#N/A,FALSE,"Pag.01"}</definedName>
    <definedName name="wrn.pag.015468" localSheetId="6" hidden="1">{#N/A,#N/A,FALSE,"Pag.01"}</definedName>
    <definedName name="wrn.pag.015468" localSheetId="7" hidden="1">{#N/A,#N/A,FALSE,"Pag.01"}</definedName>
    <definedName name="wrn.pag.015468" localSheetId="10" hidden="1">{#N/A,#N/A,FALSE,"Pag.01"}</definedName>
    <definedName name="wrn.pag.015468" localSheetId="11" hidden="1">{#N/A,#N/A,FALSE,"Pag.01"}</definedName>
    <definedName name="wrn.pag.015468" hidden="1">{#N/A,#N/A,FALSE,"Pag.01"}</definedName>
    <definedName name="wrn.pag.016" localSheetId="8" hidden="1">{#N/A,#N/A,FALSE,"Pag.01"}</definedName>
    <definedName name="wrn.pag.016" localSheetId="1" hidden="1">{#N/A,#N/A,FALSE,"Pag.01"}</definedName>
    <definedName name="wrn.pag.016" localSheetId="5" hidden="1">{#N/A,#N/A,FALSE,"Pag.01"}</definedName>
    <definedName name="wrn.pag.016" localSheetId="29" hidden="1">{#N/A,#N/A,FALSE,"Pag.01"}</definedName>
    <definedName name="wrn.pag.016" localSheetId="0" hidden="1">{#N/A,#N/A,FALSE,"Pag.01"}</definedName>
    <definedName name="wrn.pag.016" localSheetId="2" hidden="1">{#N/A,#N/A,FALSE,"Pag.01"}</definedName>
    <definedName name="wrn.pag.016" localSheetId="3" hidden="1">{#N/A,#N/A,FALSE,"Pag.01"}</definedName>
    <definedName name="wrn.pag.016" localSheetId="6" hidden="1">{#N/A,#N/A,FALSE,"Pag.01"}</definedName>
    <definedName name="wrn.pag.016" localSheetId="7" hidden="1">{#N/A,#N/A,FALSE,"Pag.01"}</definedName>
    <definedName name="wrn.pag.016" localSheetId="10" hidden="1">{#N/A,#N/A,FALSE,"Pag.01"}</definedName>
    <definedName name="wrn.pag.016" localSheetId="11" hidden="1">{#N/A,#N/A,FALSE,"Pag.01"}</definedName>
    <definedName name="wrn.pag.016" hidden="1">{#N/A,#N/A,FALSE,"Pag.01"}</definedName>
    <definedName name="wrn.pag.0160" localSheetId="8" hidden="1">{#N/A,#N/A,FALSE,"Pag.01"}</definedName>
    <definedName name="wrn.pag.0160" localSheetId="1" hidden="1">{#N/A,#N/A,FALSE,"Pag.01"}</definedName>
    <definedName name="wrn.pag.0160" localSheetId="5" hidden="1">{#N/A,#N/A,FALSE,"Pag.01"}</definedName>
    <definedName name="wrn.pag.0160" localSheetId="29" hidden="1">{#N/A,#N/A,FALSE,"Pag.01"}</definedName>
    <definedName name="wrn.pag.0160" localSheetId="0" hidden="1">{#N/A,#N/A,FALSE,"Pag.01"}</definedName>
    <definedName name="wrn.pag.0160" localSheetId="2" hidden="1">{#N/A,#N/A,FALSE,"Pag.01"}</definedName>
    <definedName name="wrn.pag.0160" localSheetId="3" hidden="1">{#N/A,#N/A,FALSE,"Pag.01"}</definedName>
    <definedName name="wrn.pag.0160" localSheetId="6" hidden="1">{#N/A,#N/A,FALSE,"Pag.01"}</definedName>
    <definedName name="wrn.pag.0160" localSheetId="7" hidden="1">{#N/A,#N/A,FALSE,"Pag.01"}</definedName>
    <definedName name="wrn.pag.0160" localSheetId="10" hidden="1">{#N/A,#N/A,FALSE,"Pag.01"}</definedName>
    <definedName name="wrn.pag.0160" localSheetId="11" hidden="1">{#N/A,#N/A,FALSE,"Pag.01"}</definedName>
    <definedName name="wrn.pag.0160" hidden="1">{#N/A,#N/A,FALSE,"Pag.01"}</definedName>
    <definedName name="wrn.pag.016000" localSheetId="8" hidden="1">{#N/A,#N/A,FALSE,"Pag.01"}</definedName>
    <definedName name="wrn.pag.016000" localSheetId="1" hidden="1">{#N/A,#N/A,FALSE,"Pag.01"}</definedName>
    <definedName name="wrn.pag.016000" localSheetId="5" hidden="1">{#N/A,#N/A,FALSE,"Pag.01"}</definedName>
    <definedName name="wrn.pag.016000" localSheetId="29" hidden="1">{#N/A,#N/A,FALSE,"Pag.01"}</definedName>
    <definedName name="wrn.pag.016000" localSheetId="0" hidden="1">{#N/A,#N/A,FALSE,"Pag.01"}</definedName>
    <definedName name="wrn.pag.016000" localSheetId="2" hidden="1">{#N/A,#N/A,FALSE,"Pag.01"}</definedName>
    <definedName name="wrn.pag.016000" localSheetId="3" hidden="1">{#N/A,#N/A,FALSE,"Pag.01"}</definedName>
    <definedName name="wrn.pag.016000" localSheetId="6" hidden="1">{#N/A,#N/A,FALSE,"Pag.01"}</definedName>
    <definedName name="wrn.pag.016000" localSheetId="7" hidden="1">{#N/A,#N/A,FALSE,"Pag.01"}</definedName>
    <definedName name="wrn.pag.016000" localSheetId="10" hidden="1">{#N/A,#N/A,FALSE,"Pag.01"}</definedName>
    <definedName name="wrn.pag.016000" localSheetId="11" hidden="1">{#N/A,#N/A,FALSE,"Pag.01"}</definedName>
    <definedName name="wrn.pag.016000" hidden="1">{#N/A,#N/A,FALSE,"Pag.01"}</definedName>
    <definedName name="wrn.pag.01603254" localSheetId="8" hidden="1">{#N/A,#N/A,FALSE,"Pag.01"}</definedName>
    <definedName name="wrn.pag.01603254" localSheetId="1" hidden="1">{#N/A,#N/A,FALSE,"Pag.01"}</definedName>
    <definedName name="wrn.pag.01603254" localSheetId="5" hidden="1">{#N/A,#N/A,FALSE,"Pag.01"}</definedName>
    <definedName name="wrn.pag.01603254" localSheetId="29" hidden="1">{#N/A,#N/A,FALSE,"Pag.01"}</definedName>
    <definedName name="wrn.pag.01603254" localSheetId="0" hidden="1">{#N/A,#N/A,FALSE,"Pag.01"}</definedName>
    <definedName name="wrn.pag.01603254" localSheetId="2" hidden="1">{#N/A,#N/A,FALSE,"Pag.01"}</definedName>
    <definedName name="wrn.pag.01603254" localSheetId="3" hidden="1">{#N/A,#N/A,FALSE,"Pag.01"}</definedName>
    <definedName name="wrn.pag.01603254" localSheetId="6" hidden="1">{#N/A,#N/A,FALSE,"Pag.01"}</definedName>
    <definedName name="wrn.pag.01603254" localSheetId="7" hidden="1">{#N/A,#N/A,FALSE,"Pag.01"}</definedName>
    <definedName name="wrn.pag.01603254" localSheetId="10" hidden="1">{#N/A,#N/A,FALSE,"Pag.01"}</definedName>
    <definedName name="wrn.pag.01603254" localSheetId="11" hidden="1">{#N/A,#N/A,FALSE,"Pag.01"}</definedName>
    <definedName name="wrn.pag.01603254" hidden="1">{#N/A,#N/A,FALSE,"Pag.01"}</definedName>
    <definedName name="wrn.pag.0165487" localSheetId="8" hidden="1">{#N/A,#N/A,FALSE,"Pag.01"}</definedName>
    <definedName name="wrn.pag.0165487" localSheetId="1" hidden="1">{#N/A,#N/A,FALSE,"Pag.01"}</definedName>
    <definedName name="wrn.pag.0165487" localSheetId="5" hidden="1">{#N/A,#N/A,FALSE,"Pag.01"}</definedName>
    <definedName name="wrn.pag.0165487" localSheetId="29" hidden="1">{#N/A,#N/A,FALSE,"Pag.01"}</definedName>
    <definedName name="wrn.pag.0165487" localSheetId="0" hidden="1">{#N/A,#N/A,FALSE,"Pag.01"}</definedName>
    <definedName name="wrn.pag.0165487" localSheetId="2" hidden="1">{#N/A,#N/A,FALSE,"Pag.01"}</definedName>
    <definedName name="wrn.pag.0165487" localSheetId="3" hidden="1">{#N/A,#N/A,FALSE,"Pag.01"}</definedName>
    <definedName name="wrn.pag.0165487" localSheetId="6" hidden="1">{#N/A,#N/A,FALSE,"Pag.01"}</definedName>
    <definedName name="wrn.pag.0165487" localSheetId="7" hidden="1">{#N/A,#N/A,FALSE,"Pag.01"}</definedName>
    <definedName name="wrn.pag.0165487" localSheetId="10" hidden="1">{#N/A,#N/A,FALSE,"Pag.01"}</definedName>
    <definedName name="wrn.pag.0165487" localSheetId="11" hidden="1">{#N/A,#N/A,FALSE,"Pag.01"}</definedName>
    <definedName name="wrn.pag.0165487" hidden="1">{#N/A,#N/A,FALSE,"Pag.01"}</definedName>
    <definedName name="wrn.pag.017" localSheetId="8" hidden="1">{#N/A,#N/A,FALSE,"Pag.01"}</definedName>
    <definedName name="wrn.pag.017" localSheetId="1" hidden="1">{#N/A,#N/A,FALSE,"Pag.01"}</definedName>
    <definedName name="wrn.pag.017" localSheetId="5" hidden="1">{#N/A,#N/A,FALSE,"Pag.01"}</definedName>
    <definedName name="wrn.pag.017" localSheetId="29" hidden="1">{#N/A,#N/A,FALSE,"Pag.01"}</definedName>
    <definedName name="wrn.pag.017" localSheetId="0" hidden="1">{#N/A,#N/A,FALSE,"Pag.01"}</definedName>
    <definedName name="wrn.pag.017" localSheetId="2" hidden="1">{#N/A,#N/A,FALSE,"Pag.01"}</definedName>
    <definedName name="wrn.pag.017" localSheetId="3" hidden="1">{#N/A,#N/A,FALSE,"Pag.01"}</definedName>
    <definedName name="wrn.pag.017" localSheetId="6" hidden="1">{#N/A,#N/A,FALSE,"Pag.01"}</definedName>
    <definedName name="wrn.pag.017" localSheetId="7" hidden="1">{#N/A,#N/A,FALSE,"Pag.01"}</definedName>
    <definedName name="wrn.pag.017" localSheetId="10" hidden="1">{#N/A,#N/A,FALSE,"Pag.01"}</definedName>
    <definedName name="wrn.pag.017" localSheetId="11" hidden="1">{#N/A,#N/A,FALSE,"Pag.01"}</definedName>
    <definedName name="wrn.pag.017" hidden="1">{#N/A,#N/A,FALSE,"Pag.01"}</definedName>
    <definedName name="wrn.pag.0170" localSheetId="8" hidden="1">{#N/A,#N/A,FALSE,"Pag.01"}</definedName>
    <definedName name="wrn.pag.0170" localSheetId="1" hidden="1">{#N/A,#N/A,FALSE,"Pag.01"}</definedName>
    <definedName name="wrn.pag.0170" localSheetId="5" hidden="1">{#N/A,#N/A,FALSE,"Pag.01"}</definedName>
    <definedName name="wrn.pag.0170" localSheetId="29" hidden="1">{#N/A,#N/A,FALSE,"Pag.01"}</definedName>
    <definedName name="wrn.pag.0170" localSheetId="0" hidden="1">{#N/A,#N/A,FALSE,"Pag.01"}</definedName>
    <definedName name="wrn.pag.0170" localSheetId="2" hidden="1">{#N/A,#N/A,FALSE,"Pag.01"}</definedName>
    <definedName name="wrn.pag.0170" localSheetId="3" hidden="1">{#N/A,#N/A,FALSE,"Pag.01"}</definedName>
    <definedName name="wrn.pag.0170" localSheetId="6" hidden="1">{#N/A,#N/A,FALSE,"Pag.01"}</definedName>
    <definedName name="wrn.pag.0170" localSheetId="7" hidden="1">{#N/A,#N/A,FALSE,"Pag.01"}</definedName>
    <definedName name="wrn.pag.0170" localSheetId="10" hidden="1">{#N/A,#N/A,FALSE,"Pag.01"}</definedName>
    <definedName name="wrn.pag.0170" localSheetId="11" hidden="1">{#N/A,#N/A,FALSE,"Pag.01"}</definedName>
    <definedName name="wrn.pag.0170" hidden="1">{#N/A,#N/A,FALSE,"Pag.01"}</definedName>
    <definedName name="wrn.pag.017000" localSheetId="8" hidden="1">{#N/A,#N/A,FALSE,"Pag.01"}</definedName>
    <definedName name="wrn.pag.017000" localSheetId="1" hidden="1">{#N/A,#N/A,FALSE,"Pag.01"}</definedName>
    <definedName name="wrn.pag.017000" localSheetId="5" hidden="1">{#N/A,#N/A,FALSE,"Pag.01"}</definedName>
    <definedName name="wrn.pag.017000" localSheetId="29" hidden="1">{#N/A,#N/A,FALSE,"Pag.01"}</definedName>
    <definedName name="wrn.pag.017000" localSheetId="0" hidden="1">{#N/A,#N/A,FALSE,"Pag.01"}</definedName>
    <definedName name="wrn.pag.017000" localSheetId="2" hidden="1">{#N/A,#N/A,FALSE,"Pag.01"}</definedName>
    <definedName name="wrn.pag.017000" localSheetId="3" hidden="1">{#N/A,#N/A,FALSE,"Pag.01"}</definedName>
    <definedName name="wrn.pag.017000" localSheetId="6" hidden="1">{#N/A,#N/A,FALSE,"Pag.01"}</definedName>
    <definedName name="wrn.pag.017000" localSheetId="7" hidden="1">{#N/A,#N/A,FALSE,"Pag.01"}</definedName>
    <definedName name="wrn.pag.017000" localSheetId="10" hidden="1">{#N/A,#N/A,FALSE,"Pag.01"}</definedName>
    <definedName name="wrn.pag.017000" localSheetId="11" hidden="1">{#N/A,#N/A,FALSE,"Pag.01"}</definedName>
    <definedName name="wrn.pag.017000" hidden="1">{#N/A,#N/A,FALSE,"Pag.01"}</definedName>
    <definedName name="wrn.pag.018" localSheetId="8" hidden="1">{#N/A,#N/A,FALSE,"Pag.01"}</definedName>
    <definedName name="wrn.pag.018" localSheetId="1" hidden="1">{#N/A,#N/A,FALSE,"Pag.01"}</definedName>
    <definedName name="wrn.pag.018" localSheetId="5" hidden="1">{#N/A,#N/A,FALSE,"Pag.01"}</definedName>
    <definedName name="wrn.pag.018" localSheetId="29" hidden="1">{#N/A,#N/A,FALSE,"Pag.01"}</definedName>
    <definedName name="wrn.pag.018" localSheetId="0" hidden="1">{#N/A,#N/A,FALSE,"Pag.01"}</definedName>
    <definedName name="wrn.pag.018" localSheetId="2" hidden="1">{#N/A,#N/A,FALSE,"Pag.01"}</definedName>
    <definedName name="wrn.pag.018" localSheetId="3" hidden="1">{#N/A,#N/A,FALSE,"Pag.01"}</definedName>
    <definedName name="wrn.pag.018" localSheetId="6" hidden="1">{#N/A,#N/A,FALSE,"Pag.01"}</definedName>
    <definedName name="wrn.pag.018" localSheetId="7" hidden="1">{#N/A,#N/A,FALSE,"Pag.01"}</definedName>
    <definedName name="wrn.pag.018" localSheetId="10" hidden="1">{#N/A,#N/A,FALSE,"Pag.01"}</definedName>
    <definedName name="wrn.pag.018" localSheetId="11" hidden="1">{#N/A,#N/A,FALSE,"Pag.01"}</definedName>
    <definedName name="wrn.pag.018" hidden="1">{#N/A,#N/A,FALSE,"Pag.01"}</definedName>
    <definedName name="wrn.pag.018000" localSheetId="8" hidden="1">{#N/A,#N/A,FALSE,"Pag.01"}</definedName>
    <definedName name="wrn.pag.018000" localSheetId="1" hidden="1">{#N/A,#N/A,FALSE,"Pag.01"}</definedName>
    <definedName name="wrn.pag.018000" localSheetId="5" hidden="1">{#N/A,#N/A,FALSE,"Pag.01"}</definedName>
    <definedName name="wrn.pag.018000" localSheetId="29" hidden="1">{#N/A,#N/A,FALSE,"Pag.01"}</definedName>
    <definedName name="wrn.pag.018000" localSheetId="0" hidden="1">{#N/A,#N/A,FALSE,"Pag.01"}</definedName>
    <definedName name="wrn.pag.018000" localSheetId="2" hidden="1">{#N/A,#N/A,FALSE,"Pag.01"}</definedName>
    <definedName name="wrn.pag.018000" localSheetId="3" hidden="1">{#N/A,#N/A,FALSE,"Pag.01"}</definedName>
    <definedName name="wrn.pag.018000" localSheetId="6" hidden="1">{#N/A,#N/A,FALSE,"Pag.01"}</definedName>
    <definedName name="wrn.pag.018000" localSheetId="7" hidden="1">{#N/A,#N/A,FALSE,"Pag.01"}</definedName>
    <definedName name="wrn.pag.018000" localSheetId="10" hidden="1">{#N/A,#N/A,FALSE,"Pag.01"}</definedName>
    <definedName name="wrn.pag.018000" localSheetId="11" hidden="1">{#N/A,#N/A,FALSE,"Pag.01"}</definedName>
    <definedName name="wrn.pag.018000" hidden="1">{#N/A,#N/A,FALSE,"Pag.01"}</definedName>
    <definedName name="wrn.pag.02" localSheetId="8" hidden="1">{#N/A,#N/A,FALSE,"Pag.01"}</definedName>
    <definedName name="wrn.pag.02" localSheetId="1" hidden="1">{#N/A,#N/A,FALSE,"Pag.01"}</definedName>
    <definedName name="wrn.pag.02" localSheetId="5" hidden="1">{#N/A,#N/A,FALSE,"Pag.01"}</definedName>
    <definedName name="wrn.pag.02" localSheetId="29" hidden="1">{#N/A,#N/A,FALSE,"Pag.01"}</definedName>
    <definedName name="wrn.pag.02" localSheetId="0" hidden="1">{#N/A,#N/A,FALSE,"Pag.01"}</definedName>
    <definedName name="wrn.pag.02" localSheetId="2" hidden="1">{#N/A,#N/A,FALSE,"Pag.01"}</definedName>
    <definedName name="wrn.pag.02" localSheetId="3" hidden="1">{#N/A,#N/A,FALSE,"Pag.01"}</definedName>
    <definedName name="wrn.pag.02" localSheetId="6" hidden="1">{#N/A,#N/A,FALSE,"Pag.01"}</definedName>
    <definedName name="wrn.pag.02" localSheetId="7" hidden="1">{#N/A,#N/A,FALSE,"Pag.01"}</definedName>
    <definedName name="wrn.pag.02" localSheetId="10" hidden="1">{#N/A,#N/A,FALSE,"Pag.01"}</definedName>
    <definedName name="wrn.pag.02" localSheetId="11" hidden="1">{#N/A,#N/A,FALSE,"Pag.01"}</definedName>
    <definedName name="wrn.pag.02" hidden="1">{#N/A,#N/A,FALSE,"Pag.01"}</definedName>
    <definedName name="wrn.pag.020" localSheetId="8" hidden="1">{#N/A,#N/A,FALSE,"Pag.01"}</definedName>
    <definedName name="wrn.pag.020" localSheetId="1" hidden="1">{#N/A,#N/A,FALSE,"Pag.01"}</definedName>
    <definedName name="wrn.pag.020" localSheetId="5" hidden="1">{#N/A,#N/A,FALSE,"Pag.01"}</definedName>
    <definedName name="wrn.pag.020" localSheetId="29" hidden="1">{#N/A,#N/A,FALSE,"Pag.01"}</definedName>
    <definedName name="wrn.pag.020" localSheetId="0" hidden="1">{#N/A,#N/A,FALSE,"Pag.01"}</definedName>
    <definedName name="wrn.pag.020" localSheetId="2" hidden="1">{#N/A,#N/A,FALSE,"Pag.01"}</definedName>
    <definedName name="wrn.pag.020" localSheetId="3" hidden="1">{#N/A,#N/A,FALSE,"Pag.01"}</definedName>
    <definedName name="wrn.pag.020" localSheetId="6" hidden="1">{#N/A,#N/A,FALSE,"Pag.01"}</definedName>
    <definedName name="wrn.pag.020" localSheetId="7" hidden="1">{#N/A,#N/A,FALSE,"Pag.01"}</definedName>
    <definedName name="wrn.pag.020" localSheetId="10" hidden="1">{#N/A,#N/A,FALSE,"Pag.01"}</definedName>
    <definedName name="wrn.pag.020" localSheetId="11" hidden="1">{#N/A,#N/A,FALSE,"Pag.01"}</definedName>
    <definedName name="wrn.pag.020" hidden="1">{#N/A,#N/A,FALSE,"Pag.01"}</definedName>
    <definedName name="wrn.pag.020000" localSheetId="8" hidden="1">{#N/A,#N/A,FALSE,"Pag.01"}</definedName>
    <definedName name="wrn.pag.020000" localSheetId="1" hidden="1">{#N/A,#N/A,FALSE,"Pag.01"}</definedName>
    <definedName name="wrn.pag.020000" localSheetId="5" hidden="1">{#N/A,#N/A,FALSE,"Pag.01"}</definedName>
    <definedName name="wrn.pag.020000" localSheetId="29" hidden="1">{#N/A,#N/A,FALSE,"Pag.01"}</definedName>
    <definedName name="wrn.pag.020000" localSheetId="0" hidden="1">{#N/A,#N/A,FALSE,"Pag.01"}</definedName>
    <definedName name="wrn.pag.020000" localSheetId="2" hidden="1">{#N/A,#N/A,FALSE,"Pag.01"}</definedName>
    <definedName name="wrn.pag.020000" localSheetId="3" hidden="1">{#N/A,#N/A,FALSE,"Pag.01"}</definedName>
    <definedName name="wrn.pag.020000" localSheetId="6" hidden="1">{#N/A,#N/A,FALSE,"Pag.01"}</definedName>
    <definedName name="wrn.pag.020000" localSheetId="7" hidden="1">{#N/A,#N/A,FALSE,"Pag.01"}</definedName>
    <definedName name="wrn.pag.020000" localSheetId="10" hidden="1">{#N/A,#N/A,FALSE,"Pag.01"}</definedName>
    <definedName name="wrn.pag.020000" localSheetId="11" hidden="1">{#N/A,#N/A,FALSE,"Pag.01"}</definedName>
    <definedName name="wrn.pag.020000" hidden="1">{#N/A,#N/A,FALSE,"Pag.01"}</definedName>
    <definedName name="wrn.pag.02145" localSheetId="8" hidden="1">{#N/A,#N/A,FALSE,"Pag.01"}</definedName>
    <definedName name="wrn.pag.02145" localSheetId="1" hidden="1">{#N/A,#N/A,FALSE,"Pag.01"}</definedName>
    <definedName name="wrn.pag.02145" localSheetId="5" hidden="1">{#N/A,#N/A,FALSE,"Pag.01"}</definedName>
    <definedName name="wrn.pag.02145" localSheetId="29" hidden="1">{#N/A,#N/A,FALSE,"Pag.01"}</definedName>
    <definedName name="wrn.pag.02145" localSheetId="0" hidden="1">{#N/A,#N/A,FALSE,"Pag.01"}</definedName>
    <definedName name="wrn.pag.02145" localSheetId="2" hidden="1">{#N/A,#N/A,FALSE,"Pag.01"}</definedName>
    <definedName name="wrn.pag.02145" localSheetId="3" hidden="1">{#N/A,#N/A,FALSE,"Pag.01"}</definedName>
    <definedName name="wrn.pag.02145" localSheetId="6" hidden="1">{#N/A,#N/A,FALSE,"Pag.01"}</definedName>
    <definedName name="wrn.pag.02145" localSheetId="7" hidden="1">{#N/A,#N/A,FALSE,"Pag.01"}</definedName>
    <definedName name="wrn.pag.02145" localSheetId="10" hidden="1">{#N/A,#N/A,FALSE,"Pag.01"}</definedName>
    <definedName name="wrn.pag.02145" localSheetId="11" hidden="1">{#N/A,#N/A,FALSE,"Pag.01"}</definedName>
    <definedName name="wrn.pag.02145" hidden="1">{#N/A,#N/A,FALSE,"Pag.01"}</definedName>
    <definedName name="wrn.pag.0214567" localSheetId="8" hidden="1">{#N/A,#N/A,FALSE,"Pag.01"}</definedName>
    <definedName name="wrn.pag.0214567" localSheetId="1" hidden="1">{#N/A,#N/A,FALSE,"Pag.01"}</definedName>
    <definedName name="wrn.pag.0214567" localSheetId="5" hidden="1">{#N/A,#N/A,FALSE,"Pag.01"}</definedName>
    <definedName name="wrn.pag.0214567" localSheetId="29" hidden="1">{#N/A,#N/A,FALSE,"Pag.01"}</definedName>
    <definedName name="wrn.pag.0214567" localSheetId="0" hidden="1">{#N/A,#N/A,FALSE,"Pag.01"}</definedName>
    <definedName name="wrn.pag.0214567" localSheetId="2" hidden="1">{#N/A,#N/A,FALSE,"Pag.01"}</definedName>
    <definedName name="wrn.pag.0214567" localSheetId="3" hidden="1">{#N/A,#N/A,FALSE,"Pag.01"}</definedName>
    <definedName name="wrn.pag.0214567" localSheetId="6" hidden="1">{#N/A,#N/A,FALSE,"Pag.01"}</definedName>
    <definedName name="wrn.pag.0214567" localSheetId="7" hidden="1">{#N/A,#N/A,FALSE,"Pag.01"}</definedName>
    <definedName name="wrn.pag.0214567" localSheetId="10" hidden="1">{#N/A,#N/A,FALSE,"Pag.01"}</definedName>
    <definedName name="wrn.pag.0214567" localSheetId="11" hidden="1">{#N/A,#N/A,FALSE,"Pag.01"}</definedName>
    <definedName name="wrn.pag.0214567" hidden="1">{#N/A,#N/A,FALSE,"Pag.01"}</definedName>
    <definedName name="wrn.pag.02145879" localSheetId="8" hidden="1">{#N/A,#N/A,FALSE,"Pag.01"}</definedName>
    <definedName name="wrn.pag.02145879" localSheetId="1" hidden="1">{#N/A,#N/A,FALSE,"Pag.01"}</definedName>
    <definedName name="wrn.pag.02145879" localSheetId="5" hidden="1">{#N/A,#N/A,FALSE,"Pag.01"}</definedName>
    <definedName name="wrn.pag.02145879" localSheetId="29" hidden="1">{#N/A,#N/A,FALSE,"Pag.01"}</definedName>
    <definedName name="wrn.pag.02145879" localSheetId="0" hidden="1">{#N/A,#N/A,FALSE,"Pag.01"}</definedName>
    <definedName name="wrn.pag.02145879" localSheetId="2" hidden="1">{#N/A,#N/A,FALSE,"Pag.01"}</definedName>
    <definedName name="wrn.pag.02145879" localSheetId="3" hidden="1">{#N/A,#N/A,FALSE,"Pag.01"}</definedName>
    <definedName name="wrn.pag.02145879" localSheetId="6" hidden="1">{#N/A,#N/A,FALSE,"Pag.01"}</definedName>
    <definedName name="wrn.pag.02145879" localSheetId="7" hidden="1">{#N/A,#N/A,FALSE,"Pag.01"}</definedName>
    <definedName name="wrn.pag.02145879" localSheetId="10" hidden="1">{#N/A,#N/A,FALSE,"Pag.01"}</definedName>
    <definedName name="wrn.pag.02145879" localSheetId="11" hidden="1">{#N/A,#N/A,FALSE,"Pag.01"}</definedName>
    <definedName name="wrn.pag.02145879" hidden="1">{#N/A,#N/A,FALSE,"Pag.01"}</definedName>
    <definedName name="wrn.pag.02325478" localSheetId="8" hidden="1">{#N/A,#N/A,FALSE,"Pag.01"}</definedName>
    <definedName name="wrn.pag.02325478" localSheetId="1" hidden="1">{#N/A,#N/A,FALSE,"Pag.01"}</definedName>
    <definedName name="wrn.pag.02325478" localSheetId="5" hidden="1">{#N/A,#N/A,FALSE,"Pag.01"}</definedName>
    <definedName name="wrn.pag.02325478" localSheetId="29" hidden="1">{#N/A,#N/A,FALSE,"Pag.01"}</definedName>
    <definedName name="wrn.pag.02325478" localSheetId="0" hidden="1">{#N/A,#N/A,FALSE,"Pag.01"}</definedName>
    <definedName name="wrn.pag.02325478" localSheetId="2" hidden="1">{#N/A,#N/A,FALSE,"Pag.01"}</definedName>
    <definedName name="wrn.pag.02325478" localSheetId="3" hidden="1">{#N/A,#N/A,FALSE,"Pag.01"}</definedName>
    <definedName name="wrn.pag.02325478" localSheetId="6" hidden="1">{#N/A,#N/A,FALSE,"Pag.01"}</definedName>
    <definedName name="wrn.pag.02325478" localSheetId="7" hidden="1">{#N/A,#N/A,FALSE,"Pag.01"}</definedName>
    <definedName name="wrn.pag.02325478" localSheetId="10" hidden="1">{#N/A,#N/A,FALSE,"Pag.01"}</definedName>
    <definedName name="wrn.pag.02325478" localSheetId="11" hidden="1">{#N/A,#N/A,FALSE,"Pag.01"}</definedName>
    <definedName name="wrn.pag.02325478" hidden="1">{#N/A,#N/A,FALSE,"Pag.01"}</definedName>
    <definedName name="wrn.pag.025" localSheetId="8" hidden="1">{#N/A,#N/A,FALSE,"Pag.01"}</definedName>
    <definedName name="wrn.pag.025" localSheetId="1" hidden="1">{#N/A,#N/A,FALSE,"Pag.01"}</definedName>
    <definedName name="wrn.pag.025" localSheetId="5" hidden="1">{#N/A,#N/A,FALSE,"Pag.01"}</definedName>
    <definedName name="wrn.pag.025" localSheetId="29" hidden="1">{#N/A,#N/A,FALSE,"Pag.01"}</definedName>
    <definedName name="wrn.pag.025" localSheetId="0" hidden="1">{#N/A,#N/A,FALSE,"Pag.01"}</definedName>
    <definedName name="wrn.pag.025" localSheetId="2" hidden="1">{#N/A,#N/A,FALSE,"Pag.01"}</definedName>
    <definedName name="wrn.pag.025" localSheetId="3" hidden="1">{#N/A,#N/A,FALSE,"Pag.01"}</definedName>
    <definedName name="wrn.pag.025" localSheetId="6" hidden="1">{#N/A,#N/A,FALSE,"Pag.01"}</definedName>
    <definedName name="wrn.pag.025" localSheetId="7" hidden="1">{#N/A,#N/A,FALSE,"Pag.01"}</definedName>
    <definedName name="wrn.pag.025" localSheetId="10" hidden="1">{#N/A,#N/A,FALSE,"Pag.01"}</definedName>
    <definedName name="wrn.pag.025" localSheetId="11" hidden="1">{#N/A,#N/A,FALSE,"Pag.01"}</definedName>
    <definedName name="wrn.pag.025" hidden="1">{#N/A,#N/A,FALSE,"Pag.01"}</definedName>
    <definedName name="wrn.pag.025000" localSheetId="8" hidden="1">{#N/A,#N/A,FALSE,"Pag.01"}</definedName>
    <definedName name="wrn.pag.025000" localSheetId="1" hidden="1">{#N/A,#N/A,FALSE,"Pag.01"}</definedName>
    <definedName name="wrn.pag.025000" localSheetId="5" hidden="1">{#N/A,#N/A,FALSE,"Pag.01"}</definedName>
    <definedName name="wrn.pag.025000" localSheetId="29" hidden="1">{#N/A,#N/A,FALSE,"Pag.01"}</definedName>
    <definedName name="wrn.pag.025000" localSheetId="0" hidden="1">{#N/A,#N/A,FALSE,"Pag.01"}</definedName>
    <definedName name="wrn.pag.025000" localSheetId="2" hidden="1">{#N/A,#N/A,FALSE,"Pag.01"}</definedName>
    <definedName name="wrn.pag.025000" localSheetId="3" hidden="1">{#N/A,#N/A,FALSE,"Pag.01"}</definedName>
    <definedName name="wrn.pag.025000" localSheetId="6" hidden="1">{#N/A,#N/A,FALSE,"Pag.01"}</definedName>
    <definedName name="wrn.pag.025000" localSheetId="7" hidden="1">{#N/A,#N/A,FALSE,"Pag.01"}</definedName>
    <definedName name="wrn.pag.025000" localSheetId="10" hidden="1">{#N/A,#N/A,FALSE,"Pag.01"}</definedName>
    <definedName name="wrn.pag.025000" localSheetId="11" hidden="1">{#N/A,#N/A,FALSE,"Pag.01"}</definedName>
    <definedName name="wrn.pag.025000" hidden="1">{#N/A,#N/A,FALSE,"Pag.01"}</definedName>
    <definedName name="wrn.pag.025476" localSheetId="8" hidden="1">{#N/A,#N/A,FALSE,"Pag.01"}</definedName>
    <definedName name="wrn.pag.025476" localSheetId="1" hidden="1">{#N/A,#N/A,FALSE,"Pag.01"}</definedName>
    <definedName name="wrn.pag.025476" localSheetId="5" hidden="1">{#N/A,#N/A,FALSE,"Pag.01"}</definedName>
    <definedName name="wrn.pag.025476" localSheetId="29" hidden="1">{#N/A,#N/A,FALSE,"Pag.01"}</definedName>
    <definedName name="wrn.pag.025476" localSheetId="0" hidden="1">{#N/A,#N/A,FALSE,"Pag.01"}</definedName>
    <definedName name="wrn.pag.025476" localSheetId="2" hidden="1">{#N/A,#N/A,FALSE,"Pag.01"}</definedName>
    <definedName name="wrn.pag.025476" localSheetId="3" hidden="1">{#N/A,#N/A,FALSE,"Pag.01"}</definedName>
    <definedName name="wrn.pag.025476" localSheetId="6" hidden="1">{#N/A,#N/A,FALSE,"Pag.01"}</definedName>
    <definedName name="wrn.pag.025476" localSheetId="7" hidden="1">{#N/A,#N/A,FALSE,"Pag.01"}</definedName>
    <definedName name="wrn.pag.025476" localSheetId="10" hidden="1">{#N/A,#N/A,FALSE,"Pag.01"}</definedName>
    <definedName name="wrn.pag.025476" localSheetId="11" hidden="1">{#N/A,#N/A,FALSE,"Pag.01"}</definedName>
    <definedName name="wrn.pag.025476" hidden="1">{#N/A,#N/A,FALSE,"Pag.01"}</definedName>
    <definedName name="wrn.pag.02564789" localSheetId="8" hidden="1">{#N/A,#N/A,FALSE,"Pag.01"}</definedName>
    <definedName name="wrn.pag.02564789" localSheetId="1" hidden="1">{#N/A,#N/A,FALSE,"Pag.01"}</definedName>
    <definedName name="wrn.pag.02564789" localSheetId="5" hidden="1">{#N/A,#N/A,FALSE,"Pag.01"}</definedName>
    <definedName name="wrn.pag.02564789" localSheetId="29" hidden="1">{#N/A,#N/A,FALSE,"Pag.01"}</definedName>
    <definedName name="wrn.pag.02564789" localSheetId="0" hidden="1">{#N/A,#N/A,FALSE,"Pag.01"}</definedName>
    <definedName name="wrn.pag.02564789" localSheetId="2" hidden="1">{#N/A,#N/A,FALSE,"Pag.01"}</definedName>
    <definedName name="wrn.pag.02564789" localSheetId="3" hidden="1">{#N/A,#N/A,FALSE,"Pag.01"}</definedName>
    <definedName name="wrn.pag.02564789" localSheetId="6" hidden="1">{#N/A,#N/A,FALSE,"Pag.01"}</definedName>
    <definedName name="wrn.pag.02564789" localSheetId="7" hidden="1">{#N/A,#N/A,FALSE,"Pag.01"}</definedName>
    <definedName name="wrn.pag.02564789" localSheetId="10" hidden="1">{#N/A,#N/A,FALSE,"Pag.01"}</definedName>
    <definedName name="wrn.pag.02564789" localSheetId="11" hidden="1">{#N/A,#N/A,FALSE,"Pag.01"}</definedName>
    <definedName name="wrn.pag.02564789" hidden="1">{#N/A,#N/A,FALSE,"Pag.01"}</definedName>
    <definedName name="wrn.pag.03" localSheetId="8" hidden="1">{#N/A,#N/A,FALSE,"Pag.01"}</definedName>
    <definedName name="wrn.pag.03" localSheetId="1" hidden="1">{#N/A,#N/A,FALSE,"Pag.01"}</definedName>
    <definedName name="wrn.pag.03" localSheetId="5" hidden="1">{#N/A,#N/A,FALSE,"Pag.01"}</definedName>
    <definedName name="wrn.pag.03" localSheetId="29" hidden="1">{#N/A,#N/A,FALSE,"Pag.01"}</definedName>
    <definedName name="wrn.pag.03" localSheetId="0" hidden="1">{#N/A,#N/A,FALSE,"Pag.01"}</definedName>
    <definedName name="wrn.pag.03" localSheetId="2" hidden="1">{#N/A,#N/A,FALSE,"Pag.01"}</definedName>
    <definedName name="wrn.pag.03" localSheetId="3" hidden="1">{#N/A,#N/A,FALSE,"Pag.01"}</definedName>
    <definedName name="wrn.pag.03" localSheetId="6" hidden="1">{#N/A,#N/A,FALSE,"Pag.01"}</definedName>
    <definedName name="wrn.pag.03" localSheetId="7" hidden="1">{#N/A,#N/A,FALSE,"Pag.01"}</definedName>
    <definedName name="wrn.pag.03" localSheetId="10" hidden="1">{#N/A,#N/A,FALSE,"Pag.01"}</definedName>
    <definedName name="wrn.pag.03" localSheetId="11" hidden="1">{#N/A,#N/A,FALSE,"Pag.01"}</definedName>
    <definedName name="wrn.pag.03" hidden="1">{#N/A,#N/A,FALSE,"Pag.01"}</definedName>
    <definedName name="wrn.pag.030" localSheetId="8" hidden="1">{#N/A,#N/A,FALSE,"Pag.01"}</definedName>
    <definedName name="wrn.pag.030" localSheetId="1" hidden="1">{#N/A,#N/A,FALSE,"Pag.01"}</definedName>
    <definedName name="wrn.pag.030" localSheetId="5" hidden="1">{#N/A,#N/A,FALSE,"Pag.01"}</definedName>
    <definedName name="wrn.pag.030" localSheetId="29" hidden="1">{#N/A,#N/A,FALSE,"Pag.01"}</definedName>
    <definedName name="wrn.pag.030" localSheetId="0" hidden="1">{#N/A,#N/A,FALSE,"Pag.01"}</definedName>
    <definedName name="wrn.pag.030" localSheetId="2" hidden="1">{#N/A,#N/A,FALSE,"Pag.01"}</definedName>
    <definedName name="wrn.pag.030" localSheetId="3" hidden="1">{#N/A,#N/A,FALSE,"Pag.01"}</definedName>
    <definedName name="wrn.pag.030" localSheetId="6" hidden="1">{#N/A,#N/A,FALSE,"Pag.01"}</definedName>
    <definedName name="wrn.pag.030" localSheetId="7" hidden="1">{#N/A,#N/A,FALSE,"Pag.01"}</definedName>
    <definedName name="wrn.pag.030" localSheetId="10" hidden="1">{#N/A,#N/A,FALSE,"Pag.01"}</definedName>
    <definedName name="wrn.pag.030" localSheetId="11" hidden="1">{#N/A,#N/A,FALSE,"Pag.01"}</definedName>
    <definedName name="wrn.pag.030" hidden="1">{#N/A,#N/A,FALSE,"Pag.01"}</definedName>
    <definedName name="wrn.pag.0300" localSheetId="8" hidden="1">{#N/A,#N/A,FALSE,"Pag.01"}</definedName>
    <definedName name="wrn.pag.0300" localSheetId="1" hidden="1">{#N/A,#N/A,FALSE,"Pag.01"}</definedName>
    <definedName name="wrn.pag.0300" localSheetId="5" hidden="1">{#N/A,#N/A,FALSE,"Pag.01"}</definedName>
    <definedName name="wrn.pag.0300" localSheetId="29" hidden="1">{#N/A,#N/A,FALSE,"Pag.01"}</definedName>
    <definedName name="wrn.pag.0300" localSheetId="0" hidden="1">{#N/A,#N/A,FALSE,"Pag.01"}</definedName>
    <definedName name="wrn.pag.0300" localSheetId="2" hidden="1">{#N/A,#N/A,FALSE,"Pag.01"}</definedName>
    <definedName name="wrn.pag.0300" localSheetId="3" hidden="1">{#N/A,#N/A,FALSE,"Pag.01"}</definedName>
    <definedName name="wrn.pag.0300" localSheetId="6" hidden="1">{#N/A,#N/A,FALSE,"Pag.01"}</definedName>
    <definedName name="wrn.pag.0300" localSheetId="7" hidden="1">{#N/A,#N/A,FALSE,"Pag.01"}</definedName>
    <definedName name="wrn.pag.0300" localSheetId="10" hidden="1">{#N/A,#N/A,FALSE,"Pag.01"}</definedName>
    <definedName name="wrn.pag.0300" localSheetId="11" hidden="1">{#N/A,#N/A,FALSE,"Pag.01"}</definedName>
    <definedName name="wrn.pag.0300" hidden="1">{#N/A,#N/A,FALSE,"Pag.01"}</definedName>
    <definedName name="wrn.pag.03000000" localSheetId="8" hidden="1">{#N/A,#N/A,FALSE,"Pag.01"}</definedName>
    <definedName name="wrn.pag.03000000" localSheetId="1" hidden="1">{#N/A,#N/A,FALSE,"Pag.01"}</definedName>
    <definedName name="wrn.pag.03000000" localSheetId="5" hidden="1">{#N/A,#N/A,FALSE,"Pag.01"}</definedName>
    <definedName name="wrn.pag.03000000" localSheetId="29" hidden="1">{#N/A,#N/A,FALSE,"Pag.01"}</definedName>
    <definedName name="wrn.pag.03000000" localSheetId="0" hidden="1">{#N/A,#N/A,FALSE,"Pag.01"}</definedName>
    <definedName name="wrn.pag.03000000" localSheetId="2" hidden="1">{#N/A,#N/A,FALSE,"Pag.01"}</definedName>
    <definedName name="wrn.pag.03000000" localSheetId="3" hidden="1">{#N/A,#N/A,FALSE,"Pag.01"}</definedName>
    <definedName name="wrn.pag.03000000" localSheetId="6" hidden="1">{#N/A,#N/A,FALSE,"Pag.01"}</definedName>
    <definedName name="wrn.pag.03000000" localSheetId="7" hidden="1">{#N/A,#N/A,FALSE,"Pag.01"}</definedName>
    <definedName name="wrn.pag.03000000" localSheetId="10" hidden="1">{#N/A,#N/A,FALSE,"Pag.01"}</definedName>
    <definedName name="wrn.pag.03000000" localSheetId="11" hidden="1">{#N/A,#N/A,FALSE,"Pag.01"}</definedName>
    <definedName name="wrn.pag.03000000" hidden="1">{#N/A,#N/A,FALSE,"Pag.01"}</definedName>
    <definedName name="wrn.pag.030000000" localSheetId="8" hidden="1">{#N/A,#N/A,FALSE,"Pag.01"}</definedName>
    <definedName name="wrn.pag.030000000" localSheetId="1" hidden="1">{#N/A,#N/A,FALSE,"Pag.01"}</definedName>
    <definedName name="wrn.pag.030000000" localSheetId="5" hidden="1">{#N/A,#N/A,FALSE,"Pag.01"}</definedName>
    <definedName name="wrn.pag.030000000" localSheetId="29" hidden="1">{#N/A,#N/A,FALSE,"Pag.01"}</definedName>
    <definedName name="wrn.pag.030000000" localSheetId="0" hidden="1">{#N/A,#N/A,FALSE,"Pag.01"}</definedName>
    <definedName name="wrn.pag.030000000" localSheetId="2" hidden="1">{#N/A,#N/A,FALSE,"Pag.01"}</definedName>
    <definedName name="wrn.pag.030000000" localSheetId="3" hidden="1">{#N/A,#N/A,FALSE,"Pag.01"}</definedName>
    <definedName name="wrn.pag.030000000" localSheetId="6" hidden="1">{#N/A,#N/A,FALSE,"Pag.01"}</definedName>
    <definedName name="wrn.pag.030000000" localSheetId="7" hidden="1">{#N/A,#N/A,FALSE,"Pag.01"}</definedName>
    <definedName name="wrn.pag.030000000" localSheetId="10" hidden="1">{#N/A,#N/A,FALSE,"Pag.01"}</definedName>
    <definedName name="wrn.pag.030000000" localSheetId="11" hidden="1">{#N/A,#N/A,FALSE,"Pag.01"}</definedName>
    <definedName name="wrn.pag.030000000" hidden="1">{#N/A,#N/A,FALSE,"Pag.01"}</definedName>
    <definedName name="wrn.pag.0321475" localSheetId="8" hidden="1">{#N/A,#N/A,FALSE,"Pag.01"}</definedName>
    <definedName name="wrn.pag.0321475" localSheetId="1" hidden="1">{#N/A,#N/A,FALSE,"Pag.01"}</definedName>
    <definedName name="wrn.pag.0321475" localSheetId="5" hidden="1">{#N/A,#N/A,FALSE,"Pag.01"}</definedName>
    <definedName name="wrn.pag.0321475" localSheetId="29" hidden="1">{#N/A,#N/A,FALSE,"Pag.01"}</definedName>
    <definedName name="wrn.pag.0321475" localSheetId="0" hidden="1">{#N/A,#N/A,FALSE,"Pag.01"}</definedName>
    <definedName name="wrn.pag.0321475" localSheetId="2" hidden="1">{#N/A,#N/A,FALSE,"Pag.01"}</definedName>
    <definedName name="wrn.pag.0321475" localSheetId="3" hidden="1">{#N/A,#N/A,FALSE,"Pag.01"}</definedName>
    <definedName name="wrn.pag.0321475" localSheetId="6" hidden="1">{#N/A,#N/A,FALSE,"Pag.01"}</definedName>
    <definedName name="wrn.pag.0321475" localSheetId="7" hidden="1">{#N/A,#N/A,FALSE,"Pag.01"}</definedName>
    <definedName name="wrn.pag.0321475" localSheetId="10" hidden="1">{#N/A,#N/A,FALSE,"Pag.01"}</definedName>
    <definedName name="wrn.pag.0321475" localSheetId="11" hidden="1">{#N/A,#N/A,FALSE,"Pag.01"}</definedName>
    <definedName name="wrn.pag.0321475" hidden="1">{#N/A,#N/A,FALSE,"Pag.01"}</definedName>
    <definedName name="wrn.pag.032548" localSheetId="8" hidden="1">{#N/A,#N/A,FALSE,"Pag.01"}</definedName>
    <definedName name="wrn.pag.032548" localSheetId="1" hidden="1">{#N/A,#N/A,FALSE,"Pag.01"}</definedName>
    <definedName name="wrn.pag.032548" localSheetId="5" hidden="1">{#N/A,#N/A,FALSE,"Pag.01"}</definedName>
    <definedName name="wrn.pag.032548" localSheetId="29" hidden="1">{#N/A,#N/A,FALSE,"Pag.01"}</definedName>
    <definedName name="wrn.pag.032548" localSheetId="0" hidden="1">{#N/A,#N/A,FALSE,"Pag.01"}</definedName>
    <definedName name="wrn.pag.032548" localSheetId="2" hidden="1">{#N/A,#N/A,FALSE,"Pag.01"}</definedName>
    <definedName name="wrn.pag.032548" localSheetId="3" hidden="1">{#N/A,#N/A,FALSE,"Pag.01"}</definedName>
    <definedName name="wrn.pag.032548" localSheetId="6" hidden="1">{#N/A,#N/A,FALSE,"Pag.01"}</definedName>
    <definedName name="wrn.pag.032548" localSheetId="7" hidden="1">{#N/A,#N/A,FALSE,"Pag.01"}</definedName>
    <definedName name="wrn.pag.032548" localSheetId="10" hidden="1">{#N/A,#N/A,FALSE,"Pag.01"}</definedName>
    <definedName name="wrn.pag.032548" localSheetId="11" hidden="1">{#N/A,#N/A,FALSE,"Pag.01"}</definedName>
    <definedName name="wrn.pag.032548" hidden="1">{#N/A,#N/A,FALSE,"Pag.01"}</definedName>
    <definedName name="wrn.pag.0345778" localSheetId="8" hidden="1">{#N/A,#N/A,FALSE,"Pag.01"}</definedName>
    <definedName name="wrn.pag.0345778" localSheetId="1" hidden="1">{#N/A,#N/A,FALSE,"Pag.01"}</definedName>
    <definedName name="wrn.pag.0345778" localSheetId="5" hidden="1">{#N/A,#N/A,FALSE,"Pag.01"}</definedName>
    <definedName name="wrn.pag.0345778" localSheetId="29" hidden="1">{#N/A,#N/A,FALSE,"Pag.01"}</definedName>
    <definedName name="wrn.pag.0345778" localSheetId="0" hidden="1">{#N/A,#N/A,FALSE,"Pag.01"}</definedName>
    <definedName name="wrn.pag.0345778" localSheetId="2" hidden="1">{#N/A,#N/A,FALSE,"Pag.01"}</definedName>
    <definedName name="wrn.pag.0345778" localSheetId="3" hidden="1">{#N/A,#N/A,FALSE,"Pag.01"}</definedName>
    <definedName name="wrn.pag.0345778" localSheetId="6" hidden="1">{#N/A,#N/A,FALSE,"Pag.01"}</definedName>
    <definedName name="wrn.pag.0345778" localSheetId="7" hidden="1">{#N/A,#N/A,FALSE,"Pag.01"}</definedName>
    <definedName name="wrn.pag.0345778" localSheetId="10" hidden="1">{#N/A,#N/A,FALSE,"Pag.01"}</definedName>
    <definedName name="wrn.pag.0345778" localSheetId="11" hidden="1">{#N/A,#N/A,FALSE,"Pag.01"}</definedName>
    <definedName name="wrn.pag.0345778" hidden="1">{#N/A,#N/A,FALSE,"Pag.01"}</definedName>
    <definedName name="wrn.pag.04" localSheetId="8" hidden="1">{#N/A,#N/A,FALSE,"Pag.01"}</definedName>
    <definedName name="wrn.pag.04" localSheetId="1" hidden="1">{#N/A,#N/A,FALSE,"Pag.01"}</definedName>
    <definedName name="wrn.pag.04" localSheetId="5" hidden="1">{#N/A,#N/A,FALSE,"Pag.01"}</definedName>
    <definedName name="wrn.pag.04" localSheetId="29" hidden="1">{#N/A,#N/A,FALSE,"Pag.01"}</definedName>
    <definedName name="wrn.pag.04" localSheetId="0" hidden="1">{#N/A,#N/A,FALSE,"Pag.01"}</definedName>
    <definedName name="wrn.pag.04" localSheetId="2" hidden="1">{#N/A,#N/A,FALSE,"Pag.01"}</definedName>
    <definedName name="wrn.pag.04" localSheetId="3" hidden="1">{#N/A,#N/A,FALSE,"Pag.01"}</definedName>
    <definedName name="wrn.pag.04" localSheetId="6" hidden="1">{#N/A,#N/A,FALSE,"Pag.01"}</definedName>
    <definedName name="wrn.pag.04" localSheetId="7" hidden="1">{#N/A,#N/A,FALSE,"Pag.01"}</definedName>
    <definedName name="wrn.pag.04" localSheetId="10" hidden="1">{#N/A,#N/A,FALSE,"Pag.01"}</definedName>
    <definedName name="wrn.pag.04" localSheetId="11" hidden="1">{#N/A,#N/A,FALSE,"Pag.01"}</definedName>
    <definedName name="wrn.pag.04" hidden="1">{#N/A,#N/A,FALSE,"Pag.01"}</definedName>
    <definedName name="wrn.pag.040" localSheetId="8" hidden="1">{#N/A,#N/A,FALSE,"Pag.01"}</definedName>
    <definedName name="wrn.pag.040" localSheetId="1" hidden="1">{#N/A,#N/A,FALSE,"Pag.01"}</definedName>
    <definedName name="wrn.pag.040" localSheetId="5" hidden="1">{#N/A,#N/A,FALSE,"Pag.01"}</definedName>
    <definedName name="wrn.pag.040" localSheetId="29" hidden="1">{#N/A,#N/A,FALSE,"Pag.01"}</definedName>
    <definedName name="wrn.pag.040" localSheetId="0" hidden="1">{#N/A,#N/A,FALSE,"Pag.01"}</definedName>
    <definedName name="wrn.pag.040" localSheetId="2" hidden="1">{#N/A,#N/A,FALSE,"Pag.01"}</definedName>
    <definedName name="wrn.pag.040" localSheetId="3" hidden="1">{#N/A,#N/A,FALSE,"Pag.01"}</definedName>
    <definedName name="wrn.pag.040" localSheetId="6" hidden="1">{#N/A,#N/A,FALSE,"Pag.01"}</definedName>
    <definedName name="wrn.pag.040" localSheetId="7" hidden="1">{#N/A,#N/A,FALSE,"Pag.01"}</definedName>
    <definedName name="wrn.pag.040" localSheetId="10" hidden="1">{#N/A,#N/A,FALSE,"Pag.01"}</definedName>
    <definedName name="wrn.pag.040" localSheetId="11" hidden="1">{#N/A,#N/A,FALSE,"Pag.01"}</definedName>
    <definedName name="wrn.pag.040" hidden="1">{#N/A,#N/A,FALSE,"Pag.01"}</definedName>
    <definedName name="wrn.pag.0400" localSheetId="8" hidden="1">{#N/A,#N/A,FALSE,"Pag.01"}</definedName>
    <definedName name="wrn.pag.0400" localSheetId="1" hidden="1">{#N/A,#N/A,FALSE,"Pag.01"}</definedName>
    <definedName name="wrn.pag.0400" localSheetId="5" hidden="1">{#N/A,#N/A,FALSE,"Pag.01"}</definedName>
    <definedName name="wrn.pag.0400" localSheetId="29" hidden="1">{#N/A,#N/A,FALSE,"Pag.01"}</definedName>
    <definedName name="wrn.pag.0400" localSheetId="0" hidden="1">{#N/A,#N/A,FALSE,"Pag.01"}</definedName>
    <definedName name="wrn.pag.0400" localSheetId="2" hidden="1">{#N/A,#N/A,FALSE,"Pag.01"}</definedName>
    <definedName name="wrn.pag.0400" localSheetId="3" hidden="1">{#N/A,#N/A,FALSE,"Pag.01"}</definedName>
    <definedName name="wrn.pag.0400" localSheetId="6" hidden="1">{#N/A,#N/A,FALSE,"Pag.01"}</definedName>
    <definedName name="wrn.pag.0400" localSheetId="7" hidden="1">{#N/A,#N/A,FALSE,"Pag.01"}</definedName>
    <definedName name="wrn.pag.0400" localSheetId="10" hidden="1">{#N/A,#N/A,FALSE,"Pag.01"}</definedName>
    <definedName name="wrn.pag.0400" localSheetId="11" hidden="1">{#N/A,#N/A,FALSE,"Pag.01"}</definedName>
    <definedName name="wrn.pag.0400" hidden="1">{#N/A,#N/A,FALSE,"Pag.01"}</definedName>
    <definedName name="wrn.pag.040000000" localSheetId="8" hidden="1">{#N/A,#N/A,FALSE,"Pag.01"}</definedName>
    <definedName name="wrn.pag.040000000" localSheetId="1" hidden="1">{#N/A,#N/A,FALSE,"Pag.01"}</definedName>
    <definedName name="wrn.pag.040000000" localSheetId="5" hidden="1">{#N/A,#N/A,FALSE,"Pag.01"}</definedName>
    <definedName name="wrn.pag.040000000" localSheetId="29" hidden="1">{#N/A,#N/A,FALSE,"Pag.01"}</definedName>
    <definedName name="wrn.pag.040000000" localSheetId="0" hidden="1">{#N/A,#N/A,FALSE,"Pag.01"}</definedName>
    <definedName name="wrn.pag.040000000" localSheetId="2" hidden="1">{#N/A,#N/A,FALSE,"Pag.01"}</definedName>
    <definedName name="wrn.pag.040000000" localSheetId="3" hidden="1">{#N/A,#N/A,FALSE,"Pag.01"}</definedName>
    <definedName name="wrn.pag.040000000" localSheetId="6" hidden="1">{#N/A,#N/A,FALSE,"Pag.01"}</definedName>
    <definedName name="wrn.pag.040000000" localSheetId="7" hidden="1">{#N/A,#N/A,FALSE,"Pag.01"}</definedName>
    <definedName name="wrn.pag.040000000" localSheetId="10" hidden="1">{#N/A,#N/A,FALSE,"Pag.01"}</definedName>
    <definedName name="wrn.pag.040000000" localSheetId="11" hidden="1">{#N/A,#N/A,FALSE,"Pag.01"}</definedName>
    <definedName name="wrn.pag.040000000" hidden="1">{#N/A,#N/A,FALSE,"Pag.01"}</definedName>
    <definedName name="wrn.pag.040000000000" localSheetId="8" hidden="1">{#N/A,#N/A,FALSE,"Pag.01"}</definedName>
    <definedName name="wrn.pag.040000000000" localSheetId="1" hidden="1">{#N/A,#N/A,FALSE,"Pag.01"}</definedName>
    <definedName name="wrn.pag.040000000000" localSheetId="5" hidden="1">{#N/A,#N/A,FALSE,"Pag.01"}</definedName>
    <definedName name="wrn.pag.040000000000" localSheetId="29" hidden="1">{#N/A,#N/A,FALSE,"Pag.01"}</definedName>
    <definedName name="wrn.pag.040000000000" localSheetId="0" hidden="1">{#N/A,#N/A,FALSE,"Pag.01"}</definedName>
    <definedName name="wrn.pag.040000000000" localSheetId="2" hidden="1">{#N/A,#N/A,FALSE,"Pag.01"}</definedName>
    <definedName name="wrn.pag.040000000000" localSheetId="3" hidden="1">{#N/A,#N/A,FALSE,"Pag.01"}</definedName>
    <definedName name="wrn.pag.040000000000" localSheetId="6" hidden="1">{#N/A,#N/A,FALSE,"Pag.01"}</definedName>
    <definedName name="wrn.pag.040000000000" localSheetId="7" hidden="1">{#N/A,#N/A,FALSE,"Pag.01"}</definedName>
    <definedName name="wrn.pag.040000000000" localSheetId="10" hidden="1">{#N/A,#N/A,FALSE,"Pag.01"}</definedName>
    <definedName name="wrn.pag.040000000000" localSheetId="11" hidden="1">{#N/A,#N/A,FALSE,"Pag.01"}</definedName>
    <definedName name="wrn.pag.040000000000" hidden="1">{#N/A,#N/A,FALSE,"Pag.01"}</definedName>
    <definedName name="wrn.pag.04254789" localSheetId="8" hidden="1">{#N/A,#N/A,FALSE,"Pag.01"}</definedName>
    <definedName name="wrn.pag.04254789" localSheetId="1" hidden="1">{#N/A,#N/A,FALSE,"Pag.01"}</definedName>
    <definedName name="wrn.pag.04254789" localSheetId="5" hidden="1">{#N/A,#N/A,FALSE,"Pag.01"}</definedName>
    <definedName name="wrn.pag.04254789" localSheetId="29" hidden="1">{#N/A,#N/A,FALSE,"Pag.01"}</definedName>
    <definedName name="wrn.pag.04254789" localSheetId="0" hidden="1">{#N/A,#N/A,FALSE,"Pag.01"}</definedName>
    <definedName name="wrn.pag.04254789" localSheetId="2" hidden="1">{#N/A,#N/A,FALSE,"Pag.01"}</definedName>
    <definedName name="wrn.pag.04254789" localSheetId="3" hidden="1">{#N/A,#N/A,FALSE,"Pag.01"}</definedName>
    <definedName name="wrn.pag.04254789" localSheetId="6" hidden="1">{#N/A,#N/A,FALSE,"Pag.01"}</definedName>
    <definedName name="wrn.pag.04254789" localSheetId="7" hidden="1">{#N/A,#N/A,FALSE,"Pag.01"}</definedName>
    <definedName name="wrn.pag.04254789" localSheetId="10" hidden="1">{#N/A,#N/A,FALSE,"Pag.01"}</definedName>
    <definedName name="wrn.pag.04254789" localSheetId="11" hidden="1">{#N/A,#N/A,FALSE,"Pag.01"}</definedName>
    <definedName name="wrn.pag.04254789" hidden="1">{#N/A,#N/A,FALSE,"Pag.01"}</definedName>
    <definedName name="wrn.pag.04875323" localSheetId="8" hidden="1">{#N/A,#N/A,FALSE,"Pag.01"}</definedName>
    <definedName name="wrn.pag.04875323" localSheetId="1" hidden="1">{#N/A,#N/A,FALSE,"Pag.01"}</definedName>
    <definedName name="wrn.pag.04875323" localSheetId="5" hidden="1">{#N/A,#N/A,FALSE,"Pag.01"}</definedName>
    <definedName name="wrn.pag.04875323" localSheetId="29" hidden="1">{#N/A,#N/A,FALSE,"Pag.01"}</definedName>
    <definedName name="wrn.pag.04875323" localSheetId="0" hidden="1">{#N/A,#N/A,FALSE,"Pag.01"}</definedName>
    <definedName name="wrn.pag.04875323" localSheetId="2" hidden="1">{#N/A,#N/A,FALSE,"Pag.01"}</definedName>
    <definedName name="wrn.pag.04875323" localSheetId="3" hidden="1">{#N/A,#N/A,FALSE,"Pag.01"}</definedName>
    <definedName name="wrn.pag.04875323" localSheetId="6" hidden="1">{#N/A,#N/A,FALSE,"Pag.01"}</definedName>
    <definedName name="wrn.pag.04875323" localSheetId="7" hidden="1">{#N/A,#N/A,FALSE,"Pag.01"}</definedName>
    <definedName name="wrn.pag.04875323" localSheetId="10" hidden="1">{#N/A,#N/A,FALSE,"Pag.01"}</definedName>
    <definedName name="wrn.pag.04875323" localSheetId="11" hidden="1">{#N/A,#N/A,FALSE,"Pag.01"}</definedName>
    <definedName name="wrn.pag.04875323" hidden="1">{#N/A,#N/A,FALSE,"Pag.01"}</definedName>
    <definedName name="wrn.pag.05" localSheetId="8" hidden="1">{#N/A,#N/A,FALSE,"Pag.01"}</definedName>
    <definedName name="wrn.pag.05" localSheetId="1" hidden="1">{#N/A,#N/A,FALSE,"Pag.01"}</definedName>
    <definedName name="wrn.pag.05" localSheetId="5" hidden="1">{#N/A,#N/A,FALSE,"Pag.01"}</definedName>
    <definedName name="wrn.pag.05" localSheetId="29" hidden="1">{#N/A,#N/A,FALSE,"Pag.01"}</definedName>
    <definedName name="wrn.pag.05" localSheetId="0" hidden="1">{#N/A,#N/A,FALSE,"Pag.01"}</definedName>
    <definedName name="wrn.pag.05" localSheetId="2" hidden="1">{#N/A,#N/A,FALSE,"Pag.01"}</definedName>
    <definedName name="wrn.pag.05" localSheetId="3" hidden="1">{#N/A,#N/A,FALSE,"Pag.01"}</definedName>
    <definedName name="wrn.pag.05" localSheetId="6" hidden="1">{#N/A,#N/A,FALSE,"Pag.01"}</definedName>
    <definedName name="wrn.pag.05" localSheetId="7" hidden="1">{#N/A,#N/A,FALSE,"Pag.01"}</definedName>
    <definedName name="wrn.pag.05" localSheetId="10" hidden="1">{#N/A,#N/A,FALSE,"Pag.01"}</definedName>
    <definedName name="wrn.pag.05" localSheetId="11" hidden="1">{#N/A,#N/A,FALSE,"Pag.01"}</definedName>
    <definedName name="wrn.pag.05" hidden="1">{#N/A,#N/A,FALSE,"Pag.01"}</definedName>
    <definedName name="wrn.pag.050" localSheetId="8" hidden="1">{#N/A,#N/A,FALSE,"Pag.01"}</definedName>
    <definedName name="wrn.pag.050" localSheetId="1" hidden="1">{#N/A,#N/A,FALSE,"Pag.01"}</definedName>
    <definedName name="wrn.pag.050" localSheetId="5" hidden="1">{#N/A,#N/A,FALSE,"Pag.01"}</definedName>
    <definedName name="wrn.pag.050" localSheetId="29" hidden="1">{#N/A,#N/A,FALSE,"Pag.01"}</definedName>
    <definedName name="wrn.pag.050" localSheetId="0" hidden="1">{#N/A,#N/A,FALSE,"Pag.01"}</definedName>
    <definedName name="wrn.pag.050" localSheetId="2" hidden="1">{#N/A,#N/A,FALSE,"Pag.01"}</definedName>
    <definedName name="wrn.pag.050" localSheetId="3" hidden="1">{#N/A,#N/A,FALSE,"Pag.01"}</definedName>
    <definedName name="wrn.pag.050" localSheetId="6" hidden="1">{#N/A,#N/A,FALSE,"Pag.01"}</definedName>
    <definedName name="wrn.pag.050" localSheetId="7" hidden="1">{#N/A,#N/A,FALSE,"Pag.01"}</definedName>
    <definedName name="wrn.pag.050" localSheetId="10" hidden="1">{#N/A,#N/A,FALSE,"Pag.01"}</definedName>
    <definedName name="wrn.pag.050" localSheetId="11" hidden="1">{#N/A,#N/A,FALSE,"Pag.01"}</definedName>
    <definedName name="wrn.pag.050" hidden="1">{#N/A,#N/A,FALSE,"Pag.01"}</definedName>
    <definedName name="wrn.pag.0500" localSheetId="8" hidden="1">{#N/A,#N/A,FALSE,"Pag.01"}</definedName>
    <definedName name="wrn.pag.0500" localSheetId="1" hidden="1">{#N/A,#N/A,FALSE,"Pag.01"}</definedName>
    <definedName name="wrn.pag.0500" localSheetId="5" hidden="1">{#N/A,#N/A,FALSE,"Pag.01"}</definedName>
    <definedName name="wrn.pag.0500" localSheetId="29" hidden="1">{#N/A,#N/A,FALSE,"Pag.01"}</definedName>
    <definedName name="wrn.pag.0500" localSheetId="0" hidden="1">{#N/A,#N/A,FALSE,"Pag.01"}</definedName>
    <definedName name="wrn.pag.0500" localSheetId="2" hidden="1">{#N/A,#N/A,FALSE,"Pag.01"}</definedName>
    <definedName name="wrn.pag.0500" localSheetId="3" hidden="1">{#N/A,#N/A,FALSE,"Pag.01"}</definedName>
    <definedName name="wrn.pag.0500" localSheetId="6" hidden="1">{#N/A,#N/A,FALSE,"Pag.01"}</definedName>
    <definedName name="wrn.pag.0500" localSheetId="7" hidden="1">{#N/A,#N/A,FALSE,"Pag.01"}</definedName>
    <definedName name="wrn.pag.0500" localSheetId="10" hidden="1">{#N/A,#N/A,FALSE,"Pag.01"}</definedName>
    <definedName name="wrn.pag.0500" localSheetId="11" hidden="1">{#N/A,#N/A,FALSE,"Pag.01"}</definedName>
    <definedName name="wrn.pag.0500" hidden="1">{#N/A,#N/A,FALSE,"Pag.01"}</definedName>
    <definedName name="wrn.pag.0500000000" localSheetId="8" hidden="1">{#N/A,#N/A,FALSE,"Pag.01"}</definedName>
    <definedName name="wrn.pag.0500000000" localSheetId="1" hidden="1">{#N/A,#N/A,FALSE,"Pag.01"}</definedName>
    <definedName name="wrn.pag.0500000000" localSheetId="5" hidden="1">{#N/A,#N/A,FALSE,"Pag.01"}</definedName>
    <definedName name="wrn.pag.0500000000" localSheetId="29" hidden="1">{#N/A,#N/A,FALSE,"Pag.01"}</definedName>
    <definedName name="wrn.pag.0500000000" localSheetId="0" hidden="1">{#N/A,#N/A,FALSE,"Pag.01"}</definedName>
    <definedName name="wrn.pag.0500000000" localSheetId="2" hidden="1">{#N/A,#N/A,FALSE,"Pag.01"}</definedName>
    <definedName name="wrn.pag.0500000000" localSheetId="3" hidden="1">{#N/A,#N/A,FALSE,"Pag.01"}</definedName>
    <definedName name="wrn.pag.0500000000" localSheetId="6" hidden="1">{#N/A,#N/A,FALSE,"Pag.01"}</definedName>
    <definedName name="wrn.pag.0500000000" localSheetId="7" hidden="1">{#N/A,#N/A,FALSE,"Pag.01"}</definedName>
    <definedName name="wrn.pag.0500000000" localSheetId="10" hidden="1">{#N/A,#N/A,FALSE,"Pag.01"}</definedName>
    <definedName name="wrn.pag.0500000000" localSheetId="11" hidden="1">{#N/A,#N/A,FALSE,"Pag.01"}</definedName>
    <definedName name="wrn.pag.0500000000" hidden="1">{#N/A,#N/A,FALSE,"Pag.01"}</definedName>
    <definedName name="wrn.pag.05000000000" localSheetId="8" hidden="1">{#N/A,#N/A,FALSE,"Pag.01"}</definedName>
    <definedName name="wrn.pag.05000000000" localSheetId="1" hidden="1">{#N/A,#N/A,FALSE,"Pag.01"}</definedName>
    <definedName name="wrn.pag.05000000000" localSheetId="5" hidden="1">{#N/A,#N/A,FALSE,"Pag.01"}</definedName>
    <definedName name="wrn.pag.05000000000" localSheetId="29" hidden="1">{#N/A,#N/A,FALSE,"Pag.01"}</definedName>
    <definedName name="wrn.pag.05000000000" localSheetId="0" hidden="1">{#N/A,#N/A,FALSE,"Pag.01"}</definedName>
    <definedName name="wrn.pag.05000000000" localSheetId="2" hidden="1">{#N/A,#N/A,FALSE,"Pag.01"}</definedName>
    <definedName name="wrn.pag.05000000000" localSheetId="3" hidden="1">{#N/A,#N/A,FALSE,"Pag.01"}</definedName>
    <definedName name="wrn.pag.05000000000" localSheetId="6" hidden="1">{#N/A,#N/A,FALSE,"Pag.01"}</definedName>
    <definedName name="wrn.pag.05000000000" localSheetId="7" hidden="1">{#N/A,#N/A,FALSE,"Pag.01"}</definedName>
    <definedName name="wrn.pag.05000000000" localSheetId="10" hidden="1">{#N/A,#N/A,FALSE,"Pag.01"}</definedName>
    <definedName name="wrn.pag.05000000000" localSheetId="11" hidden="1">{#N/A,#N/A,FALSE,"Pag.01"}</definedName>
    <definedName name="wrn.pag.05000000000" hidden="1">{#N/A,#N/A,FALSE,"Pag.01"}</definedName>
    <definedName name="wrn.pag.05428" localSheetId="8" hidden="1">{#N/A,#N/A,FALSE,"Pag.01"}</definedName>
    <definedName name="wrn.pag.05428" localSheetId="1" hidden="1">{#N/A,#N/A,FALSE,"Pag.01"}</definedName>
    <definedName name="wrn.pag.05428" localSheetId="5" hidden="1">{#N/A,#N/A,FALSE,"Pag.01"}</definedName>
    <definedName name="wrn.pag.05428" localSheetId="29" hidden="1">{#N/A,#N/A,FALSE,"Pag.01"}</definedName>
    <definedName name="wrn.pag.05428" localSheetId="0" hidden="1">{#N/A,#N/A,FALSE,"Pag.01"}</definedName>
    <definedName name="wrn.pag.05428" localSheetId="2" hidden="1">{#N/A,#N/A,FALSE,"Pag.01"}</definedName>
    <definedName name="wrn.pag.05428" localSheetId="3" hidden="1">{#N/A,#N/A,FALSE,"Pag.01"}</definedName>
    <definedName name="wrn.pag.05428" localSheetId="6" hidden="1">{#N/A,#N/A,FALSE,"Pag.01"}</definedName>
    <definedName name="wrn.pag.05428" localSheetId="7" hidden="1">{#N/A,#N/A,FALSE,"Pag.01"}</definedName>
    <definedName name="wrn.pag.05428" localSheetId="10" hidden="1">{#N/A,#N/A,FALSE,"Pag.01"}</definedName>
    <definedName name="wrn.pag.05428" localSheetId="11" hidden="1">{#N/A,#N/A,FALSE,"Pag.01"}</definedName>
    <definedName name="wrn.pag.05428" hidden="1">{#N/A,#N/A,FALSE,"Pag.01"}</definedName>
    <definedName name="wrn.pag.056874" localSheetId="8" hidden="1">{#N/A,#N/A,FALSE,"Pag.01"}</definedName>
    <definedName name="wrn.pag.056874" localSheetId="1" hidden="1">{#N/A,#N/A,FALSE,"Pag.01"}</definedName>
    <definedName name="wrn.pag.056874" localSheetId="5" hidden="1">{#N/A,#N/A,FALSE,"Pag.01"}</definedName>
    <definedName name="wrn.pag.056874" localSheetId="29" hidden="1">{#N/A,#N/A,FALSE,"Pag.01"}</definedName>
    <definedName name="wrn.pag.056874" localSheetId="0" hidden="1">{#N/A,#N/A,FALSE,"Pag.01"}</definedName>
    <definedName name="wrn.pag.056874" localSheetId="2" hidden="1">{#N/A,#N/A,FALSE,"Pag.01"}</definedName>
    <definedName name="wrn.pag.056874" localSheetId="3" hidden="1">{#N/A,#N/A,FALSE,"Pag.01"}</definedName>
    <definedName name="wrn.pag.056874" localSheetId="6" hidden="1">{#N/A,#N/A,FALSE,"Pag.01"}</definedName>
    <definedName name="wrn.pag.056874" localSheetId="7" hidden="1">{#N/A,#N/A,FALSE,"Pag.01"}</definedName>
    <definedName name="wrn.pag.056874" localSheetId="10" hidden="1">{#N/A,#N/A,FALSE,"Pag.01"}</definedName>
    <definedName name="wrn.pag.056874" localSheetId="11" hidden="1">{#N/A,#N/A,FALSE,"Pag.01"}</definedName>
    <definedName name="wrn.pag.056874" hidden="1">{#N/A,#N/A,FALSE,"Pag.01"}</definedName>
    <definedName name="wrn.pag.06" localSheetId="8" hidden="1">{#N/A,#N/A,FALSE,"Pag.01"}</definedName>
    <definedName name="wrn.pag.06" localSheetId="1" hidden="1">{#N/A,#N/A,FALSE,"Pag.01"}</definedName>
    <definedName name="wrn.pag.06" localSheetId="5" hidden="1">{#N/A,#N/A,FALSE,"Pag.01"}</definedName>
    <definedName name="wrn.pag.06" localSheetId="29" hidden="1">{#N/A,#N/A,FALSE,"Pag.01"}</definedName>
    <definedName name="wrn.pag.06" localSheetId="0" hidden="1">{#N/A,#N/A,FALSE,"Pag.01"}</definedName>
    <definedName name="wrn.pag.06" localSheetId="2" hidden="1">{#N/A,#N/A,FALSE,"Pag.01"}</definedName>
    <definedName name="wrn.pag.06" localSheetId="3" hidden="1">{#N/A,#N/A,FALSE,"Pag.01"}</definedName>
    <definedName name="wrn.pag.06" localSheetId="6" hidden="1">{#N/A,#N/A,FALSE,"Pag.01"}</definedName>
    <definedName name="wrn.pag.06" localSheetId="7" hidden="1">{#N/A,#N/A,FALSE,"Pag.01"}</definedName>
    <definedName name="wrn.pag.06" localSheetId="10" hidden="1">{#N/A,#N/A,FALSE,"Pag.01"}</definedName>
    <definedName name="wrn.pag.06" localSheetId="11" hidden="1">{#N/A,#N/A,FALSE,"Pag.01"}</definedName>
    <definedName name="wrn.pag.06" hidden="1">{#N/A,#N/A,FALSE,"Pag.01"}</definedName>
    <definedName name="wrn.pag.060" localSheetId="8" hidden="1">{#N/A,#N/A,FALSE,"Pag.01"}</definedName>
    <definedName name="wrn.pag.060" localSheetId="1" hidden="1">{#N/A,#N/A,FALSE,"Pag.01"}</definedName>
    <definedName name="wrn.pag.060" localSheetId="5" hidden="1">{#N/A,#N/A,FALSE,"Pag.01"}</definedName>
    <definedName name="wrn.pag.060" localSheetId="29" hidden="1">{#N/A,#N/A,FALSE,"Pag.01"}</definedName>
    <definedName name="wrn.pag.060" localSheetId="0" hidden="1">{#N/A,#N/A,FALSE,"Pag.01"}</definedName>
    <definedName name="wrn.pag.060" localSheetId="2" hidden="1">{#N/A,#N/A,FALSE,"Pag.01"}</definedName>
    <definedName name="wrn.pag.060" localSheetId="3" hidden="1">{#N/A,#N/A,FALSE,"Pag.01"}</definedName>
    <definedName name="wrn.pag.060" localSheetId="6" hidden="1">{#N/A,#N/A,FALSE,"Pag.01"}</definedName>
    <definedName name="wrn.pag.060" localSheetId="7" hidden="1">{#N/A,#N/A,FALSE,"Pag.01"}</definedName>
    <definedName name="wrn.pag.060" localSheetId="10" hidden="1">{#N/A,#N/A,FALSE,"Pag.01"}</definedName>
    <definedName name="wrn.pag.060" localSheetId="11" hidden="1">{#N/A,#N/A,FALSE,"Pag.01"}</definedName>
    <definedName name="wrn.pag.060" hidden="1">{#N/A,#N/A,FALSE,"Pag.01"}</definedName>
    <definedName name="wrn.pag.0600" localSheetId="8" hidden="1">{#N/A,#N/A,FALSE,"Pag.01"}</definedName>
    <definedName name="wrn.pag.0600" localSheetId="1" hidden="1">{#N/A,#N/A,FALSE,"Pag.01"}</definedName>
    <definedName name="wrn.pag.0600" localSheetId="5" hidden="1">{#N/A,#N/A,FALSE,"Pag.01"}</definedName>
    <definedName name="wrn.pag.0600" localSheetId="29" hidden="1">{#N/A,#N/A,FALSE,"Pag.01"}</definedName>
    <definedName name="wrn.pag.0600" localSheetId="0" hidden="1">{#N/A,#N/A,FALSE,"Pag.01"}</definedName>
    <definedName name="wrn.pag.0600" localSheetId="2" hidden="1">{#N/A,#N/A,FALSE,"Pag.01"}</definedName>
    <definedName name="wrn.pag.0600" localSheetId="3" hidden="1">{#N/A,#N/A,FALSE,"Pag.01"}</definedName>
    <definedName name="wrn.pag.0600" localSheetId="6" hidden="1">{#N/A,#N/A,FALSE,"Pag.01"}</definedName>
    <definedName name="wrn.pag.0600" localSheetId="7" hidden="1">{#N/A,#N/A,FALSE,"Pag.01"}</definedName>
    <definedName name="wrn.pag.0600" localSheetId="10" hidden="1">{#N/A,#N/A,FALSE,"Pag.01"}</definedName>
    <definedName name="wrn.pag.0600" localSheetId="11" hidden="1">{#N/A,#N/A,FALSE,"Pag.01"}</definedName>
    <definedName name="wrn.pag.0600" hidden="1">{#N/A,#N/A,FALSE,"Pag.01"}</definedName>
    <definedName name="wrn.pag.0600000000" localSheetId="8" hidden="1">{#N/A,#N/A,FALSE,"Pag.01"}</definedName>
    <definedName name="wrn.pag.0600000000" localSheetId="1" hidden="1">{#N/A,#N/A,FALSE,"Pag.01"}</definedName>
    <definedName name="wrn.pag.0600000000" localSheetId="5" hidden="1">{#N/A,#N/A,FALSE,"Pag.01"}</definedName>
    <definedName name="wrn.pag.0600000000" localSheetId="29" hidden="1">{#N/A,#N/A,FALSE,"Pag.01"}</definedName>
    <definedName name="wrn.pag.0600000000" localSheetId="0" hidden="1">{#N/A,#N/A,FALSE,"Pag.01"}</definedName>
    <definedName name="wrn.pag.0600000000" localSheetId="2" hidden="1">{#N/A,#N/A,FALSE,"Pag.01"}</definedName>
    <definedName name="wrn.pag.0600000000" localSheetId="3" hidden="1">{#N/A,#N/A,FALSE,"Pag.01"}</definedName>
    <definedName name="wrn.pag.0600000000" localSheetId="6" hidden="1">{#N/A,#N/A,FALSE,"Pag.01"}</definedName>
    <definedName name="wrn.pag.0600000000" localSheetId="7" hidden="1">{#N/A,#N/A,FALSE,"Pag.01"}</definedName>
    <definedName name="wrn.pag.0600000000" localSheetId="10" hidden="1">{#N/A,#N/A,FALSE,"Pag.01"}</definedName>
    <definedName name="wrn.pag.0600000000" localSheetId="11" hidden="1">{#N/A,#N/A,FALSE,"Pag.01"}</definedName>
    <definedName name="wrn.pag.0600000000" hidden="1">{#N/A,#N/A,FALSE,"Pag.01"}</definedName>
    <definedName name="wrn.pag.06000000000000000" localSheetId="8" hidden="1">{#N/A,#N/A,FALSE,"Pag.01"}</definedName>
    <definedName name="wrn.pag.06000000000000000" localSheetId="1" hidden="1">{#N/A,#N/A,FALSE,"Pag.01"}</definedName>
    <definedName name="wrn.pag.06000000000000000" localSheetId="5" hidden="1">{#N/A,#N/A,FALSE,"Pag.01"}</definedName>
    <definedName name="wrn.pag.06000000000000000" localSheetId="29" hidden="1">{#N/A,#N/A,FALSE,"Pag.01"}</definedName>
    <definedName name="wrn.pag.06000000000000000" localSheetId="0" hidden="1">{#N/A,#N/A,FALSE,"Pag.01"}</definedName>
    <definedName name="wrn.pag.06000000000000000" localSheetId="2" hidden="1">{#N/A,#N/A,FALSE,"Pag.01"}</definedName>
    <definedName name="wrn.pag.06000000000000000" localSheetId="3" hidden="1">{#N/A,#N/A,FALSE,"Pag.01"}</definedName>
    <definedName name="wrn.pag.06000000000000000" localSheetId="6" hidden="1">{#N/A,#N/A,FALSE,"Pag.01"}</definedName>
    <definedName name="wrn.pag.06000000000000000" localSheetId="7" hidden="1">{#N/A,#N/A,FALSE,"Pag.01"}</definedName>
    <definedName name="wrn.pag.06000000000000000" localSheetId="10" hidden="1">{#N/A,#N/A,FALSE,"Pag.01"}</definedName>
    <definedName name="wrn.pag.06000000000000000" localSheetId="11" hidden="1">{#N/A,#N/A,FALSE,"Pag.01"}</definedName>
    <definedName name="wrn.pag.06000000000000000" hidden="1">{#N/A,#N/A,FALSE,"Pag.01"}</definedName>
    <definedName name="wrn.pag.07" localSheetId="8" hidden="1">{#N/A,#N/A,FALSE,"Pag.01"}</definedName>
    <definedName name="wrn.pag.07" localSheetId="1" hidden="1">{#N/A,#N/A,FALSE,"Pag.01"}</definedName>
    <definedName name="wrn.pag.07" localSheetId="5" hidden="1">{#N/A,#N/A,FALSE,"Pag.01"}</definedName>
    <definedName name="wrn.pag.07" localSheetId="29" hidden="1">{#N/A,#N/A,FALSE,"Pag.01"}</definedName>
    <definedName name="wrn.pag.07" localSheetId="0" hidden="1">{#N/A,#N/A,FALSE,"Pag.01"}</definedName>
    <definedName name="wrn.pag.07" localSheetId="2" hidden="1">{#N/A,#N/A,FALSE,"Pag.01"}</definedName>
    <definedName name="wrn.pag.07" localSheetId="3" hidden="1">{#N/A,#N/A,FALSE,"Pag.01"}</definedName>
    <definedName name="wrn.pag.07" localSheetId="6" hidden="1">{#N/A,#N/A,FALSE,"Pag.01"}</definedName>
    <definedName name="wrn.pag.07" localSheetId="7" hidden="1">{#N/A,#N/A,FALSE,"Pag.01"}</definedName>
    <definedName name="wrn.pag.07" localSheetId="10" hidden="1">{#N/A,#N/A,FALSE,"Pag.01"}</definedName>
    <definedName name="wrn.pag.07" localSheetId="11" hidden="1">{#N/A,#N/A,FALSE,"Pag.01"}</definedName>
    <definedName name="wrn.pag.07" hidden="1">{#N/A,#N/A,FALSE,"Pag.01"}</definedName>
    <definedName name="wrn.pag.070" localSheetId="8" hidden="1">{#N/A,#N/A,FALSE,"Pag.01"}</definedName>
    <definedName name="wrn.pag.070" localSheetId="1" hidden="1">{#N/A,#N/A,FALSE,"Pag.01"}</definedName>
    <definedName name="wrn.pag.070" localSheetId="5" hidden="1">{#N/A,#N/A,FALSE,"Pag.01"}</definedName>
    <definedName name="wrn.pag.070" localSheetId="29" hidden="1">{#N/A,#N/A,FALSE,"Pag.01"}</definedName>
    <definedName name="wrn.pag.070" localSheetId="0" hidden="1">{#N/A,#N/A,FALSE,"Pag.01"}</definedName>
    <definedName name="wrn.pag.070" localSheetId="2" hidden="1">{#N/A,#N/A,FALSE,"Pag.01"}</definedName>
    <definedName name="wrn.pag.070" localSheetId="3" hidden="1">{#N/A,#N/A,FALSE,"Pag.01"}</definedName>
    <definedName name="wrn.pag.070" localSheetId="6" hidden="1">{#N/A,#N/A,FALSE,"Pag.01"}</definedName>
    <definedName name="wrn.pag.070" localSheetId="7" hidden="1">{#N/A,#N/A,FALSE,"Pag.01"}</definedName>
    <definedName name="wrn.pag.070" localSheetId="10" hidden="1">{#N/A,#N/A,FALSE,"Pag.01"}</definedName>
    <definedName name="wrn.pag.070" localSheetId="11" hidden="1">{#N/A,#N/A,FALSE,"Pag.01"}</definedName>
    <definedName name="wrn.pag.070" hidden="1">{#N/A,#N/A,FALSE,"Pag.01"}</definedName>
    <definedName name="wrn.pag.0700" localSheetId="8" hidden="1">{#N/A,#N/A,FALSE,"Pag.01"}</definedName>
    <definedName name="wrn.pag.0700" localSheetId="1" hidden="1">{#N/A,#N/A,FALSE,"Pag.01"}</definedName>
    <definedName name="wrn.pag.0700" localSheetId="5" hidden="1">{#N/A,#N/A,FALSE,"Pag.01"}</definedName>
    <definedName name="wrn.pag.0700" localSheetId="29" hidden="1">{#N/A,#N/A,FALSE,"Pag.01"}</definedName>
    <definedName name="wrn.pag.0700" localSheetId="0" hidden="1">{#N/A,#N/A,FALSE,"Pag.01"}</definedName>
    <definedName name="wrn.pag.0700" localSheetId="2" hidden="1">{#N/A,#N/A,FALSE,"Pag.01"}</definedName>
    <definedName name="wrn.pag.0700" localSheetId="3" hidden="1">{#N/A,#N/A,FALSE,"Pag.01"}</definedName>
    <definedName name="wrn.pag.0700" localSheetId="6" hidden="1">{#N/A,#N/A,FALSE,"Pag.01"}</definedName>
    <definedName name="wrn.pag.0700" localSheetId="7" hidden="1">{#N/A,#N/A,FALSE,"Pag.01"}</definedName>
    <definedName name="wrn.pag.0700" localSheetId="10" hidden="1">{#N/A,#N/A,FALSE,"Pag.01"}</definedName>
    <definedName name="wrn.pag.0700" localSheetId="11" hidden="1">{#N/A,#N/A,FALSE,"Pag.01"}</definedName>
    <definedName name="wrn.pag.0700" hidden="1">{#N/A,#N/A,FALSE,"Pag.01"}</definedName>
    <definedName name="wrn.pag.070000000000" localSheetId="8" hidden="1">{#N/A,#N/A,FALSE,"Pag.01"}</definedName>
    <definedName name="wrn.pag.070000000000" localSheetId="1" hidden="1">{#N/A,#N/A,FALSE,"Pag.01"}</definedName>
    <definedName name="wrn.pag.070000000000" localSheetId="5" hidden="1">{#N/A,#N/A,FALSE,"Pag.01"}</definedName>
    <definedName name="wrn.pag.070000000000" localSheetId="29" hidden="1">{#N/A,#N/A,FALSE,"Pag.01"}</definedName>
    <definedName name="wrn.pag.070000000000" localSheetId="0" hidden="1">{#N/A,#N/A,FALSE,"Pag.01"}</definedName>
    <definedName name="wrn.pag.070000000000" localSheetId="2" hidden="1">{#N/A,#N/A,FALSE,"Pag.01"}</definedName>
    <definedName name="wrn.pag.070000000000" localSheetId="3" hidden="1">{#N/A,#N/A,FALSE,"Pag.01"}</definedName>
    <definedName name="wrn.pag.070000000000" localSheetId="6" hidden="1">{#N/A,#N/A,FALSE,"Pag.01"}</definedName>
    <definedName name="wrn.pag.070000000000" localSheetId="7" hidden="1">{#N/A,#N/A,FALSE,"Pag.01"}</definedName>
    <definedName name="wrn.pag.070000000000" localSheetId="10" hidden="1">{#N/A,#N/A,FALSE,"Pag.01"}</definedName>
    <definedName name="wrn.pag.070000000000" localSheetId="11" hidden="1">{#N/A,#N/A,FALSE,"Pag.01"}</definedName>
    <definedName name="wrn.pag.070000000000" hidden="1">{#N/A,#N/A,FALSE,"Pag.01"}</definedName>
    <definedName name="wrn.pag.07000000000000" localSheetId="8" hidden="1">{#N/A,#N/A,FALSE,"Pag.01"}</definedName>
    <definedName name="wrn.pag.07000000000000" localSheetId="1" hidden="1">{#N/A,#N/A,FALSE,"Pag.01"}</definedName>
    <definedName name="wrn.pag.07000000000000" localSheetId="5" hidden="1">{#N/A,#N/A,FALSE,"Pag.01"}</definedName>
    <definedName name="wrn.pag.07000000000000" localSheetId="29" hidden="1">{#N/A,#N/A,FALSE,"Pag.01"}</definedName>
    <definedName name="wrn.pag.07000000000000" localSheetId="0" hidden="1">{#N/A,#N/A,FALSE,"Pag.01"}</definedName>
    <definedName name="wrn.pag.07000000000000" localSheetId="2" hidden="1">{#N/A,#N/A,FALSE,"Pag.01"}</definedName>
    <definedName name="wrn.pag.07000000000000" localSheetId="3" hidden="1">{#N/A,#N/A,FALSE,"Pag.01"}</definedName>
    <definedName name="wrn.pag.07000000000000" localSheetId="6" hidden="1">{#N/A,#N/A,FALSE,"Pag.01"}</definedName>
    <definedName name="wrn.pag.07000000000000" localSheetId="7" hidden="1">{#N/A,#N/A,FALSE,"Pag.01"}</definedName>
    <definedName name="wrn.pag.07000000000000" localSheetId="10" hidden="1">{#N/A,#N/A,FALSE,"Pag.01"}</definedName>
    <definedName name="wrn.pag.07000000000000" localSheetId="11" hidden="1">{#N/A,#N/A,FALSE,"Pag.01"}</definedName>
    <definedName name="wrn.pag.07000000000000" hidden="1">{#N/A,#N/A,FALSE,"Pag.01"}</definedName>
    <definedName name="wrn.pag.09" localSheetId="8" hidden="1">{#N/A,#N/A,FALSE,"Pag.01"}</definedName>
    <definedName name="wrn.pag.09" localSheetId="1" hidden="1">{#N/A,#N/A,FALSE,"Pag.01"}</definedName>
    <definedName name="wrn.pag.09" localSheetId="5" hidden="1">{#N/A,#N/A,FALSE,"Pag.01"}</definedName>
    <definedName name="wrn.pag.09" localSheetId="29" hidden="1">{#N/A,#N/A,FALSE,"Pag.01"}</definedName>
    <definedName name="wrn.pag.09" localSheetId="0" hidden="1">{#N/A,#N/A,FALSE,"Pag.01"}</definedName>
    <definedName name="wrn.pag.09" localSheetId="2" hidden="1">{#N/A,#N/A,FALSE,"Pag.01"}</definedName>
    <definedName name="wrn.pag.09" localSheetId="3" hidden="1">{#N/A,#N/A,FALSE,"Pag.01"}</definedName>
    <definedName name="wrn.pag.09" localSheetId="6" hidden="1">{#N/A,#N/A,FALSE,"Pag.01"}</definedName>
    <definedName name="wrn.pag.09" localSheetId="7" hidden="1">{#N/A,#N/A,FALSE,"Pag.01"}</definedName>
    <definedName name="wrn.pag.09" localSheetId="10" hidden="1">{#N/A,#N/A,FALSE,"Pag.01"}</definedName>
    <definedName name="wrn.pag.09" localSheetId="11" hidden="1">{#N/A,#N/A,FALSE,"Pag.01"}</definedName>
    <definedName name="wrn.pag.09" hidden="1">{#N/A,#N/A,FALSE,"Pag.01"}</definedName>
    <definedName name="wrn.pag.090" localSheetId="8" hidden="1">{#N/A,#N/A,FALSE,"Pag.01"}</definedName>
    <definedName name="wrn.pag.090" localSheetId="1" hidden="1">{#N/A,#N/A,FALSE,"Pag.01"}</definedName>
    <definedName name="wrn.pag.090" localSheetId="5" hidden="1">{#N/A,#N/A,FALSE,"Pag.01"}</definedName>
    <definedName name="wrn.pag.090" localSheetId="29" hidden="1">{#N/A,#N/A,FALSE,"Pag.01"}</definedName>
    <definedName name="wrn.pag.090" localSheetId="0" hidden="1">{#N/A,#N/A,FALSE,"Pag.01"}</definedName>
    <definedName name="wrn.pag.090" localSheetId="2" hidden="1">{#N/A,#N/A,FALSE,"Pag.01"}</definedName>
    <definedName name="wrn.pag.090" localSheetId="3" hidden="1">{#N/A,#N/A,FALSE,"Pag.01"}</definedName>
    <definedName name="wrn.pag.090" localSheetId="6" hidden="1">{#N/A,#N/A,FALSE,"Pag.01"}</definedName>
    <definedName name="wrn.pag.090" localSheetId="7" hidden="1">{#N/A,#N/A,FALSE,"Pag.01"}</definedName>
    <definedName name="wrn.pag.090" localSheetId="10" hidden="1">{#N/A,#N/A,FALSE,"Pag.01"}</definedName>
    <definedName name="wrn.pag.090" localSheetId="11" hidden="1">{#N/A,#N/A,FALSE,"Pag.01"}</definedName>
    <definedName name="wrn.pag.090" hidden="1">{#N/A,#N/A,FALSE,"Pag.01"}</definedName>
    <definedName name="wrn.pag.0900" localSheetId="8" hidden="1">{#N/A,#N/A,FALSE,"Pag.01"}</definedName>
    <definedName name="wrn.pag.0900" localSheetId="1" hidden="1">{#N/A,#N/A,FALSE,"Pag.01"}</definedName>
    <definedName name="wrn.pag.0900" localSheetId="5" hidden="1">{#N/A,#N/A,FALSE,"Pag.01"}</definedName>
    <definedName name="wrn.pag.0900" localSheetId="29" hidden="1">{#N/A,#N/A,FALSE,"Pag.01"}</definedName>
    <definedName name="wrn.pag.0900" localSheetId="0" hidden="1">{#N/A,#N/A,FALSE,"Pag.01"}</definedName>
    <definedName name="wrn.pag.0900" localSheetId="2" hidden="1">{#N/A,#N/A,FALSE,"Pag.01"}</definedName>
    <definedName name="wrn.pag.0900" localSheetId="3" hidden="1">{#N/A,#N/A,FALSE,"Pag.01"}</definedName>
    <definedName name="wrn.pag.0900" localSheetId="6" hidden="1">{#N/A,#N/A,FALSE,"Pag.01"}</definedName>
    <definedName name="wrn.pag.0900" localSheetId="7" hidden="1">{#N/A,#N/A,FALSE,"Pag.01"}</definedName>
    <definedName name="wrn.pag.0900" localSheetId="10" hidden="1">{#N/A,#N/A,FALSE,"Pag.01"}</definedName>
    <definedName name="wrn.pag.0900" localSheetId="11" hidden="1">{#N/A,#N/A,FALSE,"Pag.01"}</definedName>
    <definedName name="wrn.pag.0900" hidden="1">{#N/A,#N/A,FALSE,"Pag.01"}</definedName>
    <definedName name="wrn.pag.090000000000" localSheetId="8" hidden="1">{#N/A,#N/A,FALSE,"Pag.01"}</definedName>
    <definedName name="wrn.pag.090000000000" localSheetId="1" hidden="1">{#N/A,#N/A,FALSE,"Pag.01"}</definedName>
    <definedName name="wrn.pag.090000000000" localSheetId="5" hidden="1">{#N/A,#N/A,FALSE,"Pag.01"}</definedName>
    <definedName name="wrn.pag.090000000000" localSheetId="29" hidden="1">{#N/A,#N/A,FALSE,"Pag.01"}</definedName>
    <definedName name="wrn.pag.090000000000" localSheetId="0" hidden="1">{#N/A,#N/A,FALSE,"Pag.01"}</definedName>
    <definedName name="wrn.pag.090000000000" localSheetId="2" hidden="1">{#N/A,#N/A,FALSE,"Pag.01"}</definedName>
    <definedName name="wrn.pag.090000000000" localSheetId="3" hidden="1">{#N/A,#N/A,FALSE,"Pag.01"}</definedName>
    <definedName name="wrn.pag.090000000000" localSheetId="6" hidden="1">{#N/A,#N/A,FALSE,"Pag.01"}</definedName>
    <definedName name="wrn.pag.090000000000" localSheetId="7" hidden="1">{#N/A,#N/A,FALSE,"Pag.01"}</definedName>
    <definedName name="wrn.pag.090000000000" localSheetId="10" hidden="1">{#N/A,#N/A,FALSE,"Pag.01"}</definedName>
    <definedName name="wrn.pag.090000000000" localSheetId="11" hidden="1">{#N/A,#N/A,FALSE,"Pag.01"}</definedName>
    <definedName name="wrn.pag.090000000000" hidden="1">{#N/A,#N/A,FALSE,"Pag.01"}</definedName>
    <definedName name="wrn.pag.09000000000000000000" localSheetId="8" hidden="1">{#N/A,#N/A,FALSE,"Pag.01"}</definedName>
    <definedName name="wrn.pag.09000000000000000000" localSheetId="1" hidden="1">{#N/A,#N/A,FALSE,"Pag.01"}</definedName>
    <definedName name="wrn.pag.09000000000000000000" localSheetId="5" hidden="1">{#N/A,#N/A,FALSE,"Pag.01"}</definedName>
    <definedName name="wrn.pag.09000000000000000000" localSheetId="29" hidden="1">{#N/A,#N/A,FALSE,"Pag.01"}</definedName>
    <definedName name="wrn.pag.09000000000000000000" localSheetId="0" hidden="1">{#N/A,#N/A,FALSE,"Pag.01"}</definedName>
    <definedName name="wrn.pag.09000000000000000000" localSheetId="2" hidden="1">{#N/A,#N/A,FALSE,"Pag.01"}</definedName>
    <definedName name="wrn.pag.09000000000000000000" localSheetId="3" hidden="1">{#N/A,#N/A,FALSE,"Pag.01"}</definedName>
    <definedName name="wrn.pag.09000000000000000000" localSheetId="6" hidden="1">{#N/A,#N/A,FALSE,"Pag.01"}</definedName>
    <definedName name="wrn.pag.09000000000000000000" localSheetId="7" hidden="1">{#N/A,#N/A,FALSE,"Pag.01"}</definedName>
    <definedName name="wrn.pag.09000000000000000000" localSheetId="10" hidden="1">{#N/A,#N/A,FALSE,"Pag.01"}</definedName>
    <definedName name="wrn.pag.09000000000000000000" localSheetId="11" hidden="1">{#N/A,#N/A,FALSE,"Pag.01"}</definedName>
    <definedName name="wrn.pag.09000000000000000000" hidden="1">{#N/A,#N/A,FALSE,"Pag.01"}</definedName>
    <definedName name="wrn.pag.100" localSheetId="8" hidden="1">{#N/A,#N/A,FALSE,"Pag.01"}</definedName>
    <definedName name="wrn.pag.100" localSheetId="1" hidden="1">{#N/A,#N/A,FALSE,"Pag.01"}</definedName>
    <definedName name="wrn.pag.100" localSheetId="5" hidden="1">{#N/A,#N/A,FALSE,"Pag.01"}</definedName>
    <definedName name="wrn.pag.100" localSheetId="29" hidden="1">{#N/A,#N/A,FALSE,"Pag.01"}</definedName>
    <definedName name="wrn.pag.100" localSheetId="0" hidden="1">{#N/A,#N/A,FALSE,"Pag.01"}</definedName>
    <definedName name="wrn.pag.100" localSheetId="2" hidden="1">{#N/A,#N/A,FALSE,"Pag.01"}</definedName>
    <definedName name="wrn.pag.100" localSheetId="3" hidden="1">{#N/A,#N/A,FALSE,"Pag.01"}</definedName>
    <definedName name="wrn.pag.100" localSheetId="6" hidden="1">{#N/A,#N/A,FALSE,"Pag.01"}</definedName>
    <definedName name="wrn.pag.100" localSheetId="7" hidden="1">{#N/A,#N/A,FALSE,"Pag.01"}</definedName>
    <definedName name="wrn.pag.100" localSheetId="10" hidden="1">{#N/A,#N/A,FALSE,"Pag.01"}</definedName>
    <definedName name="wrn.pag.100" localSheetId="11" hidden="1">{#N/A,#N/A,FALSE,"Pag.01"}</definedName>
    <definedName name="wrn.pag.100" hidden="1">{#N/A,#N/A,FALSE,"Pag.01"}</definedName>
    <definedName name="wrn.pag.102145" localSheetId="8" hidden="1">{#N/A,#N/A,FALSE,"Pag.01"}</definedName>
    <definedName name="wrn.pag.102145" localSheetId="1" hidden="1">{#N/A,#N/A,FALSE,"Pag.01"}</definedName>
    <definedName name="wrn.pag.102145" localSheetId="5" hidden="1">{#N/A,#N/A,FALSE,"Pag.01"}</definedName>
    <definedName name="wrn.pag.102145" localSheetId="29" hidden="1">{#N/A,#N/A,FALSE,"Pag.01"}</definedName>
    <definedName name="wrn.pag.102145" localSheetId="0" hidden="1">{#N/A,#N/A,FALSE,"Pag.01"}</definedName>
    <definedName name="wrn.pag.102145" localSheetId="2" hidden="1">{#N/A,#N/A,FALSE,"Pag.01"}</definedName>
    <definedName name="wrn.pag.102145" localSheetId="3" hidden="1">{#N/A,#N/A,FALSE,"Pag.01"}</definedName>
    <definedName name="wrn.pag.102145" localSheetId="6" hidden="1">{#N/A,#N/A,FALSE,"Pag.01"}</definedName>
    <definedName name="wrn.pag.102145" localSheetId="7" hidden="1">{#N/A,#N/A,FALSE,"Pag.01"}</definedName>
    <definedName name="wrn.pag.102145" localSheetId="10" hidden="1">{#N/A,#N/A,FALSE,"Pag.01"}</definedName>
    <definedName name="wrn.pag.102145" localSheetId="11" hidden="1">{#N/A,#N/A,FALSE,"Pag.01"}</definedName>
    <definedName name="wrn.pag.102145" hidden="1">{#N/A,#N/A,FALSE,"Pag.01"}</definedName>
    <definedName name="wrn.pag.12" localSheetId="8" hidden="1">{#N/A,#N/A,FALSE,"Pag.01"}</definedName>
    <definedName name="wrn.pag.12" localSheetId="1" hidden="1">{#N/A,#N/A,FALSE,"Pag.01"}</definedName>
    <definedName name="wrn.pag.12" localSheetId="5" hidden="1">{#N/A,#N/A,FALSE,"Pag.01"}</definedName>
    <definedName name="wrn.pag.12" localSheetId="29" hidden="1">{#N/A,#N/A,FALSE,"Pag.01"}</definedName>
    <definedName name="wrn.pag.12" localSheetId="0" hidden="1">{#N/A,#N/A,FALSE,"Pag.01"}</definedName>
    <definedName name="wrn.pag.12" localSheetId="2" hidden="1">{#N/A,#N/A,FALSE,"Pag.01"}</definedName>
    <definedName name="wrn.pag.12" localSheetId="3" hidden="1">{#N/A,#N/A,FALSE,"Pag.01"}</definedName>
    <definedName name="wrn.pag.12" localSheetId="6" hidden="1">{#N/A,#N/A,FALSE,"Pag.01"}</definedName>
    <definedName name="wrn.pag.12" localSheetId="7" hidden="1">{#N/A,#N/A,FALSE,"Pag.01"}</definedName>
    <definedName name="wrn.pag.12" localSheetId="10" hidden="1">{#N/A,#N/A,FALSE,"Pag.01"}</definedName>
    <definedName name="wrn.pag.12" localSheetId="11" hidden="1">{#N/A,#N/A,FALSE,"Pag.01"}</definedName>
    <definedName name="wrn.pag.12" hidden="1">{#N/A,#N/A,FALSE,"Pag.01"}</definedName>
    <definedName name="wrn.pag.120" localSheetId="8" hidden="1">{#N/A,#N/A,FALSE,"Pag.01"}</definedName>
    <definedName name="wrn.pag.120" localSheetId="1" hidden="1">{#N/A,#N/A,FALSE,"Pag.01"}</definedName>
    <definedName name="wrn.pag.120" localSheetId="5" hidden="1">{#N/A,#N/A,FALSE,"Pag.01"}</definedName>
    <definedName name="wrn.pag.120" localSheetId="29" hidden="1">{#N/A,#N/A,FALSE,"Pag.01"}</definedName>
    <definedName name="wrn.pag.120" localSheetId="0" hidden="1">{#N/A,#N/A,FALSE,"Pag.01"}</definedName>
    <definedName name="wrn.pag.120" localSheetId="2" hidden="1">{#N/A,#N/A,FALSE,"Pag.01"}</definedName>
    <definedName name="wrn.pag.120" localSheetId="3" hidden="1">{#N/A,#N/A,FALSE,"Pag.01"}</definedName>
    <definedName name="wrn.pag.120" localSheetId="6" hidden="1">{#N/A,#N/A,FALSE,"Pag.01"}</definedName>
    <definedName name="wrn.pag.120" localSheetId="7" hidden="1">{#N/A,#N/A,FALSE,"Pag.01"}</definedName>
    <definedName name="wrn.pag.120" localSheetId="10" hidden="1">{#N/A,#N/A,FALSE,"Pag.01"}</definedName>
    <definedName name="wrn.pag.120" localSheetId="11" hidden="1">{#N/A,#N/A,FALSE,"Pag.01"}</definedName>
    <definedName name="wrn.pag.120" hidden="1">{#N/A,#N/A,FALSE,"Pag.01"}</definedName>
    <definedName name="wrn.pag.12000000000" localSheetId="8" hidden="1">{#N/A,#N/A,FALSE,"Pag.01"}</definedName>
    <definedName name="wrn.pag.12000000000" localSheetId="1" hidden="1">{#N/A,#N/A,FALSE,"Pag.01"}</definedName>
    <definedName name="wrn.pag.12000000000" localSheetId="5" hidden="1">{#N/A,#N/A,FALSE,"Pag.01"}</definedName>
    <definedName name="wrn.pag.12000000000" localSheetId="29" hidden="1">{#N/A,#N/A,FALSE,"Pag.01"}</definedName>
    <definedName name="wrn.pag.12000000000" localSheetId="0" hidden="1">{#N/A,#N/A,FALSE,"Pag.01"}</definedName>
    <definedName name="wrn.pag.12000000000" localSheetId="2" hidden="1">{#N/A,#N/A,FALSE,"Pag.01"}</definedName>
    <definedName name="wrn.pag.12000000000" localSheetId="3" hidden="1">{#N/A,#N/A,FALSE,"Pag.01"}</definedName>
    <definedName name="wrn.pag.12000000000" localSheetId="6" hidden="1">{#N/A,#N/A,FALSE,"Pag.01"}</definedName>
    <definedName name="wrn.pag.12000000000" localSheetId="7" hidden="1">{#N/A,#N/A,FALSE,"Pag.01"}</definedName>
    <definedName name="wrn.pag.12000000000" localSheetId="10" hidden="1">{#N/A,#N/A,FALSE,"Pag.01"}</definedName>
    <definedName name="wrn.pag.12000000000" localSheetId="11" hidden="1">{#N/A,#N/A,FALSE,"Pag.01"}</definedName>
    <definedName name="wrn.pag.12000000000" hidden="1">{#N/A,#N/A,FALSE,"Pag.01"}</definedName>
    <definedName name="wrn.pag.1200000000000000" localSheetId="8" hidden="1">{#N/A,#N/A,FALSE,"Pag.01"}</definedName>
    <definedName name="wrn.pag.1200000000000000" localSheetId="1" hidden="1">{#N/A,#N/A,FALSE,"Pag.01"}</definedName>
    <definedName name="wrn.pag.1200000000000000" localSheetId="5" hidden="1">{#N/A,#N/A,FALSE,"Pag.01"}</definedName>
    <definedName name="wrn.pag.1200000000000000" localSheetId="29" hidden="1">{#N/A,#N/A,FALSE,"Pag.01"}</definedName>
    <definedName name="wrn.pag.1200000000000000" localSheetId="0" hidden="1">{#N/A,#N/A,FALSE,"Pag.01"}</definedName>
    <definedName name="wrn.pag.1200000000000000" localSheetId="2" hidden="1">{#N/A,#N/A,FALSE,"Pag.01"}</definedName>
    <definedName name="wrn.pag.1200000000000000" localSheetId="3" hidden="1">{#N/A,#N/A,FALSE,"Pag.01"}</definedName>
    <definedName name="wrn.pag.1200000000000000" localSheetId="6" hidden="1">{#N/A,#N/A,FALSE,"Pag.01"}</definedName>
    <definedName name="wrn.pag.1200000000000000" localSheetId="7" hidden="1">{#N/A,#N/A,FALSE,"Pag.01"}</definedName>
    <definedName name="wrn.pag.1200000000000000" localSheetId="10" hidden="1">{#N/A,#N/A,FALSE,"Pag.01"}</definedName>
    <definedName name="wrn.pag.1200000000000000" localSheetId="11" hidden="1">{#N/A,#N/A,FALSE,"Pag.01"}</definedName>
    <definedName name="wrn.pag.1200000000000000" hidden="1">{#N/A,#N/A,FALSE,"Pag.01"}</definedName>
    <definedName name="wrn.pag.1254789" localSheetId="8" hidden="1">{#N/A,#N/A,FALSE,"Pag.01"}</definedName>
    <definedName name="wrn.pag.1254789" localSheetId="1" hidden="1">{#N/A,#N/A,FALSE,"Pag.01"}</definedName>
    <definedName name="wrn.pag.1254789" localSheetId="5" hidden="1">{#N/A,#N/A,FALSE,"Pag.01"}</definedName>
    <definedName name="wrn.pag.1254789" localSheetId="29" hidden="1">{#N/A,#N/A,FALSE,"Pag.01"}</definedName>
    <definedName name="wrn.pag.1254789" localSheetId="0" hidden="1">{#N/A,#N/A,FALSE,"Pag.01"}</definedName>
    <definedName name="wrn.pag.1254789" localSheetId="2" hidden="1">{#N/A,#N/A,FALSE,"Pag.01"}</definedName>
    <definedName name="wrn.pag.1254789" localSheetId="3" hidden="1">{#N/A,#N/A,FALSE,"Pag.01"}</definedName>
    <definedName name="wrn.pag.1254789" localSheetId="6" hidden="1">{#N/A,#N/A,FALSE,"Pag.01"}</definedName>
    <definedName name="wrn.pag.1254789" localSheetId="7" hidden="1">{#N/A,#N/A,FALSE,"Pag.01"}</definedName>
    <definedName name="wrn.pag.1254789" localSheetId="10" hidden="1">{#N/A,#N/A,FALSE,"Pag.01"}</definedName>
    <definedName name="wrn.pag.1254789" localSheetId="11" hidden="1">{#N/A,#N/A,FALSE,"Pag.01"}</definedName>
    <definedName name="wrn.pag.1254789" hidden="1">{#N/A,#N/A,FALSE,"Pag.01"}</definedName>
    <definedName name="wrn.pag.214578" localSheetId="8" hidden="1">{#N/A,#N/A,FALSE,"Pag.01"}</definedName>
    <definedName name="wrn.pag.214578" localSheetId="1" hidden="1">{#N/A,#N/A,FALSE,"Pag.01"}</definedName>
    <definedName name="wrn.pag.214578" localSheetId="5" hidden="1">{#N/A,#N/A,FALSE,"Pag.01"}</definedName>
    <definedName name="wrn.pag.214578" localSheetId="29" hidden="1">{#N/A,#N/A,FALSE,"Pag.01"}</definedName>
    <definedName name="wrn.pag.214578" localSheetId="0" hidden="1">{#N/A,#N/A,FALSE,"Pag.01"}</definedName>
    <definedName name="wrn.pag.214578" localSheetId="2" hidden="1">{#N/A,#N/A,FALSE,"Pag.01"}</definedName>
    <definedName name="wrn.pag.214578" localSheetId="3" hidden="1">{#N/A,#N/A,FALSE,"Pag.01"}</definedName>
    <definedName name="wrn.pag.214578" localSheetId="6" hidden="1">{#N/A,#N/A,FALSE,"Pag.01"}</definedName>
    <definedName name="wrn.pag.214578" localSheetId="7" hidden="1">{#N/A,#N/A,FALSE,"Pag.01"}</definedName>
    <definedName name="wrn.pag.214578" localSheetId="10" hidden="1">{#N/A,#N/A,FALSE,"Pag.01"}</definedName>
    <definedName name="wrn.pag.214578" localSheetId="11" hidden="1">{#N/A,#N/A,FALSE,"Pag.01"}</definedName>
    <definedName name="wrn.pag.214578" hidden="1">{#N/A,#N/A,FALSE,"Pag.01"}</definedName>
    <definedName name="wrn.pag.214789" localSheetId="8" hidden="1">{#N/A,#N/A,FALSE,"Pag.01"}</definedName>
    <definedName name="wrn.pag.214789" localSheetId="1" hidden="1">{#N/A,#N/A,FALSE,"Pag.01"}</definedName>
    <definedName name="wrn.pag.214789" localSheetId="5" hidden="1">{#N/A,#N/A,FALSE,"Pag.01"}</definedName>
    <definedName name="wrn.pag.214789" localSheetId="29" hidden="1">{#N/A,#N/A,FALSE,"Pag.01"}</definedName>
    <definedName name="wrn.pag.214789" localSheetId="0" hidden="1">{#N/A,#N/A,FALSE,"Pag.01"}</definedName>
    <definedName name="wrn.pag.214789" localSheetId="2" hidden="1">{#N/A,#N/A,FALSE,"Pag.01"}</definedName>
    <definedName name="wrn.pag.214789" localSheetId="3" hidden="1">{#N/A,#N/A,FALSE,"Pag.01"}</definedName>
    <definedName name="wrn.pag.214789" localSheetId="6" hidden="1">{#N/A,#N/A,FALSE,"Pag.01"}</definedName>
    <definedName name="wrn.pag.214789" localSheetId="7" hidden="1">{#N/A,#N/A,FALSE,"Pag.01"}</definedName>
    <definedName name="wrn.pag.214789" localSheetId="10" hidden="1">{#N/A,#N/A,FALSE,"Pag.01"}</definedName>
    <definedName name="wrn.pag.214789" localSheetId="11" hidden="1">{#N/A,#N/A,FALSE,"Pag.01"}</definedName>
    <definedName name="wrn.pag.214789" hidden="1">{#N/A,#N/A,FALSE,"Pag.01"}</definedName>
    <definedName name="wrn.pag.23654789" localSheetId="8" hidden="1">{#N/A,#N/A,FALSE,"Pag.01"}</definedName>
    <definedName name="wrn.pag.23654789" localSheetId="1" hidden="1">{#N/A,#N/A,FALSE,"Pag.01"}</definedName>
    <definedName name="wrn.pag.23654789" localSheetId="5" hidden="1">{#N/A,#N/A,FALSE,"Pag.01"}</definedName>
    <definedName name="wrn.pag.23654789" localSheetId="29" hidden="1">{#N/A,#N/A,FALSE,"Pag.01"}</definedName>
    <definedName name="wrn.pag.23654789" localSheetId="0" hidden="1">{#N/A,#N/A,FALSE,"Pag.01"}</definedName>
    <definedName name="wrn.pag.23654789" localSheetId="2" hidden="1">{#N/A,#N/A,FALSE,"Pag.01"}</definedName>
    <definedName name="wrn.pag.23654789" localSheetId="3" hidden="1">{#N/A,#N/A,FALSE,"Pag.01"}</definedName>
    <definedName name="wrn.pag.23654789" localSheetId="6" hidden="1">{#N/A,#N/A,FALSE,"Pag.01"}</definedName>
    <definedName name="wrn.pag.23654789" localSheetId="7" hidden="1">{#N/A,#N/A,FALSE,"Pag.01"}</definedName>
    <definedName name="wrn.pag.23654789" localSheetId="10" hidden="1">{#N/A,#N/A,FALSE,"Pag.01"}</definedName>
    <definedName name="wrn.pag.23654789" localSheetId="11" hidden="1">{#N/A,#N/A,FALSE,"Pag.01"}</definedName>
    <definedName name="wrn.pag.23654789" hidden="1">{#N/A,#N/A,FALSE,"Pag.01"}</definedName>
    <definedName name="wrn.pag.2547257" localSheetId="8" hidden="1">{#N/A,#N/A,FALSE,"Pag.01"}</definedName>
    <definedName name="wrn.pag.2547257" localSheetId="1" hidden="1">{#N/A,#N/A,FALSE,"Pag.01"}</definedName>
    <definedName name="wrn.pag.2547257" localSheetId="5" hidden="1">{#N/A,#N/A,FALSE,"Pag.01"}</definedName>
    <definedName name="wrn.pag.2547257" localSheetId="29" hidden="1">{#N/A,#N/A,FALSE,"Pag.01"}</definedName>
    <definedName name="wrn.pag.2547257" localSheetId="0" hidden="1">{#N/A,#N/A,FALSE,"Pag.01"}</definedName>
    <definedName name="wrn.pag.2547257" localSheetId="2" hidden="1">{#N/A,#N/A,FALSE,"Pag.01"}</definedName>
    <definedName name="wrn.pag.2547257" localSheetId="3" hidden="1">{#N/A,#N/A,FALSE,"Pag.01"}</definedName>
    <definedName name="wrn.pag.2547257" localSheetId="6" hidden="1">{#N/A,#N/A,FALSE,"Pag.01"}</definedName>
    <definedName name="wrn.pag.2547257" localSheetId="7" hidden="1">{#N/A,#N/A,FALSE,"Pag.01"}</definedName>
    <definedName name="wrn.pag.2547257" localSheetId="10" hidden="1">{#N/A,#N/A,FALSE,"Pag.01"}</definedName>
    <definedName name="wrn.pag.2547257" localSheetId="11" hidden="1">{#N/A,#N/A,FALSE,"Pag.01"}</definedName>
    <definedName name="wrn.pag.2547257" hidden="1">{#N/A,#N/A,FALSE,"Pag.01"}</definedName>
    <definedName name="wrn.pag.254789" localSheetId="8" hidden="1">{#N/A,#N/A,FALSE,"Pag.01"}</definedName>
    <definedName name="wrn.pag.254789" localSheetId="1" hidden="1">{#N/A,#N/A,FALSE,"Pag.01"}</definedName>
    <definedName name="wrn.pag.254789" localSheetId="5" hidden="1">{#N/A,#N/A,FALSE,"Pag.01"}</definedName>
    <definedName name="wrn.pag.254789" localSheetId="29" hidden="1">{#N/A,#N/A,FALSE,"Pag.01"}</definedName>
    <definedName name="wrn.pag.254789" localSheetId="0" hidden="1">{#N/A,#N/A,FALSE,"Pag.01"}</definedName>
    <definedName name="wrn.pag.254789" localSheetId="2" hidden="1">{#N/A,#N/A,FALSE,"Pag.01"}</definedName>
    <definedName name="wrn.pag.254789" localSheetId="3" hidden="1">{#N/A,#N/A,FALSE,"Pag.01"}</definedName>
    <definedName name="wrn.pag.254789" localSheetId="6" hidden="1">{#N/A,#N/A,FALSE,"Pag.01"}</definedName>
    <definedName name="wrn.pag.254789" localSheetId="7" hidden="1">{#N/A,#N/A,FALSE,"Pag.01"}</definedName>
    <definedName name="wrn.pag.254789" localSheetId="10" hidden="1">{#N/A,#N/A,FALSE,"Pag.01"}</definedName>
    <definedName name="wrn.pag.254789" localSheetId="11" hidden="1">{#N/A,#N/A,FALSE,"Pag.01"}</definedName>
    <definedName name="wrn.pag.254789" hidden="1">{#N/A,#N/A,FALSE,"Pag.01"}</definedName>
    <definedName name="wrn.pag.2564789" localSheetId="8" hidden="1">{#N/A,#N/A,FALSE,"Pag.01"}</definedName>
    <definedName name="wrn.pag.2564789" localSheetId="1" hidden="1">{#N/A,#N/A,FALSE,"Pag.01"}</definedName>
    <definedName name="wrn.pag.2564789" localSheetId="5" hidden="1">{#N/A,#N/A,FALSE,"Pag.01"}</definedName>
    <definedName name="wrn.pag.2564789" localSheetId="29" hidden="1">{#N/A,#N/A,FALSE,"Pag.01"}</definedName>
    <definedName name="wrn.pag.2564789" localSheetId="0" hidden="1">{#N/A,#N/A,FALSE,"Pag.01"}</definedName>
    <definedName name="wrn.pag.2564789" localSheetId="2" hidden="1">{#N/A,#N/A,FALSE,"Pag.01"}</definedName>
    <definedName name="wrn.pag.2564789" localSheetId="3" hidden="1">{#N/A,#N/A,FALSE,"Pag.01"}</definedName>
    <definedName name="wrn.pag.2564789" localSheetId="6" hidden="1">{#N/A,#N/A,FALSE,"Pag.01"}</definedName>
    <definedName name="wrn.pag.2564789" localSheetId="7" hidden="1">{#N/A,#N/A,FALSE,"Pag.01"}</definedName>
    <definedName name="wrn.pag.2564789" localSheetId="10" hidden="1">{#N/A,#N/A,FALSE,"Pag.01"}</definedName>
    <definedName name="wrn.pag.2564789" localSheetId="11" hidden="1">{#N/A,#N/A,FALSE,"Pag.01"}</definedName>
    <definedName name="wrn.pag.2564789" hidden="1">{#N/A,#N/A,FALSE,"Pag.01"}</definedName>
    <definedName name="wrn.pag.458796" localSheetId="8" hidden="1">{#N/A,#N/A,FALSE,"Pag.01"}</definedName>
    <definedName name="wrn.pag.458796" localSheetId="1" hidden="1">{#N/A,#N/A,FALSE,"Pag.01"}</definedName>
    <definedName name="wrn.pag.458796" localSheetId="5" hidden="1">{#N/A,#N/A,FALSE,"Pag.01"}</definedName>
    <definedName name="wrn.pag.458796" localSheetId="29" hidden="1">{#N/A,#N/A,FALSE,"Pag.01"}</definedName>
    <definedName name="wrn.pag.458796" localSheetId="0" hidden="1">{#N/A,#N/A,FALSE,"Pag.01"}</definedName>
    <definedName name="wrn.pag.458796" localSheetId="2" hidden="1">{#N/A,#N/A,FALSE,"Pag.01"}</definedName>
    <definedName name="wrn.pag.458796" localSheetId="3" hidden="1">{#N/A,#N/A,FALSE,"Pag.01"}</definedName>
    <definedName name="wrn.pag.458796" localSheetId="6" hidden="1">{#N/A,#N/A,FALSE,"Pag.01"}</definedName>
    <definedName name="wrn.pag.458796" localSheetId="7" hidden="1">{#N/A,#N/A,FALSE,"Pag.01"}</definedName>
    <definedName name="wrn.pag.458796" localSheetId="10" hidden="1">{#N/A,#N/A,FALSE,"Pag.01"}</definedName>
    <definedName name="wrn.pag.458796" localSheetId="11" hidden="1">{#N/A,#N/A,FALSE,"Pag.01"}</definedName>
    <definedName name="wrn.pag.458796" hidden="1">{#N/A,#N/A,FALSE,"Pag.01"}</definedName>
    <definedName name="wrn.pag.500" localSheetId="8" hidden="1">{#N/A,#N/A,FALSE,"Pag.01"}</definedName>
    <definedName name="wrn.pag.500" localSheetId="1" hidden="1">{#N/A,#N/A,FALSE,"Pag.01"}</definedName>
    <definedName name="wrn.pag.500" localSheetId="5" hidden="1">{#N/A,#N/A,FALSE,"Pag.01"}</definedName>
    <definedName name="wrn.pag.500" localSheetId="29" hidden="1">{#N/A,#N/A,FALSE,"Pag.01"}</definedName>
    <definedName name="wrn.pag.500" localSheetId="0" hidden="1">{#N/A,#N/A,FALSE,"Pag.01"}</definedName>
    <definedName name="wrn.pag.500" localSheetId="2" hidden="1">{#N/A,#N/A,FALSE,"Pag.01"}</definedName>
    <definedName name="wrn.pag.500" localSheetId="3" hidden="1">{#N/A,#N/A,FALSE,"Pag.01"}</definedName>
    <definedName name="wrn.pag.500" localSheetId="6" hidden="1">{#N/A,#N/A,FALSE,"Pag.01"}</definedName>
    <definedName name="wrn.pag.500" localSheetId="7" hidden="1">{#N/A,#N/A,FALSE,"Pag.01"}</definedName>
    <definedName name="wrn.pag.500" localSheetId="10" hidden="1">{#N/A,#N/A,FALSE,"Pag.01"}</definedName>
    <definedName name="wrn.pag.500" localSheetId="11" hidden="1">{#N/A,#N/A,FALSE,"Pag.01"}</definedName>
    <definedName name="wrn.pag.500" hidden="1">{#N/A,#N/A,FALSE,"Pag.01"}</definedName>
    <definedName name="wrn.pag.5000" localSheetId="8" hidden="1">{#N/A,#N/A,FALSE,"Pag.01"}</definedName>
    <definedName name="wrn.pag.5000" localSheetId="1" hidden="1">{#N/A,#N/A,FALSE,"Pag.01"}</definedName>
    <definedName name="wrn.pag.5000" localSheetId="5" hidden="1">{#N/A,#N/A,FALSE,"Pag.01"}</definedName>
    <definedName name="wrn.pag.5000" localSheetId="29" hidden="1">{#N/A,#N/A,FALSE,"Pag.01"}</definedName>
    <definedName name="wrn.pag.5000" localSheetId="0" hidden="1">{#N/A,#N/A,FALSE,"Pag.01"}</definedName>
    <definedName name="wrn.pag.5000" localSheetId="2" hidden="1">{#N/A,#N/A,FALSE,"Pag.01"}</definedName>
    <definedName name="wrn.pag.5000" localSheetId="3" hidden="1">{#N/A,#N/A,FALSE,"Pag.01"}</definedName>
    <definedName name="wrn.pag.5000" localSheetId="6" hidden="1">{#N/A,#N/A,FALSE,"Pag.01"}</definedName>
    <definedName name="wrn.pag.5000" localSheetId="7" hidden="1">{#N/A,#N/A,FALSE,"Pag.01"}</definedName>
    <definedName name="wrn.pag.5000" localSheetId="10" hidden="1">{#N/A,#N/A,FALSE,"Pag.01"}</definedName>
    <definedName name="wrn.pag.5000" localSheetId="11" hidden="1">{#N/A,#N/A,FALSE,"Pag.01"}</definedName>
    <definedName name="wrn.pag.5000" hidden="1">{#N/A,#N/A,FALSE,"Pag.01"}</definedName>
    <definedName name="wrn.pag.501000" localSheetId="8" hidden="1">{#N/A,#N/A,FALSE,"Pag.01"}</definedName>
    <definedName name="wrn.pag.501000" localSheetId="1" hidden="1">{#N/A,#N/A,FALSE,"Pag.01"}</definedName>
    <definedName name="wrn.pag.501000" localSheetId="5" hidden="1">{#N/A,#N/A,FALSE,"Pag.01"}</definedName>
    <definedName name="wrn.pag.501000" localSheetId="29" hidden="1">{#N/A,#N/A,FALSE,"Pag.01"}</definedName>
    <definedName name="wrn.pag.501000" localSheetId="0" hidden="1">{#N/A,#N/A,FALSE,"Pag.01"}</definedName>
    <definedName name="wrn.pag.501000" localSheetId="2" hidden="1">{#N/A,#N/A,FALSE,"Pag.01"}</definedName>
    <definedName name="wrn.pag.501000" localSheetId="3" hidden="1">{#N/A,#N/A,FALSE,"Pag.01"}</definedName>
    <definedName name="wrn.pag.501000" localSheetId="6" hidden="1">{#N/A,#N/A,FALSE,"Pag.01"}</definedName>
    <definedName name="wrn.pag.501000" localSheetId="7" hidden="1">{#N/A,#N/A,FALSE,"Pag.01"}</definedName>
    <definedName name="wrn.pag.501000" localSheetId="10" hidden="1">{#N/A,#N/A,FALSE,"Pag.01"}</definedName>
    <definedName name="wrn.pag.501000" localSheetId="11" hidden="1">{#N/A,#N/A,FALSE,"Pag.01"}</definedName>
    <definedName name="wrn.pag.501000" hidden="1">{#N/A,#N/A,FALSE,"Pag.01"}</definedName>
    <definedName name="wrn.pag.5010000" localSheetId="8" hidden="1">{#N/A,#N/A,FALSE,"Pag.01"}</definedName>
    <definedName name="wrn.pag.5010000" localSheetId="1" hidden="1">{#N/A,#N/A,FALSE,"Pag.01"}</definedName>
    <definedName name="wrn.pag.5010000" localSheetId="5" hidden="1">{#N/A,#N/A,FALSE,"Pag.01"}</definedName>
    <definedName name="wrn.pag.5010000" localSheetId="29" hidden="1">{#N/A,#N/A,FALSE,"Pag.01"}</definedName>
    <definedName name="wrn.pag.5010000" localSheetId="0" hidden="1">{#N/A,#N/A,FALSE,"Pag.01"}</definedName>
    <definedName name="wrn.pag.5010000" localSheetId="2" hidden="1">{#N/A,#N/A,FALSE,"Pag.01"}</definedName>
    <definedName name="wrn.pag.5010000" localSheetId="3" hidden="1">{#N/A,#N/A,FALSE,"Pag.01"}</definedName>
    <definedName name="wrn.pag.5010000" localSheetId="6" hidden="1">{#N/A,#N/A,FALSE,"Pag.01"}</definedName>
    <definedName name="wrn.pag.5010000" localSheetId="7" hidden="1">{#N/A,#N/A,FALSE,"Pag.01"}</definedName>
    <definedName name="wrn.pag.5010000" localSheetId="10" hidden="1">{#N/A,#N/A,FALSE,"Pag.01"}</definedName>
    <definedName name="wrn.pag.5010000" localSheetId="11" hidden="1">{#N/A,#N/A,FALSE,"Pag.01"}</definedName>
    <definedName name="wrn.pag.5010000" hidden="1">{#N/A,#N/A,FALSE,"Pag.01"}</definedName>
    <definedName name="wrn.pag.50100000000000" localSheetId="8" hidden="1">{#N/A,#N/A,FALSE,"Pag.01"}</definedName>
    <definedName name="wrn.pag.50100000000000" localSheetId="1" hidden="1">{#N/A,#N/A,FALSE,"Pag.01"}</definedName>
    <definedName name="wrn.pag.50100000000000" localSheetId="5" hidden="1">{#N/A,#N/A,FALSE,"Pag.01"}</definedName>
    <definedName name="wrn.pag.50100000000000" localSheetId="29" hidden="1">{#N/A,#N/A,FALSE,"Pag.01"}</definedName>
    <definedName name="wrn.pag.50100000000000" localSheetId="0" hidden="1">{#N/A,#N/A,FALSE,"Pag.01"}</definedName>
    <definedName name="wrn.pag.50100000000000" localSheetId="2" hidden="1">{#N/A,#N/A,FALSE,"Pag.01"}</definedName>
    <definedName name="wrn.pag.50100000000000" localSheetId="3" hidden="1">{#N/A,#N/A,FALSE,"Pag.01"}</definedName>
    <definedName name="wrn.pag.50100000000000" localSheetId="6" hidden="1">{#N/A,#N/A,FALSE,"Pag.01"}</definedName>
    <definedName name="wrn.pag.50100000000000" localSheetId="7" hidden="1">{#N/A,#N/A,FALSE,"Pag.01"}</definedName>
    <definedName name="wrn.pag.50100000000000" localSheetId="10" hidden="1">{#N/A,#N/A,FALSE,"Pag.01"}</definedName>
    <definedName name="wrn.pag.50100000000000" localSheetId="11" hidden="1">{#N/A,#N/A,FALSE,"Pag.01"}</definedName>
    <definedName name="wrn.pag.50100000000000" hidden="1">{#N/A,#N/A,FALSE,"Pag.01"}</definedName>
    <definedName name="wrn.pag.5011" localSheetId="8" hidden="1">{#N/A,#N/A,FALSE,"Pag.01"}</definedName>
    <definedName name="wrn.pag.5011" localSheetId="1" hidden="1">{#N/A,#N/A,FALSE,"Pag.01"}</definedName>
    <definedName name="wrn.pag.5011" localSheetId="5" hidden="1">{#N/A,#N/A,FALSE,"Pag.01"}</definedName>
    <definedName name="wrn.pag.5011" localSheetId="29" hidden="1">{#N/A,#N/A,FALSE,"Pag.01"}</definedName>
    <definedName name="wrn.pag.5011" localSheetId="0" hidden="1">{#N/A,#N/A,FALSE,"Pag.01"}</definedName>
    <definedName name="wrn.pag.5011" localSheetId="2" hidden="1">{#N/A,#N/A,FALSE,"Pag.01"}</definedName>
    <definedName name="wrn.pag.5011" localSheetId="3" hidden="1">{#N/A,#N/A,FALSE,"Pag.01"}</definedName>
    <definedName name="wrn.pag.5011" localSheetId="6" hidden="1">{#N/A,#N/A,FALSE,"Pag.01"}</definedName>
    <definedName name="wrn.pag.5011" localSheetId="7" hidden="1">{#N/A,#N/A,FALSE,"Pag.01"}</definedName>
    <definedName name="wrn.pag.5011" localSheetId="10" hidden="1">{#N/A,#N/A,FALSE,"Pag.01"}</definedName>
    <definedName name="wrn.pag.5011" localSheetId="11" hidden="1">{#N/A,#N/A,FALSE,"Pag.01"}</definedName>
    <definedName name="wrn.pag.5011" hidden="1">{#N/A,#N/A,FALSE,"Pag.01"}</definedName>
    <definedName name="wrn.pag.501110" localSheetId="8" hidden="1">{#N/A,#N/A,FALSE,"Pag.01"}</definedName>
    <definedName name="wrn.pag.501110" localSheetId="1" hidden="1">{#N/A,#N/A,FALSE,"Pag.01"}</definedName>
    <definedName name="wrn.pag.501110" localSheetId="5" hidden="1">{#N/A,#N/A,FALSE,"Pag.01"}</definedName>
    <definedName name="wrn.pag.501110" localSheetId="29" hidden="1">{#N/A,#N/A,FALSE,"Pag.01"}</definedName>
    <definedName name="wrn.pag.501110" localSheetId="0" hidden="1">{#N/A,#N/A,FALSE,"Pag.01"}</definedName>
    <definedName name="wrn.pag.501110" localSheetId="2" hidden="1">{#N/A,#N/A,FALSE,"Pag.01"}</definedName>
    <definedName name="wrn.pag.501110" localSheetId="3" hidden="1">{#N/A,#N/A,FALSE,"Pag.01"}</definedName>
    <definedName name="wrn.pag.501110" localSheetId="6" hidden="1">{#N/A,#N/A,FALSE,"Pag.01"}</definedName>
    <definedName name="wrn.pag.501110" localSheetId="7" hidden="1">{#N/A,#N/A,FALSE,"Pag.01"}</definedName>
    <definedName name="wrn.pag.501110" localSheetId="10" hidden="1">{#N/A,#N/A,FALSE,"Pag.01"}</definedName>
    <definedName name="wrn.pag.501110" localSheetId="11" hidden="1">{#N/A,#N/A,FALSE,"Pag.01"}</definedName>
    <definedName name="wrn.pag.501110" hidden="1">{#N/A,#N/A,FALSE,"Pag.01"}</definedName>
    <definedName name="wrn.pag.5012000" localSheetId="8" hidden="1">{#N/A,#N/A,FALSE,"Pag.01"}</definedName>
    <definedName name="wrn.pag.5012000" localSheetId="1" hidden="1">{#N/A,#N/A,FALSE,"Pag.01"}</definedName>
    <definedName name="wrn.pag.5012000" localSheetId="5" hidden="1">{#N/A,#N/A,FALSE,"Pag.01"}</definedName>
    <definedName name="wrn.pag.5012000" localSheetId="29" hidden="1">{#N/A,#N/A,FALSE,"Pag.01"}</definedName>
    <definedName name="wrn.pag.5012000" localSheetId="0" hidden="1">{#N/A,#N/A,FALSE,"Pag.01"}</definedName>
    <definedName name="wrn.pag.5012000" localSheetId="2" hidden="1">{#N/A,#N/A,FALSE,"Pag.01"}</definedName>
    <definedName name="wrn.pag.5012000" localSheetId="3" hidden="1">{#N/A,#N/A,FALSE,"Pag.01"}</definedName>
    <definedName name="wrn.pag.5012000" localSheetId="6" hidden="1">{#N/A,#N/A,FALSE,"Pag.01"}</definedName>
    <definedName name="wrn.pag.5012000" localSheetId="7" hidden="1">{#N/A,#N/A,FALSE,"Pag.01"}</definedName>
    <definedName name="wrn.pag.5012000" localSheetId="10" hidden="1">{#N/A,#N/A,FALSE,"Pag.01"}</definedName>
    <definedName name="wrn.pag.5012000" localSheetId="11" hidden="1">{#N/A,#N/A,FALSE,"Pag.01"}</definedName>
    <definedName name="wrn.pag.5012000" hidden="1">{#N/A,#N/A,FALSE,"Pag.01"}</definedName>
    <definedName name="wrn.pag.50123" localSheetId="8" hidden="1">{#N/A,#N/A,FALSE,"Pag.01"}</definedName>
    <definedName name="wrn.pag.50123" localSheetId="1" hidden="1">{#N/A,#N/A,FALSE,"Pag.01"}</definedName>
    <definedName name="wrn.pag.50123" localSheetId="5" hidden="1">{#N/A,#N/A,FALSE,"Pag.01"}</definedName>
    <definedName name="wrn.pag.50123" localSheetId="29" hidden="1">{#N/A,#N/A,FALSE,"Pag.01"}</definedName>
    <definedName name="wrn.pag.50123" localSheetId="0" hidden="1">{#N/A,#N/A,FALSE,"Pag.01"}</definedName>
    <definedName name="wrn.pag.50123" localSheetId="2" hidden="1">{#N/A,#N/A,FALSE,"Pag.01"}</definedName>
    <definedName name="wrn.pag.50123" localSheetId="3" hidden="1">{#N/A,#N/A,FALSE,"Pag.01"}</definedName>
    <definedName name="wrn.pag.50123" localSheetId="6" hidden="1">{#N/A,#N/A,FALSE,"Pag.01"}</definedName>
    <definedName name="wrn.pag.50123" localSheetId="7" hidden="1">{#N/A,#N/A,FALSE,"Pag.01"}</definedName>
    <definedName name="wrn.pag.50123" localSheetId="10" hidden="1">{#N/A,#N/A,FALSE,"Pag.01"}</definedName>
    <definedName name="wrn.pag.50123" localSheetId="11" hidden="1">{#N/A,#N/A,FALSE,"Pag.01"}</definedName>
    <definedName name="wrn.pag.50123" hidden="1">{#N/A,#N/A,FALSE,"Pag.01"}</definedName>
    <definedName name="wrn.pag.5013000" localSheetId="8" hidden="1">{#N/A,#N/A,FALSE,"Pag.01"}</definedName>
    <definedName name="wrn.pag.5013000" localSheetId="1" hidden="1">{#N/A,#N/A,FALSE,"Pag.01"}</definedName>
    <definedName name="wrn.pag.5013000" localSheetId="5" hidden="1">{#N/A,#N/A,FALSE,"Pag.01"}</definedName>
    <definedName name="wrn.pag.5013000" localSheetId="29" hidden="1">{#N/A,#N/A,FALSE,"Pag.01"}</definedName>
    <definedName name="wrn.pag.5013000" localSheetId="0" hidden="1">{#N/A,#N/A,FALSE,"Pag.01"}</definedName>
    <definedName name="wrn.pag.5013000" localSheetId="2" hidden="1">{#N/A,#N/A,FALSE,"Pag.01"}</definedName>
    <definedName name="wrn.pag.5013000" localSheetId="3" hidden="1">{#N/A,#N/A,FALSE,"Pag.01"}</definedName>
    <definedName name="wrn.pag.5013000" localSheetId="6" hidden="1">{#N/A,#N/A,FALSE,"Pag.01"}</definedName>
    <definedName name="wrn.pag.5013000" localSheetId="7" hidden="1">{#N/A,#N/A,FALSE,"Pag.01"}</definedName>
    <definedName name="wrn.pag.5013000" localSheetId="10" hidden="1">{#N/A,#N/A,FALSE,"Pag.01"}</definedName>
    <definedName name="wrn.pag.5013000" localSheetId="11" hidden="1">{#N/A,#N/A,FALSE,"Pag.01"}</definedName>
    <definedName name="wrn.pag.5013000" hidden="1">{#N/A,#N/A,FALSE,"Pag.01"}</definedName>
    <definedName name="wrn.pag.5017" localSheetId="8" hidden="1">{#N/A,#N/A,FALSE,"Pag.01"}</definedName>
    <definedName name="wrn.pag.5017" localSheetId="1" hidden="1">{#N/A,#N/A,FALSE,"Pag.01"}</definedName>
    <definedName name="wrn.pag.5017" localSheetId="5" hidden="1">{#N/A,#N/A,FALSE,"Pag.01"}</definedName>
    <definedName name="wrn.pag.5017" localSheetId="29" hidden="1">{#N/A,#N/A,FALSE,"Pag.01"}</definedName>
    <definedName name="wrn.pag.5017" localSheetId="0" hidden="1">{#N/A,#N/A,FALSE,"Pag.01"}</definedName>
    <definedName name="wrn.pag.5017" localSheetId="2" hidden="1">{#N/A,#N/A,FALSE,"Pag.01"}</definedName>
    <definedName name="wrn.pag.5017" localSheetId="3" hidden="1">{#N/A,#N/A,FALSE,"Pag.01"}</definedName>
    <definedName name="wrn.pag.5017" localSheetId="6" hidden="1">{#N/A,#N/A,FALSE,"Pag.01"}</definedName>
    <definedName name="wrn.pag.5017" localSheetId="7" hidden="1">{#N/A,#N/A,FALSE,"Pag.01"}</definedName>
    <definedName name="wrn.pag.5017" localSheetId="10" hidden="1">{#N/A,#N/A,FALSE,"Pag.01"}</definedName>
    <definedName name="wrn.pag.5017" localSheetId="11" hidden="1">{#N/A,#N/A,FALSE,"Pag.01"}</definedName>
    <definedName name="wrn.pag.5017" hidden="1">{#N/A,#N/A,FALSE,"Pag.01"}</definedName>
    <definedName name="wrn.pag.5018" localSheetId="8" hidden="1">{#N/A,#N/A,FALSE,"Pag.01"}</definedName>
    <definedName name="wrn.pag.5018" localSheetId="1" hidden="1">{#N/A,#N/A,FALSE,"Pag.01"}</definedName>
    <definedName name="wrn.pag.5018" localSheetId="5" hidden="1">{#N/A,#N/A,FALSE,"Pag.01"}</definedName>
    <definedName name="wrn.pag.5018" localSheetId="29" hidden="1">{#N/A,#N/A,FALSE,"Pag.01"}</definedName>
    <definedName name="wrn.pag.5018" localSheetId="0" hidden="1">{#N/A,#N/A,FALSE,"Pag.01"}</definedName>
    <definedName name="wrn.pag.5018" localSheetId="2" hidden="1">{#N/A,#N/A,FALSE,"Pag.01"}</definedName>
    <definedName name="wrn.pag.5018" localSheetId="3" hidden="1">{#N/A,#N/A,FALSE,"Pag.01"}</definedName>
    <definedName name="wrn.pag.5018" localSheetId="6" hidden="1">{#N/A,#N/A,FALSE,"Pag.01"}</definedName>
    <definedName name="wrn.pag.5018" localSheetId="7" hidden="1">{#N/A,#N/A,FALSE,"Pag.01"}</definedName>
    <definedName name="wrn.pag.5018" localSheetId="10" hidden="1">{#N/A,#N/A,FALSE,"Pag.01"}</definedName>
    <definedName name="wrn.pag.5018" localSheetId="11" hidden="1">{#N/A,#N/A,FALSE,"Pag.01"}</definedName>
    <definedName name="wrn.pag.5018" hidden="1">{#N/A,#N/A,FALSE,"Pag.01"}</definedName>
    <definedName name="wrn.pag.514000" localSheetId="8" hidden="1">{#N/A,#N/A,FALSE,"Pag.01"}</definedName>
    <definedName name="wrn.pag.514000" localSheetId="1" hidden="1">{#N/A,#N/A,FALSE,"Pag.01"}</definedName>
    <definedName name="wrn.pag.514000" localSheetId="5" hidden="1">{#N/A,#N/A,FALSE,"Pag.01"}</definedName>
    <definedName name="wrn.pag.514000" localSheetId="29" hidden="1">{#N/A,#N/A,FALSE,"Pag.01"}</definedName>
    <definedName name="wrn.pag.514000" localSheetId="0" hidden="1">{#N/A,#N/A,FALSE,"Pag.01"}</definedName>
    <definedName name="wrn.pag.514000" localSheetId="2" hidden="1">{#N/A,#N/A,FALSE,"Pag.01"}</definedName>
    <definedName name="wrn.pag.514000" localSheetId="3" hidden="1">{#N/A,#N/A,FALSE,"Pag.01"}</definedName>
    <definedName name="wrn.pag.514000" localSheetId="6" hidden="1">{#N/A,#N/A,FALSE,"Pag.01"}</definedName>
    <definedName name="wrn.pag.514000" localSheetId="7" hidden="1">{#N/A,#N/A,FALSE,"Pag.01"}</definedName>
    <definedName name="wrn.pag.514000" localSheetId="10" hidden="1">{#N/A,#N/A,FALSE,"Pag.01"}</definedName>
    <definedName name="wrn.pag.514000" localSheetId="11" hidden="1">{#N/A,#N/A,FALSE,"Pag.01"}</definedName>
    <definedName name="wrn.pag.514000" hidden="1">{#N/A,#N/A,FALSE,"Pag.01"}</definedName>
    <definedName name="wrn.pag.658742" localSheetId="8" hidden="1">{#N/A,#N/A,FALSE,"Pag.01"}</definedName>
    <definedName name="wrn.pag.658742" localSheetId="1" hidden="1">{#N/A,#N/A,FALSE,"Pag.01"}</definedName>
    <definedName name="wrn.pag.658742" localSheetId="5" hidden="1">{#N/A,#N/A,FALSE,"Pag.01"}</definedName>
    <definedName name="wrn.pag.658742" localSheetId="29" hidden="1">{#N/A,#N/A,FALSE,"Pag.01"}</definedName>
    <definedName name="wrn.pag.658742" localSheetId="0" hidden="1">{#N/A,#N/A,FALSE,"Pag.01"}</definedName>
    <definedName name="wrn.pag.658742" localSheetId="2" hidden="1">{#N/A,#N/A,FALSE,"Pag.01"}</definedName>
    <definedName name="wrn.pag.658742" localSheetId="3" hidden="1">{#N/A,#N/A,FALSE,"Pag.01"}</definedName>
    <definedName name="wrn.pag.658742" localSheetId="6" hidden="1">{#N/A,#N/A,FALSE,"Pag.01"}</definedName>
    <definedName name="wrn.pag.658742" localSheetId="7" hidden="1">{#N/A,#N/A,FALSE,"Pag.01"}</definedName>
    <definedName name="wrn.pag.658742" localSheetId="10" hidden="1">{#N/A,#N/A,FALSE,"Pag.01"}</definedName>
    <definedName name="wrn.pag.658742" localSheetId="11" hidden="1">{#N/A,#N/A,FALSE,"Pag.01"}</definedName>
    <definedName name="wrn.pag.658742" hidden="1">{#N/A,#N/A,FALSE,"Pag.01"}</definedName>
    <definedName name="wrn.valor." localSheetId="8" hidden="1">{#N/A,#N/A,FALSE,"CA_DR";#N/A,#N/A,FALSE,"CA_Balanço";#N/A,#N/A,FALSE,"CA_Mapa FM";#N/A,#N/A,FALSE,"CA_Valor"}</definedName>
    <definedName name="wrn.valor." localSheetId="1" hidden="1">{#N/A,#N/A,FALSE,"CA_DR";#N/A,#N/A,FALSE,"CA_Balanço";#N/A,#N/A,FALSE,"CA_Mapa FM";#N/A,#N/A,FALSE,"CA_Valor"}</definedName>
    <definedName name="wrn.valor." localSheetId="5" hidden="1">{#N/A,#N/A,FALSE,"CA_DR";#N/A,#N/A,FALSE,"CA_Balanço";#N/A,#N/A,FALSE,"CA_Mapa FM";#N/A,#N/A,FALSE,"CA_Valor"}</definedName>
    <definedName name="wrn.valor." localSheetId="29" hidden="1">{#N/A,#N/A,FALSE,"CA_DR";#N/A,#N/A,FALSE,"CA_Balanço";#N/A,#N/A,FALSE,"CA_Mapa FM";#N/A,#N/A,FALSE,"CA_Valor"}</definedName>
    <definedName name="wrn.valor." localSheetId="0" hidden="1">{#N/A,#N/A,FALSE,"CA_DR";#N/A,#N/A,FALSE,"CA_Balanço";#N/A,#N/A,FALSE,"CA_Mapa FM";#N/A,#N/A,FALSE,"CA_Valor"}</definedName>
    <definedName name="wrn.valor." localSheetId="2" hidden="1">{#N/A,#N/A,FALSE,"CA_DR";#N/A,#N/A,FALSE,"CA_Balanço";#N/A,#N/A,FALSE,"CA_Mapa FM";#N/A,#N/A,FALSE,"CA_Valor"}</definedName>
    <definedName name="wrn.valor." localSheetId="3" hidden="1">{#N/A,#N/A,FALSE,"CA_DR";#N/A,#N/A,FALSE,"CA_Balanço";#N/A,#N/A,FALSE,"CA_Mapa FM";#N/A,#N/A,FALSE,"CA_Valor"}</definedName>
    <definedName name="wrn.valor." localSheetId="6" hidden="1">{#N/A,#N/A,FALSE,"CA_DR";#N/A,#N/A,FALSE,"CA_Balanço";#N/A,#N/A,FALSE,"CA_Mapa FM";#N/A,#N/A,FALSE,"CA_Valor"}</definedName>
    <definedName name="wrn.valor." localSheetId="7" hidden="1">{#N/A,#N/A,FALSE,"CA_DR";#N/A,#N/A,FALSE,"CA_Balanço";#N/A,#N/A,FALSE,"CA_Mapa FM";#N/A,#N/A,FALSE,"CA_Valor"}</definedName>
    <definedName name="wrn.valor." localSheetId="10" hidden="1">{#N/A,#N/A,FALSE,"CA_DR";#N/A,#N/A,FALSE,"CA_Balanço";#N/A,#N/A,FALSE,"CA_Mapa FM";#N/A,#N/A,FALSE,"CA_Valor"}</definedName>
    <definedName name="wrn.valor." localSheetId="11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XRefCopyRangeCount" hidden="1">1</definedName>
    <definedName name="xz" localSheetId="6" hidden="1">Main.SAPF4Help()</definedName>
    <definedName name="xz" localSheetId="10" hidden="1">Main.SAPF4Help()</definedName>
    <definedName name="xz" localSheetId="11" hidden="1">Main.SAPF4Help()</definedName>
    <definedName name="xz" localSheetId="20" hidden="1">Main.SAPF4Help()</definedName>
    <definedName name="Y" localSheetId="11" hidden="1">'[7]Off-Shore'!#REF!</definedName>
    <definedName name="Y" localSheetId="25" hidden="1">'[7]Off-Shore'!#REF!</definedName>
    <definedName name="Y" localSheetId="33" hidden="1">'[7]Off-Shore'!#REF!</definedName>
    <definedName name="Y" hidden="1">'[7]Off-Shore'!#REF!</definedName>
    <definedName name="Z" localSheetId="6">'[1]Remuneração Mensal_Solar150MVA'!$O$7</definedName>
    <definedName name="Z" localSheetId="10">'[1]Remuneração Mensal_Solar150MVA'!$O$7</definedName>
    <definedName name="Z" localSheetId="11">'[1]Remuneração Mensal_Solar150MVA'!$O$7</definedName>
    <definedName name="Z">'[2]Remuneração Mensal_Solar150MVA'!$O$7</definedName>
    <definedName name="zx" localSheetId="6" hidden="1">Main.SAPF4Help()</definedName>
    <definedName name="zx" localSheetId="10" hidden="1">Main.SAPF4Help()</definedName>
    <definedName name="zx" localSheetId="11" hidden="1">Main.SAPF4Help()</definedName>
    <definedName name="zx" localSheetId="20" hidden="1">Main.SAPF4Help()</definedName>
  </definedNames>
  <calcPr calcId="162913"/>
</workbook>
</file>

<file path=xl/calcChain.xml><?xml version="1.0" encoding="utf-8"?>
<calcChain xmlns="http://schemas.openxmlformats.org/spreadsheetml/2006/main">
  <c r="H17" i="155" l="1"/>
  <c r="H21" i="155" s="1"/>
  <c r="M17" i="155"/>
  <c r="M21" i="155" s="1"/>
  <c r="K17" i="155"/>
  <c r="F17" i="155"/>
  <c r="F21" i="155" s="1"/>
  <c r="K21" i="155"/>
  <c r="P70" i="154" l="1"/>
  <c r="O70" i="154"/>
  <c r="N70" i="154"/>
  <c r="M70" i="154"/>
  <c r="L70" i="154"/>
  <c r="H70" i="154"/>
  <c r="G70" i="154"/>
  <c r="F70" i="154"/>
  <c r="E70" i="154"/>
  <c r="D70" i="154"/>
  <c r="P63" i="154"/>
  <c r="O63" i="154"/>
  <c r="N63" i="154"/>
  <c r="M63" i="154"/>
  <c r="L63" i="154"/>
  <c r="H63" i="154"/>
  <c r="G63" i="154"/>
  <c r="F63" i="154"/>
  <c r="E63" i="154"/>
  <c r="D63" i="154"/>
  <c r="P56" i="154"/>
  <c r="O56" i="154"/>
  <c r="N56" i="154"/>
  <c r="M56" i="154"/>
  <c r="L56" i="154"/>
  <c r="H56" i="154"/>
  <c r="G56" i="154"/>
  <c r="F56" i="154"/>
  <c r="E56" i="154"/>
  <c r="D56" i="154"/>
  <c r="P49" i="154"/>
  <c r="O49" i="154"/>
  <c r="N49" i="154"/>
  <c r="M49" i="154"/>
  <c r="L49" i="154"/>
  <c r="H49" i="154"/>
  <c r="G49" i="154"/>
  <c r="F49" i="154"/>
  <c r="E49" i="154"/>
  <c r="D49" i="154"/>
  <c r="P42" i="154"/>
  <c r="O42" i="154"/>
  <c r="N42" i="154"/>
  <c r="M42" i="154"/>
  <c r="L42" i="154"/>
  <c r="H42" i="154"/>
  <c r="G42" i="154"/>
  <c r="F42" i="154"/>
  <c r="E42" i="154"/>
  <c r="D42" i="154"/>
  <c r="P35" i="154"/>
  <c r="O35" i="154"/>
  <c r="N35" i="154"/>
  <c r="M35" i="154"/>
  <c r="L35" i="154"/>
  <c r="H35" i="154"/>
  <c r="G35" i="154"/>
  <c r="F35" i="154"/>
  <c r="E35" i="154"/>
  <c r="D35" i="154"/>
  <c r="P28" i="154"/>
  <c r="O28" i="154"/>
  <c r="N28" i="154"/>
  <c r="M28" i="154"/>
  <c r="L28" i="154"/>
  <c r="H28" i="154"/>
  <c r="G28" i="154"/>
  <c r="F28" i="154"/>
  <c r="E28" i="154"/>
  <c r="D28" i="154"/>
  <c r="P21" i="154"/>
  <c r="O21" i="154"/>
  <c r="N21" i="154"/>
  <c r="M21" i="154"/>
  <c r="L21" i="154"/>
  <c r="H21" i="154"/>
  <c r="G21" i="154"/>
  <c r="F21" i="154"/>
  <c r="E21" i="154"/>
  <c r="D21" i="154"/>
  <c r="P14" i="154"/>
  <c r="O14" i="154"/>
  <c r="N14" i="154"/>
  <c r="M14" i="154"/>
  <c r="L14" i="154"/>
  <c r="H14" i="154"/>
  <c r="G14" i="154"/>
  <c r="F14" i="154"/>
  <c r="E14" i="154"/>
  <c r="D14" i="154"/>
  <c r="P7" i="154"/>
  <c r="O7" i="154"/>
  <c r="N7" i="154"/>
  <c r="M7" i="154"/>
  <c r="L7" i="154"/>
  <c r="H7" i="154"/>
  <c r="G7" i="154"/>
  <c r="F7" i="154"/>
  <c r="E7" i="154"/>
  <c r="D7" i="154"/>
  <c r="R143" i="153"/>
  <c r="Q143" i="153"/>
  <c r="P143" i="153"/>
  <c r="O143" i="153"/>
  <c r="N143" i="153"/>
  <c r="M143" i="153"/>
  <c r="I143" i="153"/>
  <c r="H143" i="153"/>
  <c r="G143" i="153"/>
  <c r="F143" i="153"/>
  <c r="E143" i="153"/>
  <c r="D143" i="153"/>
  <c r="R136" i="153"/>
  <c r="Q136" i="153"/>
  <c r="P136" i="153"/>
  <c r="O136" i="153"/>
  <c r="N136" i="153"/>
  <c r="M136" i="153"/>
  <c r="I136" i="153"/>
  <c r="H136" i="153"/>
  <c r="G136" i="153"/>
  <c r="F136" i="153"/>
  <c r="E136" i="153"/>
  <c r="D136" i="153"/>
  <c r="R129" i="153"/>
  <c r="Q129" i="153"/>
  <c r="P129" i="153"/>
  <c r="O129" i="153"/>
  <c r="N129" i="153"/>
  <c r="M129" i="153"/>
  <c r="I129" i="153"/>
  <c r="H129" i="153"/>
  <c r="G129" i="153"/>
  <c r="F129" i="153"/>
  <c r="E129" i="153"/>
  <c r="D129" i="153"/>
  <c r="R122" i="153"/>
  <c r="Q122" i="153"/>
  <c r="P122" i="153"/>
  <c r="O122" i="153"/>
  <c r="N122" i="153"/>
  <c r="M122" i="153"/>
  <c r="I122" i="153"/>
  <c r="H122" i="153"/>
  <c r="G122" i="153"/>
  <c r="F122" i="153"/>
  <c r="E122" i="153"/>
  <c r="D122" i="153"/>
  <c r="R115" i="153"/>
  <c r="Q115" i="153"/>
  <c r="P115" i="153"/>
  <c r="O115" i="153"/>
  <c r="N115" i="153"/>
  <c r="M115" i="153"/>
  <c r="I115" i="153"/>
  <c r="H115" i="153"/>
  <c r="G115" i="153"/>
  <c r="F115" i="153"/>
  <c r="E115" i="153"/>
  <c r="D115" i="153"/>
  <c r="R108" i="153"/>
  <c r="Q108" i="153"/>
  <c r="P108" i="153"/>
  <c r="O108" i="153"/>
  <c r="N108" i="153"/>
  <c r="M108" i="153"/>
  <c r="I108" i="153"/>
  <c r="H108" i="153"/>
  <c r="G108" i="153"/>
  <c r="F108" i="153"/>
  <c r="E108" i="153"/>
  <c r="D108" i="153"/>
  <c r="R101" i="153"/>
  <c r="Q101" i="153"/>
  <c r="P101" i="153"/>
  <c r="O101" i="153"/>
  <c r="N101" i="153"/>
  <c r="M101" i="153"/>
  <c r="I101" i="153"/>
  <c r="H101" i="153"/>
  <c r="G101" i="153"/>
  <c r="F101" i="153"/>
  <c r="E101" i="153"/>
  <c r="D101" i="153"/>
  <c r="R94" i="153"/>
  <c r="Q94" i="153"/>
  <c r="P94" i="153"/>
  <c r="O94" i="153"/>
  <c r="N94" i="153"/>
  <c r="M94" i="153"/>
  <c r="I94" i="153"/>
  <c r="H94" i="153"/>
  <c r="G94" i="153"/>
  <c r="F94" i="153"/>
  <c r="E94" i="153"/>
  <c r="D94" i="153"/>
  <c r="R87" i="153"/>
  <c r="Q87" i="153"/>
  <c r="P87" i="153"/>
  <c r="O87" i="153"/>
  <c r="N87" i="153"/>
  <c r="M87" i="153"/>
  <c r="I87" i="153"/>
  <c r="H87" i="153"/>
  <c r="G87" i="153"/>
  <c r="F87" i="153"/>
  <c r="E87" i="153"/>
  <c r="D87" i="153"/>
  <c r="R80" i="153"/>
  <c r="Q80" i="153"/>
  <c r="P80" i="153"/>
  <c r="O80" i="153"/>
  <c r="N80" i="153"/>
  <c r="M80" i="153"/>
  <c r="I80" i="153"/>
  <c r="H80" i="153"/>
  <c r="G80" i="153"/>
  <c r="F80" i="153"/>
  <c r="E80" i="153"/>
  <c r="D80" i="153"/>
  <c r="R70" i="153"/>
  <c r="Q70" i="153"/>
  <c r="P70" i="153"/>
  <c r="O70" i="153"/>
  <c r="N70" i="153"/>
  <c r="M70" i="153"/>
  <c r="I70" i="153"/>
  <c r="H70" i="153"/>
  <c r="G70" i="153"/>
  <c r="F70" i="153"/>
  <c r="E70" i="153"/>
  <c r="D70" i="153"/>
  <c r="R63" i="153"/>
  <c r="Q63" i="153"/>
  <c r="P63" i="153"/>
  <c r="O63" i="153"/>
  <c r="N63" i="153"/>
  <c r="M63" i="153"/>
  <c r="I63" i="153"/>
  <c r="H63" i="153"/>
  <c r="G63" i="153"/>
  <c r="F63" i="153"/>
  <c r="E63" i="153"/>
  <c r="D63" i="153"/>
  <c r="R56" i="153"/>
  <c r="Q56" i="153"/>
  <c r="P56" i="153"/>
  <c r="O56" i="153"/>
  <c r="N56" i="153"/>
  <c r="M56" i="153"/>
  <c r="I56" i="153"/>
  <c r="H56" i="153"/>
  <c r="G56" i="153"/>
  <c r="F56" i="153"/>
  <c r="E56" i="153"/>
  <c r="D56" i="153"/>
  <c r="R49" i="153"/>
  <c r="Q49" i="153"/>
  <c r="P49" i="153"/>
  <c r="O49" i="153"/>
  <c r="N49" i="153"/>
  <c r="M49" i="153"/>
  <c r="I49" i="153"/>
  <c r="H49" i="153"/>
  <c r="G49" i="153"/>
  <c r="F49" i="153"/>
  <c r="E49" i="153"/>
  <c r="D49" i="153"/>
  <c r="R42" i="153"/>
  <c r="Q42" i="153"/>
  <c r="P42" i="153"/>
  <c r="O42" i="153"/>
  <c r="N42" i="153"/>
  <c r="M42" i="153"/>
  <c r="I42" i="153"/>
  <c r="H42" i="153"/>
  <c r="G42" i="153"/>
  <c r="F42" i="153"/>
  <c r="E42" i="153"/>
  <c r="D42" i="153"/>
  <c r="R35" i="153"/>
  <c r="Q35" i="153"/>
  <c r="P35" i="153"/>
  <c r="O35" i="153"/>
  <c r="N35" i="153"/>
  <c r="M35" i="153"/>
  <c r="I35" i="153"/>
  <c r="H35" i="153"/>
  <c r="G35" i="153"/>
  <c r="F35" i="153"/>
  <c r="E35" i="153"/>
  <c r="D35" i="153"/>
  <c r="R28" i="153"/>
  <c r="Q28" i="153"/>
  <c r="P28" i="153"/>
  <c r="O28" i="153"/>
  <c r="N28" i="153"/>
  <c r="M28" i="153"/>
  <c r="I28" i="153"/>
  <c r="H28" i="153"/>
  <c r="G28" i="153"/>
  <c r="F28" i="153"/>
  <c r="E28" i="153"/>
  <c r="D28" i="153"/>
  <c r="R21" i="153"/>
  <c r="Q21" i="153"/>
  <c r="P21" i="153"/>
  <c r="O21" i="153"/>
  <c r="N21" i="153"/>
  <c r="M21" i="153"/>
  <c r="I21" i="153"/>
  <c r="H21" i="153"/>
  <c r="G21" i="153"/>
  <c r="F21" i="153"/>
  <c r="E21" i="153"/>
  <c r="D21" i="153"/>
  <c r="R14" i="153"/>
  <c r="Q14" i="153"/>
  <c r="P14" i="153"/>
  <c r="O14" i="153"/>
  <c r="N14" i="153"/>
  <c r="M14" i="153"/>
  <c r="I14" i="153"/>
  <c r="H14" i="153"/>
  <c r="G14" i="153"/>
  <c r="F14" i="153"/>
  <c r="E14" i="153"/>
  <c r="D14" i="153"/>
  <c r="R7" i="153"/>
  <c r="Q7" i="153"/>
  <c r="P7" i="153"/>
  <c r="O7" i="153"/>
  <c r="N7" i="153"/>
  <c r="M7" i="153"/>
  <c r="I7" i="153"/>
  <c r="H7" i="153"/>
  <c r="G7" i="153"/>
  <c r="F7" i="153"/>
  <c r="E7" i="153"/>
  <c r="D7" i="153"/>
  <c r="P70" i="150"/>
  <c r="O70" i="150"/>
  <c r="N70" i="150"/>
  <c r="M70" i="150"/>
  <c r="L70" i="150"/>
  <c r="H70" i="150"/>
  <c r="G70" i="150"/>
  <c r="F70" i="150"/>
  <c r="E70" i="150"/>
  <c r="D70" i="150"/>
  <c r="P63" i="150"/>
  <c r="O63" i="150"/>
  <c r="N63" i="150"/>
  <c r="M63" i="150"/>
  <c r="L63" i="150"/>
  <c r="H63" i="150"/>
  <c r="G63" i="150"/>
  <c r="F63" i="150"/>
  <c r="E63" i="150"/>
  <c r="D63" i="150"/>
  <c r="P56" i="150"/>
  <c r="O56" i="150"/>
  <c r="N56" i="150"/>
  <c r="M56" i="150"/>
  <c r="L56" i="150"/>
  <c r="H56" i="150"/>
  <c r="G56" i="150"/>
  <c r="F56" i="150"/>
  <c r="E56" i="150"/>
  <c r="D56" i="150"/>
  <c r="P49" i="150"/>
  <c r="O49" i="150"/>
  <c r="N49" i="150"/>
  <c r="M49" i="150"/>
  <c r="L49" i="150"/>
  <c r="H49" i="150"/>
  <c r="G49" i="150"/>
  <c r="F49" i="150"/>
  <c r="E49" i="150"/>
  <c r="D49" i="150"/>
  <c r="P42" i="150"/>
  <c r="O42" i="150"/>
  <c r="N42" i="150"/>
  <c r="M42" i="150"/>
  <c r="L42" i="150"/>
  <c r="H42" i="150"/>
  <c r="G42" i="150"/>
  <c r="F42" i="150"/>
  <c r="E42" i="150"/>
  <c r="D42" i="150"/>
  <c r="P35" i="150"/>
  <c r="O35" i="150"/>
  <c r="N35" i="150"/>
  <c r="M35" i="150"/>
  <c r="L35" i="150"/>
  <c r="H35" i="150"/>
  <c r="G35" i="150"/>
  <c r="F35" i="150"/>
  <c r="E35" i="150"/>
  <c r="D35" i="150"/>
  <c r="P28" i="150"/>
  <c r="O28" i="150"/>
  <c r="N28" i="150"/>
  <c r="M28" i="150"/>
  <c r="L28" i="150"/>
  <c r="H28" i="150"/>
  <c r="G28" i="150"/>
  <c r="F28" i="150"/>
  <c r="E28" i="150"/>
  <c r="D28" i="150"/>
  <c r="P21" i="150"/>
  <c r="O21" i="150"/>
  <c r="N21" i="150"/>
  <c r="M21" i="150"/>
  <c r="L21" i="150"/>
  <c r="H21" i="150"/>
  <c r="G21" i="150"/>
  <c r="F21" i="150"/>
  <c r="E21" i="150"/>
  <c r="D21" i="150"/>
  <c r="P14" i="150"/>
  <c r="O14" i="150"/>
  <c r="N14" i="150"/>
  <c r="M14" i="150"/>
  <c r="L14" i="150"/>
  <c r="H14" i="150"/>
  <c r="G14" i="150"/>
  <c r="F14" i="150"/>
  <c r="E14" i="150"/>
  <c r="D14" i="150"/>
  <c r="P7" i="150"/>
  <c r="O7" i="150"/>
  <c r="N7" i="150"/>
  <c r="M7" i="150"/>
  <c r="L7" i="150"/>
  <c r="H7" i="150"/>
  <c r="G7" i="150"/>
  <c r="F7" i="150"/>
  <c r="E7" i="150"/>
  <c r="D7" i="150"/>
  <c r="R143" i="149"/>
  <c r="Q143" i="149"/>
  <c r="P143" i="149"/>
  <c r="O143" i="149"/>
  <c r="N143" i="149"/>
  <c r="M143" i="149"/>
  <c r="I143" i="149"/>
  <c r="H143" i="149"/>
  <c r="G143" i="149"/>
  <c r="F143" i="149"/>
  <c r="E143" i="149"/>
  <c r="D143" i="149"/>
  <c r="R136" i="149"/>
  <c r="Q136" i="149"/>
  <c r="P136" i="149"/>
  <c r="O136" i="149"/>
  <c r="N136" i="149"/>
  <c r="M136" i="149"/>
  <c r="I136" i="149"/>
  <c r="H136" i="149"/>
  <c r="G136" i="149"/>
  <c r="F136" i="149"/>
  <c r="E136" i="149"/>
  <c r="D136" i="149"/>
  <c r="R129" i="149"/>
  <c r="Q129" i="149"/>
  <c r="P129" i="149"/>
  <c r="O129" i="149"/>
  <c r="N129" i="149"/>
  <c r="M129" i="149"/>
  <c r="I129" i="149"/>
  <c r="H129" i="149"/>
  <c r="G129" i="149"/>
  <c r="F129" i="149"/>
  <c r="E129" i="149"/>
  <c r="D129" i="149"/>
  <c r="R122" i="149"/>
  <c r="Q122" i="149"/>
  <c r="P122" i="149"/>
  <c r="O122" i="149"/>
  <c r="N122" i="149"/>
  <c r="M122" i="149"/>
  <c r="I122" i="149"/>
  <c r="H122" i="149"/>
  <c r="G122" i="149"/>
  <c r="F122" i="149"/>
  <c r="E122" i="149"/>
  <c r="D122" i="149"/>
  <c r="R115" i="149"/>
  <c r="Q115" i="149"/>
  <c r="P115" i="149"/>
  <c r="O115" i="149"/>
  <c r="N115" i="149"/>
  <c r="M115" i="149"/>
  <c r="I115" i="149"/>
  <c r="H115" i="149"/>
  <c r="G115" i="149"/>
  <c r="F115" i="149"/>
  <c r="E115" i="149"/>
  <c r="D115" i="149"/>
  <c r="R108" i="149"/>
  <c r="Q108" i="149"/>
  <c r="P108" i="149"/>
  <c r="O108" i="149"/>
  <c r="N108" i="149"/>
  <c r="M108" i="149"/>
  <c r="I108" i="149"/>
  <c r="H108" i="149"/>
  <c r="G108" i="149"/>
  <c r="F108" i="149"/>
  <c r="E108" i="149"/>
  <c r="D108" i="149"/>
  <c r="R101" i="149"/>
  <c r="Q101" i="149"/>
  <c r="P101" i="149"/>
  <c r="O101" i="149"/>
  <c r="N101" i="149"/>
  <c r="M101" i="149"/>
  <c r="I101" i="149"/>
  <c r="H101" i="149"/>
  <c r="G101" i="149"/>
  <c r="F101" i="149"/>
  <c r="E101" i="149"/>
  <c r="D101" i="149"/>
  <c r="R94" i="149"/>
  <c r="Q94" i="149"/>
  <c r="P94" i="149"/>
  <c r="O94" i="149"/>
  <c r="N94" i="149"/>
  <c r="M94" i="149"/>
  <c r="I94" i="149"/>
  <c r="H94" i="149"/>
  <c r="G94" i="149"/>
  <c r="F94" i="149"/>
  <c r="E94" i="149"/>
  <c r="D94" i="149"/>
  <c r="R87" i="149"/>
  <c r="Q87" i="149"/>
  <c r="P87" i="149"/>
  <c r="O87" i="149"/>
  <c r="N87" i="149"/>
  <c r="M87" i="149"/>
  <c r="I87" i="149"/>
  <c r="H87" i="149"/>
  <c r="G87" i="149"/>
  <c r="F87" i="149"/>
  <c r="E87" i="149"/>
  <c r="D87" i="149"/>
  <c r="R80" i="149"/>
  <c r="Q80" i="149"/>
  <c r="P80" i="149"/>
  <c r="O80" i="149"/>
  <c r="N80" i="149"/>
  <c r="M80" i="149"/>
  <c r="I80" i="149"/>
  <c r="H80" i="149"/>
  <c r="G80" i="149"/>
  <c r="F80" i="149"/>
  <c r="E80" i="149"/>
  <c r="D80" i="149"/>
  <c r="R70" i="149"/>
  <c r="Q70" i="149"/>
  <c r="P70" i="149"/>
  <c r="O70" i="149"/>
  <c r="N70" i="149"/>
  <c r="M70" i="149"/>
  <c r="I70" i="149"/>
  <c r="H70" i="149"/>
  <c r="G70" i="149"/>
  <c r="F70" i="149"/>
  <c r="E70" i="149"/>
  <c r="D70" i="149"/>
  <c r="R63" i="149"/>
  <c r="Q63" i="149"/>
  <c r="P63" i="149"/>
  <c r="O63" i="149"/>
  <c r="N63" i="149"/>
  <c r="M63" i="149"/>
  <c r="I63" i="149"/>
  <c r="H63" i="149"/>
  <c r="G63" i="149"/>
  <c r="F63" i="149"/>
  <c r="E63" i="149"/>
  <c r="D63" i="149"/>
  <c r="R56" i="149"/>
  <c r="Q56" i="149"/>
  <c r="P56" i="149"/>
  <c r="O56" i="149"/>
  <c r="N56" i="149"/>
  <c r="M56" i="149"/>
  <c r="I56" i="149"/>
  <c r="H56" i="149"/>
  <c r="G56" i="149"/>
  <c r="F56" i="149"/>
  <c r="E56" i="149"/>
  <c r="D56" i="149"/>
  <c r="R49" i="149"/>
  <c r="Q49" i="149"/>
  <c r="P49" i="149"/>
  <c r="O49" i="149"/>
  <c r="N49" i="149"/>
  <c r="M49" i="149"/>
  <c r="I49" i="149"/>
  <c r="H49" i="149"/>
  <c r="G49" i="149"/>
  <c r="F49" i="149"/>
  <c r="E49" i="149"/>
  <c r="D49" i="149"/>
  <c r="R42" i="149"/>
  <c r="Q42" i="149"/>
  <c r="P42" i="149"/>
  <c r="O42" i="149"/>
  <c r="N42" i="149"/>
  <c r="M42" i="149"/>
  <c r="I42" i="149"/>
  <c r="H42" i="149"/>
  <c r="G42" i="149"/>
  <c r="F42" i="149"/>
  <c r="E42" i="149"/>
  <c r="D42" i="149"/>
  <c r="R35" i="149"/>
  <c r="Q35" i="149"/>
  <c r="P35" i="149"/>
  <c r="O35" i="149"/>
  <c r="N35" i="149"/>
  <c r="M35" i="149"/>
  <c r="I35" i="149"/>
  <c r="H35" i="149"/>
  <c r="G35" i="149"/>
  <c r="F35" i="149"/>
  <c r="E35" i="149"/>
  <c r="D35" i="149"/>
  <c r="R28" i="149"/>
  <c r="Q28" i="149"/>
  <c r="P28" i="149"/>
  <c r="O28" i="149"/>
  <c r="N28" i="149"/>
  <c r="M28" i="149"/>
  <c r="I28" i="149"/>
  <c r="H28" i="149"/>
  <c r="G28" i="149"/>
  <c r="F28" i="149"/>
  <c r="E28" i="149"/>
  <c r="D28" i="149"/>
  <c r="R21" i="149"/>
  <c r="Q21" i="149"/>
  <c r="P21" i="149"/>
  <c r="O21" i="149"/>
  <c r="N21" i="149"/>
  <c r="M21" i="149"/>
  <c r="I21" i="149"/>
  <c r="H21" i="149"/>
  <c r="G21" i="149"/>
  <c r="F21" i="149"/>
  <c r="E21" i="149"/>
  <c r="D21" i="149"/>
  <c r="R14" i="149"/>
  <c r="Q14" i="149"/>
  <c r="P14" i="149"/>
  <c r="O14" i="149"/>
  <c r="N14" i="149"/>
  <c r="M14" i="149"/>
  <c r="I14" i="149"/>
  <c r="H14" i="149"/>
  <c r="G14" i="149"/>
  <c r="F14" i="149"/>
  <c r="E14" i="149"/>
  <c r="D14" i="149"/>
  <c r="R7" i="149"/>
  <c r="Q7" i="149"/>
  <c r="P7" i="149"/>
  <c r="O7" i="149"/>
  <c r="N7" i="149"/>
  <c r="M7" i="149"/>
  <c r="I7" i="149"/>
  <c r="H7" i="149"/>
  <c r="G7" i="149"/>
  <c r="F7" i="149"/>
  <c r="E7" i="149"/>
  <c r="D7" i="149"/>
  <c r="P70" i="148"/>
  <c r="O70" i="148"/>
  <c r="N70" i="148"/>
  <c r="M70" i="148"/>
  <c r="L70" i="148"/>
  <c r="P63" i="148"/>
  <c r="O63" i="148"/>
  <c r="N63" i="148"/>
  <c r="M63" i="148"/>
  <c r="L63" i="148"/>
  <c r="P56" i="148"/>
  <c r="O56" i="148"/>
  <c r="N56" i="148"/>
  <c r="M56" i="148"/>
  <c r="L56" i="148"/>
  <c r="P49" i="148"/>
  <c r="O49" i="148"/>
  <c r="N49" i="148"/>
  <c r="M49" i="148"/>
  <c r="L49" i="148"/>
  <c r="P42" i="148"/>
  <c r="O42" i="148"/>
  <c r="N42" i="148"/>
  <c r="M42" i="148"/>
  <c r="L42" i="148"/>
  <c r="P35" i="148"/>
  <c r="O35" i="148"/>
  <c r="N35" i="148"/>
  <c r="M35" i="148"/>
  <c r="L35" i="148"/>
  <c r="P28" i="148"/>
  <c r="O28" i="148"/>
  <c r="N28" i="148"/>
  <c r="M28" i="148"/>
  <c r="L28" i="148"/>
  <c r="P21" i="148"/>
  <c r="O21" i="148"/>
  <c r="N21" i="148"/>
  <c r="M21" i="148"/>
  <c r="L21" i="148"/>
  <c r="P14" i="148"/>
  <c r="O14" i="148"/>
  <c r="N14" i="148"/>
  <c r="M14" i="148"/>
  <c r="L14" i="148"/>
  <c r="P7" i="148"/>
  <c r="O7" i="148"/>
  <c r="N7" i="148"/>
  <c r="M7" i="148"/>
  <c r="L7" i="148"/>
  <c r="H70" i="148"/>
  <c r="G70" i="148"/>
  <c r="F70" i="148"/>
  <c r="E70" i="148"/>
  <c r="D70" i="148"/>
  <c r="H63" i="148"/>
  <c r="G63" i="148"/>
  <c r="F63" i="148"/>
  <c r="E63" i="148"/>
  <c r="D63" i="148"/>
  <c r="H56" i="148"/>
  <c r="G56" i="148"/>
  <c r="F56" i="148"/>
  <c r="E56" i="148"/>
  <c r="D56" i="148"/>
  <c r="H49" i="148"/>
  <c r="G49" i="148"/>
  <c r="F49" i="148"/>
  <c r="E49" i="148"/>
  <c r="D49" i="148"/>
  <c r="H42" i="148"/>
  <c r="G42" i="148"/>
  <c r="F42" i="148"/>
  <c r="E42" i="148"/>
  <c r="D42" i="148"/>
  <c r="H35" i="148"/>
  <c r="G35" i="148"/>
  <c r="F35" i="148"/>
  <c r="E35" i="148"/>
  <c r="D35" i="148"/>
  <c r="H28" i="148"/>
  <c r="G28" i="148"/>
  <c r="F28" i="148"/>
  <c r="E28" i="148"/>
  <c r="D28" i="148"/>
  <c r="H21" i="148"/>
  <c r="G21" i="148"/>
  <c r="F21" i="148"/>
  <c r="E21" i="148"/>
  <c r="D21" i="148"/>
  <c r="H14" i="148"/>
  <c r="G14" i="148"/>
  <c r="F14" i="148"/>
  <c r="E14" i="148"/>
  <c r="D14" i="148"/>
  <c r="H7" i="148"/>
  <c r="G7" i="148"/>
  <c r="F7" i="148"/>
  <c r="E7" i="148"/>
  <c r="D7" i="148"/>
  <c r="P52" i="146"/>
  <c r="O52" i="146"/>
  <c r="N52" i="146"/>
  <c r="M52" i="146"/>
  <c r="L52" i="146"/>
  <c r="P47" i="146"/>
  <c r="O47" i="146"/>
  <c r="N47" i="146"/>
  <c r="M47" i="146"/>
  <c r="L47" i="146"/>
  <c r="P42" i="146"/>
  <c r="O42" i="146"/>
  <c r="N42" i="146"/>
  <c r="M42" i="146"/>
  <c r="L42" i="146"/>
  <c r="P37" i="146"/>
  <c r="O37" i="146"/>
  <c r="N37" i="146"/>
  <c r="M37" i="146"/>
  <c r="L37" i="146"/>
  <c r="P32" i="146"/>
  <c r="O32" i="146"/>
  <c r="N32" i="146"/>
  <c r="M32" i="146"/>
  <c r="L32" i="146"/>
  <c r="P27" i="146"/>
  <c r="O27" i="146"/>
  <c r="N27" i="146"/>
  <c r="M27" i="146"/>
  <c r="L27" i="146"/>
  <c r="P22" i="146"/>
  <c r="O22" i="146"/>
  <c r="N22" i="146"/>
  <c r="M22" i="146"/>
  <c r="L22" i="146"/>
  <c r="P17" i="146"/>
  <c r="O17" i="146"/>
  <c r="N17" i="146"/>
  <c r="M17" i="146"/>
  <c r="L17" i="146"/>
  <c r="P12" i="146"/>
  <c r="O12" i="146"/>
  <c r="N12" i="146"/>
  <c r="M12" i="146"/>
  <c r="L12" i="146"/>
  <c r="P7" i="146"/>
  <c r="O7" i="146"/>
  <c r="N7" i="146"/>
  <c r="M7" i="146"/>
  <c r="L7" i="146"/>
  <c r="H52" i="146"/>
  <c r="G52" i="146"/>
  <c r="F52" i="146"/>
  <c r="E52" i="146"/>
  <c r="D52" i="146"/>
  <c r="H47" i="146"/>
  <c r="G47" i="146"/>
  <c r="F47" i="146"/>
  <c r="E47" i="146"/>
  <c r="D47" i="146"/>
  <c r="H42" i="146"/>
  <c r="G42" i="146"/>
  <c r="F42" i="146"/>
  <c r="E42" i="146"/>
  <c r="D42" i="146"/>
  <c r="H37" i="146"/>
  <c r="G37" i="146"/>
  <c r="F37" i="146"/>
  <c r="E37" i="146"/>
  <c r="D37" i="146"/>
  <c r="H32" i="146"/>
  <c r="G32" i="146"/>
  <c r="F32" i="146"/>
  <c r="E32" i="146"/>
  <c r="D32" i="146"/>
  <c r="H27" i="146"/>
  <c r="G27" i="146"/>
  <c r="F27" i="146"/>
  <c r="E27" i="146"/>
  <c r="D27" i="146"/>
  <c r="H22" i="146"/>
  <c r="G22" i="146"/>
  <c r="F22" i="146"/>
  <c r="E22" i="146"/>
  <c r="D22" i="146"/>
  <c r="H17" i="146"/>
  <c r="G17" i="146"/>
  <c r="F17" i="146"/>
  <c r="E17" i="146"/>
  <c r="D17" i="146"/>
  <c r="H12" i="146"/>
  <c r="G12" i="146"/>
  <c r="F12" i="146"/>
  <c r="E12" i="146"/>
  <c r="D12" i="146"/>
  <c r="H7" i="146"/>
  <c r="G7" i="146"/>
  <c r="F7" i="146"/>
  <c r="E7" i="146"/>
  <c r="D7" i="146"/>
  <c r="D77" i="153" l="1"/>
  <c r="O77" i="153"/>
  <c r="E77" i="153"/>
  <c r="P77" i="153"/>
  <c r="G77" i="153"/>
  <c r="R77" i="153"/>
  <c r="H77" i="153"/>
  <c r="I77" i="153"/>
  <c r="Q77" i="153"/>
  <c r="M77" i="153"/>
  <c r="F77" i="153"/>
  <c r="N77" i="153"/>
  <c r="D77" i="149"/>
  <c r="O77" i="149"/>
  <c r="E77" i="149"/>
  <c r="P77" i="149"/>
  <c r="G77" i="149"/>
  <c r="R77" i="149"/>
  <c r="F77" i="149"/>
  <c r="H77" i="149"/>
  <c r="I77" i="149"/>
  <c r="Q77" i="149"/>
  <c r="M77" i="149"/>
  <c r="N77" i="149"/>
  <c r="I36" i="131"/>
  <c r="P84" i="154"/>
  <c r="O84" i="154"/>
  <c r="N84" i="154"/>
  <c r="M84" i="154"/>
  <c r="L84" i="154"/>
  <c r="H84" i="154"/>
  <c r="G84" i="154"/>
  <c r="F84" i="154"/>
  <c r="E84" i="154"/>
  <c r="D84" i="154"/>
  <c r="P83" i="154"/>
  <c r="O83" i="154"/>
  <c r="N83" i="154"/>
  <c r="M83" i="154"/>
  <c r="L83" i="154"/>
  <c r="H83" i="154"/>
  <c r="G83" i="154"/>
  <c r="F83" i="154"/>
  <c r="E83" i="154"/>
  <c r="D83" i="154"/>
  <c r="P82" i="154"/>
  <c r="O82" i="154"/>
  <c r="N82" i="154"/>
  <c r="M82" i="154"/>
  <c r="L82" i="154"/>
  <c r="H82" i="154"/>
  <c r="G82" i="154"/>
  <c r="F82" i="154"/>
  <c r="E82" i="154"/>
  <c r="D82" i="154"/>
  <c r="P81" i="154"/>
  <c r="O81" i="154"/>
  <c r="N81" i="154"/>
  <c r="M81" i="154"/>
  <c r="L81" i="154"/>
  <c r="H81" i="154"/>
  <c r="G81" i="154"/>
  <c r="F81" i="154"/>
  <c r="E81" i="154"/>
  <c r="D81" i="154"/>
  <c r="P80" i="154"/>
  <c r="O80" i="154"/>
  <c r="N80" i="154"/>
  <c r="M80" i="154"/>
  <c r="L80" i="154"/>
  <c r="H80" i="154"/>
  <c r="G80" i="154"/>
  <c r="F80" i="154"/>
  <c r="E80" i="154"/>
  <c r="D80" i="154"/>
  <c r="P79" i="154"/>
  <c r="O79" i="154"/>
  <c r="N79" i="154"/>
  <c r="M79" i="154"/>
  <c r="L79" i="154"/>
  <c r="H79" i="154"/>
  <c r="G79" i="154"/>
  <c r="F79" i="154"/>
  <c r="E79" i="154"/>
  <c r="D79" i="154"/>
  <c r="R166" i="153"/>
  <c r="Q166" i="153"/>
  <c r="P166" i="153"/>
  <c r="O166" i="153"/>
  <c r="N166" i="153"/>
  <c r="M166" i="153"/>
  <c r="R165" i="153"/>
  <c r="Q165" i="153"/>
  <c r="P165" i="153"/>
  <c r="O165" i="153"/>
  <c r="N165" i="153"/>
  <c r="M165" i="153"/>
  <c r="R164" i="153"/>
  <c r="Q164" i="153"/>
  <c r="P164" i="153"/>
  <c r="O164" i="153"/>
  <c r="N164" i="153"/>
  <c r="M164" i="153"/>
  <c r="R163" i="153"/>
  <c r="Q163" i="153"/>
  <c r="P163" i="153"/>
  <c r="O163" i="153"/>
  <c r="N163" i="153"/>
  <c r="M163" i="153"/>
  <c r="R162" i="153"/>
  <c r="Q162" i="153"/>
  <c r="P162" i="153"/>
  <c r="O162" i="153"/>
  <c r="N162" i="153"/>
  <c r="M162" i="153"/>
  <c r="R161" i="153"/>
  <c r="Q161" i="153"/>
  <c r="P161" i="153"/>
  <c r="O161" i="153"/>
  <c r="N161" i="153"/>
  <c r="M161" i="153"/>
  <c r="R159" i="153"/>
  <c r="Q159" i="153"/>
  <c r="P159" i="153"/>
  <c r="O159" i="153"/>
  <c r="N159" i="153"/>
  <c r="M159" i="153"/>
  <c r="R158" i="153"/>
  <c r="Q158" i="153"/>
  <c r="P158" i="153"/>
  <c r="O158" i="153"/>
  <c r="N158" i="153"/>
  <c r="M158" i="153"/>
  <c r="R157" i="153"/>
  <c r="Q157" i="153"/>
  <c r="P157" i="153"/>
  <c r="O157" i="153"/>
  <c r="N157" i="153"/>
  <c r="M157" i="153"/>
  <c r="R156" i="153"/>
  <c r="Q156" i="153"/>
  <c r="P156" i="153"/>
  <c r="O156" i="153"/>
  <c r="N156" i="153"/>
  <c r="M156" i="153"/>
  <c r="R155" i="153"/>
  <c r="Q155" i="153"/>
  <c r="P155" i="153"/>
  <c r="O155" i="153"/>
  <c r="N155" i="153"/>
  <c r="M155" i="153"/>
  <c r="R154" i="153"/>
  <c r="Q154" i="153"/>
  <c r="P154" i="153"/>
  <c r="O154" i="153"/>
  <c r="N154" i="153"/>
  <c r="M154" i="153"/>
  <c r="I166" i="153"/>
  <c r="H166" i="153"/>
  <c r="G166" i="153"/>
  <c r="F166" i="153"/>
  <c r="E166" i="153"/>
  <c r="D166" i="153"/>
  <c r="I165" i="153"/>
  <c r="H165" i="153"/>
  <c r="G165" i="153"/>
  <c r="F165" i="153"/>
  <c r="E165" i="153"/>
  <c r="D165" i="153"/>
  <c r="I164" i="153"/>
  <c r="H164" i="153"/>
  <c r="G164" i="153"/>
  <c r="F164" i="153"/>
  <c r="E164" i="153"/>
  <c r="D164" i="153"/>
  <c r="I163" i="153"/>
  <c r="H163" i="153"/>
  <c r="G163" i="153"/>
  <c r="F163" i="153"/>
  <c r="E163" i="153"/>
  <c r="D163" i="153"/>
  <c r="I162" i="153"/>
  <c r="H162" i="153"/>
  <c r="G162" i="153"/>
  <c r="F162" i="153"/>
  <c r="E162" i="153"/>
  <c r="D162" i="153"/>
  <c r="I161" i="153"/>
  <c r="H161" i="153"/>
  <c r="G161" i="153"/>
  <c r="F161" i="153"/>
  <c r="E161" i="153"/>
  <c r="D161" i="153"/>
  <c r="I159" i="153"/>
  <c r="H159" i="153"/>
  <c r="G159" i="153"/>
  <c r="F159" i="153"/>
  <c r="E159" i="153"/>
  <c r="D159" i="153"/>
  <c r="I158" i="153"/>
  <c r="H158" i="153"/>
  <c r="G158" i="153"/>
  <c r="F158" i="153"/>
  <c r="E158" i="153"/>
  <c r="D158" i="153"/>
  <c r="I157" i="153"/>
  <c r="H157" i="153"/>
  <c r="G157" i="153"/>
  <c r="F157" i="153"/>
  <c r="E157" i="153"/>
  <c r="D157" i="153"/>
  <c r="I156" i="153"/>
  <c r="H156" i="153"/>
  <c r="G156" i="153"/>
  <c r="F156" i="153"/>
  <c r="E156" i="153"/>
  <c r="D156" i="153"/>
  <c r="I155" i="153"/>
  <c r="H155" i="153"/>
  <c r="G155" i="153"/>
  <c r="F155" i="153"/>
  <c r="E155" i="153"/>
  <c r="D155" i="153"/>
  <c r="I154" i="153"/>
  <c r="H154" i="153"/>
  <c r="G154" i="153"/>
  <c r="F154" i="153"/>
  <c r="E154" i="153"/>
  <c r="D154" i="153"/>
  <c r="P84" i="150"/>
  <c r="O84" i="150"/>
  <c r="N84" i="150"/>
  <c r="M84" i="150"/>
  <c r="L84" i="150"/>
  <c r="P83" i="150"/>
  <c r="O83" i="150"/>
  <c r="N83" i="150"/>
  <c r="M83" i="150"/>
  <c r="L83" i="150"/>
  <c r="P82" i="150"/>
  <c r="O82" i="150"/>
  <c r="N82" i="150"/>
  <c r="M82" i="150"/>
  <c r="L82" i="150"/>
  <c r="P81" i="150"/>
  <c r="O81" i="150"/>
  <c r="N81" i="150"/>
  <c r="M81" i="150"/>
  <c r="L81" i="150"/>
  <c r="P80" i="150"/>
  <c r="O80" i="150"/>
  <c r="N80" i="150"/>
  <c r="M80" i="150"/>
  <c r="L80" i="150"/>
  <c r="P79" i="150"/>
  <c r="O79" i="150"/>
  <c r="N79" i="150"/>
  <c r="M79" i="150"/>
  <c r="L79" i="150"/>
  <c r="G79" i="150"/>
  <c r="G80" i="150"/>
  <c r="G81" i="150"/>
  <c r="G82" i="150"/>
  <c r="G83" i="150"/>
  <c r="G84" i="150"/>
  <c r="Q154" i="149"/>
  <c r="Q155" i="149"/>
  <c r="Q156" i="149"/>
  <c r="Q157" i="149"/>
  <c r="Q158" i="149"/>
  <c r="Q159" i="149"/>
  <c r="Q161" i="149"/>
  <c r="Q162" i="149"/>
  <c r="Q163" i="149"/>
  <c r="Q164" i="149"/>
  <c r="Q165" i="149"/>
  <c r="Q166" i="149"/>
  <c r="H154" i="149"/>
  <c r="H155" i="149"/>
  <c r="H156" i="149"/>
  <c r="H157" i="149"/>
  <c r="H158" i="149"/>
  <c r="H159" i="149"/>
  <c r="H161" i="149"/>
  <c r="H162" i="149"/>
  <c r="H163" i="149"/>
  <c r="H164" i="149"/>
  <c r="H165" i="149"/>
  <c r="H166" i="149"/>
  <c r="O79" i="148"/>
  <c r="O80" i="148"/>
  <c r="O81" i="148"/>
  <c r="O82" i="148"/>
  <c r="O83" i="148"/>
  <c r="O84" i="148"/>
  <c r="G79" i="148"/>
  <c r="G80" i="148"/>
  <c r="G81" i="148"/>
  <c r="G82" i="148"/>
  <c r="G83" i="148"/>
  <c r="G84" i="148"/>
  <c r="Q154" i="147"/>
  <c r="Q155" i="147"/>
  <c r="Q156" i="147"/>
  <c r="Q157" i="147"/>
  <c r="Q158" i="147"/>
  <c r="Q159" i="147"/>
  <c r="Q161" i="147"/>
  <c r="Q162" i="147"/>
  <c r="Q163" i="147"/>
  <c r="Q164" i="147"/>
  <c r="Q165" i="147"/>
  <c r="Q166" i="147"/>
  <c r="H154" i="147"/>
  <c r="H155" i="147"/>
  <c r="H156" i="147"/>
  <c r="H157" i="147"/>
  <c r="H158" i="147"/>
  <c r="H159" i="147"/>
  <c r="H161" i="147"/>
  <c r="H162" i="147"/>
  <c r="H163" i="147"/>
  <c r="H164" i="147"/>
  <c r="H165" i="147"/>
  <c r="H166" i="147"/>
  <c r="R136" i="147"/>
  <c r="Q136" i="147"/>
  <c r="P136" i="147"/>
  <c r="O136" i="147"/>
  <c r="N136" i="147"/>
  <c r="M136" i="147"/>
  <c r="R129" i="147"/>
  <c r="Q129" i="147"/>
  <c r="P129" i="147"/>
  <c r="O129" i="147"/>
  <c r="N129" i="147"/>
  <c r="M129" i="147"/>
  <c r="R122" i="147"/>
  <c r="Q122" i="147"/>
  <c r="P122" i="147"/>
  <c r="O122" i="147"/>
  <c r="N122" i="147"/>
  <c r="M122" i="147"/>
  <c r="R115" i="147"/>
  <c r="Q115" i="147"/>
  <c r="P115" i="147"/>
  <c r="O115" i="147"/>
  <c r="N115" i="147"/>
  <c r="M115" i="147"/>
  <c r="R108" i="147"/>
  <c r="Q108" i="147"/>
  <c r="P108" i="147"/>
  <c r="O108" i="147"/>
  <c r="N108" i="147"/>
  <c r="M108" i="147"/>
  <c r="R101" i="147"/>
  <c r="Q101" i="147"/>
  <c r="P101" i="147"/>
  <c r="O101" i="147"/>
  <c r="N101" i="147"/>
  <c r="M101" i="147"/>
  <c r="R143" i="147"/>
  <c r="Q143" i="147"/>
  <c r="P143" i="147"/>
  <c r="O143" i="147"/>
  <c r="N143" i="147"/>
  <c r="M143" i="147"/>
  <c r="R94" i="147"/>
  <c r="Q94" i="147"/>
  <c r="P94" i="147"/>
  <c r="O94" i="147"/>
  <c r="N94" i="147"/>
  <c r="M94" i="147"/>
  <c r="R87" i="147"/>
  <c r="Q87" i="147"/>
  <c r="P87" i="147"/>
  <c r="O87" i="147"/>
  <c r="N87" i="147"/>
  <c r="M87" i="147"/>
  <c r="R80" i="147"/>
  <c r="Q80" i="147"/>
  <c r="P80" i="147"/>
  <c r="O80" i="147"/>
  <c r="N80" i="147"/>
  <c r="M80" i="147"/>
  <c r="I136" i="147"/>
  <c r="H136" i="147"/>
  <c r="G136" i="147"/>
  <c r="F136" i="147"/>
  <c r="E136" i="147"/>
  <c r="D136" i="147"/>
  <c r="I129" i="147"/>
  <c r="H129" i="147"/>
  <c r="G129" i="147"/>
  <c r="F129" i="147"/>
  <c r="E129" i="147"/>
  <c r="D129" i="147"/>
  <c r="I122" i="147"/>
  <c r="H122" i="147"/>
  <c r="G122" i="147"/>
  <c r="F122" i="147"/>
  <c r="E122" i="147"/>
  <c r="D122" i="147"/>
  <c r="I115" i="147"/>
  <c r="H115" i="147"/>
  <c r="G115" i="147"/>
  <c r="F115" i="147"/>
  <c r="E115" i="147"/>
  <c r="D115" i="147"/>
  <c r="I108" i="147"/>
  <c r="H108" i="147"/>
  <c r="G108" i="147"/>
  <c r="F108" i="147"/>
  <c r="E108" i="147"/>
  <c r="D108" i="147"/>
  <c r="I101" i="147"/>
  <c r="H101" i="147"/>
  <c r="G101" i="147"/>
  <c r="F101" i="147"/>
  <c r="E101" i="147"/>
  <c r="D101" i="147"/>
  <c r="I143" i="147"/>
  <c r="H143" i="147"/>
  <c r="G143" i="147"/>
  <c r="F143" i="147"/>
  <c r="E143" i="147"/>
  <c r="D143" i="147"/>
  <c r="I94" i="147"/>
  <c r="H94" i="147"/>
  <c r="G94" i="147"/>
  <c r="F94" i="147"/>
  <c r="E94" i="147"/>
  <c r="D94" i="147"/>
  <c r="I87" i="147"/>
  <c r="H87" i="147"/>
  <c r="G87" i="147"/>
  <c r="F87" i="147"/>
  <c r="E87" i="147"/>
  <c r="D87" i="147"/>
  <c r="I80" i="147"/>
  <c r="H80" i="147"/>
  <c r="G80" i="147"/>
  <c r="F80" i="147"/>
  <c r="E80" i="147"/>
  <c r="D80" i="147"/>
  <c r="R63" i="147"/>
  <c r="Q63" i="147"/>
  <c r="P63" i="147"/>
  <c r="O63" i="147"/>
  <c r="N63" i="147"/>
  <c r="M63" i="147"/>
  <c r="R56" i="147"/>
  <c r="Q56" i="147"/>
  <c r="P56" i="147"/>
  <c r="O56" i="147"/>
  <c r="N56" i="147"/>
  <c r="M56" i="147"/>
  <c r="R49" i="147"/>
  <c r="Q49" i="147"/>
  <c r="P49" i="147"/>
  <c r="O49" i="147"/>
  <c r="N49" i="147"/>
  <c r="M49" i="147"/>
  <c r="R42" i="147"/>
  <c r="Q42" i="147"/>
  <c r="P42" i="147"/>
  <c r="O42" i="147"/>
  <c r="N42" i="147"/>
  <c r="M42" i="147"/>
  <c r="R35" i="147"/>
  <c r="Q35" i="147"/>
  <c r="P35" i="147"/>
  <c r="O35" i="147"/>
  <c r="N35" i="147"/>
  <c r="M35" i="147"/>
  <c r="R28" i="147"/>
  <c r="Q28" i="147"/>
  <c r="P28" i="147"/>
  <c r="O28" i="147"/>
  <c r="N28" i="147"/>
  <c r="M28" i="147"/>
  <c r="R70" i="147"/>
  <c r="Q70" i="147"/>
  <c r="P70" i="147"/>
  <c r="O70" i="147"/>
  <c r="N70" i="147"/>
  <c r="M70" i="147"/>
  <c r="R21" i="147"/>
  <c r="Q21" i="147"/>
  <c r="P21" i="147"/>
  <c r="O21" i="147"/>
  <c r="N21" i="147"/>
  <c r="M21" i="147"/>
  <c r="R14" i="147"/>
  <c r="Q14" i="147"/>
  <c r="P14" i="147"/>
  <c r="O14" i="147"/>
  <c r="N14" i="147"/>
  <c r="M14" i="147"/>
  <c r="R7" i="147"/>
  <c r="Q7" i="147"/>
  <c r="P7" i="147"/>
  <c r="O7" i="147"/>
  <c r="N7" i="147"/>
  <c r="M7" i="147"/>
  <c r="I63" i="147"/>
  <c r="H63" i="147"/>
  <c r="G63" i="147"/>
  <c r="F63" i="147"/>
  <c r="E63" i="147"/>
  <c r="D63" i="147"/>
  <c r="I56" i="147"/>
  <c r="H56" i="147"/>
  <c r="G56" i="147"/>
  <c r="F56" i="147"/>
  <c r="E56" i="147"/>
  <c r="D56" i="147"/>
  <c r="I49" i="147"/>
  <c r="H49" i="147"/>
  <c r="G49" i="147"/>
  <c r="F49" i="147"/>
  <c r="E49" i="147"/>
  <c r="D49" i="147"/>
  <c r="I42" i="147"/>
  <c r="H42" i="147"/>
  <c r="G42" i="147"/>
  <c r="F42" i="147"/>
  <c r="E42" i="147"/>
  <c r="D42" i="147"/>
  <c r="I35" i="147"/>
  <c r="H35" i="147"/>
  <c r="G35" i="147"/>
  <c r="F35" i="147"/>
  <c r="E35" i="147"/>
  <c r="D35" i="147"/>
  <c r="I28" i="147"/>
  <c r="H28" i="147"/>
  <c r="G28" i="147"/>
  <c r="F28" i="147"/>
  <c r="E28" i="147"/>
  <c r="D28" i="147"/>
  <c r="I70" i="147"/>
  <c r="H70" i="147"/>
  <c r="G70" i="147"/>
  <c r="F70" i="147"/>
  <c r="E70" i="147"/>
  <c r="D70" i="147"/>
  <c r="I21" i="147"/>
  <c r="H21" i="147"/>
  <c r="G21" i="147"/>
  <c r="F21" i="147"/>
  <c r="E21" i="147"/>
  <c r="D21" i="147"/>
  <c r="I14" i="147"/>
  <c r="H14" i="147"/>
  <c r="G14" i="147"/>
  <c r="F14" i="147"/>
  <c r="E14" i="147"/>
  <c r="D14" i="147"/>
  <c r="I7" i="147"/>
  <c r="H7" i="147"/>
  <c r="G7" i="147"/>
  <c r="F7" i="147"/>
  <c r="E7" i="147"/>
  <c r="D7" i="147"/>
  <c r="O59" i="146"/>
  <c r="O60" i="146"/>
  <c r="O61" i="146"/>
  <c r="O62" i="146"/>
  <c r="G59" i="146"/>
  <c r="G60" i="146"/>
  <c r="G61" i="146"/>
  <c r="G62" i="146"/>
  <c r="H114" i="145"/>
  <c r="H115" i="145"/>
  <c r="H116" i="145"/>
  <c r="H117" i="145"/>
  <c r="H119" i="145"/>
  <c r="H120" i="145"/>
  <c r="H121" i="145"/>
  <c r="H122" i="145"/>
  <c r="Q114" i="145"/>
  <c r="Q115" i="145"/>
  <c r="Q116" i="145"/>
  <c r="Q117" i="145"/>
  <c r="Q119" i="145"/>
  <c r="Q120" i="145"/>
  <c r="Q121" i="145"/>
  <c r="Q122" i="145"/>
  <c r="R100" i="145"/>
  <c r="Q100" i="145"/>
  <c r="P100" i="145"/>
  <c r="O100" i="145"/>
  <c r="N100" i="145"/>
  <c r="M100" i="145"/>
  <c r="I100" i="145"/>
  <c r="H100" i="145"/>
  <c r="G100" i="145"/>
  <c r="F100" i="145"/>
  <c r="E100" i="145"/>
  <c r="D100" i="145"/>
  <c r="R95" i="145"/>
  <c r="Q95" i="145"/>
  <c r="P95" i="145"/>
  <c r="O95" i="145"/>
  <c r="N95" i="145"/>
  <c r="M95" i="145"/>
  <c r="I95" i="145"/>
  <c r="H95" i="145"/>
  <c r="G95" i="145"/>
  <c r="F95" i="145"/>
  <c r="E95" i="145"/>
  <c r="D95" i="145"/>
  <c r="R90" i="145"/>
  <c r="Q90" i="145"/>
  <c r="P90" i="145"/>
  <c r="O90" i="145"/>
  <c r="N90" i="145"/>
  <c r="M90" i="145"/>
  <c r="I90" i="145"/>
  <c r="H90" i="145"/>
  <c r="G90" i="145"/>
  <c r="F90" i="145"/>
  <c r="E90" i="145"/>
  <c r="D90" i="145"/>
  <c r="R85" i="145"/>
  <c r="Q85" i="145"/>
  <c r="P85" i="145"/>
  <c r="O85" i="145"/>
  <c r="N85" i="145"/>
  <c r="M85" i="145"/>
  <c r="I85" i="145"/>
  <c r="H85" i="145"/>
  <c r="G85" i="145"/>
  <c r="F85" i="145"/>
  <c r="E85" i="145"/>
  <c r="D85" i="145"/>
  <c r="R80" i="145"/>
  <c r="Q80" i="145"/>
  <c r="P80" i="145"/>
  <c r="O80" i="145"/>
  <c r="N80" i="145"/>
  <c r="M80" i="145"/>
  <c r="I80" i="145"/>
  <c r="H80" i="145"/>
  <c r="G80" i="145"/>
  <c r="F80" i="145"/>
  <c r="E80" i="145"/>
  <c r="D80" i="145"/>
  <c r="R75" i="145"/>
  <c r="Q75" i="145"/>
  <c r="P75" i="145"/>
  <c r="O75" i="145"/>
  <c r="N75" i="145"/>
  <c r="M75" i="145"/>
  <c r="I75" i="145"/>
  <c r="H75" i="145"/>
  <c r="G75" i="145"/>
  <c r="F75" i="145"/>
  <c r="E75" i="145"/>
  <c r="D75" i="145"/>
  <c r="R105" i="145"/>
  <c r="Q105" i="145"/>
  <c r="P105" i="145"/>
  <c r="O105" i="145"/>
  <c r="N105" i="145"/>
  <c r="M105" i="145"/>
  <c r="I105" i="145"/>
  <c r="H105" i="145"/>
  <c r="G105" i="145"/>
  <c r="F105" i="145"/>
  <c r="E105" i="145"/>
  <c r="D105" i="145"/>
  <c r="R70" i="145"/>
  <c r="Q70" i="145"/>
  <c r="P70" i="145"/>
  <c r="O70" i="145"/>
  <c r="N70" i="145"/>
  <c r="M70" i="145"/>
  <c r="I70" i="145"/>
  <c r="H70" i="145"/>
  <c r="G70" i="145"/>
  <c r="F70" i="145"/>
  <c r="E70" i="145"/>
  <c r="D70" i="145"/>
  <c r="R65" i="145"/>
  <c r="Q65" i="145"/>
  <c r="P65" i="145"/>
  <c r="O65" i="145"/>
  <c r="N65" i="145"/>
  <c r="M65" i="145"/>
  <c r="I65" i="145"/>
  <c r="H65" i="145"/>
  <c r="G65" i="145"/>
  <c r="F65" i="145"/>
  <c r="E65" i="145"/>
  <c r="D65" i="145"/>
  <c r="R60" i="145"/>
  <c r="Q60" i="145"/>
  <c r="P60" i="145"/>
  <c r="O60" i="145"/>
  <c r="N60" i="145"/>
  <c r="M60" i="145"/>
  <c r="I60" i="145"/>
  <c r="H60" i="145"/>
  <c r="G60" i="145"/>
  <c r="F60" i="145"/>
  <c r="E60" i="145"/>
  <c r="D60" i="145"/>
  <c r="I32" i="145"/>
  <c r="H32" i="145"/>
  <c r="G32" i="145"/>
  <c r="F32" i="145"/>
  <c r="E32" i="145"/>
  <c r="D32" i="145"/>
  <c r="I42" i="145"/>
  <c r="H42" i="145"/>
  <c r="G42" i="145"/>
  <c r="F42" i="145"/>
  <c r="E42" i="145"/>
  <c r="D42" i="145"/>
  <c r="I47" i="145"/>
  <c r="H47" i="145"/>
  <c r="G47" i="145"/>
  <c r="F47" i="145"/>
  <c r="E47" i="145"/>
  <c r="D47" i="145"/>
  <c r="I37" i="145"/>
  <c r="H37" i="145"/>
  <c r="G37" i="145"/>
  <c r="F37" i="145"/>
  <c r="E37" i="145"/>
  <c r="D37" i="145"/>
  <c r="I27" i="145"/>
  <c r="H27" i="145"/>
  <c r="G27" i="145"/>
  <c r="F27" i="145"/>
  <c r="E27" i="145"/>
  <c r="D27" i="145"/>
  <c r="I22" i="145"/>
  <c r="H22" i="145"/>
  <c r="G22" i="145"/>
  <c r="F22" i="145"/>
  <c r="E22" i="145"/>
  <c r="D22" i="145"/>
  <c r="I52" i="145"/>
  <c r="H52" i="145"/>
  <c r="G52" i="145"/>
  <c r="F52" i="145"/>
  <c r="E52" i="145"/>
  <c r="D52" i="145"/>
  <c r="I17" i="145"/>
  <c r="H17" i="145"/>
  <c r="G17" i="145"/>
  <c r="F17" i="145"/>
  <c r="E17" i="145"/>
  <c r="D17" i="145"/>
  <c r="I12" i="145"/>
  <c r="H12" i="145"/>
  <c r="G12" i="145"/>
  <c r="F12" i="145"/>
  <c r="E12" i="145"/>
  <c r="D12" i="145"/>
  <c r="I7" i="145"/>
  <c r="H7" i="145"/>
  <c r="G7" i="145"/>
  <c r="F7" i="145"/>
  <c r="E7" i="145"/>
  <c r="D7" i="145"/>
  <c r="Q12" i="145"/>
  <c r="Q17" i="145"/>
  <c r="Q52" i="145"/>
  <c r="Q22" i="145"/>
  <c r="Q27" i="145"/>
  <c r="Q37" i="145"/>
  <c r="Q47" i="145"/>
  <c r="Q42" i="145"/>
  <c r="Q32" i="145"/>
  <c r="Q7" i="145"/>
  <c r="M7" i="145"/>
  <c r="N7" i="145"/>
  <c r="O7" i="145"/>
  <c r="P7" i="145"/>
  <c r="R7" i="145"/>
  <c r="R153" i="153" l="1"/>
  <c r="R160" i="153"/>
  <c r="F153" i="153"/>
  <c r="O153" i="153"/>
  <c r="Q113" i="145"/>
  <c r="H113" i="145"/>
  <c r="R150" i="149"/>
  <c r="Q150" i="149"/>
  <c r="G110" i="145"/>
  <c r="R110" i="145"/>
  <c r="G57" i="146"/>
  <c r="Q153" i="149"/>
  <c r="G77" i="150"/>
  <c r="H153" i="153"/>
  <c r="D160" i="153"/>
  <c r="P153" i="153"/>
  <c r="P160" i="153"/>
  <c r="P150" i="149"/>
  <c r="P77" i="150"/>
  <c r="Q110" i="145"/>
  <c r="H110" i="145"/>
  <c r="H150" i="149"/>
  <c r="Q160" i="149"/>
  <c r="M77" i="150"/>
  <c r="M160" i="153"/>
  <c r="E110" i="145"/>
  <c r="Q77" i="147"/>
  <c r="I110" i="145"/>
  <c r="L77" i="150"/>
  <c r="F160" i="153"/>
  <c r="M110" i="145"/>
  <c r="M77" i="147"/>
  <c r="H150" i="147"/>
  <c r="O77" i="148"/>
  <c r="G77" i="148"/>
  <c r="M150" i="149"/>
  <c r="O77" i="150"/>
  <c r="I160" i="153"/>
  <c r="O160" i="153"/>
  <c r="P110" i="145"/>
  <c r="F110" i="145"/>
  <c r="Q150" i="147"/>
  <c r="N110" i="145"/>
  <c r="P77" i="147"/>
  <c r="R77" i="147"/>
  <c r="N77" i="147"/>
  <c r="N150" i="149"/>
  <c r="N77" i="150"/>
  <c r="D153" i="153"/>
  <c r="H160" i="153"/>
  <c r="D110" i="145"/>
  <c r="O110" i="145"/>
  <c r="H77" i="147"/>
  <c r="O77" i="147"/>
  <c r="O150" i="149"/>
  <c r="M153" i="153"/>
  <c r="Q160" i="153"/>
  <c r="L77" i="154"/>
  <c r="E77" i="154"/>
  <c r="P77" i="154"/>
  <c r="N77" i="154"/>
  <c r="H153" i="147"/>
  <c r="H160" i="149"/>
  <c r="I150" i="153"/>
  <c r="Q153" i="153"/>
  <c r="H57" i="145"/>
  <c r="H160" i="147"/>
  <c r="H153" i="149"/>
  <c r="N150" i="153"/>
  <c r="F77" i="154"/>
  <c r="H118" i="145"/>
  <c r="O57" i="146"/>
  <c r="H150" i="153"/>
  <c r="D150" i="153"/>
  <c r="O150" i="153"/>
  <c r="N160" i="153"/>
  <c r="G77" i="154"/>
  <c r="Q118" i="145"/>
  <c r="G153" i="153"/>
  <c r="Q153" i="147"/>
  <c r="E150" i="153"/>
  <c r="P150" i="153"/>
  <c r="N153" i="153"/>
  <c r="I153" i="153"/>
  <c r="M150" i="153"/>
  <c r="F150" i="153"/>
  <c r="Q150" i="153"/>
  <c r="E160" i="153"/>
  <c r="G160" i="153"/>
  <c r="E153" i="153"/>
  <c r="Q160" i="147"/>
  <c r="G150" i="153"/>
  <c r="R150" i="153"/>
  <c r="H77" i="154"/>
  <c r="D77" i="154"/>
  <c r="O77" i="154"/>
  <c r="M77" i="154"/>
  <c r="Q57" i="145"/>
  <c r="H111" i="145" l="1"/>
  <c r="Q111" i="145"/>
  <c r="Q151" i="149"/>
  <c r="H151" i="149"/>
  <c r="Q151" i="153"/>
  <c r="O151" i="153"/>
  <c r="P151" i="149"/>
  <c r="G151" i="153"/>
  <c r="F151" i="153"/>
  <c r="O151" i="149"/>
  <c r="R151" i="149"/>
  <c r="Q151" i="147"/>
  <c r="H151" i="147"/>
  <c r="M151" i="153"/>
  <c r="N151" i="149"/>
  <c r="M151" i="149"/>
  <c r="H151" i="153"/>
  <c r="I151" i="153"/>
  <c r="N151" i="153"/>
  <c r="D151" i="153"/>
  <c r="P151" i="153"/>
  <c r="R151" i="153"/>
  <c r="E151" i="153"/>
  <c r="H32" i="131"/>
  <c r="H33" i="131"/>
  <c r="H34" i="131"/>
  <c r="H35" i="131"/>
  <c r="H31" i="131"/>
  <c r="G36" i="131"/>
  <c r="F36" i="131"/>
  <c r="E36" i="131"/>
  <c r="D36" i="131"/>
  <c r="C36" i="131"/>
  <c r="N22" i="138" l="1"/>
  <c r="N23" i="138" s="1"/>
  <c r="H84" i="150" l="1"/>
  <c r="F84" i="150"/>
  <c r="E84" i="150"/>
  <c r="D84" i="150"/>
  <c r="H83" i="150"/>
  <c r="F83" i="150"/>
  <c r="E83" i="150"/>
  <c r="D83" i="150"/>
  <c r="H82" i="150"/>
  <c r="F82" i="150"/>
  <c r="E82" i="150"/>
  <c r="D82" i="150"/>
  <c r="H81" i="150"/>
  <c r="F81" i="150"/>
  <c r="E81" i="150"/>
  <c r="D81" i="150"/>
  <c r="H80" i="150"/>
  <c r="F80" i="150"/>
  <c r="E80" i="150"/>
  <c r="D80" i="150"/>
  <c r="H79" i="150"/>
  <c r="F79" i="150"/>
  <c r="E79" i="150"/>
  <c r="D79" i="150"/>
  <c r="H77" i="150"/>
  <c r="F77" i="150"/>
  <c r="E77" i="150"/>
  <c r="D77" i="150"/>
  <c r="R166" i="149"/>
  <c r="P166" i="149"/>
  <c r="O166" i="149"/>
  <c r="N166" i="149"/>
  <c r="M166" i="149"/>
  <c r="I166" i="149"/>
  <c r="G166" i="149"/>
  <c r="F166" i="149"/>
  <c r="E166" i="149"/>
  <c r="D166" i="149"/>
  <c r="R165" i="149"/>
  <c r="P165" i="149"/>
  <c r="O165" i="149"/>
  <c r="N165" i="149"/>
  <c r="M165" i="149"/>
  <c r="I165" i="149"/>
  <c r="G165" i="149"/>
  <c r="F165" i="149"/>
  <c r="E165" i="149"/>
  <c r="D165" i="149"/>
  <c r="R164" i="149"/>
  <c r="P164" i="149"/>
  <c r="O164" i="149"/>
  <c r="N164" i="149"/>
  <c r="M164" i="149"/>
  <c r="I164" i="149"/>
  <c r="G164" i="149"/>
  <c r="F164" i="149"/>
  <c r="E164" i="149"/>
  <c r="D164" i="149"/>
  <c r="R163" i="149"/>
  <c r="P163" i="149"/>
  <c r="O163" i="149"/>
  <c r="N163" i="149"/>
  <c r="M163" i="149"/>
  <c r="I163" i="149"/>
  <c r="G163" i="149"/>
  <c r="F163" i="149"/>
  <c r="E163" i="149"/>
  <c r="D163" i="149"/>
  <c r="R162" i="149"/>
  <c r="P162" i="149"/>
  <c r="O162" i="149"/>
  <c r="N162" i="149"/>
  <c r="M162" i="149"/>
  <c r="I162" i="149"/>
  <c r="G162" i="149"/>
  <c r="F162" i="149"/>
  <c r="E162" i="149"/>
  <c r="D162" i="149"/>
  <c r="R161" i="149"/>
  <c r="P161" i="149"/>
  <c r="O161" i="149"/>
  <c r="N161" i="149"/>
  <c r="M161" i="149"/>
  <c r="I161" i="149"/>
  <c r="G161" i="149"/>
  <c r="F161" i="149"/>
  <c r="E161" i="149"/>
  <c r="D161" i="149"/>
  <c r="R159" i="149"/>
  <c r="P159" i="149"/>
  <c r="O159" i="149"/>
  <c r="N159" i="149"/>
  <c r="M159" i="149"/>
  <c r="I159" i="149"/>
  <c r="G159" i="149"/>
  <c r="F159" i="149"/>
  <c r="E159" i="149"/>
  <c r="D159" i="149"/>
  <c r="R158" i="149"/>
  <c r="P158" i="149"/>
  <c r="O158" i="149"/>
  <c r="N158" i="149"/>
  <c r="M158" i="149"/>
  <c r="I158" i="149"/>
  <c r="G158" i="149"/>
  <c r="F158" i="149"/>
  <c r="E158" i="149"/>
  <c r="D158" i="149"/>
  <c r="R157" i="149"/>
  <c r="P157" i="149"/>
  <c r="O157" i="149"/>
  <c r="N157" i="149"/>
  <c r="M157" i="149"/>
  <c r="I157" i="149"/>
  <c r="G157" i="149"/>
  <c r="F157" i="149"/>
  <c r="E157" i="149"/>
  <c r="D157" i="149"/>
  <c r="R156" i="149"/>
  <c r="P156" i="149"/>
  <c r="O156" i="149"/>
  <c r="N156" i="149"/>
  <c r="M156" i="149"/>
  <c r="I156" i="149"/>
  <c r="G156" i="149"/>
  <c r="F156" i="149"/>
  <c r="E156" i="149"/>
  <c r="D156" i="149"/>
  <c r="R155" i="149"/>
  <c r="P155" i="149"/>
  <c r="O155" i="149"/>
  <c r="N155" i="149"/>
  <c r="M155" i="149"/>
  <c r="I155" i="149"/>
  <c r="G155" i="149"/>
  <c r="F155" i="149"/>
  <c r="E155" i="149"/>
  <c r="D155" i="149"/>
  <c r="R154" i="149"/>
  <c r="P154" i="149"/>
  <c r="O154" i="149"/>
  <c r="N154" i="149"/>
  <c r="M154" i="149"/>
  <c r="I154" i="149"/>
  <c r="G154" i="149"/>
  <c r="F154" i="149"/>
  <c r="E154" i="149"/>
  <c r="D154" i="149"/>
  <c r="I150" i="149"/>
  <c r="G150" i="149"/>
  <c r="F150" i="149"/>
  <c r="E150" i="149"/>
  <c r="D150" i="149"/>
  <c r="H84" i="148"/>
  <c r="F84" i="148"/>
  <c r="E84" i="148"/>
  <c r="D84" i="148"/>
  <c r="P83" i="148"/>
  <c r="N83" i="148"/>
  <c r="M83" i="148"/>
  <c r="L83" i="148"/>
  <c r="H83" i="148"/>
  <c r="F83" i="148"/>
  <c r="E83" i="148"/>
  <c r="D83" i="148"/>
  <c r="P82" i="148"/>
  <c r="N82" i="148"/>
  <c r="M82" i="148"/>
  <c r="L82" i="148"/>
  <c r="H82" i="148"/>
  <c r="F82" i="148"/>
  <c r="E82" i="148"/>
  <c r="D82" i="148"/>
  <c r="P81" i="148"/>
  <c r="N81" i="148"/>
  <c r="M81" i="148"/>
  <c r="L81" i="148"/>
  <c r="H81" i="148"/>
  <c r="F81" i="148"/>
  <c r="E81" i="148"/>
  <c r="D81" i="148"/>
  <c r="P80" i="148"/>
  <c r="N80" i="148"/>
  <c r="M80" i="148"/>
  <c r="L80" i="148"/>
  <c r="H80" i="148"/>
  <c r="F80" i="148"/>
  <c r="E80" i="148"/>
  <c r="D80" i="148"/>
  <c r="P79" i="148"/>
  <c r="N79" i="148"/>
  <c r="M79" i="148"/>
  <c r="L79" i="148"/>
  <c r="H79" i="148"/>
  <c r="F79" i="148"/>
  <c r="E79" i="148"/>
  <c r="D79" i="148"/>
  <c r="H77" i="148"/>
  <c r="F77" i="148"/>
  <c r="E77" i="148"/>
  <c r="D77" i="148"/>
  <c r="L84" i="148"/>
  <c r="R166" i="147"/>
  <c r="P166" i="147"/>
  <c r="O166" i="147"/>
  <c r="N166" i="147"/>
  <c r="M166" i="147"/>
  <c r="I166" i="147"/>
  <c r="G166" i="147"/>
  <c r="F166" i="147"/>
  <c r="E166" i="147"/>
  <c r="D166" i="147"/>
  <c r="R165" i="147"/>
  <c r="P165" i="147"/>
  <c r="O165" i="147"/>
  <c r="N165" i="147"/>
  <c r="M165" i="147"/>
  <c r="I165" i="147"/>
  <c r="G165" i="147"/>
  <c r="F165" i="147"/>
  <c r="E165" i="147"/>
  <c r="D165" i="147"/>
  <c r="R164" i="147"/>
  <c r="P164" i="147"/>
  <c r="O164" i="147"/>
  <c r="N164" i="147"/>
  <c r="M164" i="147"/>
  <c r="I164" i="147"/>
  <c r="G164" i="147"/>
  <c r="F164" i="147"/>
  <c r="E164" i="147"/>
  <c r="D164" i="147"/>
  <c r="R163" i="147"/>
  <c r="P163" i="147"/>
  <c r="O163" i="147"/>
  <c r="N163" i="147"/>
  <c r="M163" i="147"/>
  <c r="I163" i="147"/>
  <c r="G163" i="147"/>
  <c r="F163" i="147"/>
  <c r="E163" i="147"/>
  <c r="D163" i="147"/>
  <c r="R162" i="147"/>
  <c r="P162" i="147"/>
  <c r="O162" i="147"/>
  <c r="N162" i="147"/>
  <c r="M162" i="147"/>
  <c r="I162" i="147"/>
  <c r="G162" i="147"/>
  <c r="F162" i="147"/>
  <c r="E162" i="147"/>
  <c r="D162" i="147"/>
  <c r="R161" i="147"/>
  <c r="P161" i="147"/>
  <c r="O161" i="147"/>
  <c r="N161" i="147"/>
  <c r="M161" i="147"/>
  <c r="I161" i="147"/>
  <c r="G161" i="147"/>
  <c r="F161" i="147"/>
  <c r="E161" i="147"/>
  <c r="D161" i="147"/>
  <c r="R159" i="147"/>
  <c r="P159" i="147"/>
  <c r="O159" i="147"/>
  <c r="N159" i="147"/>
  <c r="M159" i="147"/>
  <c r="I159" i="147"/>
  <c r="G159" i="147"/>
  <c r="F159" i="147"/>
  <c r="E159" i="147"/>
  <c r="D159" i="147"/>
  <c r="R158" i="147"/>
  <c r="P158" i="147"/>
  <c r="O158" i="147"/>
  <c r="N158" i="147"/>
  <c r="M158" i="147"/>
  <c r="I158" i="147"/>
  <c r="G158" i="147"/>
  <c r="F158" i="147"/>
  <c r="E158" i="147"/>
  <c r="D158" i="147"/>
  <c r="R157" i="147"/>
  <c r="P157" i="147"/>
  <c r="O157" i="147"/>
  <c r="N157" i="147"/>
  <c r="M157" i="147"/>
  <c r="I157" i="147"/>
  <c r="G157" i="147"/>
  <c r="F157" i="147"/>
  <c r="E157" i="147"/>
  <c r="D157" i="147"/>
  <c r="R156" i="147"/>
  <c r="P156" i="147"/>
  <c r="O156" i="147"/>
  <c r="N156" i="147"/>
  <c r="M156" i="147"/>
  <c r="I156" i="147"/>
  <c r="G156" i="147"/>
  <c r="F156" i="147"/>
  <c r="E156" i="147"/>
  <c r="D156" i="147"/>
  <c r="R155" i="147"/>
  <c r="P155" i="147"/>
  <c r="O155" i="147"/>
  <c r="N155" i="147"/>
  <c r="M155" i="147"/>
  <c r="I155" i="147"/>
  <c r="G155" i="147"/>
  <c r="F155" i="147"/>
  <c r="E155" i="147"/>
  <c r="D155" i="147"/>
  <c r="R154" i="147"/>
  <c r="P154" i="147"/>
  <c r="O154" i="147"/>
  <c r="N154" i="147"/>
  <c r="M154" i="147"/>
  <c r="I154" i="147"/>
  <c r="G154" i="147"/>
  <c r="F154" i="147"/>
  <c r="E154" i="147"/>
  <c r="D154" i="147"/>
  <c r="I150" i="147"/>
  <c r="G150" i="147"/>
  <c r="F150" i="147"/>
  <c r="E150" i="147"/>
  <c r="D150" i="147"/>
  <c r="I77" i="147"/>
  <c r="G77" i="147"/>
  <c r="F77" i="147"/>
  <c r="E77" i="147"/>
  <c r="D77" i="147"/>
  <c r="P62" i="146"/>
  <c r="N62" i="146"/>
  <c r="M62" i="146"/>
  <c r="L62" i="146"/>
  <c r="H62" i="146"/>
  <c r="F62" i="146"/>
  <c r="E62" i="146"/>
  <c r="D62" i="146"/>
  <c r="P61" i="146"/>
  <c r="N61" i="146"/>
  <c r="M61" i="146"/>
  <c r="L61" i="146"/>
  <c r="H61" i="146"/>
  <c r="F61" i="146"/>
  <c r="E61" i="146"/>
  <c r="D61" i="146"/>
  <c r="P60" i="146"/>
  <c r="N60" i="146"/>
  <c r="M60" i="146"/>
  <c r="L60" i="146"/>
  <c r="H60" i="146"/>
  <c r="F60" i="146"/>
  <c r="E60" i="146"/>
  <c r="D60" i="146"/>
  <c r="P59" i="146"/>
  <c r="N59" i="146"/>
  <c r="M59" i="146"/>
  <c r="L59" i="146"/>
  <c r="H59" i="146"/>
  <c r="F59" i="146"/>
  <c r="E59" i="146"/>
  <c r="D59" i="146"/>
  <c r="H57" i="146"/>
  <c r="F57" i="146"/>
  <c r="E57" i="146"/>
  <c r="D57" i="146"/>
  <c r="R122" i="145"/>
  <c r="P122" i="145"/>
  <c r="O122" i="145"/>
  <c r="N122" i="145"/>
  <c r="M122" i="145"/>
  <c r="I122" i="145"/>
  <c r="G122" i="145"/>
  <c r="F122" i="145"/>
  <c r="E122" i="145"/>
  <c r="D122" i="145"/>
  <c r="R121" i="145"/>
  <c r="P121" i="145"/>
  <c r="O121" i="145"/>
  <c r="N121" i="145"/>
  <c r="M121" i="145"/>
  <c r="I121" i="145"/>
  <c r="G121" i="145"/>
  <c r="F121" i="145"/>
  <c r="E121" i="145"/>
  <c r="D121" i="145"/>
  <c r="R120" i="145"/>
  <c r="P120" i="145"/>
  <c r="O120" i="145"/>
  <c r="N120" i="145"/>
  <c r="M120" i="145"/>
  <c r="I120" i="145"/>
  <c r="G120" i="145"/>
  <c r="F120" i="145"/>
  <c r="E120" i="145"/>
  <c r="D120" i="145"/>
  <c r="R119" i="145"/>
  <c r="P119" i="145"/>
  <c r="O119" i="145"/>
  <c r="N119" i="145"/>
  <c r="M119" i="145"/>
  <c r="I119" i="145"/>
  <c r="G119" i="145"/>
  <c r="F119" i="145"/>
  <c r="E119" i="145"/>
  <c r="D119" i="145"/>
  <c r="R117" i="145"/>
  <c r="P117" i="145"/>
  <c r="O117" i="145"/>
  <c r="N117" i="145"/>
  <c r="M117" i="145"/>
  <c r="I117" i="145"/>
  <c r="G117" i="145"/>
  <c r="F117" i="145"/>
  <c r="E117" i="145"/>
  <c r="D117" i="145"/>
  <c r="R116" i="145"/>
  <c r="P116" i="145"/>
  <c r="O116" i="145"/>
  <c r="N116" i="145"/>
  <c r="M116" i="145"/>
  <c r="I116" i="145"/>
  <c r="G116" i="145"/>
  <c r="F116" i="145"/>
  <c r="E116" i="145"/>
  <c r="D116" i="145"/>
  <c r="R115" i="145"/>
  <c r="P115" i="145"/>
  <c r="O115" i="145"/>
  <c r="N115" i="145"/>
  <c r="M115" i="145"/>
  <c r="I115" i="145"/>
  <c r="G115" i="145"/>
  <c r="F115" i="145"/>
  <c r="E115" i="145"/>
  <c r="D115" i="145"/>
  <c r="R114" i="145"/>
  <c r="P114" i="145"/>
  <c r="O114" i="145"/>
  <c r="N114" i="145"/>
  <c r="M114" i="145"/>
  <c r="I114" i="145"/>
  <c r="G114" i="145"/>
  <c r="F114" i="145"/>
  <c r="E114" i="145"/>
  <c r="D114" i="145"/>
  <c r="I57" i="145"/>
  <c r="G57" i="145"/>
  <c r="F57" i="145"/>
  <c r="E57" i="145"/>
  <c r="D57" i="145"/>
  <c r="R32" i="145"/>
  <c r="P32" i="145"/>
  <c r="O32" i="145"/>
  <c r="N32" i="145"/>
  <c r="M32" i="145"/>
  <c r="R42" i="145"/>
  <c r="P42" i="145"/>
  <c r="O42" i="145"/>
  <c r="N42" i="145"/>
  <c r="M42" i="145"/>
  <c r="R47" i="145"/>
  <c r="P47" i="145"/>
  <c r="O47" i="145"/>
  <c r="N47" i="145"/>
  <c r="M47" i="145"/>
  <c r="R37" i="145"/>
  <c r="P37" i="145"/>
  <c r="O37" i="145"/>
  <c r="N37" i="145"/>
  <c r="M37" i="145"/>
  <c r="R27" i="145"/>
  <c r="P27" i="145"/>
  <c r="O27" i="145"/>
  <c r="N27" i="145"/>
  <c r="M27" i="145"/>
  <c r="R22" i="145"/>
  <c r="P22" i="145"/>
  <c r="O22" i="145"/>
  <c r="N22" i="145"/>
  <c r="M22" i="145"/>
  <c r="R52" i="145"/>
  <c r="P52" i="145"/>
  <c r="O52" i="145"/>
  <c r="N52" i="145"/>
  <c r="M52" i="145"/>
  <c r="R17" i="145"/>
  <c r="P17" i="145"/>
  <c r="O17" i="145"/>
  <c r="N17" i="145"/>
  <c r="M17" i="145"/>
  <c r="R12" i="145"/>
  <c r="P12" i="145"/>
  <c r="O12" i="145"/>
  <c r="N12" i="145"/>
  <c r="M12" i="145"/>
  <c r="N160" i="147" l="1"/>
  <c r="R153" i="147"/>
  <c r="O153" i="147"/>
  <c r="I111" i="145"/>
  <c r="O160" i="147"/>
  <c r="G118" i="145"/>
  <c r="R118" i="145"/>
  <c r="R113" i="145"/>
  <c r="O113" i="145"/>
  <c r="M113" i="145"/>
  <c r="N113" i="145"/>
  <c r="D113" i="145"/>
  <c r="P113" i="145"/>
  <c r="I151" i="147"/>
  <c r="E113" i="145"/>
  <c r="O118" i="145"/>
  <c r="F153" i="149"/>
  <c r="D118" i="145"/>
  <c r="P118" i="145"/>
  <c r="I113" i="145"/>
  <c r="M118" i="145"/>
  <c r="P153" i="149"/>
  <c r="N153" i="149"/>
  <c r="N118" i="145"/>
  <c r="E118" i="145"/>
  <c r="M153" i="147"/>
  <c r="P153" i="147"/>
  <c r="N153" i="147"/>
  <c r="I153" i="147"/>
  <c r="F113" i="145"/>
  <c r="G113" i="145"/>
  <c r="I160" i="147"/>
  <c r="P160" i="147"/>
  <c r="D153" i="149"/>
  <c r="M160" i="147"/>
  <c r="G160" i="147"/>
  <c r="R160" i="147"/>
  <c r="E153" i="149"/>
  <c r="R153" i="149"/>
  <c r="O153" i="149"/>
  <c r="M153" i="149"/>
  <c r="M160" i="149"/>
  <c r="P84" i="148"/>
  <c r="P77" i="148"/>
  <c r="P150" i="147"/>
  <c r="G153" i="147"/>
  <c r="I151" i="149"/>
  <c r="R160" i="149"/>
  <c r="N57" i="145"/>
  <c r="L57" i="146"/>
  <c r="E160" i="147"/>
  <c r="F160" i="149"/>
  <c r="D160" i="149"/>
  <c r="P160" i="149"/>
  <c r="O57" i="145"/>
  <c r="M57" i="146"/>
  <c r="F160" i="147"/>
  <c r="G160" i="149"/>
  <c r="M57" i="145"/>
  <c r="P57" i="145"/>
  <c r="N57" i="146"/>
  <c r="R57" i="145"/>
  <c r="P57" i="146"/>
  <c r="R150" i="147"/>
  <c r="M150" i="147"/>
  <c r="N150" i="147"/>
  <c r="E153" i="147"/>
  <c r="O160" i="149"/>
  <c r="O150" i="147"/>
  <c r="F153" i="147"/>
  <c r="M77" i="148"/>
  <c r="M84" i="148"/>
  <c r="N77" i="148"/>
  <c r="N84" i="148"/>
  <c r="D160" i="147"/>
  <c r="I153" i="149"/>
  <c r="I118" i="145"/>
  <c r="N160" i="149"/>
  <c r="I160" i="149"/>
  <c r="F118" i="145"/>
  <c r="D153" i="147"/>
  <c r="G153" i="149"/>
  <c r="E160" i="149"/>
  <c r="E151" i="149"/>
  <c r="F151" i="149"/>
  <c r="D151" i="149"/>
  <c r="G151" i="149"/>
  <c r="E151" i="147"/>
  <c r="D151" i="147"/>
  <c r="E111" i="145"/>
  <c r="F111" i="145"/>
  <c r="G111" i="145"/>
  <c r="G151" i="147"/>
  <c r="L77" i="148"/>
  <c r="F151" i="147"/>
  <c r="D111" i="145"/>
  <c r="N111" i="145" l="1"/>
  <c r="M111" i="145"/>
  <c r="P151" i="147"/>
  <c r="R111" i="145"/>
  <c r="M151" i="147"/>
  <c r="P111" i="145"/>
  <c r="O111" i="145"/>
  <c r="R151" i="147"/>
  <c r="O151" i="147"/>
  <c r="N151" i="147"/>
  <c r="D12" i="142"/>
  <c r="D11" i="142"/>
  <c r="D10" i="142"/>
  <c r="D9" i="142"/>
  <c r="P16" i="141" l="1"/>
  <c r="B49" i="138" l="1"/>
  <c r="B28" i="138"/>
  <c r="B27" i="138"/>
  <c r="B7" i="138"/>
  <c r="B2" i="138" l="1"/>
  <c r="H36" i="131" l="1"/>
</calcChain>
</file>

<file path=xl/sharedStrings.xml><?xml version="1.0" encoding="utf-8"?>
<sst xmlns="http://schemas.openxmlformats.org/spreadsheetml/2006/main" count="3299" uniqueCount="665">
  <si>
    <t>Clientes</t>
  </si>
  <si>
    <t>Resultado líquido do exercício</t>
  </si>
  <si>
    <t>Passivos Regulatórios</t>
  </si>
  <si>
    <t>Total do Passivo</t>
  </si>
  <si>
    <t>Redução de provisões</t>
  </si>
  <si>
    <t>Total</t>
  </si>
  <si>
    <t>Capitais Próprios</t>
  </si>
  <si>
    <t>MAT</t>
  </si>
  <si>
    <t>AT</t>
  </si>
  <si>
    <t>MT</t>
  </si>
  <si>
    <t>BTE</t>
  </si>
  <si>
    <t>IP</t>
  </si>
  <si>
    <t>Rubricas</t>
  </si>
  <si>
    <t>Uso Global Sistema</t>
  </si>
  <si>
    <t>Uso Rede Transporte</t>
  </si>
  <si>
    <t xml:space="preserve">        Total dos Capitais Próprios</t>
  </si>
  <si>
    <t>Passivo</t>
  </si>
  <si>
    <t>Total dos Passivos Não Correntes</t>
  </si>
  <si>
    <t>Total dos Passivos Correntes</t>
  </si>
  <si>
    <t>Saldo Inicial</t>
  </si>
  <si>
    <t>Saldo Final</t>
  </si>
  <si>
    <t>Total dos Capitais Próprios e Passivo</t>
  </si>
  <si>
    <t>MARGEM BRUTA</t>
  </si>
  <si>
    <t>RESULTADO ANTES DE IMPOSTOS</t>
  </si>
  <si>
    <t>Ganhos em Imobilizações</t>
  </si>
  <si>
    <t>Rubrica</t>
  </si>
  <si>
    <t>BTN</t>
  </si>
  <si>
    <t xml:space="preserve">   Clientes MR</t>
  </si>
  <si>
    <t xml:space="preserve"> </t>
  </si>
  <si>
    <t>Unidades</t>
  </si>
  <si>
    <t>BTN (sem IP)</t>
  </si>
  <si>
    <t>MAT/AT</t>
  </si>
  <si>
    <t>BTN/IP</t>
  </si>
  <si>
    <t xml:space="preserve">                  MAT</t>
  </si>
  <si>
    <t xml:space="preserve">                  AT</t>
  </si>
  <si>
    <t xml:space="preserve">                  BTE</t>
  </si>
  <si>
    <t>Uso Rede Distribuição</t>
  </si>
  <si>
    <t>C</t>
  </si>
  <si>
    <t>Total Regulado</t>
  </si>
  <si>
    <t>Ajustamento tarifário</t>
  </si>
  <si>
    <t>Juros do ajustamento</t>
  </si>
  <si>
    <t>Constituição</t>
  </si>
  <si>
    <t>Investimento</t>
  </si>
  <si>
    <t>Transferências para Exploração</t>
  </si>
  <si>
    <t>TOTAL</t>
  </si>
  <si>
    <t>Utilização Rede Transporte</t>
  </si>
  <si>
    <t>Utilização Rede Distribuição</t>
  </si>
  <si>
    <t>Comercialização</t>
  </si>
  <si>
    <t>Descontos</t>
  </si>
  <si>
    <t>Artigo 131.º RRC (Interruptibilidade)</t>
  </si>
  <si>
    <t>Descrição</t>
  </si>
  <si>
    <t>Vendas</t>
  </si>
  <si>
    <t>Fornecimentos e serviços externos</t>
  </si>
  <si>
    <t>CVATD</t>
  </si>
  <si>
    <t>Dotação de provisões</t>
  </si>
  <si>
    <t>Tarifa social</t>
  </si>
  <si>
    <t>Total de Ajustamentos e Juros</t>
  </si>
  <si>
    <t>Unidades: GWh</t>
  </si>
  <si>
    <t>Nº médio de clientes do Comercializador de Último Recurso</t>
  </si>
  <si>
    <t>Serviços de sistema</t>
  </si>
  <si>
    <t>Remunerações</t>
  </si>
  <si>
    <t>Encargos sobre remunerações</t>
  </si>
  <si>
    <t>Custos com indemnizações</t>
  </si>
  <si>
    <t>Prémios de desempenho, assiduidade e antiguidade</t>
  </si>
  <si>
    <t>Outros custos</t>
  </si>
  <si>
    <t>Outros</t>
  </si>
  <si>
    <t>Proveitos</t>
  </si>
  <si>
    <t>ANO</t>
  </si>
  <si>
    <t>N</t>
  </si>
  <si>
    <t>DL 90/2006</t>
  </si>
  <si>
    <t>Fora do DL 90/2006</t>
  </si>
  <si>
    <t>Depreciações Acumuladas da Comercialização</t>
  </si>
  <si>
    <t>Depreciações Acumuladas</t>
  </si>
  <si>
    <t>Sustentabilidade de mercados</t>
  </si>
  <si>
    <t>Ativo</t>
  </si>
  <si>
    <t>Total do Ativo</t>
  </si>
  <si>
    <t>Ativos Regulatórios</t>
  </si>
  <si>
    <t>Relatórios por Atividade e Nível de Tensão</t>
  </si>
  <si>
    <t>Atividade Global da EDP Serviço Universal</t>
  </si>
  <si>
    <t>Atividade Regulada</t>
  </si>
  <si>
    <t>Informação estatística</t>
  </si>
  <si>
    <t>Acerto de contas Gestor Oferta RNT</t>
  </si>
  <si>
    <t>CVEE - FC</t>
  </si>
  <si>
    <t>CVEE - PRE</t>
  </si>
  <si>
    <t>CVEE-FC</t>
  </si>
  <si>
    <t>CVEE-PRE</t>
  </si>
  <si>
    <t xml:space="preserve">        Total dos Ativos Não Correntes</t>
  </si>
  <si>
    <t xml:space="preserve">        Total dos Ativos Correntes</t>
  </si>
  <si>
    <t>Depreciações Acumuladas da Compra e Venda de Energia Elétrica - PRE</t>
  </si>
  <si>
    <t>Sobreproveito</t>
  </si>
  <si>
    <r>
      <t xml:space="preserve">EBITDA </t>
    </r>
    <r>
      <rPr>
        <b/>
        <vertAlign val="superscript"/>
        <sz val="11"/>
        <rFont val="Calibri"/>
        <family val="2"/>
      </rPr>
      <t>1</t>
    </r>
  </si>
  <si>
    <r>
      <t xml:space="preserve">EBIT </t>
    </r>
    <r>
      <rPr>
        <b/>
        <vertAlign val="superscript"/>
        <sz val="11"/>
        <rFont val="Calibri"/>
        <family val="2"/>
      </rPr>
      <t>2</t>
    </r>
  </si>
  <si>
    <t>Ajustamento tarifário do ano</t>
  </si>
  <si>
    <t>Biogás</t>
  </si>
  <si>
    <t>Biomassa</t>
  </si>
  <si>
    <t>Eólica</t>
  </si>
  <si>
    <t>Fotovoltaica</t>
  </si>
  <si>
    <t>URT da PRE</t>
  </si>
  <si>
    <t>Alisamento quinquenal do sobrecusto</t>
  </si>
  <si>
    <t>Venda da PRE em mercado</t>
  </si>
  <si>
    <t>Reversão</t>
  </si>
  <si>
    <t>Aditividade</t>
  </si>
  <si>
    <t>Comissões referentes à compra em mercado</t>
  </si>
  <si>
    <t>Hídrica</t>
  </si>
  <si>
    <t>RESULTADO LÍQUIDO DO EXERCÍCIO</t>
  </si>
  <si>
    <t>Depreciações Acumuladas da Compra e Venda de Energia Elétrica - FC</t>
  </si>
  <si>
    <t>FTE</t>
  </si>
  <si>
    <t>Regularização</t>
  </si>
  <si>
    <t>Nº de clientes do Comercializador de Último Recurso em 31 de dezembro</t>
  </si>
  <si>
    <t>Margem Bruta</t>
  </si>
  <si>
    <t>Juros do alisamento quinquenal do sobrecusto</t>
  </si>
  <si>
    <t xml:space="preserve">     Proveitos financeiros</t>
  </si>
  <si>
    <t xml:space="preserve">     Custos financeiros</t>
  </si>
  <si>
    <t xml:space="preserve">    Impostos sobre lucros</t>
  </si>
  <si>
    <t xml:space="preserve">                  MT</t>
  </si>
  <si>
    <t xml:space="preserve">                  IP</t>
  </si>
  <si>
    <t>TOTAL ENERGIA VENDIDA</t>
  </si>
  <si>
    <t>em % da Energia Vendida</t>
  </si>
  <si>
    <t>OMIE (compra líquida da venda)</t>
  </si>
  <si>
    <t>Acerto Contas com REN do próprio ano</t>
  </si>
  <si>
    <t>Acerto Contas com REN de anos anteriores</t>
  </si>
  <si>
    <t>TOTAL ENERGIA COMPRADA</t>
  </si>
  <si>
    <r>
      <t xml:space="preserve">Alisamento quinquenal do sobrecusto </t>
    </r>
    <r>
      <rPr>
        <vertAlign val="superscript"/>
        <sz val="11"/>
        <color indexed="8"/>
        <rFont val="Calibri"/>
        <family val="2"/>
      </rPr>
      <t>1</t>
    </r>
  </si>
  <si>
    <r>
      <t xml:space="preserve">Juros do alisamento quinquenal do sobrecusto </t>
    </r>
    <r>
      <rPr>
        <vertAlign val="superscript"/>
        <sz val="11"/>
        <color indexed="8"/>
        <rFont val="Calibri"/>
        <family val="2"/>
      </rPr>
      <t>2</t>
    </r>
  </si>
  <si>
    <t>Cessão créditos</t>
  </si>
  <si>
    <t>Regularização/Cessão</t>
  </si>
  <si>
    <t>Diferimento do Alisamento do sobrecusto</t>
  </si>
  <si>
    <t>Reversão do ajustamento tarifário de anos anteriores</t>
  </si>
  <si>
    <t>Atividade: Global</t>
  </si>
  <si>
    <t>Energia Vendida</t>
  </si>
  <si>
    <t>Energia Comprada próprio Ano</t>
  </si>
  <si>
    <t>PERDAS</t>
  </si>
  <si>
    <t>Média Mensal Acumulada</t>
  </si>
  <si>
    <t>Custos com vendas de energia e outros</t>
  </si>
  <si>
    <t>Receitas de vendas e serviços de energia e outros</t>
  </si>
  <si>
    <t xml:space="preserve">                  BTN</t>
  </si>
  <si>
    <t>Vendas de energia elétrica</t>
  </si>
  <si>
    <t>Compra de energia OMIE</t>
  </si>
  <si>
    <t>Venda de energia OMIE</t>
  </si>
  <si>
    <t>Receitas de vendas de energia elétrica</t>
  </si>
  <si>
    <t>Outros proveitos</t>
  </si>
  <si>
    <t>Outros proveitos / (custos)</t>
  </si>
  <si>
    <t>Fornecimentos e serviços externos ao Grupo EDP</t>
  </si>
  <si>
    <t>Custos com pessoal</t>
  </si>
  <si>
    <t>Custos com benefícios aos empregados</t>
  </si>
  <si>
    <t>Proveitos suplementares</t>
  </si>
  <si>
    <t>Subsídios à exploração</t>
  </si>
  <si>
    <t>Diferencial de extinção tarifária</t>
  </si>
  <si>
    <t>Comissões referentes à venda em mercado - PRE</t>
  </si>
  <si>
    <t>Vendas de acessos</t>
  </si>
  <si>
    <t>Custos com acessos</t>
  </si>
  <si>
    <t>Custos com plano de pensões</t>
  </si>
  <si>
    <t>Custos com plano médico e outros benefícios</t>
  </si>
  <si>
    <t>Custos com pensões, atos médicos e benefícios sociais</t>
  </si>
  <si>
    <t>Taxas de comparticipação na saúde</t>
  </si>
  <si>
    <t>Unidade: euros</t>
  </si>
  <si>
    <t>Contas estatutárias</t>
  </si>
  <si>
    <t>Compensações dos PRE Eólicos para o SEN no âmbito do Decreto-Lei nº 35/2013</t>
  </si>
  <si>
    <t>Sub total</t>
  </si>
  <si>
    <t>…</t>
  </si>
  <si>
    <t>Componente fixa dos proveitos da atividade de Comercializaçãoção de Energia Elétrica em NT (MAT, AT e MT)</t>
  </si>
  <si>
    <t>Componente variável unitária dos proveitos da atividade de Comercialização de Energia Elétrica em NT (€/consumidor)</t>
  </si>
  <si>
    <t xml:space="preserve">Número de consumidores médio, em NT </t>
  </si>
  <si>
    <t>Componente de custos não controláveis da atividade de Comercializaçãoção de Energia Elétrica em NT (MAT, AT e MT)</t>
  </si>
  <si>
    <t>Custos com planos de reestruturação de efetivos</t>
  </si>
  <si>
    <t>Ajustamento no ano t, dos proveitos da atividade de Comercialização de Energia Elétrica, no ano t-2 em NT</t>
  </si>
  <si>
    <t>A</t>
  </si>
  <si>
    <t>Proveitos da atividade de Comercialização de Energia Elétrica em NT
= (1)+(2)x(3)/1000+(4)+(5)+(6)-(7)</t>
  </si>
  <si>
    <t>B</t>
  </si>
  <si>
    <t>Diferencial positivo ou negativo na atividade de Comercialização devido à extinção das tarifas reguladas de venda a clientes finais com consumos ou fornecimentos em NT (MAT, AT, MT)</t>
  </si>
  <si>
    <t>Proveitos a recuperar pela atividade de Comercialização de Energia Elétrica em NT
=A-B</t>
  </si>
  <si>
    <t>D</t>
  </si>
  <si>
    <t>Proveitos resultantes da aplicação das tarifas de Comercialização em NT</t>
  </si>
  <si>
    <t>E</t>
  </si>
  <si>
    <t>Desvio nos proveitos da atividade de Comercialização em NT , em t-2
=D - A + B</t>
  </si>
  <si>
    <t>F</t>
  </si>
  <si>
    <t>Ajustamento em 2016 dos proveitos da atividade de Comercialização em NT, relativos a t-2
=E*(1+it-2E)*(1+it-1E)</t>
  </si>
  <si>
    <t>Componente fixa dos proveitos da atividade de Comercializaçãoção de Energia Elétrica em BTE</t>
  </si>
  <si>
    <t>Componente variável unitária dos proveitos da atividade de Comercialização de Energia Elétrica em BTE (€/consumidor)</t>
  </si>
  <si>
    <t xml:space="preserve">Número de consumidores médio, em BTE </t>
  </si>
  <si>
    <t>Componente de custos não controláveis da atividade de Comercializaçãoção de Energia Elétrica em BTE</t>
  </si>
  <si>
    <t>Ajustamento no ano t, dos proveitos da atividade de Comercialização de Energia Elétrica, no ano t-2 em BTE</t>
  </si>
  <si>
    <t>A'</t>
  </si>
  <si>
    <t>Proveitos da atividade de Comercialização de Energia Elétrica em BTE
= (8)+(9)x(10)/1000+(11)+(12)+(13)-(14)</t>
  </si>
  <si>
    <t>B'</t>
  </si>
  <si>
    <t>Diferencial positivo ou negativo na atividade de Comercialização devido à extinção das tarifas reguladas de venda a clientes finais com consumos ou fornecimentos em BTE</t>
  </si>
  <si>
    <t>C'</t>
  </si>
  <si>
    <t>Proveitos a recuperar pela atividade de Comercialização de Energia Elétrica em BTE 
=A'-B'</t>
  </si>
  <si>
    <t>D'</t>
  </si>
  <si>
    <t>Proveitos resultantes da aplicação das tarifas de Comercialização em BTE</t>
  </si>
  <si>
    <t>E'</t>
  </si>
  <si>
    <t>Desvio nos proveitos da atividade de Comercialização em BTE , em t-2
=D' - A' + B'</t>
  </si>
  <si>
    <t>F'</t>
  </si>
  <si>
    <t>Ajustamento em t dos proveitos da actividade de Comercialização em BTE, relativos a t-2
=E'*(1+it-2E)*(1+it-1E)</t>
  </si>
  <si>
    <t>Componente fixa dos proveitos da atividade de Comercializaçãoção de Energia Elétrica em BTN</t>
  </si>
  <si>
    <t>Componente variável unitária dos proveitos da atividade de Comercialização de Energia Elétrica em BTN (€/consumidor)</t>
  </si>
  <si>
    <t>Número de consumidores médio, em BTN</t>
  </si>
  <si>
    <t>Componente de custos não controláveis da atividade de Comercializaçãoção de Energia Elétrica em BTN</t>
  </si>
  <si>
    <t>Ajustamento no ano t, dos proveitos da atividade de Comercialização de Energia Elétrica, no ano t-2 em BTN</t>
  </si>
  <si>
    <t>A''</t>
  </si>
  <si>
    <t>Proveitos da atividade de Comercialização de Energia Elétrica em BTN
= (15)+(16)x(17)/1000+(18)+(19)+(20)-(21)</t>
  </si>
  <si>
    <t>B''</t>
  </si>
  <si>
    <t>Diferencial positivo ou negativo na atividade de Comercialização devido à extinção das tarifas reguladas de venda a clientes finais com consumos ou fornecimentos em BTN</t>
  </si>
  <si>
    <t>C''</t>
  </si>
  <si>
    <t>Proveitos a recuperar pela atividade de Comercialização de Energia Elétrica em BTN
= A''-B''</t>
  </si>
  <si>
    <t>D''</t>
  </si>
  <si>
    <t>Proveitos resultantes da aplicação das tarifas de Comercialização em BTN</t>
  </si>
  <si>
    <t>E''</t>
  </si>
  <si>
    <t>Desvio nos proveitos da atividade de Comercialização em BTN , em t-2</t>
  </si>
  <si>
    <t>F''</t>
  </si>
  <si>
    <t>Ajustamento em t dos proveitos da atividade de Comercialização em BTN, relativos a t-2
=E''*(1+it-2E)*(1+it-1E)</t>
  </si>
  <si>
    <t>G</t>
  </si>
  <si>
    <t>Proveitos da atividade de Comercialização de Energia Elétrica
=A + A' + A''</t>
  </si>
  <si>
    <t>H</t>
  </si>
  <si>
    <t>Diferencial positivo ou negativo na atividade de Comercialização devido à extinção das tarifas reguladas de venda a clientes finais com consumos ou fornecimentos em NT (MAT, AT, MT), BTE e BTN
=B+B'+B''</t>
  </si>
  <si>
    <t>I</t>
  </si>
  <si>
    <t>Proveitos a recuperar pela atividade de Comercialização de Energia Elétrica
=G-H</t>
  </si>
  <si>
    <t>J</t>
  </si>
  <si>
    <t>Proveitos resultantes da aplicação das tarifas de Comercialização
=D+D'+D''</t>
  </si>
  <si>
    <t>K</t>
  </si>
  <si>
    <t>Desvio nos proveitos da atividade de Comercialização, em t-2
=J-I</t>
  </si>
  <si>
    <t>L</t>
  </si>
  <si>
    <t>taxa de juro EURIBOR a doze meses, média de t-2 acrescida de spread</t>
  </si>
  <si>
    <t>taxa de juro EURIBOR a doze meses, média de 1 de Janeiro a 15 de novembro de t-1 acrescida de spread</t>
  </si>
  <si>
    <t>Diferencial de custo com a aquisição da PRE1 tarifas t-2 [(1)-(2)+(3)+(4)-(5)-(6)+(7)-(8)-(9)]</t>
  </si>
  <si>
    <t>Compras</t>
  </si>
  <si>
    <t>Custos de funcionamento</t>
  </si>
  <si>
    <t>Alisamento quinquenal - artº 73º A</t>
  </si>
  <si>
    <t>Medidas de atenuação de impactes dos custos com a PRE decorrentes da legislação em vigor</t>
  </si>
  <si>
    <t>Mecanismo regulatório para assegurar o equilíbrio da concorrência decorrente do DL 74/2013</t>
  </si>
  <si>
    <t>Diferencial de custo com a aquisição da PRE1 recuperado em t-2 [(10)-(11)+(12)+(13)-(14)-(15)+(16)-(17)-(18)-(19)]</t>
  </si>
  <si>
    <t>Desvio do diferencial PRE1, em t-2  (A) - (B)</t>
  </si>
  <si>
    <t>Valor do ajustamento provisório calculado em t-2 e incluido nos proveitos de t-1</t>
  </si>
  <si>
    <t>Ajustamento do diferencial PRE1, de t-2 a recuperar nos proveitos permitidos de t = (D) - (F)</t>
  </si>
  <si>
    <t>Desvio do diferencial PRE2, em t-2  (H) - (I)</t>
  </si>
  <si>
    <t>M</t>
  </si>
  <si>
    <t>Ajustamento do diferencial PRE2, de t-2 a recuperar nos proveitos permitidos de t  = (K) - (M)</t>
  </si>
  <si>
    <t>O</t>
  </si>
  <si>
    <t>Ajustamento do diferencial PRE, de t-2 a repercutir nos proveitos permitidos de t [(G) + (N)]</t>
  </si>
  <si>
    <t>Custo médio de aquisição</t>
  </si>
  <si>
    <t>Quantidade de energia adquirida para fornecimento aos clientes do CUR</t>
  </si>
  <si>
    <t>Desvio por gestão de carteira</t>
  </si>
  <si>
    <t>Proveitos decorrentes da partilha de risco entre CUR e os comercializadores de mercado</t>
  </si>
  <si>
    <t xml:space="preserve">Outros custos </t>
  </si>
  <si>
    <t>Custos de funcionamento afectos à atividade de Compra e Venda de Energia Elétrica e aceites pela ERSE</t>
  </si>
  <si>
    <t>Total dos proveitos a recuperar pelo CUR por aplicação da TE = A+ B</t>
  </si>
  <si>
    <t>Proveitos faturados com a aplicação da TE a clientes finais deduzida aditividade e sobreproveito</t>
  </si>
  <si>
    <t>Desvio nos proveitos permitidos com a aquisição de energia elétrica (D-C), em t-2</t>
  </si>
  <si>
    <t>Desvio provisório dos ajustamentos de t-2 calculado em t-1 e atualizados para t</t>
  </si>
  <si>
    <t>Desvio nos proveitos permitidos com a aquisição de energia elétrica (F-G), em t-2 atualizado para t</t>
  </si>
  <si>
    <t>Proveitos que resultam da aplicação da Tarifa de Venda a Clientes Finais</t>
  </si>
  <si>
    <t>Energia</t>
  </si>
  <si>
    <t>Uso Global do Sistema</t>
  </si>
  <si>
    <t>Uso da Rede de Transporte</t>
  </si>
  <si>
    <t>Uso da Rede de Distribuição</t>
  </si>
  <si>
    <t xml:space="preserve">Comercialização </t>
  </si>
  <si>
    <t>Sobreproveito por aplicação da tarifa transitória</t>
  </si>
  <si>
    <t>Ajustamento resultante da convergência para um sistema tarifário aditivo no ano t-2     (A) - (B) - (C)</t>
  </si>
  <si>
    <t>GWh</t>
  </si>
  <si>
    <t>€</t>
  </si>
  <si>
    <t>Preço médio total  €/MWh</t>
  </si>
  <si>
    <t>Compra energia OMIE</t>
  </si>
  <si>
    <t>Venda energia OMIE</t>
  </si>
  <si>
    <t>Acerto de contas GESTOR Oferta RNT</t>
  </si>
  <si>
    <t>Tipo de Tecnologia</t>
  </si>
  <si>
    <t>Resíduos  Sólidos Urbanos</t>
  </si>
  <si>
    <t>Cogeração NFER</t>
  </si>
  <si>
    <t>Cogeração FER</t>
  </si>
  <si>
    <t>Compras de energia PRE</t>
  </si>
  <si>
    <t>Atividade não regulada</t>
  </si>
  <si>
    <t>Unidade: Euros</t>
  </si>
  <si>
    <t>Capital subscrito Líquido</t>
  </si>
  <si>
    <t>Outros instrumentos de capital próprio e prémios de emissão</t>
  </si>
  <si>
    <t>Reservas e Resultados Transitados</t>
  </si>
  <si>
    <t>Outras variações e ajustamentos no capital próprio</t>
  </si>
  <si>
    <t>Resultado líquido do período</t>
  </si>
  <si>
    <t>Alterações no período</t>
  </si>
  <si>
    <t>Ganhos (perdas) atuariais líquidas de impostos</t>
  </si>
  <si>
    <t>Alterações de políticas contabilísticas (incluindo primeira adoção do referencial contabilístico)</t>
  </si>
  <si>
    <t>Diferenças de conversão de demonstrações financeiras</t>
  </si>
  <si>
    <t>Excedentes de revalorização de activos fixos tangíveis e intangíveis e respectivas variações</t>
  </si>
  <si>
    <t>Outras alterações e ajustamentos reconhecidos no capital próprio</t>
  </si>
  <si>
    <t>Resultado integral</t>
  </si>
  <si>
    <t>4=2+3</t>
  </si>
  <si>
    <t>Operações com detentores de capital no período</t>
  </si>
  <si>
    <t>Aumentos de capital</t>
  </si>
  <si>
    <t>Prémios de emissão</t>
  </si>
  <si>
    <t>Cobertura de perdas</t>
  </si>
  <si>
    <t>Outras operações</t>
  </si>
  <si>
    <t>6=1+2+3+5</t>
  </si>
  <si>
    <t>9=7+8</t>
  </si>
  <si>
    <t>11=6+7+8+10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</si>
  <si>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</si>
  <si>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</si>
  <si>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</si>
  <si>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</si>
  <si>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</si>
  <si>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</si>
  <si>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</si>
  <si>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</si>
  <si>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</si>
  <si>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</si>
  <si>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</si>
  <si>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</si>
  <si>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</si>
  <si>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</si>
  <si>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</si>
  <si>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</si>
  <si>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</si>
  <si>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</si>
  <si>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</si>
  <si>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</si>
  <si>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</si>
  <si>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</si>
  <si>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</si>
  <si>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</si>
  <si>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</si>
  <si>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</si>
  <si>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</si>
  <si>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</si>
  <si>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</si>
  <si>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</si>
  <si>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</si>
  <si>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O EBIT representa o resultado líquido do exercício excluindo o efeito dos impostos sobre os lucros e dos resultados financeiros.</t>
    </r>
  </si>
  <si>
    <t>Atividade regulada</t>
  </si>
  <si>
    <t>Proveitos permitidos</t>
  </si>
  <si>
    <t>Valores de anos anteriores incluídos na compra  (€)</t>
  </si>
  <si>
    <t>Nota: Desagregação de IP a ser explicitada</t>
  </si>
  <si>
    <t>Nº de clientes do Comercializador de Último Recurso - Mensal</t>
  </si>
  <si>
    <t>Compras de Energia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</si>
  <si>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para efeito de cálculo do nº médio de clientes anual considerou-se o nº de clientes por nível de tensão em 31 de dezembro dos anos (t-2), (t-3) e de (t-4).</t>
    </r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</si>
  <si>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O nº de clientes mensal corresponde ao nº de clientes por nível de tensão no final de cada um dos meses de (t-2).</t>
    </r>
  </si>
  <si>
    <r>
      <t xml:space="preserve">Perdas = Compra próprio ano - Venda </t>
    </r>
    <r>
      <rPr>
        <vertAlign val="superscript"/>
        <sz val="11"/>
        <rFont val="Calibri"/>
        <family val="2"/>
      </rPr>
      <t>(1)</t>
    </r>
  </si>
  <si>
    <r>
      <t xml:space="preserve">Perdas Contabilizadas = Total Compra - Venda </t>
    </r>
    <r>
      <rPr>
        <vertAlign val="superscript"/>
        <sz val="11"/>
        <rFont val="Calibri"/>
        <family val="2"/>
      </rPr>
      <t>(2)</t>
    </r>
  </si>
  <si>
    <r>
      <t xml:space="preserve">(1) </t>
    </r>
    <r>
      <rPr>
        <sz val="11"/>
        <rFont val="Calibri"/>
        <family val="2"/>
      </rPr>
      <t>Detalhar a forma de cálculo</t>
    </r>
  </si>
  <si>
    <r>
      <t xml:space="preserve"> (2) </t>
    </r>
    <r>
      <rPr>
        <sz val="11"/>
        <rFont val="Calibri"/>
        <family val="2"/>
      </rPr>
      <t>Detalhar a forma de cálculo</t>
    </r>
  </si>
  <si>
    <r>
      <t>i</t>
    </r>
    <r>
      <rPr>
        <vertAlign val="subscript"/>
        <sz val="11"/>
        <rFont val="Arial"/>
        <family val="2"/>
      </rPr>
      <t>t-2</t>
    </r>
    <r>
      <rPr>
        <vertAlign val="superscript"/>
        <sz val="11"/>
        <rFont val="Arial"/>
        <family val="2"/>
      </rPr>
      <t>E</t>
    </r>
  </si>
  <si>
    <r>
      <t>i</t>
    </r>
    <r>
      <rPr>
        <vertAlign val="subscript"/>
        <sz val="11"/>
        <rFont val="Arial"/>
        <family val="2"/>
      </rPr>
      <t>t-1</t>
    </r>
    <r>
      <rPr>
        <vertAlign val="superscript"/>
        <sz val="11"/>
        <rFont val="Arial"/>
        <family val="2"/>
      </rPr>
      <t>E</t>
    </r>
  </si>
  <si>
    <r>
      <t>Ajustamento resultante da convergência para um sistema tarifário aditivo no ano t-2 atualizado para t = (D) x (1+ i</t>
    </r>
    <r>
      <rPr>
        <b/>
        <vertAlign val="subscript"/>
        <sz val="11"/>
        <rFont val="Arial"/>
        <family val="2"/>
      </rPr>
      <t>t-2</t>
    </r>
    <r>
      <rPr>
        <b/>
        <vertAlign val="superscript"/>
        <sz val="11"/>
        <rFont val="Arial"/>
        <family val="2"/>
      </rPr>
      <t>E</t>
    </r>
    <r>
      <rPr>
        <b/>
        <sz val="11"/>
        <rFont val="Arial"/>
        <family val="2"/>
      </rPr>
      <t>) x (1+ i</t>
    </r>
    <r>
      <rPr>
        <b/>
        <vertAlign val="subscript"/>
        <sz val="11"/>
        <rFont val="Arial"/>
        <family val="2"/>
      </rPr>
      <t>t-1</t>
    </r>
    <r>
      <rPr>
        <b/>
        <vertAlign val="superscript"/>
        <sz val="11"/>
        <rFont val="Arial"/>
        <family val="2"/>
      </rPr>
      <t>E</t>
    </r>
    <r>
      <rPr>
        <b/>
        <sz val="11"/>
        <rFont val="Arial"/>
        <family val="2"/>
      </rPr>
      <t>)</t>
    </r>
  </si>
  <si>
    <r>
      <t xml:space="preserve">Ajustamento </t>
    </r>
    <r>
      <rPr>
        <i/>
        <sz val="11"/>
        <rFont val="Calibri"/>
        <family val="2"/>
        <scheme val="minor"/>
      </rPr>
      <t>t-1</t>
    </r>
  </si>
  <si>
    <r>
      <t xml:space="preserve">Ajustamento </t>
    </r>
    <r>
      <rPr>
        <i/>
        <sz val="11"/>
        <rFont val="Calibri"/>
        <family val="2"/>
        <scheme val="minor"/>
      </rPr>
      <t>t-2</t>
    </r>
  </si>
  <si>
    <r>
      <t>Desvio do diferencial PRE1, em t-2 atualizado para t = C x (1+ i</t>
    </r>
    <r>
      <rPr>
        <vertAlign val="subscript"/>
        <sz val="11"/>
        <color theme="1"/>
        <rFont val="Calibri"/>
        <family val="2"/>
        <scheme val="minor"/>
      </rPr>
      <t>t-2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 x (1+ i</t>
    </r>
    <r>
      <rPr>
        <vertAlign val="subscript"/>
        <sz val="11"/>
        <color theme="1"/>
        <rFont val="Calibri"/>
        <family val="2"/>
        <scheme val="minor"/>
      </rPr>
      <t>t-1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</si>
  <si>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>Valor do ajustamento provisório calculado em t-2 e incluido nos proveitos de t-1, atualizado para t  = E x (1+i</t>
    </r>
    <r>
      <rPr>
        <vertAlign val="subscript"/>
        <sz val="11"/>
        <rFont val="Calibri"/>
        <family val="2"/>
        <scheme val="minor"/>
      </rPr>
      <t>t-1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)</t>
    </r>
  </si>
  <si>
    <r>
      <t>Desvio do diferencial PRE2, em t-2 actualizado para t  = J x (1+ i</t>
    </r>
    <r>
      <rPr>
        <vertAlign val="subscript"/>
        <sz val="11"/>
        <color theme="1"/>
        <rFont val="Calibri"/>
        <family val="2"/>
        <scheme val="minor"/>
      </rPr>
      <t>t-2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 x (1+ i</t>
    </r>
    <r>
      <rPr>
        <vertAlign val="subscript"/>
        <sz val="11"/>
        <color theme="1"/>
        <rFont val="Calibri"/>
        <family val="2"/>
        <scheme val="minor"/>
      </rPr>
      <t>t-1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</si>
  <si>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>Valor do ajustamento provisório calculado em t-2 e incluido nos proveitos de t-1, atualizado para t  = L x (1+i</t>
    </r>
    <r>
      <rPr>
        <vertAlign val="subscript"/>
        <sz val="11"/>
        <rFont val="Calibri"/>
        <family val="2"/>
        <scheme val="minor"/>
      </rPr>
      <t>t-1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)</t>
    </r>
  </si>
  <si>
    <r>
      <t>i</t>
    </r>
    <r>
      <rPr>
        <vertAlign val="subscript"/>
        <sz val="11"/>
        <rFont val="Calibri"/>
        <family val="2"/>
        <scheme val="minor"/>
      </rPr>
      <t>t-2</t>
    </r>
    <r>
      <rPr>
        <vertAlign val="superscript"/>
        <sz val="11"/>
        <rFont val="Calibri"/>
        <family val="2"/>
        <scheme val="minor"/>
      </rPr>
      <t>E</t>
    </r>
  </si>
  <si>
    <r>
      <t>i</t>
    </r>
    <r>
      <rPr>
        <vertAlign val="subscript"/>
        <sz val="11"/>
        <rFont val="Calibri"/>
        <family val="2"/>
        <scheme val="minor"/>
      </rPr>
      <t>t-1</t>
    </r>
    <r>
      <rPr>
        <vertAlign val="superscript"/>
        <sz val="11"/>
        <rFont val="Calibri"/>
        <family val="2"/>
        <scheme val="minor"/>
      </rPr>
      <t>E</t>
    </r>
  </si>
  <si>
    <r>
      <t>Desvio nos proveitos permitidos com a aquisição de energia elétrica atualizados para t = (E) x (1+ i</t>
    </r>
    <r>
      <rPr>
        <vertAlign val="subscript"/>
        <sz val="11"/>
        <color theme="1"/>
        <rFont val="Arial"/>
        <family val="2"/>
      </rPr>
      <t>t-2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) x (1+ i</t>
    </r>
    <r>
      <rPr>
        <vertAlign val="subscript"/>
        <sz val="11"/>
        <color theme="1"/>
        <rFont val="Arial"/>
        <family val="2"/>
      </rPr>
      <t>t-1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)</t>
    </r>
  </si>
  <si>
    <r>
      <t xml:space="preserve">Custos ocorridos no ano </t>
    </r>
    <r>
      <rPr>
        <i/>
        <sz val="11"/>
        <rFont val="Calibri"/>
        <family val="2"/>
      </rPr>
      <t>t-1</t>
    </r>
    <r>
      <rPr>
        <sz val="11"/>
        <rFont val="Calibri"/>
        <family val="2"/>
      </rPr>
      <t xml:space="preserve">, não previstos para o período de regulação, atualizados para o ano </t>
    </r>
    <r>
      <rPr>
        <i/>
        <sz val="11"/>
        <rFont val="Calibri"/>
        <family val="2"/>
      </rPr>
      <t>t</t>
    </r>
  </si>
  <si>
    <r>
      <t>i</t>
    </r>
    <r>
      <rPr>
        <vertAlign val="subscript"/>
        <sz val="11"/>
        <rFont val="Calibri"/>
        <family val="2"/>
      </rPr>
      <t>t-2</t>
    </r>
    <r>
      <rPr>
        <vertAlign val="superscript"/>
        <sz val="11"/>
        <rFont val="Calibri"/>
        <family val="2"/>
      </rPr>
      <t>E</t>
    </r>
  </si>
  <si>
    <r>
      <t>i</t>
    </r>
    <r>
      <rPr>
        <vertAlign val="subscript"/>
        <sz val="11"/>
        <rFont val="Calibri"/>
        <family val="2"/>
      </rPr>
      <t>t-1</t>
    </r>
    <r>
      <rPr>
        <vertAlign val="superscript"/>
        <sz val="11"/>
        <rFont val="Calibri"/>
        <family val="2"/>
      </rPr>
      <t>E</t>
    </r>
  </si>
  <si>
    <r>
      <t>Receita dos leilões de licenças de emissão de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que reverte para o SEN</t>
    </r>
  </si>
  <si>
    <r>
      <t xml:space="preserve">Fornecimentos e serviços externos 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</si>
  <si>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O EBITDA representa o resultado líquido do exercício excluindo o efeito dos impostos sobre os lucros, dos resultados financeiros, das provisões e das Amortizações do exercício.</t>
    </r>
  </si>
  <si>
    <t xml:space="preserve">Quadro </t>
  </si>
  <si>
    <t>Quadro N5 - 01 - CUR - Demonstração dos Resultados da EDP Serviço Universal</t>
  </si>
  <si>
    <t xml:space="preserve">  Receitas de vendas e serviços de energia e outros</t>
  </si>
  <si>
    <t xml:space="preserve">  Custos com vendas de energia e outros</t>
  </si>
  <si>
    <t xml:space="preserve">   Outros proveitos</t>
  </si>
  <si>
    <t xml:space="preserve">   Fornecimentos e serviços externos</t>
  </si>
  <si>
    <t xml:space="preserve">   Custos com o pessoal e benefícios aos empregados</t>
  </si>
  <si>
    <t xml:space="preserve">   Outros custos</t>
  </si>
  <si>
    <t>Quadro N5 - 02 - CUR - Demonstração da Posição Financeira da EDP Serviço Universal</t>
  </si>
  <si>
    <t xml:space="preserve">  Devedores e outros ativos de atividades comerciais</t>
  </si>
  <si>
    <t xml:space="preserve">  Outros devedores e outros ativos</t>
  </si>
  <si>
    <t xml:space="preserve">  Credores e outros passivos de atividades comerciais</t>
  </si>
  <si>
    <t xml:space="preserve">  Outros credores e outros passivos</t>
  </si>
  <si>
    <t>Quadro N5 - 04 - Reg - Demonstração dos Resultados Operacionais por Atividade</t>
  </si>
  <si>
    <t>Atividade: Regulada</t>
  </si>
  <si>
    <t>Atividade: Comercialização</t>
  </si>
  <si>
    <t>Atividade: Compra e Venda de Energia Elétrica - FC</t>
  </si>
  <si>
    <t>Atividade: Compra e Venda de Energia Elétrica - PRE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</si>
  <si>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</si>
  <si>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</si>
  <si>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</si>
  <si>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</si>
  <si>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</si>
  <si>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</si>
  <si>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</si>
  <si>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</si>
  <si>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</si>
  <si>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</si>
  <si>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</si>
  <si>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</si>
  <si>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t-2</t>
  </si>
  <si>
    <t>Sobreproveito associado ao agravamento tarifário nos termos do n.º2 do artigo 6º do Decreto-Lei n.º104/2010, de 29 de Setembro, na redação do Decreto-Lei n.º 15/t-2, de 30 de janeiro.</t>
  </si>
  <si>
    <t>t-3</t>
  </si>
  <si>
    <t>t-4</t>
  </si>
  <si>
    <t>Quadro N5 - 03 - CUR - Demonstração de Alterações nos Capitais Próprios da EDP Serviço Universal</t>
  </si>
  <si>
    <t>Juros</t>
  </si>
  <si>
    <t>Ajustamento do sobrecusto da PRE</t>
  </si>
  <si>
    <t>Ajustamento da aditividade tarifária t-2</t>
  </si>
  <si>
    <t>Anulação da Especialização Unidade de Compra (valor acumulado)</t>
  </si>
  <si>
    <t>Especialização Unidade de Compra (valor acumulado)</t>
  </si>
  <si>
    <t xml:space="preserve">Sobrecusto PRE - verificado </t>
  </si>
  <si>
    <t>Sobrecusto PRE - contabilizado</t>
  </si>
  <si>
    <t xml:space="preserve">Retribuições e Comissões OMIE </t>
  </si>
  <si>
    <t>Ajustamentos de efeitos extraordinários ao exercício</t>
  </si>
  <si>
    <t>Ativos fixos tangíveis</t>
  </si>
  <si>
    <t>Ativos intangíveis</t>
  </si>
  <si>
    <t xml:space="preserve">Investimentos financeiros em empresas filiais </t>
  </si>
  <si>
    <t>Propriedades de Investimento</t>
  </si>
  <si>
    <t>Ativos por impostos diferidos</t>
  </si>
  <si>
    <t>Devedores e outros ativos de atividades comerciais</t>
  </si>
  <si>
    <t>Outros devedores e outros ativos</t>
  </si>
  <si>
    <t>Inventários</t>
  </si>
  <si>
    <t xml:space="preserve">   Impostos a receber</t>
  </si>
  <si>
    <t>Ativos financeiros ao justo valor através dos resultados</t>
  </si>
  <si>
    <t>Caixa e equivalentes de caixa</t>
  </si>
  <si>
    <t>Capital</t>
  </si>
  <si>
    <t>Prestações suplementares</t>
  </si>
  <si>
    <t>Reservas e resultados acumulados</t>
  </si>
  <si>
    <t>Dividendos antecipados</t>
  </si>
  <si>
    <t>Dívida financeira</t>
  </si>
  <si>
    <t>Benefícios aos empregados</t>
  </si>
  <si>
    <t>Provisões para riscos e encargos</t>
  </si>
  <si>
    <t>Passivos por impostos diferidos</t>
  </si>
  <si>
    <t>Credores e outros passivos de atividades comerciais</t>
  </si>
  <si>
    <t>Impostos a pagar</t>
  </si>
  <si>
    <t>Ativo Fixo em Exploração da Comercialização</t>
  </si>
  <si>
    <t>Ativo Fixo Bruto da Comercialização</t>
  </si>
  <si>
    <t>Ativo Fixo</t>
  </si>
  <si>
    <t>Ativo Fixo em Exploração da Compra e Venda de Energia Elétrica - FC</t>
  </si>
  <si>
    <t>Ativo Fixo Bruto da Compra e Venda de Energia Elétrica - FC</t>
  </si>
  <si>
    <t>Ativo Fixo em Exploração da Compra e Venda de Energia Elétrica - PRE</t>
  </si>
  <si>
    <t>Ativo Fixo Bruto da Compra e Venda de Energia Elétrica - PRE</t>
  </si>
  <si>
    <t>Nível de Tensão</t>
  </si>
  <si>
    <t>Ano a que respeitam os créditos</t>
  </si>
  <si>
    <t>t-n</t>
  </si>
  <si>
    <t xml:space="preserve">             OLMC</t>
  </si>
  <si>
    <t>Total de créditos a abater em t-2 (a)</t>
  </si>
  <si>
    <t>Nota: (a) Preencher de acordo com a Instrução da ERSE nº 4/2018, de 13 de setembro</t>
  </si>
  <si>
    <t>RQS</t>
  </si>
  <si>
    <t>Qualidade de Serviço Comercial</t>
  </si>
  <si>
    <t>Compensações entregues pelo Comercializador ao ORD devidas pelo comercializador ao cliente e que não foi possível pagar</t>
  </si>
  <si>
    <t>t-7</t>
  </si>
  <si>
    <r>
      <t xml:space="preserve">Atividade não regulada </t>
    </r>
    <r>
      <rPr>
        <b/>
        <vertAlign val="superscript"/>
        <sz val="8.8000000000000007"/>
        <rFont val="Calibri"/>
        <family val="2"/>
      </rPr>
      <t>3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</si>
  <si>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indexed="8"/>
        <rFont val="Calibri"/>
        <family val="2"/>
        <scheme val="minor"/>
      </rPr>
      <t>As rúbricas correspondentes a atividades não reguladas devem ser detalhadas, nomeadamente, os custos com penalizações previstas no Regulamento da Qualidade de Serviço (RQS)</t>
    </r>
  </si>
  <si>
    <t xml:space="preserve">Energia das ondas </t>
  </si>
  <si>
    <t>Eólica off-shore</t>
  </si>
  <si>
    <t xml:space="preserve">Unidades de Autoconsumo </t>
  </si>
  <si>
    <t>Unidades de Pequena Produção</t>
  </si>
  <si>
    <t xml:space="preserve">     Provisões</t>
  </si>
  <si>
    <t xml:space="preserve">     Depreciações, Amortizações e imparidades</t>
  </si>
  <si>
    <t>Distribuição de dividendos</t>
  </si>
  <si>
    <t>Transferência para resultados transitados</t>
  </si>
  <si>
    <t>Provisões</t>
  </si>
  <si>
    <t>Depreciações, Amortizações e imparidades</t>
  </si>
  <si>
    <t>50% do prémio de emissão relativo à titularização do sobrecusto da PRE de 2009 e o valor efetivamente pago pela TAGUS</t>
  </si>
  <si>
    <t>OLMC</t>
  </si>
  <si>
    <t>Proveitos que resultam da faturação = 1+2+3+4+5+6</t>
  </si>
  <si>
    <t>Diferencial de custo com a aquisição da PRE2 tarifas t-2 [(19)-(20)+(21)+(22)-(23)-(24)+(25)-(26)]</t>
  </si>
  <si>
    <t>Diferencial de custo com a aquisição da PRE2 recuperado em t-2 [(27)-(28)+(29)+(30)-(31)-(32)+(33)-(34)]</t>
  </si>
  <si>
    <r>
      <t xml:space="preserve">Referência Relatório Trimestral QS </t>
    </r>
    <r>
      <rPr>
        <sz val="11"/>
        <rFont val="Calibri"/>
        <family val="2"/>
        <scheme val="minor"/>
      </rPr>
      <t>(1)</t>
    </r>
  </si>
  <si>
    <t xml:space="preserve">Outros proveitos / (custos) </t>
  </si>
  <si>
    <t xml:space="preserve">Transferência para resultados transitados </t>
  </si>
  <si>
    <t>Custos permitidos com aquisição de energia elétrica, para fornecimento dos clientes =1*2+3+4+5</t>
  </si>
  <si>
    <t xml:space="preserve">Compensações pagas pelos Comercializadores ao ORD (Referentes a incumprimentos de clientes) </t>
  </si>
  <si>
    <t xml:space="preserve">Compensações pagas pelos Comercializadores ao ORD (referentes a incumprimentos de clientes) não cobradas a clientes (a) </t>
  </si>
  <si>
    <t>Compensações pagas pelos Comercializadores aos clientes  (por incumprimento do comercializador)</t>
  </si>
  <si>
    <t>Diferencial entre o valor estimado pela ERSE para os 50% do prémio de emissão relativo à titularização do sobrecusto da PRE de 2009 e o valor efetivamente pago pela TAGUS.</t>
  </si>
  <si>
    <t>Atualização do alisamento quinquenal do sobrecusto do ano</t>
  </si>
  <si>
    <t>Alisamento quinquenal do sobrecusto (défice tarifário ano)</t>
  </si>
  <si>
    <t>Regularização de juros alisamento quinquenal do sobrecusto</t>
  </si>
  <si>
    <t>Tarifa social - vendas acesso às redes</t>
  </si>
  <si>
    <t>Tarifa social - desconto concedido</t>
  </si>
  <si>
    <r>
      <t xml:space="preserve">Receitas de venda de serviços </t>
    </r>
    <r>
      <rPr>
        <vertAlign val="superscript"/>
        <sz val="11"/>
        <color theme="1"/>
        <rFont val="Calibri"/>
        <family val="2"/>
      </rPr>
      <t>3</t>
    </r>
  </si>
  <si>
    <r>
      <t xml:space="preserve">Aquisições aos PRE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</si>
  <si>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Medidas de atenuação dos impactos dos custos com a PRE e Garantias de Origem</t>
  </si>
  <si>
    <t>Mecanismo Regulatório - Equilíbrio da concorrêncial DL 74/2013</t>
  </si>
  <si>
    <r>
      <t xml:space="preserve">Custos com vendas de serviços </t>
    </r>
    <r>
      <rPr>
        <vertAlign val="superscript"/>
        <sz val="11"/>
        <color theme="1"/>
        <rFont val="Calibri"/>
        <family val="2"/>
      </rPr>
      <t>3</t>
    </r>
  </si>
  <si>
    <t>Imparidade de clientes e devedores</t>
  </si>
  <si>
    <r>
      <t xml:space="preserve">EBITDA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</si>
  <si>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EBIT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</si>
  <si>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EBIT  Ajustado</t>
  </si>
  <si>
    <r>
      <rPr>
        <b/>
        <sz val="11"/>
        <color theme="1"/>
        <rFont val="Calibri"/>
        <family val="2"/>
      </rPr>
      <t>Dívidas Incobráveis</t>
    </r>
    <r>
      <rPr>
        <sz val="11"/>
        <color theme="1"/>
        <rFont val="Calibri"/>
        <family val="2"/>
        <scheme val="minor"/>
      </rPr>
      <t xml:space="preserve">
(valores considerados incobráveis em cada ano e que já foram registados em imparidades para dívidas de cobrança duvidosa em anos anteriores)</t>
    </r>
  </si>
  <si>
    <t>Custos de exploração (custos e proveitos de exploração excluindo amortizações)</t>
  </si>
  <si>
    <t>Amortizações</t>
  </si>
  <si>
    <t>Remuneração do ativo</t>
  </si>
  <si>
    <r>
      <t xml:space="preserve">1  </t>
    </r>
    <r>
      <rPr>
        <sz val="11"/>
        <color theme="1"/>
        <rFont val="Calibri"/>
        <family val="2"/>
        <scheme val="minor"/>
      </rPr>
      <t>O EBITDA representa o resultado líquido do período excluindo o efeito dos impostos sobre os lucros, dos resultados financeiros, das provisões e das depreciações, amortizações e imparidades.</t>
    </r>
  </si>
  <si>
    <r>
      <t xml:space="preserve">2  </t>
    </r>
    <r>
      <rPr>
        <sz val="11"/>
        <color theme="1"/>
        <rFont val="Calibri"/>
        <family val="2"/>
        <scheme val="minor"/>
      </rPr>
      <t>O EBIT representa o resultado líquido do período excluindo o efeito dos impostos sobre os lucros e dos resultados financeiros.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</si>
  <si>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Na atividade de comercialização, esta rubrica reflete os proveitos com cortes, religações e leituras extraordinárias líquidos dos respetivos custos cobrados pela E-REDES.</t>
    </r>
  </si>
  <si>
    <t>Fornecimentos e serviços externos de empresas do Grupo EDP</t>
  </si>
  <si>
    <t>Manutenção e reparação</t>
  </si>
  <si>
    <t>Tecnologias de informação</t>
  </si>
  <si>
    <t>Data Hub</t>
  </si>
  <si>
    <t>Digital</t>
  </si>
  <si>
    <t>Sicur</t>
  </si>
  <si>
    <t>Serviço ao cliente</t>
  </si>
  <si>
    <t>Informação ao cliente</t>
  </si>
  <si>
    <t>Serviços especializados</t>
  </si>
  <si>
    <t>Serviços de gestão de compra e venda de energia</t>
  </si>
  <si>
    <t>Serviços de consultoria e auditoria</t>
  </si>
  <si>
    <t>Serviços jurídicos, contencioso e notariado</t>
  </si>
  <si>
    <t>Outros fornecimentos e serviços</t>
  </si>
  <si>
    <t>Serviços de gestão</t>
  </si>
  <si>
    <t>Ativo em Exploração</t>
  </si>
  <si>
    <t>Lojas - Direitos de Uso</t>
  </si>
  <si>
    <t>Lojas - Obras e Outros</t>
  </si>
  <si>
    <t>Outros Ativos</t>
  </si>
  <si>
    <t>Outros - Direitos de Uso</t>
  </si>
  <si>
    <t>Sistemas - DATA HUB</t>
  </si>
  <si>
    <t>Sistemas - Digital</t>
  </si>
  <si>
    <t>Sistemas - Facilitador de Mercado</t>
  </si>
  <si>
    <t>Sistemas - Outros</t>
  </si>
  <si>
    <t>Sistemas - Rebranding</t>
  </si>
  <si>
    <t>Sistemas - SICUR</t>
  </si>
  <si>
    <t>TOTAL Ativo Tangível e Intangível em Exploração</t>
  </si>
  <si>
    <t>Ativo em Curso</t>
  </si>
  <si>
    <t>TOTAL Ativo Tangível e Intangível Curso</t>
  </si>
  <si>
    <t>TOTAL Ativo Tangível e Intangível</t>
  </si>
  <si>
    <t>Depreciações do período</t>
  </si>
  <si>
    <t>TOTAL Amortizações Amortizações dos Ativos Fixos Tangíveis e Intangíveis</t>
  </si>
  <si>
    <t>Ano t-2</t>
  </si>
  <si>
    <t xml:space="preserve">Regularizações </t>
  </si>
  <si>
    <t>Abates</t>
  </si>
  <si>
    <t>Windfloat</t>
  </si>
  <si>
    <t>ISP e Adicionamento de CO2</t>
  </si>
  <si>
    <t>Garantias de origem</t>
  </si>
  <si>
    <t>CESE</t>
  </si>
  <si>
    <t>yyyyy</t>
  </si>
  <si>
    <t>xxxx</t>
  </si>
  <si>
    <t>yyyy</t>
  </si>
  <si>
    <t>Outros Ativos*</t>
  </si>
  <si>
    <t>Sistemas - Outros*</t>
  </si>
  <si>
    <t>* Para estas rubricas deverão ser preenchidos os mapas com o detalhe por sub rubrica</t>
  </si>
  <si>
    <t>Remuneração do Ativo:</t>
  </si>
  <si>
    <t>Remuneração do Ativo da Comercialização</t>
  </si>
  <si>
    <t>Ativo líquido</t>
  </si>
  <si>
    <t>Ativo líquido Médio</t>
  </si>
  <si>
    <t>Taxa de Remuneração</t>
  </si>
  <si>
    <t>Remuneração do Ativo da Compra e Venda de Energia Elétrica - PRE</t>
  </si>
  <si>
    <t>Ativo Tangível Total</t>
  </si>
  <si>
    <t>Remuneração do Ativo Total</t>
  </si>
  <si>
    <t>Remuneração do Ativo da comerciaização e da Compra e Venda de Energia Elétrica - FC</t>
  </si>
  <si>
    <t>Impostos</t>
  </si>
  <si>
    <t>Perdas em imobilizados</t>
  </si>
  <si>
    <t>Atividade: Facilitador de Mercado</t>
  </si>
  <si>
    <t>Cálculo do ajustamento do facilitador de mercado</t>
  </si>
  <si>
    <t>Diferencial da atividade do facilitador de mercado [(1)-(2)+(3)-(4)+(5)-(6)-(7)+(8)]</t>
  </si>
  <si>
    <t>URT Facilitador</t>
  </si>
  <si>
    <t>Faturação URT Facilitador</t>
  </si>
  <si>
    <t>Desvios à programação</t>
  </si>
  <si>
    <t>Faturação Encargos com Desvios à Programação</t>
  </si>
  <si>
    <t>Faturação de Outros Encargos (Fee)</t>
  </si>
  <si>
    <t>Custos de Funcionamento da atividade do Facilitador de Mercado</t>
  </si>
  <si>
    <t>Desvio da atividade do facilitador de mercado</t>
  </si>
  <si>
    <t>Miniprodução</t>
  </si>
  <si>
    <t>Microprodução</t>
  </si>
  <si>
    <t>Potência Instalada a 31 dezembro MVA</t>
  </si>
  <si>
    <t>Produção
GWh</t>
  </si>
  <si>
    <t>Custo
€</t>
  </si>
  <si>
    <t>Fotovoltaica (leilões solares de 2019 e seguintes)</t>
  </si>
  <si>
    <r>
      <t xml:space="preserve">Retribuições e Comissões </t>
    </r>
    <r>
      <rPr>
        <vertAlign val="superscript"/>
        <sz val="9.35"/>
        <color theme="1"/>
        <rFont val="Calibri"/>
        <family val="2"/>
      </rPr>
      <t>(1)</t>
    </r>
  </si>
  <si>
    <r>
      <t xml:space="preserve">(2) </t>
    </r>
    <r>
      <rPr>
        <sz val="11"/>
        <rFont val="Calibri"/>
        <family val="2"/>
      </rPr>
      <t>Explicitar a forma de cálculo</t>
    </r>
  </si>
  <si>
    <r>
      <t xml:space="preserve">(3) </t>
    </r>
    <r>
      <rPr>
        <sz val="11"/>
        <rFont val="Calibri"/>
        <family val="2"/>
      </rPr>
      <t>Explicitar forma de cálculo</t>
    </r>
  </si>
  <si>
    <r>
      <t xml:space="preserve">(1) </t>
    </r>
    <r>
      <rPr>
        <sz val="11"/>
        <rFont val="Calibri"/>
        <family val="2"/>
      </rPr>
      <t>Explicitar as retribuições e comissões incluídas nesta rúbrica</t>
    </r>
  </si>
  <si>
    <r>
      <t xml:space="preserve">Total para a Energia Comprada à PRE </t>
    </r>
    <r>
      <rPr>
        <b/>
        <vertAlign val="superscript"/>
        <sz val="11"/>
        <rFont val="Calibri"/>
        <family val="2"/>
      </rPr>
      <t>(2)</t>
    </r>
  </si>
  <si>
    <r>
      <t xml:space="preserve">Total para Energia Vendida da PRE </t>
    </r>
    <r>
      <rPr>
        <b/>
        <vertAlign val="superscript"/>
        <sz val="11"/>
        <rFont val="Calibri"/>
        <family val="2"/>
      </rPr>
      <t>(3)</t>
    </r>
  </si>
  <si>
    <t>Preço médio unitário  €/MWh</t>
  </si>
  <si>
    <t>Mecanismo regulatório para assegurar o equilíbrio da concorrência no mercado grossista de eletricidade (Decreto-Lei n.º 74/2013)</t>
  </si>
  <si>
    <t>t-5</t>
  </si>
  <si>
    <t>t-6</t>
  </si>
  <si>
    <t>Faturação mecanismo t-6</t>
  </si>
  <si>
    <t>Faturação mecanismo t-5</t>
  </si>
  <si>
    <t>Faturação mecanismo t-4</t>
  </si>
  <si>
    <t>Faturação mecanismo t-3</t>
  </si>
  <si>
    <t>Faturação mecanismo t-2</t>
  </si>
  <si>
    <t xml:space="preserve">Total por ano mecanismo </t>
  </si>
  <si>
    <t xml:space="preserve">                                            Ano de faturação
Ano do mecanismo</t>
  </si>
  <si>
    <t>Total por ano de faturação
(valores em euros)</t>
  </si>
  <si>
    <t>ATIVO FIXO EM EXPLORAÇÃO REMUNERADOS</t>
  </si>
  <si>
    <r>
      <t>Outras funções não recuperadas pelas tarifas</t>
    </r>
    <r>
      <rPr>
        <b/>
        <vertAlign val="superscript"/>
        <sz val="5.5"/>
        <color theme="1"/>
        <rFont val="Calibri"/>
        <family val="2"/>
      </rPr>
      <t>4</t>
    </r>
  </si>
  <si>
    <r>
      <t>Outras funções não recuperadas pelas tarifas</t>
    </r>
    <r>
      <rPr>
        <b/>
        <vertAlign val="superscript"/>
        <sz val="5.5"/>
        <color theme="1"/>
        <rFont val="Calibri"/>
        <family val="2"/>
      </rPr>
      <t>1</t>
    </r>
  </si>
  <si>
    <t>1 Estas colunas deverão ser desagregadas tantas vezes quanto as funções reguladas que não são recuperadas pelas tarifas.</t>
  </si>
  <si>
    <r>
      <rPr>
        <vertAlign val="superscript"/>
        <sz val="5.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Estas colunas deverão ser desagregadas tantas vezes quanto as funções reguladas que não são recuperadas pelas tarifas.</t>
    </r>
  </si>
  <si>
    <t>Nota: Estes mapas deverão ser desagregados tantas vezes quanto as funções reguladas que não são recuperadas pelas tarifas.</t>
  </si>
  <si>
    <t>Atividade: Compra e Venda de Energia Elétrica - Facilitador de mercado</t>
  </si>
  <si>
    <r>
      <t xml:space="preserve">(1) </t>
    </r>
    <r>
      <rPr>
        <sz val="11"/>
        <rFont val="Calibri"/>
        <family val="2"/>
      </rPr>
      <t>Explicitar os encargos incluídas nesta rúbrica</t>
    </r>
  </si>
  <si>
    <t>Tecnologia 2 (especificar)</t>
  </si>
  <si>
    <t>Tecnologia 3 (especificar)</t>
  </si>
  <si>
    <t>Tecnologia 4 (especificar)</t>
  </si>
  <si>
    <t>Compras de energia facilitador de mercado</t>
  </si>
  <si>
    <r>
      <t xml:space="preserve">Encargos pagos pelo facilitador de mercado </t>
    </r>
    <r>
      <rPr>
        <vertAlign val="superscript"/>
        <sz val="9.35"/>
        <color theme="1"/>
        <rFont val="Calibri"/>
        <family val="2"/>
      </rPr>
      <t>(1)</t>
    </r>
  </si>
  <si>
    <r>
      <t xml:space="preserve">(4) </t>
    </r>
    <r>
      <rPr>
        <sz val="11"/>
        <rFont val="Calibri"/>
        <family val="2"/>
      </rPr>
      <t>Explicitar os receitas incluídas nesta rúbrica</t>
    </r>
  </si>
  <si>
    <r>
      <t xml:space="preserve">Outras receitas o facilitador de mercado </t>
    </r>
    <r>
      <rPr>
        <vertAlign val="superscript"/>
        <sz val="9.35"/>
        <color theme="1"/>
        <rFont val="Calibri"/>
        <family val="2"/>
      </rPr>
      <t>(4)</t>
    </r>
  </si>
  <si>
    <r>
      <t xml:space="preserve">Outros montantes transferidos para o CUR no âmbito da legislação em vigor </t>
    </r>
    <r>
      <rPr>
        <vertAlign val="superscript"/>
        <sz val="9.35"/>
        <color theme="1"/>
        <rFont val="Calibri"/>
        <family val="2"/>
      </rPr>
      <t>(1)</t>
    </r>
  </si>
  <si>
    <r>
      <t xml:space="preserve">(1) </t>
    </r>
    <r>
      <rPr>
        <sz val="11"/>
        <rFont val="Calibri"/>
        <family val="2"/>
      </rPr>
      <t>Explicitar as medidas incluídas nesta rúbrica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</si>
  <si>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Referente aos Leilões de Aquisição do CUR.</t>
    </r>
  </si>
  <si>
    <t>Compra energia OMIE deduzida da energia alocada aos leilões do CUR</t>
  </si>
  <si>
    <t>Energia referente aos leilões do CUR</t>
  </si>
  <si>
    <r>
      <t xml:space="preserve">Apuramento do Resultado do OMIP e Comissões (a-b+c) </t>
    </r>
    <r>
      <rPr>
        <vertAlign val="superscript"/>
        <sz val="11"/>
        <color theme="1"/>
        <rFont val="Calibri"/>
        <family val="2"/>
        <scheme val="minor"/>
      </rPr>
      <t>2</t>
    </r>
  </si>
  <si>
    <t>(c) Comissões OMIP</t>
  </si>
  <si>
    <t>(a) Valores executados referentes ao preço OMIP</t>
  </si>
  <si>
    <t>(b) Valores correspondentes ao preço OMIE</t>
  </si>
  <si>
    <t>Apuramento de resultados OMIP- Venda PRE (a-b+c)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</si>
  <si>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Estas colunas deverão ser desagregadas tantas vezes quanto as funções reguladas que não são recuperadas pelas tarifas.</t>
    </r>
  </si>
  <si>
    <t>Quadro N5 - 05 - Reg - Desagregação dos Ajustamentos Tarifários e Juros por atividade</t>
  </si>
  <si>
    <t>Quadro N5 - 06 - Reg - Vendas de Energia Elétrica a Clientes Finais do MR</t>
  </si>
  <si>
    <t>6</t>
  </si>
  <si>
    <t>Quadro N5 - 07 - Fornecimentos e Serviços Externos</t>
  </si>
  <si>
    <t>Quadro N5 - 08 - Custos e Proveitos com Pessoal</t>
  </si>
  <si>
    <t>Quadro N5 - 17 - CUR - Discriminação das Rubricas Incluídas nos Ativos Regulados e Remunerados nas tarifas</t>
  </si>
  <si>
    <t>Quadro N5 - 18 - CVEE PRE - Medidas Mitigadoras</t>
  </si>
  <si>
    <t>Quadro N5 - 19 - C - Ajustamento t-2</t>
  </si>
  <si>
    <t>Quadro N5 - 20 - CVEE FC - Ajustamento t-2</t>
  </si>
  <si>
    <t>Quadro N5 - 21 - CVEE PRE - Ajustamento t-2</t>
  </si>
  <si>
    <t>Quadro N5 - 22 - Ajustamento t-2 de outras funções não recuperadas pelas tarifas</t>
  </si>
  <si>
    <t>Quadro N5 - 23 - CVEE FC - Ajustamento t-2 Aditividade Tarifária</t>
  </si>
  <si>
    <t>Quadro N5 - 24 - C - Crédito aos consumidores</t>
  </si>
  <si>
    <t>Quadro N5 - 25 - C - Compensações previstas no Regulamento da Qualidade de Serviço (RQS)</t>
  </si>
  <si>
    <t>Quadro N5 - 26 - CUR - Balanço de energia elétrica</t>
  </si>
  <si>
    <t>Quadro N5 - 27 - CVEE FC - Compra e Venda de Energia Elétrica em Mercado</t>
  </si>
  <si>
    <t>Quadro N5 - 28 - CVEE PRE - Balanço de Energia Elétrica PRE</t>
  </si>
  <si>
    <t>Quadro N5 - 29 - CVEE Facilitador de mercado</t>
  </si>
  <si>
    <t>Quadro N5 - 30 - CUR - Nº de Clientes do Comercializador de Último Recurso</t>
  </si>
  <si>
    <t>Quadro N5 - 31 - CUR - Nº médio de Efetivos Equivalentes (FTE) do Comercializador de Último Recurso</t>
  </si>
  <si>
    <t>Quadro N5 - 04 - Demonstração dos Resultados Operacionais por Atividade</t>
  </si>
  <si>
    <t>Quadro N5 - 09 - CUR Comercialização - Ativos Fixos Tangíveis e Intangíveis em Curso e em Exploração</t>
  </si>
  <si>
    <t>Quadro N5 -09 - CUR Comercialização - Ativos Fixos Tangíveis e Intangíveis em Curso e em Exploração não aceites para efeitos regulatórios</t>
  </si>
  <si>
    <t>Quadro N5 - 10 - CUR Comercialização - Amortizações dos Ativos Fixos Tangíveis e Intangíveis</t>
  </si>
  <si>
    <t>Quadro N5 - 10 - CUR Comercialização - Amortizações dos Ativos Fixos Tangíveis e Intangíveis não aceites para efeitos regulatórios</t>
  </si>
  <si>
    <t>Quadro N5 - 11 - CUR CVEEFC - Ativos Fixos Tangíveis e Intangíveis em Curso e em Exploração</t>
  </si>
  <si>
    <t>Quadro N5 - 11 - CUR CVEEFC - Ativos Fixos Tangíveis e Intangíveis em Curso e em Exploração não aceites para efeitos regulatórios</t>
  </si>
  <si>
    <t>Quadro N5 - 12 - CUR CVEEFC - Amortizações dos Ativos Fixos Tangíveis e Intangíveis</t>
  </si>
  <si>
    <t>Quadro N5 - 13 - CUR CVEEPRE - Ativos Fixos Tangíveis e Intangíveis em Curso e em Exploração</t>
  </si>
  <si>
    <t>Quadro N5 - 13 - CUR CVEEPRE - Ativos Fixos Tangíveis e Intangíveis em Curso e em Exploração não aceites para efeitos regulatórios</t>
  </si>
  <si>
    <t>Quadro N5 - 14 - CUR CVEEPRE - Amortizações dos Ativos Fixos Tangíveis e Intangíveis</t>
  </si>
  <si>
    <t>Quadro N5 - 15 - CUR Outras funções - Ativos Fixos Tangíveis e Intangíveis em Curso e em Exploração</t>
  </si>
  <si>
    <t>Quadro N5 -15 - CUR Outras funções - Ativos Fixos Tangíveis e Intangíveis em Curso e em Exploração não aceites para efeitos regulatórios</t>
  </si>
  <si>
    <t>Quadro N5 -16 - CUR Outras funções - Amortizações dos Ativos Fixos Tangíveis e Intangíveis</t>
  </si>
  <si>
    <t>Quadro N5 - 16- CUR Outras funções - Amortizações dos Ativos Fixos Tangíveis e Intangíveis não aceites para efeitos regulatórios</t>
  </si>
  <si>
    <t>Índice</t>
  </si>
  <si>
    <t>Atualização do Ajustamento tarifário de t-1</t>
  </si>
  <si>
    <t>Reversão do Ajustamento tarifário de t-1</t>
  </si>
  <si>
    <t>* Para estas rubricas deverão ser preenchidos os mapas abaixo com o detalhe por sub rubrica</t>
  </si>
  <si>
    <t>Quadro N5 -12 - CUR CVEEFC - Amortizações dos Ativos Fixos Tangíveis e Intangíveis não aceites para efeitos regulatórios</t>
  </si>
  <si>
    <t>Quadro N5 - 14 - CUR CVEEPRE - Amortizações dos Ativos Fixos Tangíveis e Intangíveis não aceites para efeitos regulatórios</t>
  </si>
  <si>
    <t>Mecanismo homologado</t>
  </si>
  <si>
    <t>Quadro N5 - 18b - CVEE PRE - Medidas Mitigadoras - Reconciliação dos valores referentes ao Decreto-Lei n.º 74/2013</t>
  </si>
  <si>
    <t>Componente Fixa (Fee)</t>
  </si>
  <si>
    <t>Desvios</t>
  </si>
  <si>
    <t>URT</t>
  </si>
  <si>
    <r>
      <t xml:space="preserve">Total para Energia Vendida pelo Facilitador de mercado </t>
    </r>
    <r>
      <rPr>
        <b/>
        <vertAlign val="superscript"/>
        <sz val="11"/>
        <rFont val="Calibri"/>
        <family val="2"/>
      </rPr>
      <t>(5)</t>
    </r>
  </si>
  <si>
    <r>
      <t xml:space="preserve">Total para Energia Comprada pelo Facilitador de mercado </t>
    </r>
    <r>
      <rPr>
        <b/>
        <vertAlign val="superscript"/>
        <sz val="11"/>
        <rFont val="Calibri"/>
        <family val="2"/>
      </rPr>
      <t>(2)</t>
    </r>
  </si>
  <si>
    <r>
      <t xml:space="preserve">Energia Vendida pelo Facilitador de mercado </t>
    </r>
    <r>
      <rPr>
        <b/>
        <vertAlign val="superscript"/>
        <sz val="11"/>
        <rFont val="Calibri"/>
        <family val="2"/>
      </rPr>
      <t>(3)</t>
    </r>
  </si>
  <si>
    <r>
      <t xml:space="preserve">(5) </t>
    </r>
    <r>
      <rPr>
        <sz val="11"/>
        <rFont val="Calibri"/>
        <family val="2"/>
      </rPr>
      <t xml:space="preserve">Energia Vendida pelo Facilitador de mercado </t>
    </r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+ Outras receitas do facilitador de mercado </t>
    </r>
    <r>
      <rPr>
        <vertAlign val="superscript"/>
        <sz val="11"/>
        <rFont val="Calibri"/>
        <family val="2"/>
      </rPr>
      <t>(4)</t>
    </r>
  </si>
  <si>
    <t xml:space="preserve">Art.º 97 n.º 1 </t>
  </si>
  <si>
    <t>Art.º 97 n.º 2</t>
  </si>
  <si>
    <t>(a) Montante incluido na rubrica Compensações Pagas pelos Comercializadores ao ORD (Artº 97 n.º 1)</t>
  </si>
  <si>
    <t>Art.º 94</t>
  </si>
  <si>
    <t>Art.º 100 n.º 3</t>
  </si>
  <si>
    <t>a</t>
  </si>
  <si>
    <t>d</t>
  </si>
  <si>
    <t>b</t>
  </si>
  <si>
    <t>c</t>
  </si>
  <si>
    <t>f</t>
  </si>
  <si>
    <t>e = a+b+c+d</t>
  </si>
  <si>
    <t>g = e+f</t>
  </si>
  <si>
    <t>h</t>
  </si>
  <si>
    <t>j</t>
  </si>
  <si>
    <t>l</t>
  </si>
  <si>
    <t>m</t>
  </si>
  <si>
    <t>i = j+l+m</t>
  </si>
  <si>
    <t>n = h+i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</si>
</sst>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\ ;\(#,##0\)"/>
    <numFmt numFmtId="167" formatCode="0.0%"/>
    <numFmt numFmtId="168" formatCode="#,##0.0"/>
    <numFmt numFmtId="169" formatCode="#,##0_ ;[Red]\-#,##0\ "/>
    <numFmt numFmtId="170" formatCode="#\ ###\ ##0\ ;\-#\ ###\ ##0\ ;&quot;-&quot;"/>
    <numFmt numFmtId="171" formatCode="#,##0.0_);\(#,##0.0\)"/>
    <numFmt numFmtId="172" formatCode="0.000000"/>
    <numFmt numFmtId="173" formatCode="#,##0;\(#,##0\);&quot;–&quot;"/>
    <numFmt numFmtId="174" formatCode="_ * #,##0.00_-\ &quot;€&quot;_ ;_ * #,##0.00\-\ &quot;€&quot;_ ;_ * &quot;-&quot;??_-\ &quot;€&quot;_ ;_ @_ "/>
    <numFmt numFmtId="175" formatCode="_-* #,##0\ &quot;Pts&quot;_-;\-* #,##0\ &quot;Pts&quot;_-;_-* &quot;-&quot;\ &quot;Pts&quot;_-;_-@_-"/>
    <numFmt numFmtId="176" formatCode="_-* #,##0.00\ &quot;Pts&quot;_-;\-* #,##0.00\ &quot;Pts&quot;_-;_-* &quot;-&quot;??\ &quot;Pts&quot;_-;_-@_-"/>
    <numFmt numFmtId="177" formatCode="_(* #,##0_);_(* \(#,##0\);_(* &quot;–&quot;_);_(@_)"/>
    <numFmt numFmtId="178" formatCode="#,###,###"/>
    <numFmt numFmtId="179" formatCode="General_)"/>
    <numFmt numFmtId="180" formatCode="_-* #,##0\ _€_-;\-* #,##0\ _€_-;_-* &quot;-&quot;??\ _€_-;_-@_-"/>
    <numFmt numFmtId="181" formatCode="mmmm/yyyy"/>
    <numFmt numFmtId="182" formatCode="###,000"/>
    <numFmt numFmtId="183" formatCode="_-* #,##0\ [$€]_-;\-* #,##0\ [$€]_-;_-* &quot;-&quot;??\ [$€]_-;_-@_-"/>
    <numFmt numFmtId="184" formatCode="0.000"/>
    <numFmt numFmtId="185" formatCode="0.000%"/>
    <numFmt numFmtId="186" formatCode="[$-409]d/m/yy\ h:mm\ AM/PM;@"/>
    <numFmt numFmtId="187" formatCode="###\ ###\ ###\ ###"/>
    <numFmt numFmtId="188" formatCode="#,##0.0000"/>
    <numFmt numFmtId="189" formatCode="_-* #,##0.00\ _E_s_c_._-;\-* #,##0.00\ _E_s_c_._-;_-* &quot;-&quot;??\ _E_s_c_._-;_-@_-"/>
    <numFmt numFmtId="190" formatCode="_-* #,##0.00\ [$€]_-;\-* #,##0.00\ [$€]_-;_-* &quot;-&quot;??\ [$€]_-;_-@_-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2"/>
      <name val="Helv"/>
    </font>
    <font>
      <b/>
      <sz val="9"/>
      <name val="Helv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Frutiger 45 Light"/>
      <family val="2"/>
    </font>
    <font>
      <b/>
      <sz val="18"/>
      <color indexed="12"/>
      <name val="Times New Roman"/>
      <family val="1"/>
    </font>
    <font>
      <sz val="8"/>
      <name val="Sabon"/>
    </font>
    <font>
      <b/>
      <sz val="11"/>
      <name val="Sabon"/>
      <family val="1"/>
    </font>
    <font>
      <u/>
      <sz val="9"/>
      <color indexed="12"/>
      <name val="Arial MT"/>
    </font>
    <font>
      <sz val="10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23"/>
      <name val="Arial Narrow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sz val="6"/>
      <name val="MS Serif"/>
      <family val="1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3" tint="0.3999755851924192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u/>
      <sz val="10"/>
      <color indexed="12"/>
      <name val="Genev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i/>
      <sz val="11"/>
      <name val="Calibri"/>
      <family val="2"/>
      <scheme val="minor"/>
    </font>
    <font>
      <b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1"/>
      <name val="Calibri"/>
      <family val="2"/>
    </font>
    <font>
      <b/>
      <vertAlign val="superscript"/>
      <sz val="8.800000000000000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sz val="10"/>
      <color indexed="9"/>
      <name val="Century Gothic"/>
      <family val="2"/>
    </font>
    <font>
      <sz val="10"/>
      <color indexed="20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i/>
      <sz val="10"/>
      <color indexed="23"/>
      <name val="Century Gothic"/>
      <family val="2"/>
    </font>
    <font>
      <sz val="10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62"/>
      <name val="Century Gothic"/>
      <family val="2"/>
    </font>
    <font>
      <sz val="10"/>
      <color indexed="52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b/>
      <sz val="18"/>
      <color indexed="56"/>
      <name val="Cambria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color indexed="63"/>
      <name val="Century Gothic"/>
      <family val="2"/>
    </font>
    <font>
      <sz val="12"/>
      <name val="Arial"/>
      <family val="2"/>
    </font>
    <font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6"/>
      <color indexed="48"/>
      <name val="Comic Sans MS"/>
      <family val="4"/>
    </font>
    <font>
      <sz val="11"/>
      <color indexed="14"/>
      <name val="Comic Sans MS"/>
      <family val="4"/>
    </font>
    <font>
      <b/>
      <sz val="18"/>
      <color indexed="49"/>
      <name val="Cambria"/>
      <family val="2"/>
    </font>
    <font>
      <sz val="10"/>
      <color theme="0"/>
      <name val="Century Gothic"/>
      <family val="2"/>
    </font>
    <font>
      <sz val="10"/>
      <color rgb="FF9C0006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i/>
      <sz val="10"/>
      <color rgb="FF7F7F7F"/>
      <name val="Century Gothic"/>
      <family val="2"/>
    </font>
    <font>
      <sz val="10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FA7D00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sz val="10"/>
      <color theme="1"/>
      <name val="Calibri"/>
      <family val="2"/>
    </font>
    <font>
      <sz val="8"/>
      <color rgb="FFDBE5F1"/>
      <name val="Verdana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9"/>
      <name val="Futura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theme="1"/>
      <name val="Arial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vertAlign val="superscript"/>
      <sz val="9.35"/>
      <color theme="1"/>
      <name val="Calibri"/>
      <family val="2"/>
    </font>
    <font>
      <b/>
      <vertAlign val="superscript"/>
      <sz val="5.5"/>
      <color theme="1"/>
      <name val="Calibri"/>
      <family val="2"/>
    </font>
    <font>
      <vertAlign val="superscript"/>
      <sz val="5.5"/>
      <color theme="1"/>
      <name val="Calibri"/>
      <family val="2"/>
    </font>
    <font>
      <vertAlign val="superscript"/>
      <sz val="13"/>
      <color theme="1"/>
      <name val="Calibri"/>
      <family val="2"/>
    </font>
    <font>
      <sz val="8"/>
      <color theme="1"/>
      <name val="Arial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10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26"/>
      </patternFill>
    </fill>
    <fill>
      <patternFill patternType="solid">
        <fgColor indexed="1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8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282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72" fontId="5" fillId="0" borderId="0">
      <alignment horizontal="left" wrapText="1"/>
    </xf>
    <xf numFmtId="173" fontId="2" fillId="0" borderId="0" applyFill="0" applyBorder="0" applyProtection="0"/>
    <xf numFmtId="173" fontId="13" fillId="0" borderId="0" applyFill="0" applyBorder="0" applyProtection="0"/>
    <xf numFmtId="0" fontId="10" fillId="2" borderId="0" applyNumberFormat="0" applyBorder="0" applyAlignment="0" applyProtection="0"/>
    <xf numFmtId="37" fontId="14" fillId="0" borderId="0"/>
    <xf numFmtId="0" fontId="15" fillId="0" borderId="1">
      <alignment horizontal="center" vertical="center"/>
    </xf>
    <xf numFmtId="0" fontId="16" fillId="3" borderId="0" applyNumberFormat="0" applyFill="0" applyBorder="0" applyAlignment="0" applyProtection="0">
      <protection locked="0"/>
    </xf>
    <xf numFmtId="0" fontId="17" fillId="3" borderId="2" applyNumberFormat="0" applyFill="0" applyBorder="0" applyAlignment="0" applyProtection="0">
      <protection locked="0"/>
    </xf>
    <xf numFmtId="165" fontId="5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 applyFont="0" applyFill="0" applyBorder="0" applyProtection="0">
      <protection locked="0"/>
    </xf>
    <xf numFmtId="0" fontId="7" fillId="0" borderId="0" applyFont="0" applyFill="0" applyBorder="0">
      <alignment horizontal="right" vertical="center"/>
    </xf>
    <xf numFmtId="15" fontId="5" fillId="0" borderId="0" applyFont="0" applyFill="0" applyBorder="0" applyProtection="0"/>
    <xf numFmtId="17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Fill="0">
      <alignment horizontal="left"/>
    </xf>
    <xf numFmtId="0" fontId="3" fillId="0" borderId="3"/>
    <xf numFmtId="0" fontId="20" fillId="4" borderId="0" applyNumberFormat="0" applyFont="0" applyAlignment="0"/>
    <xf numFmtId="39" fontId="20" fillId="4" borderId="4"/>
    <xf numFmtId="38" fontId="7" fillId="4" borderId="0" applyNumberFormat="0" applyBorder="0" applyAlignment="0" applyProtection="0"/>
    <xf numFmtId="0" fontId="21" fillId="5" borderId="5" applyNumberFormat="0">
      <alignment horizontal="centerContinuous"/>
    </xf>
    <xf numFmtId="0" fontId="5" fillId="0" borderId="0"/>
    <xf numFmtId="0" fontId="3" fillId="5" borderId="6" applyNumberFormat="0">
      <alignment horizont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10" fontId="7" fillId="5" borderId="5" applyNumberFormat="0" applyBorder="0" applyAlignment="0" applyProtection="0"/>
    <xf numFmtId="0" fontId="8" fillId="0" borderId="0" applyFont="0" applyFill="0" applyBorder="0" applyAlignment="0" applyProtection="0"/>
    <xf numFmtId="38" fontId="24" fillId="0" borderId="0"/>
    <xf numFmtId="38" fontId="25" fillId="0" borderId="0"/>
    <xf numFmtId="38" fontId="26" fillId="0" borderId="0"/>
    <xf numFmtId="38" fontId="27" fillId="0" borderId="0"/>
    <xf numFmtId="0" fontId="28" fillId="0" borderId="0"/>
    <xf numFmtId="0" fontId="28" fillId="0" borderId="0"/>
    <xf numFmtId="0" fontId="28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right"/>
    </xf>
    <xf numFmtId="0" fontId="5" fillId="0" borderId="0" applyNumberForma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9" fillId="0" borderId="0"/>
    <xf numFmtId="0" fontId="55" fillId="0" borderId="0"/>
    <xf numFmtId="0" fontId="53" fillId="0" borderId="0"/>
    <xf numFmtId="0" fontId="53" fillId="0" borderId="0"/>
    <xf numFmtId="0" fontId="5" fillId="0" borderId="0">
      <alignment vertical="top"/>
    </xf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2" fillId="0" borderId="0" applyAlignment="0"/>
    <xf numFmtId="0" fontId="31" fillId="0" borderId="7" applyNumberFormat="0">
      <alignment vertical="center"/>
    </xf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7" borderId="8">
      <alignment horizontal="left"/>
    </xf>
    <xf numFmtId="4" fontId="33" fillId="6" borderId="9" applyNumberFormat="0" applyProtection="0">
      <alignment vertical="center"/>
    </xf>
    <xf numFmtId="4" fontId="34" fillId="8" borderId="9" applyNumberFormat="0" applyProtection="0">
      <alignment vertical="center"/>
    </xf>
    <xf numFmtId="4" fontId="35" fillId="8" borderId="9" applyNumberFormat="0" applyProtection="0">
      <alignment horizontal="left" vertical="center" indent="1"/>
    </xf>
    <xf numFmtId="0" fontId="2" fillId="0" borderId="0"/>
    <xf numFmtId="4" fontId="33" fillId="9" borderId="0" applyNumberFormat="0" applyProtection="0">
      <alignment horizontal="left" vertical="center" indent="1"/>
    </xf>
    <xf numFmtId="4" fontId="35" fillId="10" borderId="9" applyNumberFormat="0" applyProtection="0">
      <alignment horizontal="right" vertical="center"/>
    </xf>
    <xf numFmtId="4" fontId="35" fillId="11" borderId="9" applyNumberFormat="0" applyProtection="0">
      <alignment horizontal="right" vertical="center"/>
    </xf>
    <xf numFmtId="4" fontId="35" fillId="12" borderId="9" applyNumberFormat="0" applyProtection="0">
      <alignment horizontal="right" vertical="center"/>
    </xf>
    <xf numFmtId="4" fontId="35" fillId="13" borderId="9" applyNumberFormat="0" applyProtection="0">
      <alignment horizontal="right" vertical="center"/>
    </xf>
    <xf numFmtId="4" fontId="35" fillId="14" borderId="9" applyNumberFormat="0" applyProtection="0">
      <alignment horizontal="right" vertical="center"/>
    </xf>
    <xf numFmtId="4" fontId="35" fillId="15" borderId="9" applyNumberFormat="0" applyProtection="0">
      <alignment horizontal="right" vertical="center"/>
    </xf>
    <xf numFmtId="4" fontId="35" fillId="16" borderId="9" applyNumberFormat="0" applyProtection="0">
      <alignment horizontal="right" vertical="center"/>
    </xf>
    <xf numFmtId="4" fontId="35" fillId="17" borderId="9" applyNumberFormat="0" applyProtection="0">
      <alignment horizontal="right" vertical="center"/>
    </xf>
    <xf numFmtId="4" fontId="35" fillId="18" borderId="9" applyNumberFormat="0" applyProtection="0">
      <alignment horizontal="right" vertical="center"/>
    </xf>
    <xf numFmtId="4" fontId="36" fillId="19" borderId="10" applyNumberFormat="0" applyProtection="0">
      <alignment horizontal="left" vertical="center" indent="1"/>
    </xf>
    <xf numFmtId="4" fontId="36" fillId="20" borderId="0" applyNumberFormat="0" applyProtection="0">
      <alignment horizontal="left" vertical="center" indent="1"/>
    </xf>
    <xf numFmtId="4" fontId="36" fillId="21" borderId="0" applyNumberFormat="0" applyProtection="0">
      <alignment horizontal="left" vertical="center" indent="1"/>
    </xf>
    <xf numFmtId="4" fontId="35" fillId="20" borderId="9" applyNumberFormat="0" applyProtection="0">
      <alignment horizontal="right" vertical="center"/>
    </xf>
    <xf numFmtId="4" fontId="12" fillId="20" borderId="0" applyNumberFormat="0" applyProtection="0">
      <alignment horizontal="left" vertical="center" indent="1"/>
    </xf>
    <xf numFmtId="4" fontId="12" fillId="21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22" borderId="9" applyNumberFormat="0" applyProtection="0">
      <alignment vertical="center"/>
    </xf>
    <xf numFmtId="4" fontId="37" fillId="22" borderId="9" applyNumberFormat="0" applyProtection="0">
      <alignment vertical="center"/>
    </xf>
    <xf numFmtId="4" fontId="36" fillId="20" borderId="11" applyNumberFormat="0" applyProtection="0">
      <alignment horizontal="left" vertical="center" indent="1"/>
    </xf>
    <xf numFmtId="0" fontId="2" fillId="0" borderId="0"/>
    <xf numFmtId="4" fontId="12" fillId="23" borderId="9" applyNumberFormat="0" applyProtection="0">
      <alignment horizontal="right" vertical="center"/>
    </xf>
    <xf numFmtId="4" fontId="37" fillId="22" borderId="9" applyNumberFormat="0" applyProtection="0">
      <alignment horizontal="right" vertical="center"/>
    </xf>
    <xf numFmtId="4" fontId="12" fillId="24" borderId="9" applyNumberFormat="0" applyProtection="0">
      <alignment horizontal="left" vertical="center" indent="1"/>
    </xf>
    <xf numFmtId="0" fontId="12" fillId="9" borderId="9" applyNumberFormat="0" applyProtection="0">
      <alignment horizontal="left" vertical="top" indent="1"/>
    </xf>
    <xf numFmtId="4" fontId="38" fillId="9" borderId="11" applyNumberFormat="0" applyProtection="0">
      <alignment horizontal="left" vertical="center" indent="1"/>
    </xf>
    <xf numFmtId="4" fontId="39" fillId="22" borderId="9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0" fillId="0" borderId="0" applyNumberFormat="0" applyFill="0">
      <alignment horizontal="left"/>
    </xf>
    <xf numFmtId="0" fontId="41" fillId="0" borderId="0"/>
    <xf numFmtId="0" fontId="42" fillId="0" borderId="0"/>
    <xf numFmtId="172" fontId="5" fillId="0" borderId="0">
      <alignment horizontal="left" wrapText="1"/>
    </xf>
    <xf numFmtId="0" fontId="43" fillId="0" borderId="0" applyNumberFormat="0" applyFill="0">
      <alignment horizontal="left"/>
    </xf>
    <xf numFmtId="0" fontId="44" fillId="0" borderId="0">
      <alignment horizontal="left"/>
    </xf>
    <xf numFmtId="0" fontId="3" fillId="0" borderId="12"/>
    <xf numFmtId="0" fontId="45" fillId="25" borderId="13" applyNumberFormat="0" applyAlignment="0" applyProtection="0">
      <alignment vertical="center"/>
    </xf>
    <xf numFmtId="0" fontId="46" fillId="25" borderId="14" applyNumberFormat="0" applyAlignment="0" applyProtection="0">
      <alignment vertical="center"/>
    </xf>
    <xf numFmtId="0" fontId="16" fillId="3" borderId="15" applyNumberFormat="0" applyFont="0" applyFill="0" applyAlignment="0" applyProtection="0">
      <protection locked="0"/>
    </xf>
    <xf numFmtId="18" fontId="16" fillId="3" borderId="0" applyFont="0" applyFill="0" applyBorder="0" applyAlignment="0" applyProtection="0">
      <protection locked="0"/>
    </xf>
    <xf numFmtId="0" fontId="3" fillId="13" borderId="4" applyNumberFormat="0">
      <alignment horizontal="left" wrapText="1"/>
    </xf>
    <xf numFmtId="0" fontId="47" fillId="0" borderId="0">
      <alignment vertical="center"/>
    </xf>
    <xf numFmtId="49" fontId="6" fillId="0" borderId="0">
      <alignment horizontal="centerContinuous" vertical="center"/>
    </xf>
    <xf numFmtId="49" fontId="48" fillId="0" borderId="0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0" fillId="28" borderId="29" applyNumberFormat="0" applyAlignment="0" applyProtection="0">
      <alignment horizontal="left" vertical="center" indent="1"/>
    </xf>
    <xf numFmtId="182" fontId="71" fillId="0" borderId="30" applyNumberFormat="0" applyProtection="0">
      <alignment horizontal="right" vertical="center"/>
    </xf>
    <xf numFmtId="182" fontId="70" fillId="0" borderId="31" applyNumberFormat="0" applyProtection="0">
      <alignment horizontal="right" vertical="center"/>
    </xf>
    <xf numFmtId="0" fontId="72" fillId="29" borderId="31" applyNumberFormat="0" applyAlignment="0" applyProtection="0">
      <alignment horizontal="left" vertical="center" indent="1"/>
    </xf>
    <xf numFmtId="0" fontId="72" fillId="30" borderId="31" applyNumberFormat="0" applyAlignment="0" applyProtection="0">
      <alignment horizontal="left" vertical="center" indent="1"/>
    </xf>
    <xf numFmtId="182" fontId="71" fillId="31" borderId="30" applyNumberFormat="0" applyBorder="0" applyProtection="0">
      <alignment horizontal="right" vertical="center"/>
    </xf>
    <xf numFmtId="0" fontId="72" fillId="29" borderId="31" applyNumberFormat="0" applyAlignment="0" applyProtection="0">
      <alignment horizontal="left" vertical="center" indent="1"/>
    </xf>
    <xf numFmtId="182" fontId="70" fillId="30" borderId="31" applyNumberFormat="0" applyProtection="0">
      <alignment horizontal="right" vertical="center"/>
    </xf>
    <xf numFmtId="182" fontId="70" fillId="31" borderId="31" applyNumberFormat="0" applyBorder="0" applyProtection="0">
      <alignment horizontal="right" vertical="center"/>
    </xf>
    <xf numFmtId="182" fontId="73" fillId="32" borderId="32" applyNumberFormat="0" applyBorder="0" applyAlignment="0" applyProtection="0">
      <alignment horizontal="right" vertical="center" indent="1"/>
    </xf>
    <xf numFmtId="182" fontId="74" fillId="33" borderId="32" applyNumberFormat="0" applyBorder="0" applyAlignment="0" applyProtection="0">
      <alignment horizontal="right" vertical="center" indent="1"/>
    </xf>
    <xf numFmtId="182" fontId="74" fillId="34" borderId="32" applyNumberFormat="0" applyBorder="0" applyAlignment="0" applyProtection="0">
      <alignment horizontal="right" vertical="center" indent="1"/>
    </xf>
    <xf numFmtId="182" fontId="75" fillId="35" borderId="32" applyNumberFormat="0" applyBorder="0" applyAlignment="0" applyProtection="0">
      <alignment horizontal="right" vertical="center" indent="1"/>
    </xf>
    <xf numFmtId="182" fontId="75" fillId="36" borderId="32" applyNumberFormat="0" applyBorder="0" applyAlignment="0" applyProtection="0">
      <alignment horizontal="right" vertical="center" indent="1"/>
    </xf>
    <xf numFmtId="182" fontId="75" fillId="37" borderId="32" applyNumberFormat="0" applyBorder="0" applyAlignment="0" applyProtection="0">
      <alignment horizontal="right" vertical="center" indent="1"/>
    </xf>
    <xf numFmtId="182" fontId="76" fillId="38" borderId="32" applyNumberFormat="0" applyBorder="0" applyAlignment="0" applyProtection="0">
      <alignment horizontal="right" vertical="center" indent="1"/>
    </xf>
    <xf numFmtId="182" fontId="76" fillId="39" borderId="32" applyNumberFormat="0" applyBorder="0" applyAlignment="0" applyProtection="0">
      <alignment horizontal="right" vertical="center" indent="1"/>
    </xf>
    <xf numFmtId="182" fontId="76" fillId="40" borderId="32" applyNumberFormat="0" applyBorder="0" applyAlignment="0" applyProtection="0">
      <alignment horizontal="right" vertical="center" indent="1"/>
    </xf>
    <xf numFmtId="0" fontId="77" fillId="0" borderId="29" applyNumberFormat="0" applyFont="0" applyFill="0" applyAlignment="0" applyProtection="0"/>
    <xf numFmtId="182" fontId="71" fillId="41" borderId="29" applyNumberFormat="0" applyAlignment="0" applyProtection="0">
      <alignment horizontal="left" vertical="center" indent="1"/>
    </xf>
    <xf numFmtId="0" fontId="70" fillId="28" borderId="31" applyNumberFormat="0" applyAlignment="0" applyProtection="0">
      <alignment horizontal="left" vertical="center" indent="1"/>
    </xf>
    <xf numFmtId="0" fontId="72" fillId="42" borderId="29" applyNumberFormat="0" applyAlignment="0" applyProtection="0">
      <alignment horizontal="left" vertical="center" indent="1"/>
    </xf>
    <xf numFmtId="0" fontId="72" fillId="43" borderId="29" applyNumberFormat="0" applyAlignment="0" applyProtection="0">
      <alignment horizontal="left" vertical="center" indent="1"/>
    </xf>
    <xf numFmtId="0" fontId="72" fillId="44" borderId="29" applyNumberFormat="0" applyAlignment="0" applyProtection="0">
      <alignment horizontal="left" vertical="center" indent="1"/>
    </xf>
    <xf numFmtId="0" fontId="72" fillId="31" borderId="29" applyNumberFormat="0" applyAlignment="0" applyProtection="0">
      <alignment horizontal="left" vertical="center" indent="1"/>
    </xf>
    <xf numFmtId="0" fontId="72" fillId="30" borderId="31" applyNumberFormat="0" applyAlignment="0" applyProtection="0">
      <alignment horizontal="left" vertical="center" indent="1"/>
    </xf>
    <xf numFmtId="0" fontId="78" fillId="0" borderId="33" applyNumberFormat="0" applyFill="0" applyBorder="0" applyAlignment="0" applyProtection="0"/>
    <xf numFmtId="0" fontId="79" fillId="0" borderId="33" applyBorder="0" applyAlignment="0" applyProtection="0"/>
    <xf numFmtId="0" fontId="78" fillId="29" borderId="31" applyNumberFormat="0" applyAlignment="0" applyProtection="0">
      <alignment horizontal="left" vertical="center" indent="1"/>
    </xf>
    <xf numFmtId="0" fontId="78" fillId="29" borderId="31" applyNumberFormat="0" applyAlignment="0" applyProtection="0">
      <alignment horizontal="left" vertical="center" indent="1"/>
    </xf>
    <xf numFmtId="0" fontId="78" fillId="30" borderId="31" applyNumberFormat="0" applyAlignment="0" applyProtection="0">
      <alignment horizontal="left" vertical="center" indent="1"/>
    </xf>
    <xf numFmtId="182" fontId="80" fillId="30" borderId="31" applyNumberFormat="0" applyProtection="0">
      <alignment horizontal="right" vertical="center"/>
    </xf>
    <xf numFmtId="182" fontId="81" fillId="31" borderId="30" applyNumberFormat="0" applyBorder="0" applyProtection="0">
      <alignment horizontal="right" vertical="center"/>
    </xf>
    <xf numFmtId="182" fontId="80" fillId="31" borderId="31" applyNumberFormat="0" applyBorder="0" applyProtection="0">
      <alignment horizontal="right" vertical="center"/>
    </xf>
    <xf numFmtId="183" fontId="82" fillId="0" borderId="0" applyNumberFormat="0" applyFill="0" applyBorder="0" applyAlignment="0" applyProtection="0">
      <alignment vertical="top"/>
      <protection locked="0"/>
    </xf>
    <xf numFmtId="183" fontId="5" fillId="0" borderId="0"/>
    <xf numFmtId="183" fontId="53" fillId="46" borderId="0" applyNumberFormat="0" applyBorder="0" applyAlignment="0" applyProtection="0"/>
    <xf numFmtId="0" fontId="5" fillId="0" borderId="0"/>
    <xf numFmtId="0" fontId="5" fillId="0" borderId="0"/>
    <xf numFmtId="0" fontId="53" fillId="46" borderId="0" applyNumberFormat="0" applyBorder="0" applyAlignment="0" applyProtection="0"/>
    <xf numFmtId="9" fontId="5" fillId="0" borderId="0" applyFont="0" applyFill="0" applyBorder="0" applyAlignment="0" applyProtection="0"/>
    <xf numFmtId="0" fontId="53" fillId="46" borderId="0" applyNumberFormat="0" applyBorder="0" applyAlignment="0" applyProtection="0"/>
    <xf numFmtId="0" fontId="83" fillId="0" borderId="0" applyNumberFormat="0" applyFont="0" applyFill="0" applyBorder="0" applyAlignment="0" applyProtection="0"/>
    <xf numFmtId="0" fontId="5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53" fillId="0" borderId="0">
      <alignment vertical="top"/>
    </xf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83" fillId="0" borderId="0" applyNumberFormat="0" applyFont="0" applyFill="0" applyBorder="0" applyAlignment="0" applyProtection="0"/>
    <xf numFmtId="0" fontId="124" fillId="51" borderId="0" applyNumberFormat="0" applyBorder="0" applyAlignment="0" applyProtection="0"/>
    <xf numFmtId="0" fontId="125" fillId="52" borderId="0" applyNumberFormat="0" applyBorder="0" applyAlignment="0" applyProtection="0"/>
    <xf numFmtId="0" fontId="64" fillId="0" borderId="60" applyNumberFormat="0" applyFill="0" applyAlignment="0" applyProtection="0"/>
    <xf numFmtId="0" fontId="10" fillId="2" borderId="0" applyNumberFormat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5" fillId="59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53" fillId="59" borderId="0" applyNumberFormat="0" applyBorder="0" applyAlignment="0" applyProtection="0"/>
    <xf numFmtId="0" fontId="55" fillId="63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53" fillId="63" borderId="0" applyNumberFormat="0" applyBorder="0" applyAlignment="0" applyProtection="0"/>
    <xf numFmtId="0" fontId="55" fillId="6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53" fillId="67" borderId="0" applyNumberFormat="0" applyBorder="0" applyAlignment="0" applyProtection="0"/>
    <xf numFmtId="0" fontId="55" fillId="70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53" fillId="70" borderId="0" applyNumberFormat="0" applyBorder="0" applyAlignment="0" applyProtection="0"/>
    <xf numFmtId="0" fontId="55" fillId="74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53" fillId="74" borderId="0" applyNumberFormat="0" applyBorder="0" applyAlignment="0" applyProtection="0"/>
    <xf numFmtId="0" fontId="55" fillId="77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53" fillId="77" borderId="0" applyNumberFormat="0" applyBorder="0" applyAlignment="0" applyProtection="0"/>
    <xf numFmtId="0" fontId="151" fillId="87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0" fillId="81" borderId="0" applyNumberFormat="0" applyBorder="0" applyAlignment="0" applyProtection="0"/>
    <xf numFmtId="0" fontId="151" fillId="88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0" fillId="82" borderId="0" applyNumberFormat="0" applyBorder="0" applyAlignment="0" applyProtection="0"/>
    <xf numFmtId="0" fontId="151" fillId="89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51" fillId="87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51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0" fillId="85" borderId="0" applyNumberFormat="0" applyBorder="0" applyAlignment="0" applyProtection="0"/>
    <xf numFmtId="0" fontId="151" fillId="90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55" fillId="6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3" fillId="60" borderId="0" applyNumberFormat="0" applyBorder="0" applyAlignment="0" applyProtection="0"/>
    <xf numFmtId="0" fontId="55" fillId="64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53" fillId="64" borderId="0" applyNumberFormat="0" applyBorder="0" applyAlignment="0" applyProtection="0"/>
    <xf numFmtId="0" fontId="55" fillId="46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53" fillId="46" borderId="0" applyNumberFormat="0" applyBorder="0" applyAlignment="0" applyProtection="0"/>
    <xf numFmtId="0" fontId="55" fillId="71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53" fillId="71" borderId="0" applyNumberFormat="0" applyBorder="0" applyAlignment="0" applyProtection="0"/>
    <xf numFmtId="0" fontId="55" fillId="8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3" fillId="80" borderId="0" applyNumberFormat="0" applyBorder="0" applyAlignment="0" applyProtection="0"/>
    <xf numFmtId="0" fontId="55" fillId="78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53" fillId="78" borderId="0" applyNumberFormat="0" applyBorder="0" applyAlignment="0" applyProtection="0"/>
    <xf numFmtId="0" fontId="151" fillId="8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1" fillId="88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51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51" fillId="87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0" fillId="84" borderId="0" applyNumberFormat="0" applyBorder="0" applyAlignment="0" applyProtection="0"/>
    <xf numFmtId="0" fontId="15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1" fillId="86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61" fillId="61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3" fillId="61" borderId="0" applyNumberFormat="0" applyBorder="0" applyAlignment="0" applyProtection="0"/>
    <xf numFmtId="0" fontId="161" fillId="65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3" fillId="65" borderId="0" applyNumberFormat="0" applyBorder="0" applyAlignment="0" applyProtection="0"/>
    <xf numFmtId="0" fontId="161" fillId="68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3" fillId="68" borderId="0" applyNumberFormat="0" applyBorder="0" applyAlignment="0" applyProtection="0"/>
    <xf numFmtId="0" fontId="161" fillId="72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3" fillId="72" borderId="0" applyNumberFormat="0" applyBorder="0" applyAlignment="0" applyProtection="0"/>
    <xf numFmtId="0" fontId="161" fillId="75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3" fillId="75" borderId="0" applyNumberFormat="0" applyBorder="0" applyAlignment="0" applyProtection="0"/>
    <xf numFmtId="0" fontId="161" fillId="79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3" fillId="79" borderId="0" applyNumberFormat="0" applyBorder="0" applyAlignment="0" applyProtection="0"/>
    <xf numFmtId="0" fontId="135" fillId="96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94" borderId="0" applyNumberFormat="0" applyBorder="0" applyAlignment="0" applyProtection="0"/>
    <xf numFmtId="0" fontId="135" fillId="88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91" borderId="0" applyNumberFormat="0" applyBorder="0" applyAlignment="0" applyProtection="0"/>
    <xf numFmtId="0" fontId="135" fillId="88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5" fillId="98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86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35" fillId="97" borderId="0" applyNumberFormat="0" applyBorder="0" applyAlignment="0" applyProtection="0"/>
    <xf numFmtId="0" fontId="161" fillId="58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3" fillId="58" borderId="0" applyNumberFormat="0" applyBorder="0" applyAlignment="0" applyProtection="0"/>
    <xf numFmtId="0" fontId="161" fillId="62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3" fillId="62" borderId="0" applyNumberFormat="0" applyBorder="0" applyAlignment="0" applyProtection="0"/>
    <xf numFmtId="0" fontId="161" fillId="66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3" fillId="66" borderId="0" applyNumberFormat="0" applyBorder="0" applyAlignment="0" applyProtection="0"/>
    <xf numFmtId="0" fontId="161" fillId="69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3" fillId="69" borderId="0" applyNumberFormat="0" applyBorder="0" applyAlignment="0" applyProtection="0"/>
    <xf numFmtId="0" fontId="161" fillId="73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3" fillId="73" borderId="0" applyNumberFormat="0" applyBorder="0" applyAlignment="0" applyProtection="0"/>
    <xf numFmtId="0" fontId="161" fillId="76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3" fillId="76" borderId="0" applyNumberFormat="0" applyBorder="0" applyAlignment="0" applyProtection="0"/>
    <xf numFmtId="0" fontId="162" fillId="52" borderId="0" applyNumberFormat="0" applyBorder="0" applyAlignment="0" applyProtection="0"/>
    <xf numFmtId="0" fontId="136" fillId="82" borderId="0" applyNumberFormat="0" applyBorder="0" applyAlignment="0" applyProtection="0"/>
    <xf numFmtId="0" fontId="136" fillId="82" borderId="0" applyNumberFormat="0" applyBorder="0" applyAlignment="0" applyProtection="0"/>
    <xf numFmtId="0" fontId="136" fillId="82" borderId="0" applyNumberFormat="0" applyBorder="0" applyAlignment="0" applyProtection="0"/>
    <xf numFmtId="0" fontId="136" fillId="82" borderId="0" applyNumberFormat="0" applyBorder="0" applyAlignment="0" applyProtection="0"/>
    <xf numFmtId="0" fontId="125" fillId="52" borderId="0" applyNumberFormat="0" applyBorder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3" fillId="55" borderId="55" applyNumberFormat="0" applyAlignment="0" applyProtection="0"/>
    <xf numFmtId="0" fontId="137" fillId="87" borderId="64" applyNumberFormat="0" applyAlignment="0" applyProtection="0"/>
    <xf numFmtId="0" fontId="137" fillId="87" borderId="64" applyNumberFormat="0" applyAlignment="0" applyProtection="0"/>
    <xf numFmtId="0" fontId="137" fillId="87" borderId="64" applyNumberFormat="0" applyAlignment="0" applyProtection="0"/>
    <xf numFmtId="0" fontId="137" fillId="87" borderId="64" applyNumberFormat="0" applyAlignment="0" applyProtection="0"/>
    <xf numFmtId="0" fontId="129" fillId="55" borderId="55" applyNumberFormat="0" applyAlignment="0" applyProtection="0"/>
    <xf numFmtId="0" fontId="137" fillId="87" borderId="64" applyNumberFormat="0" applyAlignment="0" applyProtection="0"/>
    <xf numFmtId="0" fontId="164" fillId="56" borderId="58" applyNumberFormat="0" applyAlignment="0" applyProtection="0"/>
    <xf numFmtId="0" fontId="138" fillId="98" borderId="66" applyNumberFormat="0" applyAlignment="0" applyProtection="0"/>
    <xf numFmtId="0" fontId="138" fillId="98" borderId="66" applyNumberFormat="0" applyAlignment="0" applyProtection="0"/>
    <xf numFmtId="0" fontId="138" fillId="98" borderId="66" applyNumberFormat="0" applyAlignment="0" applyProtection="0"/>
    <xf numFmtId="0" fontId="138" fillId="98" borderId="66" applyNumberFormat="0" applyAlignment="0" applyProtection="0"/>
    <xf numFmtId="0" fontId="131" fillId="56" borderId="58" applyNumberFormat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5" fillId="96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99" borderId="0" applyNumberFormat="0" applyBorder="0" applyAlignment="0" applyProtection="0"/>
    <xf numFmtId="0" fontId="135" fillId="88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5" fillId="103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5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96" borderId="0" applyNumberFormat="0" applyBorder="0" applyAlignment="0" applyProtection="0"/>
    <xf numFmtId="0" fontId="135" fillId="104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35" fillId="102" borderId="0" applyNumberFormat="0" applyBorder="0" applyAlignment="0" applyProtection="0"/>
    <xf numFmtId="0" fontId="140" fillId="83" borderId="0" applyNumberFormat="0" applyBorder="0" applyAlignment="0" applyProtection="0"/>
    <xf numFmtId="0" fontId="7" fillId="0" borderId="0" applyFont="0" applyFill="0" applyBorder="0">
      <alignment horizontal="right" vertical="center"/>
    </xf>
    <xf numFmtId="0" fontId="7" fillId="0" borderId="0" applyFont="0" applyFill="0" applyBorder="0">
      <alignment horizontal="right" vertical="center"/>
    </xf>
    <xf numFmtId="0" fontId="7" fillId="0" borderId="0" applyFont="0" applyFill="0" applyBorder="0">
      <alignment horizontal="right" vertical="center"/>
    </xf>
    <xf numFmtId="15" fontId="5" fillId="0" borderId="0" applyFont="0" applyFill="0" applyBorder="0" applyProtection="0"/>
    <xf numFmtId="15" fontId="5" fillId="0" borderId="0" applyFont="0" applyFill="0" applyBorder="0" applyProtection="0"/>
    <xf numFmtId="15" fontId="5" fillId="0" borderId="0" applyFont="0" applyFill="0" applyBorder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2" fillId="0" borderId="0">
      <alignment vertical="top"/>
    </xf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6" fillId="51" borderId="0" applyNumberFormat="0" applyBorder="0" applyAlignment="0" applyProtection="0"/>
    <xf numFmtId="0" fontId="140" fillId="83" borderId="0" applyNumberFormat="0" applyBorder="0" applyAlignment="0" applyProtection="0"/>
    <xf numFmtId="0" fontId="140" fillId="83" borderId="0" applyNumberFormat="0" applyBorder="0" applyAlignment="0" applyProtection="0"/>
    <xf numFmtId="0" fontId="140" fillId="83" borderId="0" applyNumberFormat="0" applyBorder="0" applyAlignment="0" applyProtection="0"/>
    <xf numFmtId="0" fontId="140" fillId="83" borderId="0" applyNumberFormat="0" applyBorder="0" applyAlignment="0" applyProtection="0"/>
    <xf numFmtId="0" fontId="124" fillId="51" borderId="0" applyNumberFormat="0" applyBorder="0" applyAlignment="0" applyProtection="0"/>
    <xf numFmtId="38" fontId="7" fillId="4" borderId="0" applyNumberFormat="0" applyBorder="0" applyAlignment="0" applyProtection="0"/>
    <xf numFmtId="38" fontId="7" fillId="4" borderId="0" applyNumberFormat="0" applyBorder="0" applyAlignment="0" applyProtection="0"/>
    <xf numFmtId="38" fontId="7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67" fillId="0" borderId="52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41" fillId="0" borderId="61" applyNumberFormat="0" applyFill="0" applyAlignment="0" applyProtection="0"/>
    <xf numFmtId="0" fontId="121" fillId="0" borderId="52" applyNumberFormat="0" applyFill="0" applyAlignment="0" applyProtection="0"/>
    <xf numFmtId="0" fontId="168" fillId="0" borderId="53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42" fillId="0" borderId="62" applyNumberFormat="0" applyFill="0" applyAlignment="0" applyProtection="0"/>
    <xf numFmtId="0" fontId="122" fillId="0" borderId="53" applyNumberFormat="0" applyFill="0" applyAlignment="0" applyProtection="0"/>
    <xf numFmtId="0" fontId="169" fillId="0" borderId="54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23" fillId="0" borderId="54" applyNumberFormat="0" applyFill="0" applyAlignment="0" applyProtection="0"/>
    <xf numFmtId="0" fontId="16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6" fillId="82" borderId="0" applyNumberFormat="0" applyBorder="0" applyAlignment="0" applyProtection="0"/>
    <xf numFmtId="0" fontId="152" fillId="0" borderId="0"/>
    <xf numFmtId="10" fontId="7" fillId="5" borderId="5" applyNumberFormat="0" applyBorder="0" applyAlignment="0" applyProtection="0"/>
    <xf numFmtId="10" fontId="7" fillId="5" borderId="5" applyNumberFormat="0" applyBorder="0" applyAlignment="0" applyProtection="0"/>
    <xf numFmtId="10" fontId="7" fillId="5" borderId="5" applyNumberFormat="0" applyBorder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70" fillId="54" borderId="55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44" fillId="86" borderId="64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71" fillId="0" borderId="57" applyNumberFormat="0" applyFill="0" applyAlignment="0" applyProtection="0"/>
    <xf numFmtId="0" fontId="145" fillId="0" borderId="65" applyNumberFormat="0" applyFill="0" applyAlignment="0" applyProtection="0"/>
    <xf numFmtId="0" fontId="145" fillId="0" borderId="65" applyNumberFormat="0" applyFill="0" applyAlignment="0" applyProtection="0"/>
    <xf numFmtId="0" fontId="145" fillId="0" borderId="65" applyNumberFormat="0" applyFill="0" applyAlignment="0" applyProtection="0"/>
    <xf numFmtId="0" fontId="145" fillId="0" borderId="65" applyNumberFormat="0" applyFill="0" applyAlignment="0" applyProtection="0"/>
    <xf numFmtId="0" fontId="130" fillId="0" borderId="57" applyNumberFormat="0" applyFill="0" applyAlignment="0" applyProtection="0"/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172" fillId="53" borderId="0" applyNumberFormat="0" applyBorder="0" applyAlignment="0" applyProtection="0"/>
    <xf numFmtId="0" fontId="146" fillId="6" borderId="0" applyNumberFormat="0" applyBorder="0" applyAlignment="0" applyProtection="0"/>
    <xf numFmtId="0" fontId="146" fillId="6" borderId="0" applyNumberFormat="0" applyBorder="0" applyAlignment="0" applyProtection="0"/>
    <xf numFmtId="0" fontId="146" fillId="6" borderId="0" applyNumberFormat="0" applyBorder="0" applyAlignment="0" applyProtection="0"/>
    <xf numFmtId="0" fontId="146" fillId="6" borderId="0" applyNumberFormat="0" applyBorder="0" applyAlignment="0" applyProtection="0"/>
    <xf numFmtId="0" fontId="126" fillId="53" borderId="0" applyNumberFormat="0" applyBorder="0" applyAlignment="0" applyProtection="0"/>
    <xf numFmtId="0" fontId="146" fillId="6" borderId="0" applyNumberFormat="0" applyBorder="0" applyAlignment="0" applyProtection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55" fillId="0" borderId="0"/>
    <xf numFmtId="0" fontId="5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5" fillId="0" borderId="0"/>
    <xf numFmtId="0" fontId="134" fillId="0" borderId="0">
      <alignment vertical="top"/>
    </xf>
    <xf numFmtId="0" fontId="5" fillId="0" borderId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5" fillId="0" borderId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134" fillId="0" borderId="0">
      <alignment vertical="top"/>
    </xf>
    <xf numFmtId="0" fontId="5" fillId="0" borderId="0"/>
    <xf numFmtId="0" fontId="5" fillId="0" borderId="0"/>
    <xf numFmtId="0" fontId="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134" fillId="89" borderId="67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2" fillId="89" borderId="67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2" fillId="89" borderId="67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2" fillId="89" borderId="67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2" fillId="89" borderId="67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53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10" fillId="57" borderId="59" applyNumberFormat="0" applyFont="0" applyAlignment="0" applyProtection="0"/>
    <xf numFmtId="0" fontId="55" fillId="57" borderId="59" applyNumberFormat="0" applyFont="0" applyAlignment="0" applyProtection="0"/>
    <xf numFmtId="0" fontId="173" fillId="55" borderId="56" applyNumberFormat="0" applyAlignment="0" applyProtection="0"/>
    <xf numFmtId="0" fontId="147" fillId="87" borderId="68" applyNumberFormat="0" applyAlignment="0" applyProtection="0"/>
    <xf numFmtId="0" fontId="147" fillId="87" borderId="68" applyNumberFormat="0" applyAlignment="0" applyProtection="0"/>
    <xf numFmtId="0" fontId="147" fillId="87" borderId="68" applyNumberFormat="0" applyAlignment="0" applyProtection="0"/>
    <xf numFmtId="0" fontId="147" fillId="87" borderId="68" applyNumberFormat="0" applyAlignment="0" applyProtection="0"/>
    <xf numFmtId="0" fontId="128" fillId="55" borderId="56" applyNumberFormat="0" applyAlignment="0" applyProtection="0"/>
    <xf numFmtId="9" fontId="5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147" fillId="87" borderId="68" applyNumberFormat="0" applyAlignment="0" applyProtection="0"/>
    <xf numFmtId="4" fontId="36" fillId="8" borderId="9" applyNumberFormat="0" applyProtection="0">
      <alignment vertical="center"/>
    </xf>
    <xf numFmtId="0" fontId="33" fillId="8" borderId="9" applyNumberFormat="0" applyProtection="0">
      <alignment horizontal="left" vertical="top" indent="1"/>
    </xf>
    <xf numFmtId="4" fontId="153" fillId="21" borderId="0" applyNumberFormat="0" applyProtection="0">
      <alignment horizontal="left" vertical="center" indent="1"/>
    </xf>
    <xf numFmtId="4" fontId="154" fillId="19" borderId="10" applyNumberFormat="0" applyProtection="0">
      <alignment horizontal="left" vertical="center" indent="1"/>
    </xf>
    <xf numFmtId="4" fontId="154" fillId="20" borderId="0" applyNumberFormat="0" applyProtection="0">
      <alignment horizontal="left" vertical="center" indent="1"/>
    </xf>
    <xf numFmtId="4" fontId="155" fillId="20" borderId="0" applyNumberFormat="0" applyProtection="0">
      <alignment horizontal="left" vertical="center" indent="1"/>
    </xf>
    <xf numFmtId="4" fontId="156" fillId="21" borderId="0" applyNumberFormat="0" applyProtection="0">
      <alignment horizontal="left" vertical="center" indent="1"/>
    </xf>
    <xf numFmtId="0" fontId="5" fillId="21" borderId="9" applyNumberFormat="0" applyProtection="0">
      <alignment horizontal="left" vertical="center" indent="1"/>
    </xf>
    <xf numFmtId="0" fontId="5" fillId="21" borderId="9" applyNumberFormat="0" applyProtection="0">
      <alignment horizontal="left" vertical="center" indent="1"/>
    </xf>
    <xf numFmtId="0" fontId="5" fillId="21" borderId="9" applyNumberFormat="0" applyProtection="0">
      <alignment horizontal="left" vertical="center" indent="1"/>
    </xf>
    <xf numFmtId="0" fontId="5" fillId="21" borderId="9" applyNumberFormat="0" applyProtection="0">
      <alignment horizontal="left" vertical="center" indent="1"/>
    </xf>
    <xf numFmtId="0" fontId="5" fillId="21" borderId="9" applyNumberFormat="0" applyProtection="0">
      <alignment horizontal="left" vertical="top" indent="1"/>
    </xf>
    <xf numFmtId="0" fontId="5" fillId="21" borderId="9" applyNumberFormat="0" applyProtection="0">
      <alignment horizontal="left" vertical="top" indent="1"/>
    </xf>
    <xf numFmtId="0" fontId="5" fillId="21" borderId="9" applyNumberFormat="0" applyProtection="0">
      <alignment horizontal="left" vertical="top" indent="1"/>
    </xf>
    <xf numFmtId="0" fontId="5" fillId="21" borderId="9" applyNumberFormat="0" applyProtection="0">
      <alignment horizontal="left" vertical="top" indent="1"/>
    </xf>
    <xf numFmtId="0" fontId="5" fillId="9" borderId="9" applyNumberFormat="0" applyProtection="0">
      <alignment horizontal="left" vertical="center" indent="1"/>
    </xf>
    <xf numFmtId="0" fontId="5" fillId="9" borderId="9" applyNumberFormat="0" applyProtection="0">
      <alignment horizontal="left" vertical="center" indent="1"/>
    </xf>
    <xf numFmtId="0" fontId="5" fillId="9" borderId="9" applyNumberFormat="0" applyProtection="0">
      <alignment horizontal="left" vertical="center" indent="1"/>
    </xf>
    <xf numFmtId="0" fontId="5" fillId="9" borderId="9" applyNumberFormat="0" applyProtection="0">
      <alignment horizontal="left" vertical="center" indent="1"/>
    </xf>
    <xf numFmtId="0" fontId="5" fillId="9" borderId="9" applyNumberFormat="0" applyProtection="0">
      <alignment horizontal="left" vertical="top" indent="1"/>
    </xf>
    <xf numFmtId="0" fontId="5" fillId="9" borderId="9" applyNumberFormat="0" applyProtection="0">
      <alignment horizontal="left" vertical="top" indent="1"/>
    </xf>
    <xf numFmtId="0" fontId="5" fillId="9" borderId="9" applyNumberFormat="0" applyProtection="0">
      <alignment horizontal="left" vertical="top" indent="1"/>
    </xf>
    <xf numFmtId="0" fontId="5" fillId="9" borderId="9" applyNumberFormat="0" applyProtection="0">
      <alignment horizontal="left" vertical="top" indent="1"/>
    </xf>
    <xf numFmtId="0" fontId="5" fillId="20" borderId="9" applyNumberFormat="0" applyProtection="0">
      <alignment horizontal="left" vertical="center" indent="1"/>
    </xf>
    <xf numFmtId="0" fontId="5" fillId="20" borderId="9" applyNumberFormat="0" applyProtection="0">
      <alignment horizontal="left" vertical="center" indent="1"/>
    </xf>
    <xf numFmtId="0" fontId="5" fillId="20" borderId="9" applyNumberFormat="0" applyProtection="0">
      <alignment horizontal="left" vertical="center" indent="1"/>
    </xf>
    <xf numFmtId="0" fontId="5" fillId="20" borderId="9" applyNumberFormat="0" applyProtection="0">
      <alignment horizontal="left" vertical="center" indent="1"/>
    </xf>
    <xf numFmtId="0" fontId="5" fillId="20" borderId="9" applyNumberFormat="0" applyProtection="0">
      <alignment horizontal="left" vertical="top" indent="1"/>
    </xf>
    <xf numFmtId="0" fontId="5" fillId="20" borderId="9" applyNumberFormat="0" applyProtection="0">
      <alignment horizontal="left" vertical="top" indent="1"/>
    </xf>
    <xf numFmtId="0" fontId="5" fillId="20" borderId="9" applyNumberFormat="0" applyProtection="0">
      <alignment horizontal="left" vertical="top" indent="1"/>
    </xf>
    <xf numFmtId="0" fontId="5" fillId="20" borderId="9" applyNumberFormat="0" applyProtection="0">
      <alignment horizontal="left" vertical="top" indent="1"/>
    </xf>
    <xf numFmtId="0" fontId="5" fillId="22" borderId="9" applyNumberFormat="0" applyProtection="0">
      <alignment horizontal="left" vertical="center" indent="1"/>
    </xf>
    <xf numFmtId="0" fontId="5" fillId="22" borderId="9" applyNumberFormat="0" applyProtection="0">
      <alignment horizontal="left" vertical="center" indent="1"/>
    </xf>
    <xf numFmtId="0" fontId="5" fillId="22" borderId="9" applyNumberFormat="0" applyProtection="0">
      <alignment horizontal="left" vertical="center" indent="1"/>
    </xf>
    <xf numFmtId="0" fontId="5" fillId="22" borderId="9" applyNumberFormat="0" applyProtection="0">
      <alignment horizontal="left" vertical="center" indent="1"/>
    </xf>
    <xf numFmtId="0" fontId="5" fillId="22" borderId="9" applyNumberFormat="0" applyProtection="0">
      <alignment horizontal="left" vertical="top" indent="1"/>
    </xf>
    <xf numFmtId="0" fontId="5" fillId="22" borderId="9" applyNumberFormat="0" applyProtection="0">
      <alignment horizontal="left" vertical="top" indent="1"/>
    </xf>
    <xf numFmtId="0" fontId="5" fillId="22" borderId="9" applyNumberFormat="0" applyProtection="0">
      <alignment horizontal="left" vertical="top" indent="1"/>
    </xf>
    <xf numFmtId="0" fontId="5" fillId="22" borderId="9" applyNumberFormat="0" applyProtection="0">
      <alignment horizontal="left" vertical="top" indent="1"/>
    </xf>
    <xf numFmtId="0" fontId="12" fillId="5" borderId="9" applyNumberFormat="0" applyProtection="0">
      <alignment horizontal="left" vertical="top" indent="1"/>
    </xf>
    <xf numFmtId="4" fontId="157" fillId="22" borderId="9" applyNumberFormat="0" applyProtection="0">
      <alignment horizontal="right" vertical="center"/>
    </xf>
    <xf numFmtId="4" fontId="154" fillId="20" borderId="9" applyNumberFormat="0" applyProtection="0">
      <alignment horizontal="left" vertical="center" indent="1"/>
    </xf>
    <xf numFmtId="4" fontId="158" fillId="9" borderId="11" applyNumberFormat="0" applyProtection="0">
      <alignment horizontal="left" vertical="center" indent="1"/>
    </xf>
    <xf numFmtId="4" fontId="159" fillId="22" borderId="9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4" fillId="0" borderId="60" applyNumberFormat="0" applyFill="0" applyAlignment="0" applyProtection="0"/>
    <xf numFmtId="0" fontId="175" fillId="0" borderId="60" applyNumberFormat="0" applyFill="0" applyAlignment="0" applyProtection="0"/>
    <xf numFmtId="0" fontId="149" fillId="0" borderId="69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49" fillId="0" borderId="69" applyNumberFormat="0" applyFill="0" applyAlignment="0" applyProtection="0"/>
    <xf numFmtId="0" fontId="149" fillId="0" borderId="69" applyNumberFormat="0" applyFill="0" applyAlignment="0" applyProtection="0"/>
    <xf numFmtId="0" fontId="149" fillId="0" borderId="69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49" fillId="0" borderId="69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49" fillId="0" borderId="69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49" fillId="0" borderId="69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75" fillId="0" borderId="60" applyNumberFormat="0" applyFill="0" applyAlignment="0" applyProtection="0"/>
    <xf numFmtId="0" fontId="149" fillId="0" borderId="69" applyNumberFormat="0" applyFill="0" applyAlignment="0" applyProtection="0"/>
    <xf numFmtId="0" fontId="149" fillId="0" borderId="69" applyNumberFormat="0" applyFill="0" applyAlignment="0" applyProtection="0"/>
    <xf numFmtId="0" fontId="149" fillId="0" borderId="69" applyNumberFormat="0" applyFill="0" applyAlignment="0" applyProtection="0"/>
    <xf numFmtId="0" fontId="54" fillId="0" borderId="0"/>
    <xf numFmtId="0" fontId="138" fillId="98" borderId="66" applyNumberFormat="0" applyAlignment="0" applyProtection="0"/>
    <xf numFmtId="0" fontId="17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0" fontId="5" fillId="0" borderId="0">
      <alignment vertical="top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154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154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154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154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54" fillId="19" borderId="1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19" borderId="10" applyNumberFormat="0" applyProtection="0">
      <alignment horizontal="left" vertical="center" indent="1"/>
    </xf>
    <xf numFmtId="4" fontId="36" fillId="19" borderId="10" applyNumberFormat="0" applyProtection="0">
      <alignment horizontal="left" vertical="center" indent="1"/>
    </xf>
    <xf numFmtId="0" fontId="5" fillId="0" borderId="0">
      <alignment vertical="top"/>
    </xf>
    <xf numFmtId="0" fontId="121" fillId="0" borderId="52" applyNumberFormat="0" applyFill="0" applyAlignment="0" applyProtection="0"/>
    <xf numFmtId="0" fontId="122" fillId="0" borderId="53" applyNumberFormat="0" applyFill="0" applyAlignment="0" applyProtection="0"/>
    <xf numFmtId="0" fontId="123" fillId="0" borderId="54" applyNumberFormat="0" applyFill="0" applyAlignment="0" applyProtection="0"/>
    <xf numFmtId="0" fontId="123" fillId="0" borderId="0" applyNumberFormat="0" applyFill="0" applyBorder="0" applyAlignment="0" applyProtection="0"/>
    <xf numFmtId="0" fontId="127" fillId="54" borderId="55" applyNumberFormat="0" applyAlignment="0" applyProtection="0"/>
    <xf numFmtId="0" fontId="130" fillId="0" borderId="57" applyNumberFormat="0" applyFill="0" applyAlignment="0" applyProtection="0"/>
    <xf numFmtId="0" fontId="118" fillId="0" borderId="0" applyNumberFormat="0" applyFill="0" applyBorder="0" applyAlignment="0" applyProtection="0"/>
    <xf numFmtId="0" fontId="53" fillId="57" borderId="59" applyNumberFormat="0" applyFont="0" applyAlignment="0" applyProtection="0"/>
    <xf numFmtId="0" fontId="79" fillId="0" borderId="33" applyNumberFormat="0" applyBorder="0" applyAlignment="0" applyProtection="0"/>
    <xf numFmtId="182" fontId="71" fillId="41" borderId="29" applyNumberFormat="0" applyAlignment="0" applyProtection="0">
      <alignment horizontal="left" vertical="center" indent="1"/>
    </xf>
    <xf numFmtId="182" fontId="178" fillId="41" borderId="0" applyNumberFormat="0" applyAlignment="0" applyProtection="0">
      <alignment horizontal="left" vertical="center" indent="1"/>
    </xf>
    <xf numFmtId="0" fontId="77" fillId="0" borderId="70" applyNumberFormat="0" applyFont="0" applyFill="0" applyAlignment="0" applyProtection="0"/>
    <xf numFmtId="182" fontId="71" fillId="0" borderId="30" applyNumberFormat="0" applyFill="0" applyBorder="0" applyAlignment="0" applyProtection="0">
      <alignment horizontal="right" vertical="center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>
      <alignment vertical="top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3" fillId="0" borderId="0"/>
    <xf numFmtId="9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/>
    <xf numFmtId="0" fontId="5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0" fillId="0" borderId="0"/>
    <xf numFmtId="0" fontId="12" fillId="0" borderId="0">
      <alignment vertical="top"/>
    </xf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59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3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67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0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4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177" fillId="77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0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64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46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71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80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77" fillId="78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2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5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79" fillId="61" borderId="0" applyNumberFormat="0" applyBorder="0" applyAlignment="0" applyProtection="0"/>
    <xf numFmtId="0" fontId="179" fillId="65" borderId="0" applyNumberFormat="0" applyBorder="0" applyAlignment="0" applyProtection="0"/>
    <xf numFmtId="0" fontId="179" fillId="68" borderId="0" applyNumberFormat="0" applyBorder="0" applyAlignment="0" applyProtection="0"/>
    <xf numFmtId="0" fontId="179" fillId="72" borderId="0" applyNumberFormat="0" applyBorder="0" applyAlignment="0" applyProtection="0"/>
    <xf numFmtId="0" fontId="179" fillId="75" borderId="0" applyNumberFormat="0" applyBorder="0" applyAlignment="0" applyProtection="0"/>
    <xf numFmtId="0" fontId="179" fillId="79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69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3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33" fillId="76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80" fillId="0" borderId="52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81" fillId="0" borderId="53" applyNumberFormat="0" applyFill="0" applyAlignment="0" applyProtection="0"/>
    <xf numFmtId="0" fontId="3" fillId="5" borderId="6" applyNumberFormat="0">
      <alignment horizontal="center" wrapText="1"/>
    </xf>
    <xf numFmtId="0" fontId="182" fillId="0" borderId="54" applyNumberFormat="0" applyFill="0" applyAlignment="0" applyProtection="0"/>
    <xf numFmtId="0" fontId="182" fillId="0" borderId="0" applyNumberFormat="0" applyFill="0" applyBorder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29" fillId="55" borderId="55" applyNumberFormat="0" applyAlignment="0" applyProtection="0"/>
    <xf numFmtId="0" fontId="183" fillId="55" borderId="55" applyNumberFormat="0" applyAlignment="0" applyProtection="0"/>
    <xf numFmtId="0" fontId="184" fillId="0" borderId="57" applyNumberFormat="0" applyFill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0" fontId="131" fillId="56" borderId="58" applyNumberFormat="0" applyAlignment="0" applyProtection="0"/>
    <xf numFmtId="164" fontId="5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9" fillId="58" borderId="0" applyNumberFormat="0" applyBorder="0" applyAlignment="0" applyProtection="0"/>
    <xf numFmtId="0" fontId="179" fillId="62" borderId="0" applyNumberFormat="0" applyBorder="0" applyAlignment="0" applyProtection="0"/>
    <xf numFmtId="0" fontId="179" fillId="66" borderId="0" applyNumberFormat="0" applyBorder="0" applyAlignment="0" applyProtection="0"/>
    <xf numFmtId="0" fontId="179" fillId="69" borderId="0" applyNumberFormat="0" applyBorder="0" applyAlignment="0" applyProtection="0"/>
    <xf numFmtId="0" fontId="179" fillId="73" borderId="0" applyNumberFormat="0" applyBorder="0" applyAlignment="0" applyProtection="0"/>
    <xf numFmtId="0" fontId="179" fillId="76" borderId="0" applyNumberFormat="0" applyBorder="0" applyAlignment="0" applyProtection="0"/>
    <xf numFmtId="0" fontId="185" fillId="51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86" fillId="54" borderId="55" applyNumberFormat="0" applyAlignment="0" applyProtection="0"/>
    <xf numFmtId="172" fontId="5" fillId="0" borderId="0">
      <alignment horizontal="left" wrapText="1"/>
    </xf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87" fillId="0" borderId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21" fillId="5" borderId="5" applyNumberFormat="0">
      <alignment horizontal="centerContinuous"/>
    </xf>
    <xf numFmtId="0" fontId="21" fillId="5" borderId="5" applyNumberFormat="0">
      <alignment horizontal="centerContinuous"/>
    </xf>
    <xf numFmtId="0" fontId="21" fillId="5" borderId="5" applyNumberFormat="0">
      <alignment horizontal="centerContinuous"/>
    </xf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1" fillId="0" borderId="52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3" fillId="5" borderId="6" applyNumberFormat="0">
      <alignment horizontal="center" wrapText="1"/>
    </xf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54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8" fillId="52" borderId="0" applyNumberFormat="0" applyBorder="0" applyAlignment="0" applyProtection="0"/>
    <xf numFmtId="10" fontId="7" fillId="5" borderId="5" applyNumberFormat="0" applyBorder="0" applyAlignment="0" applyProtection="0"/>
    <xf numFmtId="10" fontId="7" fillId="5" borderId="5" applyNumberFormat="0" applyBorder="0" applyAlignment="0" applyProtection="0"/>
    <xf numFmtId="10" fontId="7" fillId="5" borderId="5" applyNumberFormat="0" applyBorder="0" applyAlignment="0" applyProtection="0"/>
    <xf numFmtId="10" fontId="7" fillId="5" borderId="5" applyNumberFormat="0" applyBorder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70" fillId="54" borderId="55" applyNumberFormat="0" applyAlignment="0" applyProtection="0"/>
    <xf numFmtId="0" fontId="170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70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70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2" fontId="20" fillId="0" borderId="4" applyNumberFormat="0" applyFont="0">
      <alignment horizontal="center"/>
      <protection locked="0"/>
    </xf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27" fillId="54" borderId="55" applyNumberFormat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28" fillId="0" borderId="0"/>
    <xf numFmtId="44" fontId="53" fillId="0" borderId="0" applyFont="0" applyFill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89" fillId="5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3" fillId="0" borderId="0"/>
    <xf numFmtId="0" fontId="5" fillId="0" borderId="0"/>
    <xf numFmtId="0" fontId="5" fillId="0" borderId="0"/>
    <xf numFmtId="0" fontId="134" fillId="0" borderId="0">
      <alignment vertical="top"/>
    </xf>
    <xf numFmtId="0" fontId="134" fillId="0" borderId="0">
      <alignment vertical="top"/>
    </xf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190" fillId="0" borderId="0"/>
    <xf numFmtId="0" fontId="5" fillId="0" borderId="0"/>
    <xf numFmtId="0" fontId="190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177" fillId="57" borderId="59" applyNumberFormat="0" applyFont="0" applyAlignment="0" applyProtection="0"/>
    <xf numFmtId="0" fontId="53" fillId="57" borderId="59" applyNumberFormat="0" applyFont="0" applyAlignment="0" applyProtection="0"/>
    <xf numFmtId="0" fontId="53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55" fillId="57" borderId="59" applyNumberFormat="0" applyFont="0" applyAlignment="0" applyProtection="0"/>
    <xf numFmtId="0" fontId="4" fillId="57" borderId="59" applyNumberFormat="0" applyFont="0" applyAlignment="0" applyProtection="0"/>
    <xf numFmtId="0" fontId="4" fillId="57" borderId="59" applyNumberFormat="0" applyFont="0" applyAlignment="0" applyProtection="0"/>
    <xf numFmtId="0" fontId="55" fillId="57" borderId="59" applyNumberFormat="0" applyFont="0" applyAlignment="0" applyProtection="0"/>
    <xf numFmtId="0" fontId="53" fillId="57" borderId="59" applyNumberFormat="0" applyFon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0" fontId="128" fillId="55" borderId="56" applyNumberFormat="0" applyAlignment="0" applyProtection="0"/>
    <xf numFmtId="9" fontId="5" fillId="0" borderId="0" applyFont="0" applyFill="0" applyBorder="0" applyAlignment="0" applyProtection="0"/>
    <xf numFmtId="0" fontId="191" fillId="55" borderId="56" applyNumberFormat="0" applyAlignment="0" applyProtection="0"/>
    <xf numFmtId="4" fontId="33" fillId="6" borderId="9" applyNumberFormat="0" applyProtection="0">
      <alignment vertical="center"/>
    </xf>
    <xf numFmtId="4" fontId="33" fillId="6" borderId="9" applyNumberFormat="0" applyProtection="0">
      <alignment vertical="center"/>
    </xf>
    <xf numFmtId="4" fontId="34" fillId="8" borderId="9" applyNumberFormat="0" applyProtection="0">
      <alignment vertical="center"/>
    </xf>
    <xf numFmtId="4" fontId="34" fillId="8" borderId="9" applyNumberFormat="0" applyProtection="0">
      <alignment vertical="center"/>
    </xf>
    <xf numFmtId="4" fontId="35" fillId="8" borderId="9" applyNumberFormat="0" applyProtection="0">
      <alignment horizontal="left" vertical="center" indent="1"/>
    </xf>
    <xf numFmtId="4" fontId="35" fillId="8" borderId="9" applyNumberFormat="0" applyProtection="0">
      <alignment horizontal="left" vertical="center" indent="1"/>
    </xf>
    <xf numFmtId="4" fontId="35" fillId="10" borderId="9" applyNumberFormat="0" applyProtection="0">
      <alignment horizontal="right" vertical="center"/>
    </xf>
    <xf numFmtId="4" fontId="35" fillId="10" borderId="9" applyNumberFormat="0" applyProtection="0">
      <alignment horizontal="right" vertical="center"/>
    </xf>
    <xf numFmtId="4" fontId="35" fillId="11" borderId="9" applyNumberFormat="0" applyProtection="0">
      <alignment horizontal="right" vertical="center"/>
    </xf>
    <xf numFmtId="4" fontId="35" fillId="11" borderId="9" applyNumberFormat="0" applyProtection="0">
      <alignment horizontal="right" vertical="center"/>
    </xf>
    <xf numFmtId="4" fontId="35" fillId="12" borderId="9" applyNumberFormat="0" applyProtection="0">
      <alignment horizontal="right" vertical="center"/>
    </xf>
    <xf numFmtId="4" fontId="35" fillId="12" borderId="9" applyNumberFormat="0" applyProtection="0">
      <alignment horizontal="right" vertical="center"/>
    </xf>
    <xf numFmtId="4" fontId="35" fillId="13" borderId="9" applyNumberFormat="0" applyProtection="0">
      <alignment horizontal="right" vertical="center"/>
    </xf>
    <xf numFmtId="4" fontId="35" fillId="13" borderId="9" applyNumberFormat="0" applyProtection="0">
      <alignment horizontal="right" vertical="center"/>
    </xf>
    <xf numFmtId="4" fontId="35" fillId="14" borderId="9" applyNumberFormat="0" applyProtection="0">
      <alignment horizontal="right" vertical="center"/>
    </xf>
    <xf numFmtId="4" fontId="35" fillId="14" borderId="9" applyNumberFormat="0" applyProtection="0">
      <alignment horizontal="right" vertical="center"/>
    </xf>
    <xf numFmtId="4" fontId="35" fillId="15" borderId="9" applyNumberFormat="0" applyProtection="0">
      <alignment horizontal="right" vertical="center"/>
    </xf>
    <xf numFmtId="4" fontId="35" fillId="15" borderId="9" applyNumberFormat="0" applyProtection="0">
      <alignment horizontal="right" vertical="center"/>
    </xf>
    <xf numFmtId="4" fontId="35" fillId="16" borderId="9" applyNumberFormat="0" applyProtection="0">
      <alignment horizontal="right" vertical="center"/>
    </xf>
    <xf numFmtId="4" fontId="35" fillId="16" borderId="9" applyNumberFormat="0" applyProtection="0">
      <alignment horizontal="right" vertical="center"/>
    </xf>
    <xf numFmtId="4" fontId="35" fillId="17" borderId="9" applyNumberFormat="0" applyProtection="0">
      <alignment horizontal="right" vertical="center"/>
    </xf>
    <xf numFmtId="4" fontId="35" fillId="17" borderId="9" applyNumberFormat="0" applyProtection="0">
      <alignment horizontal="right" vertical="center"/>
    </xf>
    <xf numFmtId="4" fontId="35" fillId="18" borderId="9" applyNumberFormat="0" applyProtection="0">
      <alignment horizontal="right" vertical="center"/>
    </xf>
    <xf numFmtId="4" fontId="35" fillId="18" borderId="9" applyNumberFormat="0" applyProtection="0">
      <alignment horizontal="right" vertical="center"/>
    </xf>
    <xf numFmtId="4" fontId="35" fillId="20" borderId="9" applyNumberFormat="0" applyProtection="0">
      <alignment horizontal="right" vertical="center"/>
    </xf>
    <xf numFmtId="4" fontId="35" fillId="20" borderId="9" applyNumberFormat="0" applyProtection="0">
      <alignment horizontal="right" vertical="center"/>
    </xf>
    <xf numFmtId="4" fontId="12" fillId="20" borderId="0" applyNumberFormat="0" applyProtection="0">
      <alignment horizontal="left" vertical="center" indent="1"/>
    </xf>
    <xf numFmtId="4" fontId="12" fillId="21" borderId="0" applyNumberFormat="0" applyProtection="0">
      <alignment horizontal="left" vertical="center" indent="1"/>
    </xf>
    <xf numFmtId="4" fontId="35" fillId="22" borderId="9" applyNumberFormat="0" applyProtection="0">
      <alignment vertical="center"/>
    </xf>
    <xf numFmtId="4" fontId="35" fillId="22" borderId="9" applyNumberFormat="0" applyProtection="0">
      <alignment vertical="center"/>
    </xf>
    <xf numFmtId="4" fontId="37" fillId="22" borderId="9" applyNumberFormat="0" applyProtection="0">
      <alignment vertical="center"/>
    </xf>
    <xf numFmtId="4" fontId="37" fillId="22" borderId="9" applyNumberFormat="0" applyProtection="0">
      <alignment vertical="center"/>
    </xf>
    <xf numFmtId="4" fontId="36" fillId="20" borderId="11" applyNumberFormat="0" applyProtection="0">
      <alignment horizontal="left" vertical="center" indent="1"/>
    </xf>
    <xf numFmtId="4" fontId="36" fillId="20" borderId="11" applyNumberFormat="0" applyProtection="0">
      <alignment horizontal="left" vertical="center" indent="1"/>
    </xf>
    <xf numFmtId="4" fontId="12" fillId="23" borderId="9" applyNumberFormat="0" applyProtection="0">
      <alignment horizontal="right" vertical="center"/>
    </xf>
    <xf numFmtId="4" fontId="12" fillId="23" borderId="9" applyNumberFormat="0" applyProtection="0">
      <alignment horizontal="right" vertical="center"/>
    </xf>
    <xf numFmtId="4" fontId="12" fillId="23" borderId="9" applyNumberFormat="0" applyProtection="0">
      <alignment horizontal="right" vertical="center"/>
    </xf>
    <xf numFmtId="4" fontId="37" fillId="22" borderId="9" applyNumberFormat="0" applyProtection="0">
      <alignment horizontal="right" vertical="center"/>
    </xf>
    <xf numFmtId="4" fontId="37" fillId="22" borderId="9" applyNumberFormat="0" applyProtection="0">
      <alignment horizontal="right" vertical="center"/>
    </xf>
    <xf numFmtId="4" fontId="12" fillId="24" borderId="9" applyNumberFormat="0" applyProtection="0">
      <alignment horizontal="left" vertical="center" indent="1"/>
    </xf>
    <xf numFmtId="4" fontId="12" fillId="24" borderId="9" applyNumberFormat="0" applyProtection="0">
      <alignment horizontal="left" vertical="center" indent="1"/>
    </xf>
    <xf numFmtId="4" fontId="12" fillId="24" borderId="9" applyNumberFormat="0" applyProtection="0">
      <alignment horizontal="left" vertical="center" indent="1"/>
    </xf>
    <xf numFmtId="0" fontId="12" fillId="9" borderId="9" applyNumberFormat="0" applyProtection="0">
      <alignment horizontal="left" vertical="top" indent="1"/>
    </xf>
    <xf numFmtId="0" fontId="12" fillId="9" borderId="9" applyNumberFormat="0" applyProtection="0">
      <alignment horizontal="left" vertical="top" indent="1"/>
    </xf>
    <xf numFmtId="0" fontId="12" fillId="9" borderId="9" applyNumberFormat="0" applyProtection="0">
      <alignment horizontal="left" vertical="top" indent="1"/>
    </xf>
    <xf numFmtId="4" fontId="38" fillId="9" borderId="11" applyNumberFormat="0" applyProtection="0">
      <alignment horizontal="left" vertical="center" indent="1"/>
    </xf>
    <xf numFmtId="4" fontId="38" fillId="9" borderId="11" applyNumberFormat="0" applyProtection="0">
      <alignment horizontal="left" vertical="center" indent="1"/>
    </xf>
    <xf numFmtId="4" fontId="39" fillId="22" borderId="9" applyNumberFormat="0" applyProtection="0">
      <alignment horizontal="right" vertical="center"/>
    </xf>
    <xf numFmtId="4" fontId="39" fillId="22" borderId="9" applyNumberFormat="0" applyProtection="0">
      <alignment horizontal="right" vertical="center"/>
    </xf>
    <xf numFmtId="172" fontId="5" fillId="0" borderId="0">
      <alignment horizontal="left" wrapText="1"/>
    </xf>
    <xf numFmtId="0" fontId="3" fillId="0" borderId="12"/>
    <xf numFmtId="0" fontId="3" fillId="0" borderId="12"/>
    <xf numFmtId="0" fontId="46" fillId="25" borderId="14" applyNumberFormat="0" applyAlignment="0" applyProtection="0">
      <alignment vertical="center"/>
    </xf>
    <xf numFmtId="0" fontId="46" fillId="25" borderId="14" applyNumberFormat="0" applyAlignment="0" applyProtection="0">
      <alignment vertical="center"/>
    </xf>
    <xf numFmtId="0" fontId="109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8" fontId="16" fillId="3" borderId="0" applyFont="0" applyFill="0" applyBorder="0" applyAlignment="0" applyProtection="0"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64" fillId="0" borderId="60" applyNumberFormat="0" applyFill="0" applyAlignment="0" applyProtection="0"/>
    <xf numFmtId="0" fontId="193" fillId="0" borderId="60" applyNumberFormat="0" applyFill="0" applyAlignment="0" applyProtection="0"/>
    <xf numFmtId="0" fontId="64" fillId="0" borderId="60" applyNumberFormat="0" applyFill="0" applyAlignment="0" applyProtection="0"/>
    <xf numFmtId="0" fontId="194" fillId="56" borderId="58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753">
    <xf numFmtId="0" fontId="0" fillId="0" borderId="0" xfId="0"/>
    <xf numFmtId="1" fontId="49" fillId="0" borderId="5" xfId="71" applyNumberFormat="1" applyFont="1" applyFill="1" applyBorder="1" applyAlignment="1" applyProtection="1">
      <alignment horizontal="center" vertical="center"/>
    </xf>
    <xf numFmtId="171" fontId="49" fillId="0" borderId="16" xfId="67" applyNumberFormat="1" applyFont="1" applyFill="1" applyBorder="1" applyAlignment="1" applyProtection="1">
      <alignment horizontal="center" vertical="center"/>
    </xf>
    <xf numFmtId="0" fontId="49" fillId="0" borderId="5" xfId="71" applyFont="1" applyFill="1" applyBorder="1" applyAlignment="1" applyProtection="1">
      <alignment horizontal="center" vertical="center"/>
    </xf>
    <xf numFmtId="0" fontId="57" fillId="0" borderId="0" xfId="0" applyFont="1"/>
    <xf numFmtId="0" fontId="57" fillId="0" borderId="0" xfId="0" applyFont="1" applyFill="1"/>
    <xf numFmtId="170" fontId="49" fillId="0" borderId="0" xfId="70" applyNumberFormat="1" applyFont="1" applyFill="1"/>
    <xf numFmtId="170" fontId="50" fillId="0" borderId="0" xfId="70" applyNumberFormat="1" applyFont="1" applyFill="1"/>
    <xf numFmtId="170" fontId="49" fillId="0" borderId="0" xfId="70" applyNumberFormat="1" applyFont="1" applyFill="1" applyAlignment="1">
      <alignment vertical="center"/>
    </xf>
    <xf numFmtId="0" fontId="50" fillId="0" borderId="0" xfId="0" applyFont="1" applyFill="1" applyAlignment="1"/>
    <xf numFmtId="0" fontId="49" fillId="0" borderId="0" xfId="0" applyFont="1" applyAlignment="1">
      <alignment horizontal="left" vertical="center" wrapText="1"/>
    </xf>
    <xf numFmtId="0" fontId="50" fillId="0" borderId="0" xfId="0" applyFont="1"/>
    <xf numFmtId="0" fontId="50" fillId="0" borderId="0" xfId="0" applyFont="1" applyFill="1"/>
    <xf numFmtId="0" fontId="50" fillId="0" borderId="5" xfId="0" applyFont="1" applyBorder="1"/>
    <xf numFmtId="171" fontId="49" fillId="0" borderId="0" xfId="67" applyNumberFormat="1" applyFont="1" applyFill="1" applyBorder="1" applyAlignment="1" applyProtection="1">
      <alignment vertical="center"/>
    </xf>
    <xf numFmtId="171" fontId="49" fillId="0" borderId="0" xfId="67" applyNumberFormat="1" applyFont="1" applyFill="1" applyBorder="1" applyAlignment="1" applyProtection="1">
      <alignment horizontal="center" vertical="center" wrapText="1"/>
    </xf>
    <xf numFmtId="171" fontId="49" fillId="0" borderId="0" xfId="67" applyNumberFormat="1" applyFont="1" applyBorder="1" applyAlignment="1" applyProtection="1">
      <alignment horizontal="left" vertical="center" wrapText="1"/>
    </xf>
    <xf numFmtId="171" fontId="49" fillId="0" borderId="0" xfId="67" applyNumberFormat="1" applyFont="1" applyBorder="1" applyAlignment="1" applyProtection="1">
      <alignment horizontal="center" vertical="center" wrapText="1"/>
    </xf>
    <xf numFmtId="171" fontId="49" fillId="0" borderId="0" xfId="67" applyNumberFormat="1" applyFont="1" applyBorder="1" applyAlignment="1" applyProtection="1">
      <alignment horizontal="center" vertical="center"/>
    </xf>
    <xf numFmtId="0" fontId="50" fillId="0" borderId="0" xfId="0" applyFont="1" applyAlignment="1"/>
    <xf numFmtId="171" fontId="49" fillId="0" borderId="21" xfId="67" applyNumberFormat="1" applyFont="1" applyBorder="1" applyAlignment="1" applyProtection="1">
      <alignment horizontal="left"/>
    </xf>
    <xf numFmtId="171" fontId="49" fillId="0" borderId="20" xfId="67" applyNumberFormat="1" applyFont="1" applyBorder="1" applyAlignment="1" applyProtection="1">
      <alignment horizontal="left"/>
    </xf>
    <xf numFmtId="171" fontId="50" fillId="0" borderId="20" xfId="67" applyNumberFormat="1" applyFont="1" applyBorder="1" applyAlignment="1" applyProtection="1">
      <alignment horizontal="left" indent="3"/>
    </xf>
    <xf numFmtId="171" fontId="50" fillId="0" borderId="17" xfId="67" applyNumberFormat="1" applyFont="1" applyBorder="1" applyAlignment="1" applyProtection="1">
      <alignment horizontal="left" indent="3"/>
    </xf>
    <xf numFmtId="0" fontId="49" fillId="0" borderId="0" xfId="0" applyFont="1" applyFill="1" applyAlignment="1"/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71" applyFont="1" applyFill="1" applyProtection="1"/>
    <xf numFmtId="3" fontId="50" fillId="0" borderId="0" xfId="71" applyNumberFormat="1" applyFont="1" applyFill="1" applyProtection="1">
      <protection locked="0"/>
    </xf>
    <xf numFmtId="0" fontId="50" fillId="0" borderId="21" xfId="0" applyFont="1" applyFill="1" applyBorder="1" applyAlignment="1">
      <alignment vertical="center"/>
    </xf>
    <xf numFmtId="3" fontId="50" fillId="0" borderId="21" xfId="0" applyNumberFormat="1" applyFont="1" applyFill="1" applyBorder="1" applyAlignment="1">
      <alignment vertical="center"/>
    </xf>
    <xf numFmtId="0" fontId="49" fillId="0" borderId="20" xfId="0" applyFont="1" applyFill="1" applyBorder="1" applyAlignment="1"/>
    <xf numFmtId="3" fontId="49" fillId="0" borderId="20" xfId="0" applyNumberFormat="1" applyFont="1" applyFill="1" applyBorder="1" applyAlignment="1"/>
    <xf numFmtId="0" fontId="49" fillId="0" borderId="20" xfId="0" applyFont="1" applyFill="1" applyBorder="1" applyAlignment="1">
      <alignment horizontal="left" indent="1"/>
    </xf>
    <xf numFmtId="3" fontId="49" fillId="0" borderId="20" xfId="0" applyNumberFormat="1" applyFont="1" applyFill="1" applyBorder="1" applyAlignment="1">
      <alignment vertical="center"/>
    </xf>
    <xf numFmtId="0" fontId="50" fillId="0" borderId="20" xfId="0" applyFont="1" applyFill="1" applyBorder="1" applyAlignment="1">
      <alignment horizontal="left" indent="1"/>
    </xf>
    <xf numFmtId="3" fontId="50" fillId="0" borderId="20" xfId="0" applyNumberFormat="1" applyFont="1" applyFill="1" applyBorder="1" applyAlignment="1">
      <alignment vertical="center"/>
    </xf>
    <xf numFmtId="0" fontId="50" fillId="0" borderId="20" xfId="0" applyFont="1" applyFill="1" applyBorder="1" applyAlignment="1"/>
    <xf numFmtId="0" fontId="50" fillId="0" borderId="20" xfId="0" applyFont="1" applyFill="1" applyBorder="1" applyAlignment="1">
      <alignment horizontal="left" indent="2"/>
    </xf>
    <xf numFmtId="3" fontId="50" fillId="0" borderId="0" xfId="0" applyNumberFormat="1" applyFont="1" applyFill="1" applyAlignment="1"/>
    <xf numFmtId="3" fontId="50" fillId="0" borderId="20" xfId="0" applyNumberFormat="1" applyFont="1" applyFill="1" applyBorder="1" applyAlignment="1"/>
    <xf numFmtId="0" fontId="50" fillId="0" borderId="17" xfId="0" applyFont="1" applyFill="1" applyBorder="1" applyAlignment="1"/>
    <xf numFmtId="3" fontId="50" fillId="0" borderId="17" xfId="0" applyNumberFormat="1" applyFont="1" applyFill="1" applyBorder="1" applyAlignment="1"/>
    <xf numFmtId="0" fontId="49" fillId="0" borderId="5" xfId="0" applyFont="1" applyFill="1" applyBorder="1" applyAlignment="1">
      <alignment vertical="center"/>
    </xf>
    <xf numFmtId="3" fontId="49" fillId="0" borderId="5" xfId="0" applyNumberFormat="1" applyFont="1" applyFill="1" applyBorder="1" applyAlignment="1">
      <alignment vertical="center"/>
    </xf>
    <xf numFmtId="0" fontId="50" fillId="0" borderId="0" xfId="60" applyFont="1" applyFill="1" applyAlignment="1"/>
    <xf numFmtId="0" fontId="59" fillId="0" borderId="0" xfId="0" applyFont="1" applyFill="1" applyAlignment="1" applyProtection="1">
      <protection locked="0"/>
    </xf>
    <xf numFmtId="0" fontId="56" fillId="0" borderId="0" xfId="60" applyFont="1" applyFill="1" applyAlignment="1"/>
    <xf numFmtId="0" fontId="49" fillId="0" borderId="0" xfId="60" applyFont="1" applyFill="1" applyAlignment="1">
      <alignment horizontal="left" vertical="center"/>
    </xf>
    <xf numFmtId="3" fontId="49" fillId="0" borderId="20" xfId="0" applyNumberFormat="1" applyFont="1" applyFill="1" applyBorder="1" applyAlignment="1" applyProtection="1">
      <protection locked="0"/>
    </xf>
    <xf numFmtId="3" fontId="50" fillId="0" borderId="20" xfId="0" applyNumberFormat="1" applyFont="1" applyFill="1" applyBorder="1" applyAlignment="1" applyProtection="1">
      <protection locked="0"/>
    </xf>
    <xf numFmtId="0" fontId="49" fillId="0" borderId="0" xfId="0" applyFont="1" applyAlignment="1">
      <alignment vertical="center" wrapText="1"/>
    </xf>
    <xf numFmtId="9" fontId="50" fillId="0" borderId="21" xfId="76" applyFont="1" applyFill="1" applyBorder="1" applyAlignment="1">
      <alignment horizontal="center"/>
    </xf>
    <xf numFmtId="3" fontId="50" fillId="0" borderId="21" xfId="0" applyNumberFormat="1" applyFont="1" applyFill="1" applyBorder="1" applyAlignment="1"/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3" fontId="50" fillId="0" borderId="0" xfId="71" applyNumberFormat="1" applyFont="1" applyFill="1" applyAlignment="1" applyProtection="1">
      <alignment vertical="center" wrapText="1"/>
      <protection locked="0"/>
    </xf>
    <xf numFmtId="0" fontId="61" fillId="0" borderId="20" xfId="0" applyFont="1" applyFill="1" applyBorder="1" applyAlignment="1"/>
    <xf numFmtId="0" fontId="62" fillId="0" borderId="5" xfId="0" applyFont="1" applyFill="1" applyBorder="1" applyAlignment="1">
      <alignment vertical="center"/>
    </xf>
    <xf numFmtId="3" fontId="63" fillId="0" borderId="0" xfId="58" applyNumberFormat="1" applyFont="1" applyFill="1" applyBorder="1" applyAlignment="1">
      <alignment vertical="center"/>
    </xf>
    <xf numFmtId="0" fontId="61" fillId="0" borderId="21" xfId="0" applyFont="1" applyFill="1" applyBorder="1" applyAlignment="1"/>
    <xf numFmtId="0" fontId="61" fillId="0" borderId="0" xfId="0" applyFont="1" applyFill="1" applyAlignment="1"/>
    <xf numFmtId="165" fontId="49" fillId="0" borderId="0" xfId="12" applyFont="1" applyAlignment="1">
      <alignment horizontal="center" vertical="center"/>
    </xf>
    <xf numFmtId="165" fontId="49" fillId="0" borderId="0" xfId="12" applyFont="1" applyAlignment="1"/>
    <xf numFmtId="0" fontId="61" fillId="0" borderId="0" xfId="0" applyFont="1" applyAlignment="1"/>
    <xf numFmtId="0" fontId="61" fillId="0" borderId="0" xfId="71" applyFont="1" applyFill="1" applyProtection="1"/>
    <xf numFmtId="3" fontId="62" fillId="0" borderId="20" xfId="0" applyNumberFormat="1" applyFont="1" applyFill="1" applyBorder="1" applyAlignment="1" applyProtection="1">
      <protection locked="0"/>
    </xf>
    <xf numFmtId="0" fontId="61" fillId="0" borderId="20" xfId="60" applyFont="1" applyFill="1" applyBorder="1" applyAlignment="1">
      <alignment horizontal="left" indent="2"/>
    </xf>
    <xf numFmtId="0" fontId="62" fillId="0" borderId="20" xfId="60" applyFont="1" applyFill="1" applyBorder="1" applyAlignment="1"/>
    <xf numFmtId="0" fontId="61" fillId="0" borderId="20" xfId="60" applyFont="1" applyFill="1" applyBorder="1" applyAlignment="1"/>
    <xf numFmtId="0" fontId="62" fillId="0" borderId="5" xfId="60" quotePrefix="1" applyFont="1" applyFill="1" applyBorder="1" applyAlignment="1">
      <alignment horizontal="center" vertical="center"/>
    </xf>
    <xf numFmtId="0" fontId="62" fillId="0" borderId="20" xfId="60" quotePrefix="1" applyFont="1" applyFill="1" applyBorder="1" applyAlignment="1">
      <alignment horizontal="center" vertical="center"/>
    </xf>
    <xf numFmtId="171" fontId="62" fillId="0" borderId="19" xfId="68" applyNumberFormat="1" applyFont="1" applyBorder="1" applyAlignment="1" applyProtection="1">
      <alignment horizontal="center" vertical="center"/>
    </xf>
    <xf numFmtId="171" fontId="62" fillId="0" borderId="21" xfId="68" quotePrefix="1" applyNumberFormat="1" applyFont="1" applyBorder="1" applyAlignment="1" applyProtection="1">
      <alignment horizontal="left"/>
    </xf>
    <xf numFmtId="171" fontId="61" fillId="0" borderId="20" xfId="68" applyNumberFormat="1" applyFont="1" applyBorder="1" applyAlignment="1" applyProtection="1">
      <alignment horizontal="left"/>
    </xf>
    <xf numFmtId="168" fontId="62" fillId="0" borderId="5" xfId="68" applyNumberFormat="1" applyFont="1" applyBorder="1" applyAlignment="1" applyProtection="1">
      <alignment horizontal="left"/>
    </xf>
    <xf numFmtId="0" fontId="61" fillId="0" borderId="21" xfId="0" applyFont="1" applyBorder="1" applyAlignment="1"/>
    <xf numFmtId="0" fontId="62" fillId="0" borderId="20" xfId="0" applyFont="1" applyBorder="1" applyAlignment="1"/>
    <xf numFmtId="0" fontId="61" fillId="0" borderId="20" xfId="0" applyFont="1" applyBorder="1" applyAlignment="1">
      <alignment horizontal="left" indent="4"/>
    </xf>
    <xf numFmtId="0" fontId="61" fillId="0" borderId="17" xfId="0" applyFont="1" applyBorder="1" applyAlignment="1"/>
    <xf numFmtId="0" fontId="50" fillId="0" borderId="0" xfId="0" applyFont="1" applyFill="1" applyAlignment="1">
      <alignment horizontal="right"/>
    </xf>
    <xf numFmtId="0" fontId="50" fillId="0" borderId="0" xfId="66" quotePrefix="1" applyFont="1" applyFill="1" applyBorder="1" applyAlignment="1">
      <alignment horizontal="right" vertical="center"/>
    </xf>
    <xf numFmtId="0" fontId="61" fillId="0" borderId="20" xfId="0" applyFont="1" applyFill="1" applyBorder="1" applyAlignment="1">
      <alignment horizontal="left" indent="4"/>
    </xf>
    <xf numFmtId="171" fontId="50" fillId="0" borderId="0" xfId="67" applyNumberFormat="1" applyFont="1" applyFill="1" applyBorder="1" applyAlignment="1" applyProtection="1">
      <alignment horizontal="right" vertical="center"/>
    </xf>
    <xf numFmtId="3" fontId="50" fillId="0" borderId="21" xfId="67" quotePrefix="1" applyNumberFormat="1" applyFont="1" applyFill="1" applyBorder="1" applyAlignment="1" applyProtection="1">
      <alignment horizontal="right"/>
    </xf>
    <xf numFmtId="178" fontId="49" fillId="0" borderId="20" xfId="67" applyNumberFormat="1" applyFont="1" applyFill="1" applyBorder="1" applyAlignment="1" applyProtection="1">
      <alignment horizontal="right"/>
    </xf>
    <xf numFmtId="178" fontId="50" fillId="0" borderId="20" xfId="67" applyNumberFormat="1" applyFont="1" applyFill="1" applyBorder="1" applyAlignment="1" applyProtection="1">
      <alignment horizontal="right"/>
    </xf>
    <xf numFmtId="178" fontId="50" fillId="0" borderId="17" xfId="67" applyNumberFormat="1" applyFont="1" applyFill="1" applyBorder="1" applyAlignment="1" applyProtection="1">
      <alignment horizontal="right"/>
    </xf>
    <xf numFmtId="3" fontId="62" fillId="0" borderId="5" xfId="68" quotePrefix="1" applyNumberFormat="1" applyFont="1" applyFill="1" applyBorder="1" applyAlignment="1" applyProtection="1">
      <alignment horizontal="right"/>
    </xf>
    <xf numFmtId="3" fontId="61" fillId="0" borderId="20" xfId="68" quotePrefix="1" applyNumberFormat="1" applyFont="1" applyFill="1" applyBorder="1" applyAlignment="1" applyProtection="1">
      <alignment horizontal="right"/>
    </xf>
    <xf numFmtId="168" fontId="61" fillId="0" borderId="20" xfId="68" quotePrefix="1" applyNumberFormat="1" applyFont="1" applyBorder="1" applyAlignment="1" applyProtection="1">
      <alignment horizontal="left" indent="5"/>
    </xf>
    <xf numFmtId="3" fontId="61" fillId="0" borderId="17" xfId="68" quotePrefix="1" applyNumberFormat="1" applyFont="1" applyFill="1" applyBorder="1" applyAlignment="1" applyProtection="1">
      <alignment horizontal="right"/>
    </xf>
    <xf numFmtId="0" fontId="49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166" fontId="65" fillId="0" borderId="0" xfId="16" applyNumberFormat="1" applyFont="1" applyFill="1" applyBorder="1" applyAlignment="1">
      <alignment horizontal="left"/>
    </xf>
    <xf numFmtId="0" fontId="57" fillId="0" borderId="0" xfId="61" applyFont="1" applyFill="1"/>
    <xf numFmtId="167" fontId="57" fillId="0" borderId="21" xfId="83" applyNumberFormat="1" applyFont="1" applyFill="1" applyBorder="1" applyAlignment="1"/>
    <xf numFmtId="0" fontId="57" fillId="0" borderId="20" xfId="61" applyFont="1" applyFill="1" applyBorder="1" applyAlignment="1">
      <alignment horizontal="left" indent="4"/>
    </xf>
    <xf numFmtId="3" fontId="57" fillId="0" borderId="20" xfId="61" applyNumberFormat="1" applyFont="1" applyFill="1" applyBorder="1"/>
    <xf numFmtId="0" fontId="57" fillId="0" borderId="21" xfId="61" applyFont="1" applyFill="1" applyBorder="1"/>
    <xf numFmtId="0" fontId="57" fillId="0" borderId="20" xfId="61" applyFont="1" applyFill="1" applyBorder="1" applyAlignment="1">
      <alignment horizontal="left" indent="1"/>
    </xf>
    <xf numFmtId="0" fontId="57" fillId="0" borderId="17" xfId="61" applyFont="1" applyFill="1" applyBorder="1" applyAlignment="1">
      <alignment horizontal="left" indent="1"/>
    </xf>
    <xf numFmtId="3" fontId="57" fillId="0" borderId="20" xfId="62" applyNumberFormat="1" applyFont="1" applyFill="1" applyBorder="1"/>
    <xf numFmtId="3" fontId="57" fillId="0" borderId="2" xfId="62" applyNumberFormat="1" applyFont="1" applyFill="1" applyBorder="1"/>
    <xf numFmtId="165" fontId="50" fillId="0" borderId="5" xfId="12" applyFont="1" applyFill="1" applyBorder="1" applyProtection="1">
      <protection locked="0"/>
    </xf>
    <xf numFmtId="3" fontId="63" fillId="0" borderId="0" xfId="58" applyNumberFormat="1" applyFont="1" applyFill="1" applyBorder="1" applyAlignment="1">
      <alignment horizontal="left" vertical="center"/>
    </xf>
    <xf numFmtId="3" fontId="58" fillId="0" borderId="0" xfId="71" applyNumberFormat="1" applyFont="1" applyFill="1" applyAlignment="1" applyProtection="1">
      <alignment vertical="center" wrapText="1"/>
      <protection locked="0"/>
    </xf>
    <xf numFmtId="0" fontId="57" fillId="0" borderId="20" xfId="60" applyFont="1" applyFill="1" applyBorder="1" applyAlignment="1"/>
    <xf numFmtId="0" fontId="57" fillId="0" borderId="0" xfId="6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justify"/>
    </xf>
    <xf numFmtId="180" fontId="50" fillId="0" borderId="0" xfId="12" applyNumberFormat="1" applyFont="1" applyFill="1" applyAlignment="1"/>
    <xf numFmtId="0" fontId="57" fillId="0" borderId="21" xfId="0" applyFont="1" applyFill="1" applyBorder="1" applyAlignment="1">
      <alignment horizontal="center"/>
    </xf>
    <xf numFmtId="0" fontId="57" fillId="0" borderId="0" xfId="61" applyFont="1" applyFill="1" applyBorder="1" applyAlignment="1">
      <alignment horizontal="left" indent="1"/>
    </xf>
    <xf numFmtId="171" fontId="61" fillId="0" borderId="20" xfId="68" applyNumberFormat="1" applyFont="1" applyBorder="1" applyAlignment="1" applyProtection="1">
      <alignment horizontal="left" indent="5"/>
    </xf>
    <xf numFmtId="3" fontId="61" fillId="0" borderId="5" xfId="68" quotePrefix="1" applyNumberFormat="1" applyFont="1" applyFill="1" applyBorder="1" applyAlignment="1" applyProtection="1">
      <alignment horizontal="right"/>
    </xf>
    <xf numFmtId="0" fontId="0" fillId="0" borderId="20" xfId="62" applyFont="1" applyFill="1" applyBorder="1" applyAlignment="1">
      <alignment horizontal="left" indent="1"/>
    </xf>
    <xf numFmtId="3" fontId="64" fillId="0" borderId="27" xfId="62" applyNumberFormat="1" applyFont="1" applyFill="1" applyBorder="1"/>
    <xf numFmtId="3" fontId="64" fillId="0" borderId="2" xfId="62" applyNumberFormat="1" applyFont="1" applyFill="1" applyBorder="1"/>
    <xf numFmtId="3" fontId="64" fillId="0" borderId="24" xfId="62" applyNumberFormat="1" applyFont="1" applyFill="1" applyBorder="1"/>
    <xf numFmtId="3" fontId="64" fillId="0" borderId="0" xfId="62" applyNumberFormat="1" applyFont="1" applyBorder="1"/>
    <xf numFmtId="3" fontId="4" fillId="0" borderId="0" xfId="58" applyNumberFormat="1" applyFont="1" applyFill="1" applyBorder="1" applyAlignment="1">
      <alignment vertical="center" wrapText="1"/>
    </xf>
    <xf numFmtId="171" fontId="49" fillId="0" borderId="0" xfId="68" applyNumberFormat="1" applyFont="1" applyFill="1" applyBorder="1" applyAlignment="1" applyProtection="1">
      <alignment vertical="center"/>
    </xf>
    <xf numFmtId="171" fontId="49" fillId="0" borderId="21" xfId="68" applyNumberFormat="1" applyFont="1" applyFill="1" applyBorder="1" applyAlignment="1" applyProtection="1">
      <alignment horizontal="left"/>
    </xf>
    <xf numFmtId="3" fontId="50" fillId="0" borderId="21" xfId="68" quotePrefix="1" applyNumberFormat="1" applyFont="1" applyFill="1" applyBorder="1" applyAlignment="1" applyProtection="1">
      <alignment horizontal="right"/>
    </xf>
    <xf numFmtId="171" fontId="49" fillId="0" borderId="20" xfId="68" applyNumberFormat="1" applyFont="1" applyFill="1" applyBorder="1" applyAlignment="1" applyProtection="1">
      <alignment horizontal="left"/>
    </xf>
    <xf numFmtId="178" fontId="49" fillId="0" borderId="20" xfId="68" applyNumberFormat="1" applyFont="1" applyFill="1" applyBorder="1" applyAlignment="1" applyProtection="1">
      <alignment horizontal="right"/>
    </xf>
    <xf numFmtId="171" fontId="50" fillId="0" borderId="20" xfId="68" applyNumberFormat="1" applyFont="1" applyFill="1" applyBorder="1" applyAlignment="1" applyProtection="1">
      <alignment horizontal="left" indent="3"/>
    </xf>
    <xf numFmtId="178" fontId="50" fillId="0" borderId="20" xfId="68" applyNumberFormat="1" applyFont="1" applyFill="1" applyBorder="1" applyAlignment="1" applyProtection="1">
      <alignment horizontal="right"/>
    </xf>
    <xf numFmtId="171" fontId="50" fillId="0" borderId="17" xfId="68" applyNumberFormat="1" applyFont="1" applyFill="1" applyBorder="1" applyAlignment="1" applyProtection="1">
      <alignment horizontal="left" indent="3"/>
    </xf>
    <xf numFmtId="178" fontId="50" fillId="0" borderId="17" xfId="68" applyNumberFormat="1" applyFont="1" applyFill="1" applyBorder="1" applyAlignment="1" applyProtection="1">
      <alignment horizontal="right"/>
    </xf>
    <xf numFmtId="0" fontId="62" fillId="0" borderId="20" xfId="0" applyFont="1" applyBorder="1" applyAlignment="1">
      <alignment horizontal="left" indent="2"/>
    </xf>
    <xf numFmtId="171" fontId="61" fillId="0" borderId="21" xfId="68" applyNumberFormat="1" applyFont="1" applyBorder="1" applyAlignment="1" applyProtection="1">
      <alignment horizontal="left" indent="1"/>
    </xf>
    <xf numFmtId="3" fontId="61" fillId="0" borderId="21" xfId="68" quotePrefix="1" applyNumberFormat="1" applyFont="1" applyFill="1" applyBorder="1" applyAlignment="1" applyProtection="1">
      <alignment horizontal="right"/>
    </xf>
    <xf numFmtId="171" fontId="49" fillId="0" borderId="19" xfId="68" applyNumberFormat="1" applyFont="1" applyFill="1" applyBorder="1" applyAlignment="1" applyProtection="1">
      <alignment horizontal="left" vertical="center" indent="1"/>
    </xf>
    <xf numFmtId="178" fontId="49" fillId="0" borderId="5" xfId="68" applyNumberFormat="1" applyFont="1" applyFill="1" applyBorder="1" applyAlignment="1" applyProtection="1">
      <alignment horizontal="right"/>
    </xf>
    <xf numFmtId="178" fontId="49" fillId="0" borderId="0" xfId="68" applyNumberFormat="1" applyFont="1" applyFill="1" applyBorder="1" applyAlignment="1" applyProtection="1">
      <alignment horizontal="right"/>
    </xf>
    <xf numFmtId="181" fontId="49" fillId="0" borderId="5" xfId="71" applyNumberFormat="1" applyFont="1" applyFill="1" applyBorder="1" applyAlignment="1" applyProtection="1">
      <alignment horizontal="center" vertical="center"/>
    </xf>
    <xf numFmtId="3" fontId="67" fillId="0" borderId="0" xfId="58" applyNumberFormat="1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3" fontId="61" fillId="0" borderId="0" xfId="69" applyNumberFormat="1" applyFont="1" applyFill="1" applyAlignment="1" applyProtection="1">
      <alignment horizontal="left"/>
    </xf>
    <xf numFmtId="0" fontId="61" fillId="0" borderId="0" xfId="0" applyFont="1" applyFill="1" applyBorder="1" applyAlignment="1">
      <alignment horizontal="right" vertical="center"/>
    </xf>
    <xf numFmtId="3" fontId="61" fillId="0" borderId="21" xfId="0" applyNumberFormat="1" applyFont="1" applyFill="1" applyBorder="1" applyAlignment="1"/>
    <xf numFmtId="3" fontId="61" fillId="0" borderId="20" xfId="0" applyNumberFormat="1" applyFont="1" applyFill="1" applyBorder="1" applyAlignment="1"/>
    <xf numFmtId="3" fontId="61" fillId="0" borderId="17" xfId="0" applyNumberFormat="1" applyFont="1" applyFill="1" applyBorder="1" applyAlignment="1"/>
    <xf numFmtId="3" fontId="62" fillId="0" borderId="5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left" vertical="justify"/>
    </xf>
    <xf numFmtId="49" fontId="61" fillId="0" borderId="0" xfId="0" applyNumberFormat="1" applyFont="1" applyAlignment="1"/>
    <xf numFmtId="3" fontId="85" fillId="48" borderId="25" xfId="0" applyNumberFormat="1" applyFont="1" applyFill="1" applyBorder="1" applyAlignment="1"/>
    <xf numFmtId="3" fontId="85" fillId="48" borderId="12" xfId="0" applyNumberFormat="1" applyFont="1" applyFill="1" applyBorder="1" applyAlignment="1"/>
    <xf numFmtId="3" fontId="85" fillId="48" borderId="27" xfId="0" applyNumberFormat="1" applyFont="1" applyFill="1" applyBorder="1" applyAlignment="1"/>
    <xf numFmtId="3" fontId="85" fillId="48" borderId="23" xfId="0" applyNumberFormat="1" applyFont="1" applyFill="1" applyBorder="1" applyAlignment="1"/>
    <xf numFmtId="3" fontId="85" fillId="48" borderId="0" xfId="0" applyNumberFormat="1" applyFont="1" applyFill="1" applyBorder="1" applyAlignment="1"/>
    <xf numFmtId="3" fontId="85" fillId="48" borderId="2" xfId="0" applyNumberFormat="1" applyFont="1" applyFill="1" applyBorder="1" applyAlignment="1"/>
    <xf numFmtId="3" fontId="86" fillId="48" borderId="23" xfId="0" applyNumberFormat="1" applyFont="1" applyFill="1" applyBorder="1" applyAlignment="1">
      <alignment vertical="center"/>
    </xf>
    <xf numFmtId="3" fontId="86" fillId="48" borderId="0" xfId="0" applyNumberFormat="1" applyFont="1" applyFill="1" applyBorder="1" applyAlignment="1">
      <alignment vertical="center"/>
    </xf>
    <xf numFmtId="3" fontId="86" fillId="48" borderId="2" xfId="0" applyNumberFormat="1" applyFont="1" applyFill="1" applyBorder="1" applyAlignment="1">
      <alignment vertical="center"/>
    </xf>
    <xf numFmtId="3" fontId="86" fillId="48" borderId="18" xfId="0" applyNumberFormat="1" applyFont="1" applyFill="1" applyBorder="1" applyAlignment="1">
      <alignment vertical="center"/>
    </xf>
    <xf numFmtId="3" fontId="86" fillId="48" borderId="26" xfId="0" applyNumberFormat="1" applyFont="1" applyFill="1" applyBorder="1" applyAlignment="1">
      <alignment vertical="center"/>
    </xf>
    <xf numFmtId="3" fontId="86" fillId="48" borderId="24" xfId="0" applyNumberFormat="1" applyFont="1" applyFill="1" applyBorder="1" applyAlignment="1">
      <alignment vertical="center"/>
    </xf>
    <xf numFmtId="0" fontId="1" fillId="0" borderId="0" xfId="0" applyFont="1" applyFill="1"/>
    <xf numFmtId="49" fontId="0" fillId="0" borderId="0" xfId="0" applyNumberFormat="1" applyFont="1" applyAlignment="1"/>
    <xf numFmtId="0" fontId="57" fillId="0" borderId="0" xfId="0" applyFont="1" applyFill="1" applyAlignment="1">
      <alignment vertical="center" wrapText="1"/>
    </xf>
    <xf numFmtId="0" fontId="1" fillId="0" borderId="0" xfId="0" applyFont="1"/>
    <xf numFmtId="0" fontId="0" fillId="0" borderId="0" xfId="0" applyFont="1"/>
    <xf numFmtId="0" fontId="64" fillId="0" borderId="5" xfId="61" applyFont="1" applyFill="1" applyBorder="1" applyAlignment="1">
      <alignment horizontal="center" vertical="center" wrapText="1"/>
    </xf>
    <xf numFmtId="0" fontId="64" fillId="0" borderId="5" xfId="62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60" applyFont="1" applyFill="1" applyAlignment="1">
      <alignment horizontal="center" vertical="center"/>
    </xf>
    <xf numFmtId="165" fontId="1" fillId="0" borderId="0" xfId="0" applyNumberFormat="1" applyFont="1" applyFill="1"/>
    <xf numFmtId="178" fontId="1" fillId="0" borderId="0" xfId="0" applyNumberFormat="1" applyFont="1" applyFill="1"/>
    <xf numFmtId="178" fontId="1" fillId="0" borderId="0" xfId="0" applyNumberFormat="1" applyFont="1"/>
    <xf numFmtId="178" fontId="1" fillId="0" borderId="28" xfId="0" applyNumberFormat="1" applyFont="1" applyBorder="1"/>
    <xf numFmtId="178" fontId="1" fillId="0" borderId="0" xfId="0" applyNumberFormat="1" applyFont="1" applyBorder="1"/>
    <xf numFmtId="171" fontId="50" fillId="0" borderId="0" xfId="68" applyNumberFormat="1" applyFont="1" applyFill="1" applyBorder="1" applyAlignment="1" applyProtection="1">
      <alignment horizontal="left" vertical="center" indent="1"/>
    </xf>
    <xf numFmtId="0" fontId="1" fillId="0" borderId="0" xfId="0" applyFont="1" applyFill="1" applyAlignment="1"/>
    <xf numFmtId="171" fontId="50" fillId="0" borderId="12" xfId="67" applyNumberFormat="1" applyFont="1" applyBorder="1" applyAlignment="1" applyProtection="1">
      <alignment vertical="center"/>
    </xf>
    <xf numFmtId="171" fontId="50" fillId="0" borderId="12" xfId="67" applyNumberFormat="1" applyFont="1" applyBorder="1" applyAlignment="1" applyProtection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66" quotePrefix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1" fontId="57" fillId="0" borderId="24" xfId="68" applyNumberFormat="1" applyFont="1" applyFill="1" applyBorder="1" applyAlignment="1" applyProtection="1">
      <alignment horizontal="center" vertical="center" wrapText="1"/>
    </xf>
    <xf numFmtId="171" fontId="1" fillId="0" borderId="23" xfId="68" applyNumberFormat="1" applyFont="1" applyFill="1" applyBorder="1" applyAlignment="1" applyProtection="1">
      <alignment horizontal="left" indent="5"/>
    </xf>
    <xf numFmtId="3" fontId="1" fillId="0" borderId="20" xfId="68" quotePrefix="1" applyNumberFormat="1" applyFont="1" applyFill="1" applyBorder="1" applyAlignment="1" applyProtection="1">
      <alignment horizontal="right"/>
    </xf>
    <xf numFmtId="0" fontId="1" fillId="0" borderId="20" xfId="0" applyFont="1" applyFill="1" applyBorder="1"/>
    <xf numFmtId="171" fontId="1" fillId="0" borderId="21" xfId="68" applyNumberFormat="1" applyFont="1" applyFill="1" applyBorder="1" applyAlignment="1" applyProtection="1">
      <alignment horizontal="left" indent="5"/>
    </xf>
    <xf numFmtId="0" fontId="1" fillId="0" borderId="21" xfId="0" applyFont="1" applyFill="1" applyBorder="1"/>
    <xf numFmtId="0" fontId="1" fillId="0" borderId="27" xfId="0" applyFont="1" applyFill="1" applyBorder="1"/>
    <xf numFmtId="171" fontId="1" fillId="0" borderId="20" xfId="68" applyNumberFormat="1" applyFont="1" applyFill="1" applyBorder="1" applyAlignment="1" applyProtection="1">
      <alignment horizontal="left" indent="5"/>
    </xf>
    <xf numFmtId="0" fontId="1" fillId="0" borderId="2" xfId="0" applyFont="1" applyFill="1" applyBorder="1"/>
    <xf numFmtId="171" fontId="57" fillId="47" borderId="5" xfId="68" applyNumberFormat="1" applyFont="1" applyFill="1" applyBorder="1" applyAlignment="1" applyProtection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1" fontId="49" fillId="45" borderId="5" xfId="68" applyNumberFormat="1" applyFont="1" applyFill="1" applyBorder="1" applyAlignment="1" applyProtection="1">
      <alignment vertical="center"/>
    </xf>
    <xf numFmtId="0" fontId="52" fillId="0" borderId="0" xfId="0" quotePrefix="1" applyFont="1" applyAlignment="1"/>
    <xf numFmtId="171" fontId="57" fillId="0" borderId="27" xfId="68" quotePrefix="1" applyNumberFormat="1" applyFont="1" applyFill="1" applyBorder="1" applyAlignment="1" applyProtection="1">
      <alignment horizontal="left"/>
    </xf>
    <xf numFmtId="171" fontId="57" fillId="0" borderId="21" xfId="68" quotePrefix="1" applyNumberFormat="1" applyFont="1" applyFill="1" applyBorder="1" applyAlignment="1" applyProtection="1">
      <alignment horizontal="left"/>
    </xf>
    <xf numFmtId="3" fontId="89" fillId="0" borderId="20" xfId="68" quotePrefix="1" applyNumberFormat="1" applyFont="1" applyFill="1" applyBorder="1" applyAlignment="1" applyProtection="1">
      <alignment horizontal="right"/>
    </xf>
    <xf numFmtId="171" fontId="90" fillId="0" borderId="20" xfId="68" applyNumberFormat="1" applyFont="1" applyBorder="1" applyAlignment="1" applyProtection="1">
      <alignment horizontal="left" indent="5"/>
    </xf>
    <xf numFmtId="167" fontId="90" fillId="0" borderId="20" xfId="76" quotePrefix="1" applyNumberFormat="1" applyFont="1" applyFill="1" applyBorder="1" applyAlignment="1" applyProtection="1">
      <alignment horizontal="right"/>
    </xf>
    <xf numFmtId="171" fontId="90" fillId="0" borderId="17" xfId="68" applyNumberFormat="1" applyFont="1" applyBorder="1" applyAlignment="1" applyProtection="1">
      <alignment horizontal="left" indent="5"/>
    </xf>
    <xf numFmtId="167" fontId="90" fillId="0" borderId="17" xfId="76" quotePrefix="1" applyNumberFormat="1" applyFont="1" applyFill="1" applyBorder="1" applyAlignment="1" applyProtection="1">
      <alignment horizontal="right"/>
    </xf>
    <xf numFmtId="0" fontId="88" fillId="0" borderId="0" xfId="189" applyFont="1" applyFill="1"/>
    <xf numFmtId="0" fontId="91" fillId="0" borderId="19" xfId="189" applyFont="1" applyFill="1" applyBorder="1" applyAlignment="1">
      <alignment horizontal="center" vertical="center"/>
    </xf>
    <xf numFmtId="0" fontId="91" fillId="0" borderId="19" xfId="189" applyFont="1" applyFill="1" applyBorder="1" applyAlignment="1">
      <alignment vertical="center"/>
    </xf>
    <xf numFmtId="3" fontId="91" fillId="0" borderId="5" xfId="189" applyNumberFormat="1" applyFont="1" applyFill="1" applyBorder="1" applyAlignment="1">
      <alignment vertical="center"/>
    </xf>
    <xf numFmtId="0" fontId="88" fillId="0" borderId="21" xfId="189" applyFont="1" applyFill="1" applyBorder="1" applyAlignment="1">
      <alignment horizontal="center"/>
    </xf>
    <xf numFmtId="0" fontId="88" fillId="0" borderId="21" xfId="189" applyFont="1" applyFill="1" applyBorder="1"/>
    <xf numFmtId="3" fontId="88" fillId="0" borderId="21" xfId="189" applyNumberFormat="1" applyFont="1" applyFill="1" applyBorder="1"/>
    <xf numFmtId="0" fontId="88" fillId="0" borderId="20" xfId="189" applyFont="1" applyFill="1" applyBorder="1" applyAlignment="1">
      <alignment horizontal="center"/>
    </xf>
    <xf numFmtId="0" fontId="88" fillId="0" borderId="20" xfId="189" applyFont="1" applyFill="1" applyBorder="1"/>
    <xf numFmtId="3" fontId="88" fillId="0" borderId="20" xfId="189" applyNumberFormat="1" applyFont="1" applyFill="1" applyBorder="1"/>
    <xf numFmtId="0" fontId="88" fillId="0" borderId="20" xfId="189" applyFont="1" applyFill="1" applyBorder="1" applyAlignment="1">
      <alignment horizontal="center" vertical="center"/>
    </xf>
    <xf numFmtId="4" fontId="88" fillId="0" borderId="0" xfId="189" applyNumberFormat="1" applyFont="1" applyFill="1"/>
    <xf numFmtId="0" fontId="88" fillId="0" borderId="0" xfId="189" applyFont="1" applyFill="1" applyAlignment="1">
      <alignment vertical="center"/>
    </xf>
    <xf numFmtId="0" fontId="88" fillId="0" borderId="21" xfId="189" applyFont="1" applyFill="1" applyBorder="1" applyAlignment="1">
      <alignment horizontal="center" vertical="center"/>
    </xf>
    <xf numFmtId="0" fontId="88" fillId="0" borderId="21" xfId="189" applyFont="1" applyFill="1" applyBorder="1" applyAlignment="1">
      <alignment vertical="center"/>
    </xf>
    <xf numFmtId="185" fontId="88" fillId="0" borderId="27" xfId="192" applyNumberFormat="1" applyFont="1" applyFill="1" applyBorder="1" applyAlignment="1">
      <alignment vertical="center"/>
    </xf>
    <xf numFmtId="0" fontId="88" fillId="0" borderId="17" xfId="189" applyFont="1" applyFill="1" applyBorder="1" applyAlignment="1">
      <alignment horizontal="center" vertical="center"/>
    </xf>
    <xf numFmtId="0" fontId="88" fillId="0" borderId="17" xfId="189" applyFont="1" applyFill="1" applyBorder="1" applyAlignment="1">
      <alignment vertical="center"/>
    </xf>
    <xf numFmtId="185" fontId="88" fillId="0" borderId="24" xfId="192" applyNumberFormat="1" applyFont="1" applyFill="1" applyBorder="1" applyAlignment="1">
      <alignment vertical="center"/>
    </xf>
    <xf numFmtId="0" fontId="91" fillId="0" borderId="19" xfId="189" applyFont="1" applyFill="1" applyBorder="1" applyAlignment="1">
      <alignment vertical="center" wrapText="1"/>
    </xf>
    <xf numFmtId="0" fontId="61" fillId="0" borderId="0" xfId="189" applyFont="1" applyFill="1"/>
    <xf numFmtId="0" fontId="62" fillId="0" borderId="0" xfId="189" applyFont="1" applyFill="1"/>
    <xf numFmtId="0" fontId="61" fillId="0" borderId="0" xfId="189" applyFont="1" applyFill="1" applyAlignment="1">
      <alignment horizontal="center"/>
    </xf>
    <xf numFmtId="0" fontId="61" fillId="0" borderId="0" xfId="190" applyFont="1" applyFill="1"/>
    <xf numFmtId="0" fontId="62" fillId="0" borderId="0" xfId="190" applyFont="1" applyFill="1" applyProtection="1"/>
    <xf numFmtId="0" fontId="61" fillId="0" borderId="0" xfId="190" applyFont="1" applyFill="1" applyProtection="1"/>
    <xf numFmtId="0" fontId="61" fillId="0" borderId="0" xfId="190" applyFont="1" applyFill="1" applyAlignment="1" applyProtection="1">
      <alignment horizontal="center"/>
    </xf>
    <xf numFmtId="0" fontId="61" fillId="0" borderId="21" xfId="190" applyFont="1" applyFill="1" applyBorder="1" applyAlignment="1" applyProtection="1">
      <alignment horizontal="center" vertical="center"/>
    </xf>
    <xf numFmtId="0" fontId="61" fillId="0" borderId="25" xfId="190" applyFont="1" applyFill="1" applyBorder="1" applyAlignment="1" applyProtection="1">
      <alignment vertical="center"/>
    </xf>
    <xf numFmtId="3" fontId="61" fillId="0" borderId="21" xfId="190" applyNumberFormat="1" applyFont="1" applyFill="1" applyBorder="1" applyAlignment="1" applyProtection="1">
      <alignment horizontal="center" vertical="center"/>
    </xf>
    <xf numFmtId="0" fontId="61" fillId="0" borderId="0" xfId="190" applyFont="1" applyFill="1" applyAlignment="1">
      <alignment vertical="center"/>
    </xf>
    <xf numFmtId="0" fontId="61" fillId="0" borderId="20" xfId="190" applyFont="1" applyFill="1" applyBorder="1" applyAlignment="1" applyProtection="1">
      <alignment horizontal="center" vertical="center"/>
    </xf>
    <xf numFmtId="0" fontId="61" fillId="0" borderId="20" xfId="190" applyFont="1" applyFill="1" applyBorder="1" applyAlignment="1" applyProtection="1">
      <alignment vertical="center"/>
    </xf>
    <xf numFmtId="3" fontId="61" fillId="0" borderId="20" xfId="190" applyNumberFormat="1" applyFont="1" applyFill="1" applyBorder="1" applyAlignment="1" applyProtection="1">
      <alignment horizontal="center" vertical="center"/>
    </xf>
    <xf numFmtId="0" fontId="61" fillId="0" borderId="0" xfId="189" applyFont="1" applyFill="1" applyAlignment="1">
      <alignment vertical="center"/>
    </xf>
    <xf numFmtId="0" fontId="61" fillId="0" borderId="23" xfId="190" applyFont="1" applyFill="1" applyBorder="1" applyAlignment="1" applyProtection="1">
      <alignment vertical="center"/>
    </xf>
    <xf numFmtId="0" fontId="61" fillId="0" borderId="20" xfId="190" applyFont="1" applyFill="1" applyBorder="1" applyAlignment="1" applyProtection="1">
      <alignment horizontal="left" vertical="center"/>
    </xf>
    <xf numFmtId="0" fontId="0" fillId="0" borderId="5" xfId="191" applyFont="1" applyFill="1" applyBorder="1" applyAlignment="1" applyProtection="1">
      <alignment horizontal="center" vertical="center"/>
    </xf>
    <xf numFmtId="3" fontId="0" fillId="0" borderId="5" xfId="191" applyNumberFormat="1" applyFont="1" applyFill="1" applyBorder="1" applyAlignment="1" applyProtection="1">
      <alignment vertical="center"/>
    </xf>
    <xf numFmtId="3" fontId="0" fillId="0" borderId="5" xfId="191" applyNumberFormat="1" applyFont="1" applyFill="1" applyBorder="1" applyAlignment="1" applyProtection="1">
      <alignment horizontal="center" vertical="center"/>
    </xf>
    <xf numFmtId="0" fontId="61" fillId="0" borderId="0" xfId="190" applyFont="1" applyFill="1" applyAlignment="1">
      <alignment horizontal="center"/>
    </xf>
    <xf numFmtId="0" fontId="61" fillId="0" borderId="21" xfId="190" applyFont="1" applyFill="1" applyBorder="1" applyAlignment="1" applyProtection="1">
      <alignment vertical="center"/>
    </xf>
    <xf numFmtId="0" fontId="61" fillId="0" borderId="17" xfId="190" applyFont="1" applyFill="1" applyBorder="1" applyAlignment="1" applyProtection="1">
      <alignment horizontal="center" vertical="center"/>
    </xf>
    <xf numFmtId="0" fontId="61" fillId="0" borderId="17" xfId="190" applyFont="1" applyFill="1" applyBorder="1" applyAlignment="1" applyProtection="1">
      <alignment vertical="center"/>
    </xf>
    <xf numFmtId="3" fontId="61" fillId="0" borderId="17" xfId="190" applyNumberFormat="1" applyFont="1" applyFill="1" applyBorder="1" applyAlignment="1" applyProtection="1">
      <alignment horizontal="center" vertical="center"/>
    </xf>
    <xf numFmtId="0" fontId="61" fillId="0" borderId="19" xfId="189" applyFont="1" applyFill="1" applyBorder="1" applyAlignment="1">
      <alignment horizontal="center" vertical="center"/>
    </xf>
    <xf numFmtId="0" fontId="61" fillId="0" borderId="5" xfId="189" applyFont="1" applyFill="1" applyBorder="1" applyAlignment="1">
      <alignment vertical="center"/>
    </xf>
    <xf numFmtId="185" fontId="61" fillId="0" borderId="5" xfId="192" applyNumberFormat="1" applyFont="1" applyFill="1" applyBorder="1" applyAlignment="1">
      <alignment horizontal="center" vertical="center"/>
    </xf>
    <xf numFmtId="0" fontId="88" fillId="0" borderId="0" xfId="189" applyFont="1" applyFill="1" applyProtection="1"/>
    <xf numFmtId="0" fontId="88" fillId="0" borderId="0" xfId="189" applyFont="1" applyFill="1" applyBorder="1" applyAlignment="1" applyProtection="1">
      <alignment horizontal="center"/>
    </xf>
    <xf numFmtId="0" fontId="91" fillId="0" borderId="0" xfId="189" applyFont="1" applyFill="1" applyAlignment="1">
      <alignment horizontal="center" vertical="justify"/>
    </xf>
    <xf numFmtId="3" fontId="88" fillId="0" borderId="0" xfId="189" applyNumberFormat="1" applyFont="1" applyFill="1"/>
    <xf numFmtId="0" fontId="88" fillId="0" borderId="0" xfId="189" applyFont="1" applyFill="1" applyAlignment="1">
      <alignment horizontal="center"/>
    </xf>
    <xf numFmtId="0" fontId="91" fillId="0" borderId="0" xfId="189" applyFont="1" applyFill="1" applyAlignment="1" applyProtection="1">
      <alignment vertical="center"/>
    </xf>
    <xf numFmtId="0" fontId="88" fillId="0" borderId="21" xfId="189" applyFont="1" applyFill="1" applyBorder="1" applyProtection="1"/>
    <xf numFmtId="0" fontId="91" fillId="0" borderId="21" xfId="189" applyFont="1" applyFill="1" applyBorder="1" applyAlignment="1">
      <alignment vertical="center" wrapText="1"/>
    </xf>
    <xf numFmtId="3" fontId="91" fillId="0" borderId="21" xfId="189" applyNumberFormat="1" applyFont="1" applyFill="1" applyBorder="1" applyAlignment="1" applyProtection="1">
      <alignment vertical="center"/>
    </xf>
    <xf numFmtId="0" fontId="88" fillId="0" borderId="0" xfId="189" applyFont="1" applyFill="1" applyAlignment="1" applyProtection="1">
      <alignment vertical="center"/>
    </xf>
    <xf numFmtId="0" fontId="88" fillId="0" borderId="20" xfId="189" applyFont="1" applyFill="1" applyBorder="1" applyAlignment="1" applyProtection="1">
      <alignment horizontal="center" vertical="center"/>
    </xf>
    <xf numFmtId="3" fontId="88" fillId="0" borderId="20" xfId="189" applyNumberFormat="1" applyFont="1" applyFill="1" applyBorder="1" applyAlignment="1">
      <alignment vertical="center"/>
    </xf>
    <xf numFmtId="0" fontId="88" fillId="0" borderId="20" xfId="189" quotePrefix="1" applyFont="1" applyFill="1" applyBorder="1" applyAlignment="1" applyProtection="1">
      <alignment horizontal="center" vertical="center"/>
    </xf>
    <xf numFmtId="4" fontId="88" fillId="0" borderId="20" xfId="189" applyNumberFormat="1" applyFont="1" applyFill="1" applyBorder="1" applyAlignment="1">
      <alignment horizontal="left" vertical="center" wrapText="1" indent="2"/>
    </xf>
    <xf numFmtId="4" fontId="88" fillId="0" borderId="20" xfId="189" applyNumberFormat="1" applyFont="1" applyFill="1" applyBorder="1" applyAlignment="1">
      <alignment vertical="center"/>
    </xf>
    <xf numFmtId="0" fontId="88" fillId="0" borderId="17" xfId="189" applyFont="1" applyFill="1" applyBorder="1" applyAlignment="1" applyProtection="1">
      <alignment horizontal="center" vertical="center"/>
    </xf>
    <xf numFmtId="4" fontId="88" fillId="0" borderId="17" xfId="189" applyNumberFormat="1" applyFont="1" applyFill="1" applyBorder="1" applyAlignment="1">
      <alignment horizontal="left" vertical="center" wrapText="1" indent="2"/>
    </xf>
    <xf numFmtId="4" fontId="88" fillId="0" borderId="17" xfId="189" applyNumberFormat="1" applyFont="1" applyFill="1" applyBorder="1" applyAlignment="1">
      <alignment vertical="center"/>
    </xf>
    <xf numFmtId="0" fontId="87" fillId="0" borderId="5" xfId="193" applyFont="1" applyFill="1" applyBorder="1" applyAlignment="1" applyProtection="1">
      <alignment horizontal="center" vertical="center"/>
    </xf>
    <xf numFmtId="0" fontId="87" fillId="0" borderId="5" xfId="193" applyFont="1" applyFill="1" applyBorder="1" applyAlignment="1" applyProtection="1">
      <alignment vertical="center"/>
    </xf>
    <xf numFmtId="3" fontId="87" fillId="0" borderId="5" xfId="193" applyNumberFormat="1" applyFont="1" applyFill="1" applyBorder="1" applyAlignment="1" applyProtection="1">
      <alignment vertical="center"/>
    </xf>
    <xf numFmtId="0" fontId="88" fillId="0" borderId="19" xfId="189" applyFont="1" applyFill="1" applyBorder="1" applyAlignment="1">
      <alignment horizontal="center" vertical="center"/>
    </xf>
    <xf numFmtId="0" fontId="88" fillId="0" borderId="5" xfId="189" applyFont="1" applyFill="1" applyBorder="1" applyAlignment="1">
      <alignment vertical="center"/>
    </xf>
    <xf numFmtId="185" fontId="88" fillId="0" borderId="5" xfId="192" applyNumberFormat="1" applyFont="1" applyFill="1" applyBorder="1" applyAlignment="1">
      <alignment vertical="center"/>
    </xf>
    <xf numFmtId="185" fontId="88" fillId="0" borderId="17" xfId="192" applyNumberFormat="1" applyFont="1" applyFill="1" applyBorder="1" applyAlignment="1">
      <alignment vertical="center"/>
    </xf>
    <xf numFmtId="180" fontId="1" fillId="0" borderId="0" xfId="12" applyNumberFormat="1" applyFont="1" applyFill="1"/>
    <xf numFmtId="183" fontId="50" fillId="0" borderId="0" xfId="187" applyFont="1" applyFill="1"/>
    <xf numFmtId="183" fontId="50" fillId="0" borderId="0" xfId="187" applyFont="1" applyFill="1" applyAlignment="1">
      <alignment horizontal="center"/>
    </xf>
    <xf numFmtId="183" fontId="50" fillId="0" borderId="0" xfId="187" applyFont="1" applyFill="1" applyAlignment="1">
      <alignment vertical="center"/>
    </xf>
    <xf numFmtId="1" fontId="50" fillId="0" borderId="34" xfId="187" applyNumberFormat="1" applyFont="1" applyFill="1" applyBorder="1" applyAlignment="1">
      <alignment horizontal="center" vertical="center"/>
    </xf>
    <xf numFmtId="2" fontId="50" fillId="0" borderId="34" xfId="187" applyNumberFormat="1" applyFont="1" applyFill="1" applyBorder="1" applyAlignment="1">
      <alignment vertical="center" wrapText="1"/>
    </xf>
    <xf numFmtId="3" fontId="50" fillId="0" borderId="34" xfId="187" applyNumberFormat="1" applyFont="1" applyFill="1" applyBorder="1" applyAlignment="1">
      <alignment vertical="center"/>
    </xf>
    <xf numFmtId="1" fontId="50" fillId="0" borderId="35" xfId="187" applyNumberFormat="1" applyFont="1" applyFill="1" applyBorder="1" applyAlignment="1">
      <alignment horizontal="center" vertical="center"/>
    </xf>
    <xf numFmtId="2" fontId="50" fillId="0" borderId="35" xfId="187" applyNumberFormat="1" applyFont="1" applyFill="1" applyBorder="1" applyAlignment="1">
      <alignment vertical="center" wrapText="1"/>
    </xf>
    <xf numFmtId="184" fontId="50" fillId="0" borderId="35" xfId="187" applyNumberFormat="1" applyFont="1" applyFill="1" applyBorder="1" applyAlignment="1">
      <alignment vertical="center"/>
    </xf>
    <xf numFmtId="2" fontId="50" fillId="0" borderId="35" xfId="187" applyNumberFormat="1" applyFont="1" applyFill="1" applyBorder="1" applyAlignment="1">
      <alignment vertical="center"/>
    </xf>
    <xf numFmtId="3" fontId="50" fillId="0" borderId="35" xfId="187" applyNumberFormat="1" applyFont="1" applyFill="1" applyBorder="1" applyAlignment="1">
      <alignment vertical="center"/>
    </xf>
    <xf numFmtId="1" fontId="50" fillId="0" borderId="35" xfId="187" applyNumberFormat="1" applyFont="1" applyFill="1" applyBorder="1" applyAlignment="1">
      <alignment vertical="center"/>
    </xf>
    <xf numFmtId="1" fontId="50" fillId="0" borderId="36" xfId="187" applyNumberFormat="1" applyFont="1" applyFill="1" applyBorder="1" applyAlignment="1">
      <alignment horizontal="center" vertical="center"/>
    </xf>
    <xf numFmtId="2" fontId="50" fillId="0" borderId="36" xfId="187" applyNumberFormat="1" applyFont="1" applyFill="1" applyBorder="1" applyAlignment="1">
      <alignment vertical="center" wrapText="1"/>
    </xf>
    <xf numFmtId="3" fontId="50" fillId="0" borderId="36" xfId="187" quotePrefix="1" applyNumberFormat="1" applyFont="1" applyFill="1" applyBorder="1" applyAlignment="1">
      <alignment vertical="center"/>
    </xf>
    <xf numFmtId="183" fontId="50" fillId="0" borderId="0" xfId="187" applyFont="1" applyFill="1" applyAlignment="1">
      <alignment horizontal="center" vertical="center"/>
    </xf>
    <xf numFmtId="2" fontId="57" fillId="0" borderId="5" xfId="188" applyNumberFormat="1" applyFont="1" applyFill="1" applyBorder="1" applyAlignment="1">
      <alignment horizontal="center" vertical="center"/>
    </xf>
    <xf numFmtId="2" fontId="57" fillId="0" borderId="5" xfId="188" applyNumberFormat="1" applyFont="1" applyFill="1" applyBorder="1" applyAlignment="1">
      <alignment vertical="center" wrapText="1"/>
    </xf>
    <xf numFmtId="3" fontId="57" fillId="0" borderId="5" xfId="188" applyNumberFormat="1" applyFont="1" applyFill="1" applyBorder="1" applyAlignment="1">
      <alignment vertical="center"/>
    </xf>
    <xf numFmtId="3" fontId="50" fillId="0" borderId="0" xfId="187" applyNumberFormat="1" applyFont="1" applyFill="1" applyAlignment="1">
      <alignment vertical="center"/>
    </xf>
    <xf numFmtId="184" fontId="50" fillId="0" borderId="34" xfId="187" applyNumberFormat="1" applyFont="1" applyFill="1" applyBorder="1" applyAlignment="1">
      <alignment vertical="center"/>
    </xf>
    <xf numFmtId="184" fontId="50" fillId="0" borderId="36" xfId="187" applyNumberFormat="1" applyFont="1" applyFill="1" applyBorder="1" applyAlignment="1">
      <alignment vertical="center"/>
    </xf>
    <xf numFmtId="2" fontId="50" fillId="0" borderId="0" xfId="187" applyNumberFormat="1" applyFont="1" applyFill="1" applyAlignment="1">
      <alignment horizontal="center" vertical="center"/>
    </xf>
    <xf numFmtId="2" fontId="50" fillId="0" borderId="0" xfId="187" applyNumberFormat="1" applyFont="1" applyFill="1" applyAlignment="1">
      <alignment vertical="center"/>
    </xf>
    <xf numFmtId="9" fontId="57" fillId="0" borderId="5" xfId="76" applyFont="1" applyFill="1" applyBorder="1" applyAlignment="1">
      <alignment vertical="center"/>
    </xf>
    <xf numFmtId="3" fontId="50" fillId="0" borderId="0" xfId="187" applyNumberFormat="1" applyFont="1" applyFill="1"/>
    <xf numFmtId="0" fontId="0" fillId="0" borderId="25" xfId="60" applyFont="1" applyFill="1" applyBorder="1" applyAlignment="1">
      <alignment horizontal="left"/>
    </xf>
    <xf numFmtId="0" fontId="0" fillId="0" borderId="12" xfId="60" applyFont="1" applyFill="1" applyBorder="1" applyAlignment="1">
      <alignment horizontal="left" indent="2"/>
    </xf>
    <xf numFmtId="0" fontId="0" fillId="0" borderId="21" xfId="60" applyFont="1" applyFill="1" applyBorder="1" applyAlignment="1">
      <alignment horizontal="left" indent="2"/>
    </xf>
    <xf numFmtId="0" fontId="0" fillId="0" borderId="23" xfId="60" applyFont="1" applyFill="1" applyBorder="1" applyAlignment="1">
      <alignment horizontal="left"/>
    </xf>
    <xf numFmtId="0" fontId="0" fillId="0" borderId="0" xfId="60" applyFont="1" applyFill="1" applyBorder="1" applyAlignment="1">
      <alignment horizontal="left" indent="2"/>
    </xf>
    <xf numFmtId="0" fontId="0" fillId="0" borderId="20" xfId="60" applyFont="1" applyFill="1" applyBorder="1" applyAlignment="1">
      <alignment horizontal="left" indent="2"/>
    </xf>
    <xf numFmtId="0" fontId="0" fillId="0" borderId="5" xfId="60" applyFont="1" applyFill="1" applyBorder="1" applyAlignment="1">
      <alignment horizontal="left" indent="2"/>
    </xf>
    <xf numFmtId="0" fontId="0" fillId="0" borderId="18" xfId="60" applyFont="1" applyFill="1" applyBorder="1" applyAlignment="1">
      <alignment horizontal="left" indent="2"/>
    </xf>
    <xf numFmtId="0" fontId="0" fillId="0" borderId="26" xfId="60" applyFont="1" applyFill="1" applyBorder="1" applyAlignment="1">
      <alignment horizontal="left" indent="2"/>
    </xf>
    <xf numFmtId="0" fontId="0" fillId="0" borderId="17" xfId="60" applyFont="1" applyFill="1" applyBorder="1" applyAlignment="1">
      <alignment horizontal="left" indent="2"/>
    </xf>
    <xf numFmtId="3" fontId="1" fillId="0" borderId="0" xfId="0" applyNumberFormat="1" applyFont="1" applyFill="1"/>
    <xf numFmtId="0" fontId="0" fillId="0" borderId="0" xfId="0" applyFont="1" applyFill="1"/>
    <xf numFmtId="0" fontId="62" fillId="0" borderId="5" xfId="71" applyFont="1" applyFill="1" applyBorder="1" applyAlignment="1" applyProtection="1">
      <alignment horizontal="center" vertical="center" wrapText="1"/>
    </xf>
    <xf numFmtId="1" fontId="62" fillId="0" borderId="5" xfId="71" applyNumberFormat="1" applyFont="1" applyFill="1" applyBorder="1" applyAlignment="1" applyProtection="1">
      <alignment horizontal="center" vertical="center" wrapText="1"/>
    </xf>
    <xf numFmtId="0" fontId="1" fillId="0" borderId="26" xfId="61" applyFont="1" applyFill="1" applyBorder="1" applyAlignment="1">
      <alignment horizontal="center"/>
    </xf>
    <xf numFmtId="0" fontId="1" fillId="0" borderId="0" xfId="61" applyFont="1" applyFill="1" applyBorder="1" applyAlignment="1">
      <alignment horizontal="center"/>
    </xf>
    <xf numFmtId="3" fontId="1" fillId="0" borderId="21" xfId="62" applyNumberFormat="1" applyFont="1" applyFill="1" applyBorder="1" applyAlignment="1">
      <alignment horizontal="right"/>
    </xf>
    <xf numFmtId="3" fontId="1" fillId="0" borderId="27" xfId="62" applyNumberFormat="1" applyFont="1" applyFill="1" applyBorder="1" applyAlignment="1">
      <alignment horizontal="right"/>
    </xf>
    <xf numFmtId="0" fontId="1" fillId="0" borderId="20" xfId="61" applyFont="1" applyFill="1" applyBorder="1" applyAlignment="1">
      <alignment horizontal="left"/>
    </xf>
    <xf numFmtId="0" fontId="1" fillId="0" borderId="20" xfId="61" applyFont="1" applyFill="1" applyBorder="1" applyAlignment="1">
      <alignment horizontal="left" indent="1"/>
    </xf>
    <xf numFmtId="3" fontId="1" fillId="0" borderId="20" xfId="62" applyNumberFormat="1" applyFont="1" applyFill="1" applyBorder="1"/>
    <xf numFmtId="0" fontId="1" fillId="0" borderId="17" xfId="61" applyFont="1" applyFill="1" applyBorder="1" applyAlignment="1">
      <alignment horizontal="left" indent="1"/>
    </xf>
    <xf numFmtId="3" fontId="1" fillId="0" borderId="21" xfId="61" applyNumberFormat="1" applyFont="1" applyFill="1" applyBorder="1" applyAlignment="1">
      <alignment horizontal="right"/>
    </xf>
    <xf numFmtId="3" fontId="1" fillId="0" borderId="20" xfId="61" applyNumberFormat="1" applyFont="1" applyFill="1" applyBorder="1"/>
    <xf numFmtId="0" fontId="1" fillId="0" borderId="0" xfId="0" applyFont="1" applyFill="1" applyAlignment="1" applyProtection="1">
      <protection locked="0"/>
    </xf>
    <xf numFmtId="0" fontId="57" fillId="0" borderId="0" xfId="195" applyFont="1" applyFill="1" applyAlignment="1">
      <alignment vertical="center" wrapText="1"/>
    </xf>
    <xf numFmtId="0" fontId="1" fillId="0" borderId="0" xfId="195" applyFont="1"/>
    <xf numFmtId="0" fontId="50" fillId="0" borderId="0" xfId="195" applyFont="1"/>
    <xf numFmtId="0" fontId="50" fillId="0" borderId="0" xfId="195" applyFont="1" applyAlignment="1">
      <alignment horizontal="right"/>
    </xf>
    <xf numFmtId="0" fontId="50" fillId="0" borderId="40" xfId="195" applyFont="1" applyBorder="1" applyAlignment="1">
      <alignment horizontal="center" vertical="center" wrapText="1"/>
    </xf>
    <xf numFmtId="0" fontId="50" fillId="0" borderId="41" xfId="195" applyFont="1" applyFill="1" applyBorder="1" applyAlignment="1">
      <alignment horizontal="center" vertical="center" wrapText="1"/>
    </xf>
    <xf numFmtId="0" fontId="50" fillId="0" borderId="42" xfId="195" applyFont="1" applyFill="1" applyBorder="1" applyAlignment="1">
      <alignment horizontal="center" vertical="center" wrapText="1"/>
    </xf>
    <xf numFmtId="0" fontId="49" fillId="0" borderId="39" xfId="195" applyFont="1" applyBorder="1"/>
    <xf numFmtId="0" fontId="50" fillId="0" borderId="46" xfId="195" applyFont="1" applyBorder="1"/>
    <xf numFmtId="0" fontId="50" fillId="0" borderId="5" xfId="195" applyFont="1" applyBorder="1"/>
    <xf numFmtId="0" fontId="50" fillId="0" borderId="47" xfId="195" applyFont="1" applyBorder="1"/>
    <xf numFmtId="0" fontId="49" fillId="0" borderId="37" xfId="195" applyFont="1" applyBorder="1"/>
    <xf numFmtId="0" fontId="50" fillId="0" borderId="44" xfId="195" applyFont="1" applyBorder="1"/>
    <xf numFmtId="0" fontId="50" fillId="0" borderId="20" xfId="195" applyFont="1" applyBorder="1"/>
    <xf numFmtId="0" fontId="50" fillId="0" borderId="45" xfId="195" applyFont="1" applyBorder="1"/>
    <xf numFmtId="0" fontId="49" fillId="26" borderId="37" xfId="195" applyFont="1" applyFill="1" applyBorder="1"/>
    <xf numFmtId="0" fontId="50" fillId="26" borderId="44" xfId="195" applyFont="1" applyFill="1" applyBorder="1"/>
    <xf numFmtId="0" fontId="50" fillId="26" borderId="20" xfId="195" applyFont="1" applyFill="1" applyBorder="1"/>
    <xf numFmtId="0" fontId="50" fillId="26" borderId="45" xfId="195" applyFont="1" applyFill="1" applyBorder="1"/>
    <xf numFmtId="0" fontId="50" fillId="0" borderId="37" xfId="195" applyFont="1" applyBorder="1"/>
    <xf numFmtId="0" fontId="50" fillId="0" borderId="37" xfId="195" quotePrefix="1" applyFont="1" applyBorder="1" applyAlignment="1">
      <alignment horizontal="left"/>
    </xf>
    <xf numFmtId="0" fontId="50" fillId="0" borderId="43" xfId="195" applyFont="1" applyFill="1" applyBorder="1" applyAlignment="1">
      <alignment horizontal="left"/>
    </xf>
    <xf numFmtId="0" fontId="50" fillId="0" borderId="43" xfId="195" quotePrefix="1" applyFont="1" applyFill="1" applyBorder="1" applyAlignment="1">
      <alignment horizontal="left"/>
    </xf>
    <xf numFmtId="0" fontId="50" fillId="0" borderId="37" xfId="195" quotePrefix="1" applyFont="1" applyFill="1" applyBorder="1" applyAlignment="1">
      <alignment horizontal="left"/>
    </xf>
    <xf numFmtId="0" fontId="49" fillId="0" borderId="37" xfId="195" quotePrefix="1" applyFont="1" applyFill="1" applyBorder="1" applyAlignment="1">
      <alignment horizontal="right"/>
    </xf>
    <xf numFmtId="0" fontId="50" fillId="0" borderId="43" xfId="195" applyFont="1" applyFill="1" applyBorder="1" applyAlignment="1">
      <alignment horizontal="right"/>
    </xf>
    <xf numFmtId="0" fontId="49" fillId="0" borderId="39" xfId="195" quotePrefix="1" applyFont="1" applyBorder="1" applyAlignment="1">
      <alignment horizontal="right"/>
    </xf>
    <xf numFmtId="0" fontId="50" fillId="0" borderId="40" xfId="195" applyFont="1" applyBorder="1"/>
    <xf numFmtId="0" fontId="50" fillId="0" borderId="41" xfId="195" applyFont="1" applyBorder="1"/>
    <xf numFmtId="0" fontId="50" fillId="0" borderId="42" xfId="195" applyFont="1" applyBorder="1"/>
    <xf numFmtId="0" fontId="49" fillId="0" borderId="43" xfId="195" applyFont="1" applyFill="1" applyBorder="1" applyAlignment="1">
      <alignment horizontal="left"/>
    </xf>
    <xf numFmtId="0" fontId="49" fillId="0" borderId="49" xfId="195" quotePrefix="1" applyFont="1" applyFill="1" applyBorder="1" applyAlignment="1">
      <alignment horizontal="right"/>
    </xf>
    <xf numFmtId="0" fontId="49" fillId="0" borderId="51" xfId="195" applyFont="1" applyBorder="1"/>
    <xf numFmtId="0" fontId="49" fillId="0" borderId="39" xfId="195" quotePrefix="1" applyFont="1" applyFill="1" applyBorder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52" fillId="0" borderId="0" xfId="0" quotePrefix="1" applyFont="1" applyFill="1" applyAlignment="1"/>
    <xf numFmtId="49" fontId="1" fillId="0" borderId="0" xfId="0" applyNumberFormat="1" applyFont="1" applyAlignment="1"/>
    <xf numFmtId="3" fontId="66" fillId="0" borderId="0" xfId="58" applyNumberFormat="1" applyFont="1" applyFill="1" applyBorder="1" applyAlignment="1">
      <alignment horizontal="left" vertical="center"/>
    </xf>
    <xf numFmtId="0" fontId="62" fillId="0" borderId="5" xfId="71" applyFont="1" applyFill="1" applyBorder="1" applyAlignment="1" applyProtection="1">
      <alignment horizontal="center" vertical="center"/>
    </xf>
    <xf numFmtId="170" fontId="50" fillId="0" borderId="0" xfId="70" applyNumberFormat="1" applyFont="1" applyFill="1" applyBorder="1"/>
    <xf numFmtId="0" fontId="61" fillId="0" borderId="0" xfId="0" applyFont="1" applyFill="1" applyBorder="1" applyAlignment="1"/>
    <xf numFmtId="0" fontId="1" fillId="0" borderId="0" xfId="195" applyFont="1" applyFill="1"/>
    <xf numFmtId="186" fontId="108" fillId="26" borderId="0" xfId="0" applyNumberFormat="1" applyFont="1" applyFill="1" applyAlignment="1"/>
    <xf numFmtId="170" fontId="89" fillId="3" borderId="0" xfId="70" applyNumberFormat="1" applyFont="1" applyFill="1"/>
    <xf numFmtId="186" fontId="108" fillId="26" borderId="0" xfId="0" applyNumberFormat="1" applyFont="1" applyFill="1" applyAlignment="1">
      <alignment horizontal="right"/>
    </xf>
    <xf numFmtId="186" fontId="50" fillId="0" borderId="5" xfId="71" applyNumberFormat="1" applyFont="1" applyFill="1" applyBorder="1" applyAlignment="1" applyProtection="1">
      <alignment horizontal="center" vertical="center"/>
    </xf>
    <xf numFmtId="186" fontId="50" fillId="0" borderId="21" xfId="71" applyNumberFormat="1" applyFont="1" applyFill="1" applyBorder="1" applyAlignment="1" applyProtection="1">
      <alignment horizontal="center" vertical="center"/>
    </xf>
    <xf numFmtId="0" fontId="49" fillId="0" borderId="5" xfId="0" applyNumberFormat="1" applyFont="1" applyFill="1" applyBorder="1" applyAlignment="1">
      <alignment horizontal="center" vertical="center"/>
    </xf>
    <xf numFmtId="170" fontId="108" fillId="3" borderId="21" xfId="70" applyNumberFormat="1" applyFont="1" applyFill="1" applyBorder="1"/>
    <xf numFmtId="170" fontId="108" fillId="3" borderId="20" xfId="70" applyNumberFormat="1" applyFont="1" applyFill="1" applyBorder="1" applyAlignment="1"/>
    <xf numFmtId="170" fontId="107" fillId="3" borderId="20" xfId="70" applyNumberFormat="1" applyFont="1" applyFill="1" applyBorder="1"/>
    <xf numFmtId="166" fontId="108" fillId="3" borderId="20" xfId="70" applyNumberFormat="1" applyFont="1" applyFill="1" applyBorder="1" applyAlignment="1">
      <alignment vertical="distributed"/>
    </xf>
    <xf numFmtId="170" fontId="108" fillId="3" borderId="20" xfId="70" applyNumberFormat="1" applyFont="1" applyFill="1" applyBorder="1" applyAlignment="1">
      <alignment horizontal="left" indent="1"/>
    </xf>
    <xf numFmtId="166" fontId="108" fillId="45" borderId="20" xfId="70" applyNumberFormat="1" applyFont="1" applyFill="1" applyBorder="1" applyAlignment="1">
      <alignment vertical="distributed"/>
    </xf>
    <xf numFmtId="170" fontId="107" fillId="3" borderId="20" xfId="70" quotePrefix="1" applyNumberFormat="1" applyFont="1" applyFill="1" applyBorder="1" applyAlignment="1">
      <alignment horizontal="left"/>
    </xf>
    <xf numFmtId="166" fontId="107" fillId="3" borderId="5" xfId="70" applyNumberFormat="1" applyFont="1" applyFill="1" applyBorder="1" applyAlignment="1">
      <alignment vertical="distributed"/>
    </xf>
    <xf numFmtId="166" fontId="107" fillId="45" borderId="5" xfId="70" applyNumberFormat="1" applyFont="1" applyFill="1" applyBorder="1" applyAlignment="1">
      <alignment vertical="distributed"/>
    </xf>
    <xf numFmtId="170" fontId="108" fillId="3" borderId="20" xfId="70" applyNumberFormat="1" applyFont="1" applyFill="1" applyBorder="1"/>
    <xf numFmtId="166" fontId="109" fillId="3" borderId="20" xfId="70" applyNumberFormat="1" applyFont="1" applyFill="1" applyBorder="1" applyAlignment="1">
      <alignment vertical="distributed"/>
    </xf>
    <xf numFmtId="170" fontId="108" fillId="3" borderId="20" xfId="70" applyNumberFormat="1" applyFont="1" applyFill="1" applyBorder="1" applyAlignment="1">
      <alignment horizontal="left"/>
    </xf>
    <xf numFmtId="170" fontId="107" fillId="3" borderId="17" xfId="70" quotePrefix="1" applyNumberFormat="1" applyFont="1" applyFill="1" applyBorder="1" applyAlignment="1">
      <alignment horizontal="left"/>
    </xf>
    <xf numFmtId="166" fontId="109" fillId="3" borderId="21" xfId="70" applyNumberFormat="1" applyFont="1" applyFill="1" applyBorder="1" applyAlignment="1">
      <alignment vertical="distributed"/>
    </xf>
    <xf numFmtId="166" fontId="109" fillId="45" borderId="21" xfId="70" applyNumberFormat="1" applyFont="1" applyFill="1" applyBorder="1" applyAlignment="1">
      <alignment vertical="distributed"/>
    </xf>
    <xf numFmtId="166" fontId="109" fillId="45" borderId="20" xfId="70" applyNumberFormat="1" applyFont="1" applyFill="1" applyBorder="1" applyAlignment="1">
      <alignment vertical="distributed"/>
    </xf>
    <xf numFmtId="166" fontId="109" fillId="3" borderId="17" xfId="70" applyNumberFormat="1" applyFont="1" applyFill="1" applyBorder="1" applyAlignment="1">
      <alignment vertical="distributed"/>
    </xf>
    <xf numFmtId="166" fontId="109" fillId="45" borderId="17" xfId="70" applyNumberFormat="1" applyFont="1" applyFill="1" applyBorder="1" applyAlignment="1">
      <alignment vertical="distributed"/>
    </xf>
    <xf numFmtId="170" fontId="107" fillId="3" borderId="20" xfId="70" applyNumberFormat="1" applyFont="1" applyFill="1" applyBorder="1" applyAlignment="1">
      <alignment horizontal="left" indent="2"/>
    </xf>
    <xf numFmtId="170" fontId="108" fillId="3" borderId="20" xfId="70" applyNumberFormat="1" applyFont="1" applyFill="1" applyBorder="1" applyAlignment="1">
      <alignment horizontal="left" indent="2"/>
    </xf>
    <xf numFmtId="170" fontId="107" fillId="3" borderId="17" xfId="70" applyNumberFormat="1" applyFont="1" applyFill="1" applyBorder="1" applyAlignment="1">
      <alignment horizontal="left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horizontal="left" vertical="center" indent="1"/>
    </xf>
    <xf numFmtId="0" fontId="113" fillId="0" borderId="0" xfId="0" applyFont="1" applyAlignment="1">
      <alignment vertical="center"/>
    </xf>
    <xf numFmtId="0" fontId="113" fillId="0" borderId="0" xfId="0" applyFont="1" applyAlignment="1">
      <alignment horizontal="right" vertical="center"/>
    </xf>
    <xf numFmtId="187" fontId="111" fillId="0" borderId="0" xfId="0" applyNumberFormat="1" applyFont="1" applyAlignment="1">
      <alignment vertical="center"/>
    </xf>
    <xf numFmtId="0" fontId="115" fillId="0" borderId="0" xfId="0" applyFont="1" applyFill="1" applyAlignment="1">
      <alignment vertical="center"/>
    </xf>
    <xf numFmtId="0" fontId="114" fillId="0" borderId="0" xfId="0" applyFont="1" applyFill="1" applyAlignment="1">
      <alignment vertical="center"/>
    </xf>
    <xf numFmtId="0" fontId="64" fillId="48" borderId="5" xfId="0" applyFont="1" applyFill="1" applyBorder="1" applyAlignment="1">
      <alignment horizontal="left" vertical="center" indent="3"/>
    </xf>
    <xf numFmtId="187" fontId="64" fillId="48" borderId="5" xfId="0" applyNumberFormat="1" applyFont="1" applyFill="1" applyBorder="1" applyAlignment="1">
      <alignment vertical="center"/>
    </xf>
    <xf numFmtId="187" fontId="0" fillId="0" borderId="5" xfId="0" applyNumberFormat="1" applyFont="1" applyBorder="1" applyAlignment="1">
      <alignment vertical="center"/>
    </xf>
    <xf numFmtId="187" fontId="62" fillId="0" borderId="5" xfId="0" applyNumberFormat="1" applyFont="1" applyFill="1" applyBorder="1" applyAlignment="1">
      <alignment vertical="center"/>
    </xf>
    <xf numFmtId="187" fontId="62" fillId="0" borderId="5" xfId="199" applyNumberFormat="1" applyFont="1" applyFill="1" applyBorder="1" applyAlignment="1">
      <alignment vertical="center" wrapText="1"/>
    </xf>
    <xf numFmtId="187" fontId="62" fillId="0" borderId="5" xfId="199" applyNumberFormat="1" applyFont="1" applyFill="1" applyBorder="1" applyAlignment="1">
      <alignment horizontal="center" vertical="center" wrapText="1"/>
    </xf>
    <xf numFmtId="187" fontId="62" fillId="0" borderId="5" xfId="199" applyNumberFormat="1" applyFont="1" applyFill="1" applyBorder="1" applyAlignment="1">
      <alignment horizontal="left" vertical="center" wrapText="1" indent="2"/>
    </xf>
    <xf numFmtId="187" fontId="62" fillId="0" borderId="5" xfId="199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 vertical="center"/>
    </xf>
    <xf numFmtId="0" fontId="116" fillId="0" borderId="0" xfId="0" applyFont="1" applyAlignment="1">
      <alignment horizontal="left" vertical="center" indent="1"/>
    </xf>
    <xf numFmtId="187" fontId="0" fillId="0" borderId="5" xfId="0" applyNumberFormat="1" applyFont="1" applyFill="1" applyBorder="1" applyAlignment="1">
      <alignment vertical="center" wrapText="1"/>
    </xf>
    <xf numFmtId="0" fontId="49" fillId="0" borderId="0" xfId="60" applyFont="1" applyFill="1" applyAlignment="1">
      <alignment horizontal="left" vertical="center" wrapText="1"/>
    </xf>
    <xf numFmtId="187" fontId="0" fillId="27" borderId="5" xfId="0" applyNumberFormat="1" applyFont="1" applyFill="1" applyBorder="1" applyAlignment="1">
      <alignment vertical="center"/>
    </xf>
    <xf numFmtId="187" fontId="62" fillId="0" borderId="19" xfId="199" applyNumberFormat="1" applyFont="1" applyFill="1" applyBorder="1" applyAlignment="1">
      <alignment vertical="center"/>
    </xf>
    <xf numFmtId="187" fontId="62" fillId="0" borderId="6" xfId="199" applyNumberFormat="1" applyFont="1" applyFill="1" applyBorder="1" applyAlignment="1">
      <alignment vertical="center"/>
    </xf>
    <xf numFmtId="187" fontId="62" fillId="0" borderId="22" xfId="199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187" fontId="62" fillId="0" borderId="5" xfId="199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0" fillId="0" borderId="20" xfId="0" applyFont="1" applyFill="1" applyBorder="1" applyAlignment="1"/>
    <xf numFmtId="0" fontId="57" fillId="0" borderId="0" xfId="195" applyFont="1" applyFill="1"/>
    <xf numFmtId="0" fontId="50" fillId="0" borderId="0" xfId="195" applyFont="1" applyFill="1"/>
    <xf numFmtId="0" fontId="49" fillId="0" borderId="38" xfId="195" applyFont="1" applyFill="1" applyBorder="1" applyAlignment="1">
      <alignment horizontal="left"/>
    </xf>
    <xf numFmtId="0" fontId="49" fillId="0" borderId="43" xfId="195" applyFont="1" applyFill="1" applyBorder="1"/>
    <xf numFmtId="0" fontId="49" fillId="0" borderId="48" xfId="195" applyFont="1" applyFill="1" applyBorder="1" applyAlignment="1">
      <alignment horizontal="left"/>
    </xf>
    <xf numFmtId="0" fontId="49" fillId="0" borderId="50" xfId="195" applyFont="1" applyFill="1" applyBorder="1" applyAlignment="1">
      <alignment horizontal="left"/>
    </xf>
    <xf numFmtId="0" fontId="49" fillId="0" borderId="0" xfId="195" quotePrefix="1" applyFont="1" applyFill="1" applyAlignment="1">
      <alignment horizontal="left"/>
    </xf>
    <xf numFmtId="0" fontId="61" fillId="0" borderId="20" xfId="0" applyFont="1" applyFill="1" applyBorder="1" applyAlignment="1">
      <alignment horizontal="left" vertical="center" wrapText="1"/>
    </xf>
    <xf numFmtId="165" fontId="49" fillId="0" borderId="0" xfId="12" applyFont="1" applyFill="1" applyAlignment="1"/>
    <xf numFmtId="49" fontId="61" fillId="0" borderId="0" xfId="0" applyNumberFormat="1" applyFont="1" applyFill="1" applyAlignment="1"/>
    <xf numFmtId="0" fontId="88" fillId="0" borderId="20" xfId="189" applyFont="1" applyFill="1" applyBorder="1" applyAlignment="1">
      <alignment horizontal="left" vertical="center"/>
    </xf>
    <xf numFmtId="0" fontId="0" fillId="0" borderId="21" xfId="190" applyFont="1" applyFill="1" applyBorder="1" applyAlignment="1" applyProtection="1">
      <alignment horizontal="left" vertical="center"/>
    </xf>
    <xf numFmtId="0" fontId="0" fillId="0" borderId="20" xfId="190" applyFont="1" applyFill="1" applyBorder="1" applyAlignment="1" applyProtection="1">
      <alignment horizontal="left" vertical="center"/>
    </xf>
    <xf numFmtId="0" fontId="0" fillId="0" borderId="20" xfId="190" applyFont="1" applyFill="1" applyBorder="1" applyAlignment="1" applyProtection="1">
      <alignment vertical="center"/>
    </xf>
    <xf numFmtId="0" fontId="0" fillId="0" borderId="17" xfId="190" applyFont="1" applyFill="1" applyBorder="1" applyAlignment="1" applyProtection="1">
      <alignment horizontal="left" vertical="center"/>
    </xf>
    <xf numFmtId="0" fontId="0" fillId="0" borderId="20" xfId="190" applyFont="1" applyFill="1" applyBorder="1" applyAlignment="1" applyProtection="1">
      <alignment horizontal="center" vertical="center"/>
    </xf>
    <xf numFmtId="0" fontId="0" fillId="0" borderId="17" xfId="190" applyFont="1" applyFill="1" applyBorder="1" applyAlignment="1" applyProtection="1">
      <alignment horizontal="center" vertical="center"/>
    </xf>
    <xf numFmtId="0" fontId="61" fillId="0" borderId="20" xfId="189" applyFont="1" applyFill="1" applyBorder="1" applyAlignment="1">
      <alignment horizontal="center" vertical="center"/>
    </xf>
    <xf numFmtId="0" fontId="61" fillId="0" borderId="20" xfId="189" applyFont="1" applyFill="1" applyBorder="1"/>
    <xf numFmtId="0" fontId="62" fillId="0" borderId="19" xfId="189" applyFont="1" applyFill="1" applyBorder="1" applyAlignment="1">
      <alignment vertical="center"/>
    </xf>
    <xf numFmtId="0" fontId="11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113" fillId="0" borderId="0" xfId="0" applyFont="1" applyFill="1" applyAlignment="1">
      <alignment vertical="center" wrapText="1"/>
    </xf>
    <xf numFmtId="0" fontId="111" fillId="0" borderId="0" xfId="0" applyFont="1" applyFill="1" applyAlignment="1">
      <alignment vertical="center"/>
    </xf>
    <xf numFmtId="0" fontId="111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/>
    <xf numFmtId="0" fontId="0" fillId="0" borderId="20" xfId="0" applyFont="1" applyFill="1" applyBorder="1" applyAlignment="1">
      <alignment horizontal="left" indent="2"/>
    </xf>
    <xf numFmtId="3" fontId="0" fillId="0" borderId="20" xfId="0" applyNumberFormat="1" applyFont="1" applyFill="1" applyBorder="1" applyAlignment="1" applyProtection="1">
      <alignment horizontal="left" vertical="center" indent="2"/>
      <protection locked="0"/>
    </xf>
    <xf numFmtId="3" fontId="67" fillId="0" borderId="20" xfId="0" applyNumberFormat="1" applyFont="1" applyFill="1" applyBorder="1" applyAlignment="1" applyProtection="1">
      <alignment horizontal="center" vertical="center"/>
      <protection locked="0"/>
    </xf>
    <xf numFmtId="0" fontId="64" fillId="0" borderId="5" xfId="0" applyFont="1" applyFill="1" applyBorder="1" applyAlignment="1">
      <alignment vertical="center"/>
    </xf>
    <xf numFmtId="3" fontId="64" fillId="0" borderId="5" xfId="0" applyNumberFormat="1" applyFont="1" applyFill="1" applyBorder="1" applyAlignment="1">
      <alignment vertical="center" wrapText="1"/>
    </xf>
    <xf numFmtId="3" fontId="64" fillId="0" borderId="0" xfId="0" applyNumberFormat="1" applyFont="1" applyFill="1" applyBorder="1" applyAlignment="1">
      <alignment vertical="center" wrapText="1"/>
    </xf>
    <xf numFmtId="0" fontId="64" fillId="0" borderId="20" xfId="0" applyFont="1" applyFill="1" applyBorder="1" applyAlignment="1"/>
    <xf numFmtId="3" fontId="64" fillId="0" borderId="20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0" fillId="0" borderId="21" xfId="0" applyFont="1" applyFill="1" applyBorder="1" applyAlignment="1"/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ont="1" applyFill="1" applyBorder="1" applyAlignment="1" applyProtection="1">
      <alignment vertical="center" wrapText="1"/>
      <protection locked="0"/>
    </xf>
    <xf numFmtId="3" fontId="0" fillId="0" borderId="5" xfId="0" applyNumberFormat="1" applyFont="1" applyFill="1" applyBorder="1" applyAlignment="1" applyProtection="1">
      <alignment vertical="center"/>
      <protection locked="0"/>
    </xf>
    <xf numFmtId="0" fontId="64" fillId="0" borderId="5" xfId="0" applyFont="1" applyFill="1" applyBorder="1" applyAlignment="1" applyProtection="1">
      <alignment vertical="center"/>
      <protection locked="0"/>
    </xf>
    <xf numFmtId="3" fontId="64" fillId="0" borderId="5" xfId="0" applyNumberFormat="1" applyFont="1" applyFill="1" applyBorder="1" applyAlignment="1" applyProtection="1">
      <alignment vertical="center"/>
      <protection locked="0"/>
    </xf>
    <xf numFmtId="3" fontId="6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21" xfId="0" applyFont="1" applyFill="1" applyBorder="1" applyAlignment="1" applyProtection="1">
      <alignment horizontal="left" indent="1"/>
      <protection locked="0"/>
    </xf>
    <xf numFmtId="0" fontId="0" fillId="0" borderId="20" xfId="0" applyFont="1" applyFill="1" applyBorder="1" applyAlignment="1" applyProtection="1">
      <alignment horizontal="left" indent="1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left" inden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Alignment="1">
      <alignment vertical="center" wrapText="1"/>
    </xf>
    <xf numFmtId="166" fontId="0" fillId="0" borderId="0" xfId="16" applyNumberFormat="1" applyFont="1" applyFill="1"/>
    <xf numFmtId="166" fontId="64" fillId="0" borderId="0" xfId="16" applyNumberFormat="1" applyFont="1" applyFill="1"/>
    <xf numFmtId="166" fontId="0" fillId="0" borderId="20" xfId="16" applyNumberFormat="1" applyFont="1" applyFill="1" applyBorder="1" applyAlignment="1">
      <alignment horizontal="left" indent="3"/>
    </xf>
    <xf numFmtId="0" fontId="0" fillId="0" borderId="20" xfId="200" applyFont="1" applyFill="1" applyBorder="1" applyAlignment="1">
      <alignment horizontal="left" vertical="center" indent="3"/>
    </xf>
    <xf numFmtId="0" fontId="0" fillId="0" borderId="23" xfId="200" applyFont="1" applyFill="1" applyBorder="1" applyAlignment="1">
      <alignment horizontal="left" vertical="center" indent="3"/>
    </xf>
    <xf numFmtId="166" fontId="0" fillId="0" borderId="23" xfId="16" applyNumberFormat="1" applyFont="1" applyFill="1" applyBorder="1" applyAlignment="1">
      <alignment horizontal="left" indent="2"/>
    </xf>
    <xf numFmtId="166" fontId="64" fillId="0" borderId="23" xfId="16" applyNumberFormat="1" applyFont="1" applyFill="1" applyBorder="1" applyAlignment="1">
      <alignment horizontal="left" indent="2"/>
    </xf>
    <xf numFmtId="169" fontId="64" fillId="0" borderId="5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 wrapText="1"/>
    </xf>
    <xf numFmtId="0" fontId="111" fillId="0" borderId="0" xfId="0" applyFont="1"/>
    <xf numFmtId="3" fontId="0" fillId="0" borderId="0" xfId="0" applyNumberFormat="1" applyFont="1" applyFill="1" applyBorder="1" applyAlignment="1">
      <alignment horizontal="right" vertical="center"/>
    </xf>
    <xf numFmtId="3" fontId="117" fillId="0" borderId="5" xfId="0" applyNumberFormat="1" applyFont="1" applyFill="1" applyBorder="1" applyAlignment="1">
      <alignment horizontal="center" vertical="center" wrapText="1"/>
    </xf>
    <xf numFmtId="179" fontId="117" fillId="0" borderId="21" xfId="0" applyNumberFormat="1" applyFont="1" applyFill="1" applyBorder="1" applyAlignment="1" applyProtection="1">
      <alignment horizontal="left"/>
    </xf>
    <xf numFmtId="179" fontId="111" fillId="0" borderId="20" xfId="0" applyNumberFormat="1" applyFont="1" applyFill="1" applyBorder="1" applyAlignment="1" applyProtection="1">
      <alignment horizontal="left" vertical="center" indent="3"/>
    </xf>
    <xf numFmtId="179" fontId="111" fillId="0" borderId="17" xfId="0" applyNumberFormat="1" applyFont="1" applyFill="1" applyBorder="1" applyAlignment="1" applyProtection="1">
      <alignment horizontal="left" vertical="center" indent="3"/>
    </xf>
    <xf numFmtId="0" fontId="64" fillId="0" borderId="5" xfId="0" applyFont="1" applyFill="1" applyBorder="1" applyAlignment="1">
      <alignment horizontal="left" vertical="center" wrapText="1"/>
    </xf>
    <xf numFmtId="179" fontId="111" fillId="0" borderId="21" xfId="0" applyNumberFormat="1" applyFont="1" applyFill="1" applyBorder="1" applyAlignment="1" applyProtection="1">
      <alignment horizontal="left" vertical="center" indent="3"/>
    </xf>
    <xf numFmtId="179" fontId="117" fillId="0" borderId="20" xfId="0" applyNumberFormat="1" applyFont="1" applyFill="1" applyBorder="1" applyAlignment="1" applyProtection="1">
      <alignment horizontal="left"/>
    </xf>
    <xf numFmtId="3" fontId="117" fillId="0" borderId="21" xfId="0" applyNumberFormat="1" applyFont="1" applyFill="1" applyBorder="1" applyAlignment="1">
      <alignment horizontal="center" vertical="center" wrapText="1"/>
    </xf>
    <xf numFmtId="179" fontId="111" fillId="0" borderId="20" xfId="0" applyNumberFormat="1" applyFont="1" applyFill="1" applyBorder="1" applyAlignment="1" applyProtection="1">
      <alignment vertical="center"/>
    </xf>
    <xf numFmtId="0" fontId="64" fillId="0" borderId="0" xfId="0" applyFont="1" applyFill="1" applyAlignment="1"/>
    <xf numFmtId="0" fontId="0" fillId="0" borderId="0" xfId="0" applyFont="1" applyFill="1" applyAlignment="1"/>
    <xf numFmtId="3" fontId="0" fillId="0" borderId="22" xfId="0" applyNumberFormat="1" applyFont="1" applyFill="1" applyBorder="1"/>
    <xf numFmtId="0" fontId="0" fillId="0" borderId="5" xfId="0" applyFont="1" applyFill="1" applyBorder="1" applyAlignment="1">
      <alignment horizontal="left" vertical="center" indent="1"/>
    </xf>
    <xf numFmtId="185" fontId="0" fillId="0" borderId="22" xfId="76" applyNumberFormat="1" applyFont="1" applyFill="1" applyBorder="1"/>
    <xf numFmtId="3" fontId="0" fillId="0" borderId="0" xfId="0" applyNumberFormat="1" applyFont="1" applyFill="1"/>
    <xf numFmtId="0" fontId="0" fillId="0" borderId="2" xfId="0" applyFont="1" applyFill="1" applyBorder="1" applyAlignment="1">
      <alignment horizontal="left" vertical="center" indent="1"/>
    </xf>
    <xf numFmtId="3" fontId="64" fillId="0" borderId="22" xfId="0" applyNumberFormat="1" applyFont="1" applyFill="1" applyBorder="1"/>
    <xf numFmtId="3" fontId="0" fillId="0" borderId="21" xfId="190" applyNumberFormat="1" applyFont="1" applyBorder="1" applyAlignment="1">
      <alignment horizontal="right" vertical="center"/>
    </xf>
    <xf numFmtId="0" fontId="0" fillId="0" borderId="25" xfId="190" applyFont="1" applyBorder="1" applyAlignment="1">
      <alignment vertical="center"/>
    </xf>
    <xf numFmtId="0" fontId="0" fillId="0" borderId="21" xfId="190" applyFont="1" applyBorder="1" applyAlignment="1">
      <alignment horizontal="center" vertical="center"/>
    </xf>
    <xf numFmtId="0" fontId="0" fillId="0" borderId="20" xfId="190" applyFont="1" applyBorder="1" applyAlignment="1">
      <alignment horizontal="center" vertical="center"/>
    </xf>
    <xf numFmtId="0" fontId="0" fillId="0" borderId="20" xfId="190" applyFont="1" applyBorder="1" applyAlignment="1">
      <alignment vertical="center"/>
    </xf>
    <xf numFmtId="3" fontId="0" fillId="0" borderId="20" xfId="190" applyNumberFormat="1" applyFont="1" applyBorder="1" applyAlignment="1">
      <alignment horizontal="right" vertical="center"/>
    </xf>
    <xf numFmtId="0" fontId="64" fillId="0" borderId="0" xfId="190" applyFont="1" applyFill="1" applyProtection="1"/>
    <xf numFmtId="0" fontId="0" fillId="0" borderId="0" xfId="190" applyFont="1" applyFill="1" applyProtection="1"/>
    <xf numFmtId="0" fontId="0" fillId="0" borderId="0" xfId="190" applyFont="1"/>
    <xf numFmtId="3" fontId="0" fillId="0" borderId="5" xfId="191" applyNumberFormat="1" applyFont="1" applyFill="1" applyBorder="1" applyAlignment="1" applyProtection="1">
      <alignment horizontal="right" vertical="center"/>
    </xf>
    <xf numFmtId="0" fontId="0" fillId="0" borderId="0" xfId="190" applyFont="1" applyAlignment="1">
      <alignment horizontal="center"/>
    </xf>
    <xf numFmtId="3" fontId="0" fillId="0" borderId="17" xfId="0" applyNumberFormat="1" applyFont="1" applyFill="1" applyBorder="1" applyAlignment="1" applyProtection="1">
      <alignment horizontal="left" vertical="center" indent="1"/>
      <protection locked="0"/>
    </xf>
    <xf numFmtId="1" fontId="64" fillId="0" borderId="5" xfId="71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20" xfId="200" applyFont="1" applyFill="1" applyBorder="1" applyAlignment="1">
      <alignment horizontal="left" vertical="center" indent="4"/>
    </xf>
    <xf numFmtId="0" fontId="0" fillId="0" borderId="20" xfId="0" applyFont="1" applyFill="1" applyBorder="1" applyAlignment="1"/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Alignment="1"/>
    <xf numFmtId="0" fontId="0" fillId="0" borderId="0" xfId="71" applyFont="1" applyFill="1" applyProtection="1"/>
    <xf numFmtId="3" fontId="64" fillId="0" borderId="19" xfId="7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wrapText="1" indent="1"/>
    </xf>
    <xf numFmtId="0" fontId="64" fillId="0" borderId="0" xfId="0" applyFont="1" applyFill="1" applyBorder="1"/>
    <xf numFmtId="3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>
      <alignment vertical="center" wrapText="1"/>
    </xf>
    <xf numFmtId="3" fontId="0" fillId="0" borderId="0" xfId="71" applyNumberFormat="1" applyFont="1" applyFill="1" applyAlignment="1" applyProtection="1">
      <alignment vertical="center" wrapText="1"/>
      <protection locked="0"/>
    </xf>
    <xf numFmtId="3" fontId="0" fillId="0" borderId="21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1" fillId="0" borderId="5" xfId="0" applyFont="1" applyFill="1" applyBorder="1"/>
    <xf numFmtId="0" fontId="1" fillId="0" borderId="22" xfId="0" applyFont="1" applyFill="1" applyBorder="1"/>
    <xf numFmtId="170" fontId="200" fillId="49" borderId="0" xfId="70" applyNumberFormat="1" applyFont="1" applyFill="1" applyBorder="1" applyAlignment="1"/>
    <xf numFmtId="170" fontId="200" fillId="49" borderId="0" xfId="70" applyNumberFormat="1" applyFont="1" applyFill="1" applyBorder="1" applyAlignment="1">
      <alignment horizontal="center"/>
    </xf>
    <xf numFmtId="0" fontId="201" fillId="0" borderId="0" xfId="0" applyFont="1" applyAlignment="1">
      <alignment horizontal="center"/>
    </xf>
    <xf numFmtId="0" fontId="202" fillId="0" borderId="0" xfId="0" applyFont="1" applyAlignment="1">
      <alignment horizontal="center"/>
    </xf>
    <xf numFmtId="0" fontId="202" fillId="0" borderId="0" xfId="0" applyFont="1"/>
    <xf numFmtId="0" fontId="202" fillId="0" borderId="0" xfId="0" applyFont="1" applyFill="1"/>
    <xf numFmtId="0" fontId="202" fillId="0" borderId="0" xfId="0" applyFont="1" applyFill="1" applyBorder="1"/>
    <xf numFmtId="0" fontId="202" fillId="0" borderId="0" xfId="0" applyFont="1" applyFill="1" applyAlignment="1">
      <alignment horizontal="center"/>
    </xf>
    <xf numFmtId="170" fontId="203" fillId="50" borderId="0" xfId="7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center" vertical="center" wrapText="1"/>
    </xf>
    <xf numFmtId="171" fontId="57" fillId="0" borderId="17" xfId="68" applyNumberFormat="1" applyFont="1" applyFill="1" applyBorder="1" applyAlignment="1" applyProtection="1">
      <alignment horizontal="center" vertical="center" wrapText="1"/>
    </xf>
    <xf numFmtId="0" fontId="204" fillId="0" borderId="0" xfId="3281" applyFill="1" applyAlignment="1"/>
    <xf numFmtId="0" fontId="64" fillId="0" borderId="0" xfId="0" applyFont="1" applyFill="1" applyAlignment="1">
      <alignment vertical="center" wrapText="1"/>
    </xf>
    <xf numFmtId="188" fontId="64" fillId="0" borderId="0" xfId="0" applyNumberFormat="1" applyFont="1" applyFill="1" applyAlignment="1">
      <alignment vertical="center" wrapText="1"/>
    </xf>
    <xf numFmtId="0" fontId="0" fillId="0" borderId="20" xfId="0" applyFont="1" applyFill="1" applyBorder="1" applyAlignment="1" applyProtection="1">
      <alignment horizontal="left" indent="2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66" fontId="64" fillId="0" borderId="0" xfId="16" applyNumberFormat="1" applyFont="1" applyFill="1" applyBorder="1" applyAlignment="1">
      <alignment horizontal="center" vertical="top" wrapText="1"/>
    </xf>
    <xf numFmtId="166" fontId="64" fillId="0" borderId="0" xfId="16" applyNumberFormat="1" applyFont="1" applyFill="1" applyBorder="1" applyAlignment="1">
      <alignment wrapText="1"/>
    </xf>
    <xf numFmtId="166" fontId="0" fillId="0" borderId="25" xfId="16" applyNumberFormat="1" applyFont="1" applyFill="1" applyBorder="1"/>
    <xf numFmtId="0" fontId="111" fillId="0" borderId="0" xfId="0" applyFont="1" applyFill="1"/>
    <xf numFmtId="0" fontId="111" fillId="0" borderId="20" xfId="0" applyFont="1" applyFill="1" applyBorder="1" applyAlignment="1">
      <alignment horizontal="left" indent="1"/>
    </xf>
    <xf numFmtId="0" fontId="111" fillId="0" borderId="20" xfId="0" applyFont="1" applyFill="1" applyBorder="1"/>
    <xf numFmtId="0" fontId="111" fillId="0" borderId="21" xfId="0" applyFont="1" applyFill="1" applyBorder="1" applyAlignment="1">
      <alignment horizontal="left" indent="2"/>
    </xf>
    <xf numFmtId="0" fontId="111" fillId="0" borderId="20" xfId="0" applyFont="1" applyFill="1" applyBorder="1" applyAlignment="1">
      <alignment horizontal="left" indent="2"/>
    </xf>
    <xf numFmtId="0" fontId="111" fillId="0" borderId="17" xfId="0" applyFont="1" applyFill="1" applyBorder="1" applyAlignment="1">
      <alignment horizontal="left" indent="2"/>
    </xf>
    <xf numFmtId="0" fontId="0" fillId="0" borderId="0" xfId="0" applyFill="1"/>
    <xf numFmtId="0" fontId="117" fillId="0" borderId="21" xfId="0" applyFont="1" applyFill="1" applyBorder="1"/>
    <xf numFmtId="0" fontId="117" fillId="0" borderId="20" xfId="0" applyFont="1" applyFill="1" applyBorder="1"/>
    <xf numFmtId="0" fontId="111" fillId="0" borderId="17" xfId="0" applyFont="1" applyFill="1" applyBorder="1" applyAlignment="1">
      <alignment horizontal="left" indent="1"/>
    </xf>
    <xf numFmtId="0" fontId="111" fillId="0" borderId="21" xfId="0" applyFont="1" applyFill="1" applyBorder="1" applyAlignment="1">
      <alignment vertical="center"/>
    </xf>
    <xf numFmtId="0" fontId="111" fillId="0" borderId="21" xfId="0" applyFont="1" applyFill="1" applyBorder="1"/>
    <xf numFmtId="0" fontId="111" fillId="0" borderId="0" xfId="0" applyFont="1" applyFill="1" applyBorder="1"/>
    <xf numFmtId="10" fontId="111" fillId="0" borderId="0" xfId="76" applyNumberFormat="1" applyFont="1" applyFill="1" applyBorder="1"/>
    <xf numFmtId="0" fontId="119" fillId="0" borderId="0" xfId="0" applyFont="1" applyFill="1"/>
    <xf numFmtId="0" fontId="64" fillId="0" borderId="0" xfId="0" applyFont="1" applyFill="1"/>
    <xf numFmtId="0" fontId="1" fillId="0" borderId="25" xfId="0" applyFont="1" applyFill="1" applyBorder="1"/>
    <xf numFmtId="171" fontId="1" fillId="0" borderId="23" xfId="68" applyNumberFormat="1" applyFont="1" applyFill="1" applyBorder="1" applyAlignment="1" applyProtection="1">
      <alignment horizontal="left" indent="2"/>
    </xf>
    <xf numFmtId="0" fontId="1" fillId="0" borderId="23" xfId="0" applyFont="1" applyFill="1" applyBorder="1"/>
    <xf numFmtId="171" fontId="1" fillId="0" borderId="23" xfId="68" applyNumberFormat="1" applyFont="1" applyFill="1" applyBorder="1" applyAlignment="1" applyProtection="1">
      <alignment horizontal="left" indent="3"/>
    </xf>
    <xf numFmtId="171" fontId="0" fillId="0" borderId="20" xfId="68" applyNumberFormat="1" applyFont="1" applyFill="1" applyBorder="1" applyAlignment="1" applyProtection="1">
      <alignment horizontal="left" indent="2"/>
    </xf>
    <xf numFmtId="171" fontId="0" fillId="0" borderId="20" xfId="68" applyNumberFormat="1" applyFont="1" applyFill="1" applyBorder="1" applyAlignment="1" applyProtection="1">
      <alignment horizontal="left" indent="3"/>
    </xf>
    <xf numFmtId="171" fontId="1" fillId="0" borderId="18" xfId="68" applyNumberFormat="1" applyFont="1" applyFill="1" applyBorder="1" applyAlignment="1" applyProtection="1">
      <alignment horizontal="left" indent="3"/>
    </xf>
    <xf numFmtId="3" fontId="1" fillId="0" borderId="17" xfId="68" quotePrefix="1" applyNumberFormat="1" applyFont="1" applyFill="1" applyBorder="1" applyAlignment="1" applyProtection="1">
      <alignment horizontal="right"/>
    </xf>
    <xf numFmtId="0" fontId="1" fillId="0" borderId="18" xfId="0" applyFont="1" applyFill="1" applyBorder="1"/>
    <xf numFmtId="0" fontId="1" fillId="0" borderId="17" xfId="0" applyFont="1" applyFill="1" applyBorder="1"/>
    <xf numFmtId="1" fontId="57" fillId="0" borderId="17" xfId="68" applyNumberFormat="1" applyFont="1" applyFill="1" applyBorder="1" applyAlignment="1" applyProtection="1">
      <alignment horizontal="center" vertical="center" wrapText="1"/>
    </xf>
    <xf numFmtId="171" fontId="1" fillId="0" borderId="20" xfId="68" quotePrefix="1" applyNumberFormat="1" applyFont="1" applyFill="1" applyBorder="1" applyAlignment="1" applyProtection="1">
      <alignment horizontal="left" indent="5"/>
    </xf>
    <xf numFmtId="171" fontId="1" fillId="0" borderId="23" xfId="68" quotePrefix="1" applyNumberFormat="1" applyFont="1" applyFill="1" applyBorder="1" applyAlignment="1" applyProtection="1">
      <alignment horizontal="left" indent="5"/>
    </xf>
    <xf numFmtId="0" fontId="1" fillId="0" borderId="24" xfId="0" applyFont="1" applyFill="1" applyBorder="1"/>
    <xf numFmtId="171" fontId="57" fillId="0" borderId="5" xfId="68" applyNumberFormat="1" applyFont="1" applyFill="1" applyBorder="1" applyAlignment="1" applyProtection="1">
      <alignment vertical="center"/>
    </xf>
    <xf numFmtId="171" fontId="49" fillId="0" borderId="5" xfId="68" applyNumberFormat="1" applyFont="1" applyFill="1" applyBorder="1" applyAlignment="1" applyProtection="1">
      <alignment vertical="center"/>
    </xf>
    <xf numFmtId="171" fontId="49" fillId="0" borderId="5" xfId="68" applyNumberFormat="1" applyFont="1" applyFill="1" applyBorder="1" applyAlignment="1" applyProtection="1">
      <alignment horizontal="left" vertical="center" indent="2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199" fillId="0" borderId="0" xfId="0" applyFont="1" applyFill="1"/>
    <xf numFmtId="0" fontId="61" fillId="0" borderId="18" xfId="0" applyFont="1" applyFill="1" applyBorder="1" applyAlignment="1"/>
    <xf numFmtId="0" fontId="111" fillId="0" borderId="20" xfId="0" applyFont="1" applyFill="1" applyBorder="1" applyAlignment="1">
      <alignment horizontal="left"/>
    </xf>
    <xf numFmtId="179" fontId="117" fillId="0" borderId="21" xfId="0" applyNumberFormat="1" applyFont="1" applyFill="1" applyBorder="1" applyAlignment="1" applyProtection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3" fontId="111" fillId="0" borderId="20" xfId="0" applyNumberFormat="1" applyFont="1" applyFill="1" applyBorder="1" applyAlignment="1" applyProtection="1">
      <alignment horizontal="center"/>
      <protection locked="0"/>
    </xf>
    <xf numFmtId="3" fontId="64" fillId="0" borderId="5" xfId="0" applyNumberFormat="1" applyFont="1" applyFill="1" applyBorder="1" applyAlignment="1" applyProtection="1">
      <alignment horizontal="center" vertical="center"/>
    </xf>
    <xf numFmtId="3" fontId="117" fillId="0" borderId="21" xfId="0" applyNumberFormat="1" applyFont="1" applyFill="1" applyBorder="1" applyAlignment="1">
      <alignment horizontal="center"/>
    </xf>
    <xf numFmtId="3" fontId="111" fillId="0" borderId="20" xfId="0" applyNumberFormat="1" applyFont="1" applyFill="1" applyBorder="1" applyAlignment="1">
      <alignment horizontal="center"/>
    </xf>
    <xf numFmtId="3" fontId="117" fillId="0" borderId="20" xfId="0" applyNumberFormat="1" applyFont="1" applyFill="1" applyBorder="1" applyAlignment="1">
      <alignment horizontal="center"/>
    </xf>
    <xf numFmtId="3" fontId="111" fillId="0" borderId="17" xfId="0" applyNumberFormat="1" applyFont="1" applyFill="1" applyBorder="1" applyAlignment="1">
      <alignment horizontal="center"/>
    </xf>
    <xf numFmtId="3" fontId="111" fillId="0" borderId="2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105" fillId="0" borderId="0" xfId="0" applyFont="1" applyAlignment="1">
      <alignment horizontal="center"/>
    </xf>
    <xf numFmtId="3" fontId="67" fillId="0" borderId="0" xfId="58" applyNumberFormat="1" applyFont="1" applyFill="1" applyBorder="1" applyAlignment="1">
      <alignment horizontal="left" vertical="center" wrapText="1"/>
    </xf>
    <xf numFmtId="3" fontId="63" fillId="0" borderId="0" xfId="58" applyNumberFormat="1" applyFont="1" applyFill="1" applyBorder="1" applyAlignment="1">
      <alignment horizontal="left" vertical="center" wrapText="1"/>
    </xf>
    <xf numFmtId="3" fontId="0" fillId="0" borderId="0" xfId="58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2" fillId="0" borderId="5" xfId="71" applyFont="1" applyFill="1" applyBorder="1" applyAlignment="1" applyProtection="1">
      <alignment horizontal="center" vertical="center"/>
    </xf>
    <xf numFmtId="1" fontId="49" fillId="0" borderId="5" xfId="71" applyNumberFormat="1" applyFont="1" applyFill="1" applyBorder="1" applyAlignment="1" applyProtection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49" fillId="0" borderId="38" xfId="195" applyFont="1" applyBorder="1" applyAlignment="1">
      <alignment horizontal="center" vertical="center"/>
    </xf>
    <xf numFmtId="0" fontId="49" fillId="0" borderId="39" xfId="195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3" fontId="64" fillId="0" borderId="19" xfId="71" applyNumberFormat="1" applyFont="1" applyFill="1" applyBorder="1" applyAlignment="1" applyProtection="1">
      <alignment horizontal="center" vertical="center" wrapText="1"/>
      <protection locked="0"/>
    </xf>
    <xf numFmtId="3" fontId="64" fillId="0" borderId="6" xfId="71" applyNumberFormat="1" applyFont="1" applyFill="1" applyBorder="1" applyAlignment="1" applyProtection="1">
      <alignment horizontal="center" vertical="center" wrapText="1"/>
      <protection locked="0"/>
    </xf>
    <xf numFmtId="3" fontId="64" fillId="0" borderId="22" xfId="71" applyNumberFormat="1" applyFont="1" applyFill="1" applyBorder="1" applyAlignment="1" applyProtection="1">
      <alignment horizontal="center" vertical="center" wrapText="1"/>
      <protection locked="0"/>
    </xf>
    <xf numFmtId="3" fontId="64" fillId="0" borderId="5" xfId="71" applyNumberFormat="1" applyFont="1" applyFill="1" applyBorder="1" applyAlignment="1" applyProtection="1">
      <alignment horizontal="center" vertical="center" wrapText="1"/>
    </xf>
    <xf numFmtId="1" fontId="64" fillId="0" borderId="19" xfId="71" applyNumberFormat="1" applyFont="1" applyFill="1" applyBorder="1" applyAlignment="1" applyProtection="1">
      <alignment horizontal="center" vertical="center" wrapText="1"/>
    </xf>
    <xf numFmtId="1" fontId="64" fillId="0" borderId="22" xfId="71" applyNumberFormat="1" applyFont="1" applyFill="1" applyBorder="1" applyAlignment="1" applyProtection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21" xfId="71" applyFont="1" applyFill="1" applyBorder="1" applyAlignment="1" applyProtection="1">
      <alignment horizontal="center" vertical="center"/>
    </xf>
    <xf numFmtId="0" fontId="64" fillId="0" borderId="17" xfId="71" applyFont="1" applyFill="1" applyBorder="1" applyAlignment="1" applyProtection="1">
      <alignment horizontal="center" vertical="center"/>
    </xf>
    <xf numFmtId="3" fontId="64" fillId="0" borderId="19" xfId="71" applyNumberFormat="1" applyFont="1" applyFill="1" applyBorder="1" applyAlignment="1" applyProtection="1">
      <alignment horizontal="center" vertical="center" wrapText="1"/>
    </xf>
    <xf numFmtId="3" fontId="64" fillId="0" borderId="6" xfId="71" applyNumberFormat="1" applyFont="1" applyFill="1" applyBorder="1" applyAlignment="1" applyProtection="1">
      <alignment horizontal="center" vertical="center" wrapText="1"/>
    </xf>
    <xf numFmtId="3" fontId="64" fillId="0" borderId="22" xfId="71" applyNumberFormat="1" applyFont="1" applyFill="1" applyBorder="1" applyAlignment="1" applyProtection="1">
      <alignment horizontal="center" vertical="center" wrapText="1"/>
    </xf>
    <xf numFmtId="0" fontId="64" fillId="0" borderId="19" xfId="61" applyFont="1" applyFill="1" applyBorder="1" applyAlignment="1">
      <alignment horizontal="center"/>
    </xf>
    <xf numFmtId="0" fontId="64" fillId="0" borderId="6" xfId="61" applyFont="1" applyFill="1" applyBorder="1" applyAlignment="1">
      <alignment horizontal="center"/>
    </xf>
    <xf numFmtId="0" fontId="64" fillId="0" borderId="22" xfId="61" applyFont="1" applyFill="1" applyBorder="1" applyAlignment="1">
      <alignment horizontal="center"/>
    </xf>
    <xf numFmtId="0" fontId="64" fillId="0" borderId="19" xfId="62" applyFont="1" applyFill="1" applyBorder="1" applyAlignment="1">
      <alignment horizontal="center"/>
    </xf>
    <xf numFmtId="0" fontId="64" fillId="0" borderId="6" xfId="62" applyFont="1" applyFill="1" applyBorder="1" applyAlignment="1">
      <alignment horizontal="center"/>
    </xf>
    <xf numFmtId="0" fontId="64" fillId="0" borderId="22" xfId="62" applyFont="1" applyFill="1" applyBorder="1" applyAlignment="1">
      <alignment horizontal="center"/>
    </xf>
    <xf numFmtId="0" fontId="105" fillId="0" borderId="0" xfId="0" applyFont="1" applyAlignment="1">
      <alignment horizont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" fontId="49" fillId="0" borderId="19" xfId="71" applyNumberFormat="1" applyFont="1" applyFill="1" applyBorder="1" applyAlignment="1" applyProtection="1">
      <alignment horizontal="center" vertical="center"/>
    </xf>
    <xf numFmtId="1" fontId="49" fillId="0" borderId="6" xfId="71" applyNumberFormat="1" applyFont="1" applyFill="1" applyBorder="1" applyAlignment="1" applyProtection="1">
      <alignment horizontal="center" vertical="center"/>
    </xf>
    <xf numFmtId="1" fontId="49" fillId="0" borderId="22" xfId="71" applyNumberFormat="1" applyFont="1" applyFill="1" applyBorder="1" applyAlignment="1" applyProtection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3" fontId="198" fillId="0" borderId="12" xfId="58" applyNumberFormat="1" applyFont="1" applyFill="1" applyBorder="1" applyAlignment="1">
      <alignment horizontal="left" vertical="center" wrapText="1"/>
    </xf>
    <xf numFmtId="0" fontId="64" fillId="0" borderId="2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4" fillId="0" borderId="19" xfId="60" applyFont="1" applyFill="1" applyBorder="1" applyAlignment="1">
      <alignment horizontal="left" indent="1"/>
    </xf>
    <xf numFmtId="0" fontId="64" fillId="0" borderId="6" xfId="60" applyFont="1" applyFill="1" applyBorder="1" applyAlignment="1">
      <alignment horizontal="left" indent="1"/>
    </xf>
    <xf numFmtId="0" fontId="49" fillId="0" borderId="0" xfId="0" applyFont="1" applyFill="1" applyAlignment="1">
      <alignment horizontal="left" vertical="center" wrapText="1"/>
    </xf>
    <xf numFmtId="183" fontId="49" fillId="0" borderId="19" xfId="187" applyFont="1" applyFill="1" applyBorder="1" applyAlignment="1">
      <alignment horizontal="center" vertical="center"/>
    </xf>
    <xf numFmtId="183" fontId="49" fillId="0" borderId="22" xfId="187" applyFont="1" applyFill="1" applyBorder="1" applyAlignment="1">
      <alignment horizontal="center" vertical="center"/>
    </xf>
    <xf numFmtId="183" fontId="64" fillId="0" borderId="19" xfId="187" applyFont="1" applyBorder="1" applyAlignment="1">
      <alignment horizontal="center" vertical="center"/>
    </xf>
    <xf numFmtId="183" fontId="64" fillId="0" borderId="22" xfId="187" applyFont="1" applyBorder="1" applyAlignment="1">
      <alignment horizontal="center" vertical="center"/>
    </xf>
    <xf numFmtId="187" fontId="62" fillId="0" borderId="5" xfId="199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171" fontId="57" fillId="0" borderId="25" xfId="68" applyNumberFormat="1" applyFont="1" applyFill="1" applyBorder="1" applyAlignment="1" applyProtection="1">
      <alignment horizontal="center" vertical="center"/>
    </xf>
    <xf numFmtId="171" fontId="57" fillId="0" borderId="18" xfId="68" applyNumberFormat="1" applyFont="1" applyFill="1" applyBorder="1" applyAlignment="1" applyProtection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171" fontId="57" fillId="0" borderId="0" xfId="68" applyNumberFormat="1" applyFont="1" applyFill="1" applyBorder="1" applyAlignment="1" applyProtection="1">
      <alignment horizontal="center" vertical="center" wrapText="1"/>
    </xf>
    <xf numFmtId="171" fontId="57" fillId="0" borderId="21" xfId="68" applyNumberFormat="1" applyFont="1" applyFill="1" applyBorder="1" applyAlignment="1" applyProtection="1">
      <alignment horizontal="center" vertical="center" wrapText="1"/>
    </xf>
    <xf numFmtId="171" fontId="57" fillId="0" borderId="17" xfId="68" applyNumberFormat="1" applyFont="1" applyFill="1" applyBorder="1" applyAlignment="1" applyProtection="1">
      <alignment horizontal="center" vertical="center" wrapText="1"/>
    </xf>
    <xf numFmtId="171" fontId="50" fillId="0" borderId="12" xfId="67" applyNumberFormat="1" applyFont="1" applyBorder="1" applyAlignment="1" applyProtection="1">
      <alignment horizontal="left" vertical="center" wrapText="1"/>
    </xf>
    <xf numFmtId="171" fontId="50" fillId="0" borderId="0" xfId="67" applyNumberFormat="1" applyFont="1" applyBorder="1" applyAlignment="1" applyProtection="1">
      <alignment horizontal="left" vertical="center" wrapText="1"/>
    </xf>
    <xf numFmtId="171" fontId="49" fillId="0" borderId="5" xfId="68" applyNumberFormat="1" applyFont="1" applyFill="1" applyBorder="1" applyAlignment="1" applyProtection="1">
      <alignment horizontal="center" vertical="center"/>
    </xf>
    <xf numFmtId="0" fontId="57" fillId="0" borderId="5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25" xfId="0" applyFont="1" applyFill="1" applyBorder="1" applyAlignment="1">
      <alignment horizontal="center" vertical="center"/>
    </xf>
    <xf numFmtId="171" fontId="49" fillId="26" borderId="5" xfId="68" applyNumberFormat="1" applyFont="1" applyFill="1" applyBorder="1" applyAlignment="1" applyProtection="1">
      <alignment horizontal="left" vertical="center" indent="2"/>
    </xf>
    <xf numFmtId="171" fontId="49" fillId="26" borderId="5" xfId="68" applyNumberFormat="1" applyFont="1" applyFill="1" applyBorder="1" applyAlignment="1" applyProtection="1">
      <alignment vertical="center"/>
    </xf>
    <xf numFmtId="0" fontId="1" fillId="26" borderId="5" xfId="0" applyFont="1" applyFill="1" applyBorder="1"/>
    <xf numFmtId="0" fontId="1" fillId="26" borderId="22" xfId="0" applyFont="1" applyFill="1" applyBorder="1"/>
    <xf numFmtId="171" fontId="1" fillId="26" borderId="5" xfId="68" applyNumberFormat="1" applyFont="1" applyFill="1" applyBorder="1" applyAlignment="1" applyProtection="1">
      <alignment horizontal="left" indent="2"/>
    </xf>
    <xf numFmtId="171" fontId="1" fillId="26" borderId="5" xfId="68" applyNumberFormat="1" applyFont="1" applyFill="1" applyBorder="1" applyAlignment="1" applyProtection="1">
      <alignment horizontal="right"/>
    </xf>
    <xf numFmtId="171" fontId="177" fillId="26" borderId="5" xfId="68" applyNumberFormat="1" applyFont="1" applyFill="1" applyBorder="1" applyAlignment="1" applyProtection="1">
      <alignment horizontal="left" indent="3"/>
    </xf>
    <xf numFmtId="171" fontId="1" fillId="26" borderId="5" xfId="68" applyNumberFormat="1" applyFont="1" applyFill="1" applyBorder="1" applyAlignment="1" applyProtection="1">
      <alignment horizontal="left" indent="5"/>
    </xf>
    <xf numFmtId="0" fontId="1" fillId="26" borderId="5" xfId="0" applyFont="1" applyFill="1" applyBorder="1" applyAlignment="1">
      <alignment horizontal="center" vertical="center"/>
    </xf>
    <xf numFmtId="0" fontId="1" fillId="26" borderId="22" xfId="0" applyFont="1" applyFill="1" applyBorder="1" applyAlignment="1">
      <alignment horizontal="center" vertical="center"/>
    </xf>
    <xf numFmtId="171" fontId="1" fillId="26" borderId="22" xfId="68" applyNumberFormat="1" applyFont="1" applyFill="1" applyBorder="1" applyAlignment="1" applyProtection="1">
      <alignment horizontal="left" indent="5"/>
    </xf>
    <xf numFmtId="0" fontId="52" fillId="26" borderId="0" xfId="0" quotePrefix="1" applyFont="1" applyFill="1" applyAlignment="1"/>
    <xf numFmtId="0" fontId="1" fillId="26" borderId="0" xfId="0" applyFont="1" applyFill="1"/>
    <xf numFmtId="187" fontId="62" fillId="26" borderId="5" xfId="199" applyNumberFormat="1" applyFont="1" applyFill="1" applyBorder="1" applyAlignment="1">
      <alignment horizontal="center" vertical="center"/>
    </xf>
    <xf numFmtId="0" fontId="64" fillId="26" borderId="5" xfId="0" applyFont="1" applyFill="1" applyBorder="1" applyAlignment="1">
      <alignment horizontal="center" vertical="center"/>
    </xf>
    <xf numFmtId="187" fontId="0" fillId="26" borderId="5" xfId="0" applyNumberFormat="1" applyFont="1" applyFill="1" applyBorder="1" applyAlignment="1">
      <alignment vertical="center" wrapText="1"/>
    </xf>
    <xf numFmtId="0" fontId="0" fillId="26" borderId="0" xfId="0" applyFill="1"/>
    <xf numFmtId="0" fontId="113" fillId="26" borderId="0" xfId="0" applyFont="1" applyFill="1" applyAlignment="1">
      <alignment vertical="center"/>
    </xf>
    <xf numFmtId="0" fontId="205" fillId="26" borderId="20" xfId="0" applyFont="1" applyFill="1" applyBorder="1" applyAlignment="1"/>
    <xf numFmtId="0" fontId="49" fillId="26" borderId="5" xfId="0" applyNumberFormat="1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left" indent="1"/>
    </xf>
    <xf numFmtId="0" fontId="111" fillId="26" borderId="20" xfId="0" applyFont="1" applyFill="1" applyBorder="1"/>
    <xf numFmtId="3" fontId="111" fillId="26" borderId="20" xfId="0" applyNumberFormat="1" applyFont="1" applyFill="1" applyBorder="1" applyAlignment="1" applyProtection="1">
      <alignment horizontal="center"/>
      <protection locked="0"/>
    </xf>
    <xf numFmtId="179" fontId="111" fillId="26" borderId="20" xfId="0" applyNumberFormat="1" applyFont="1" applyFill="1" applyBorder="1" applyAlignment="1" applyProtection="1">
      <alignment horizontal="left" vertical="center" indent="3"/>
    </xf>
    <xf numFmtId="0" fontId="111" fillId="26" borderId="20" xfId="0" applyFont="1" applyFill="1" applyBorder="1" applyAlignment="1">
      <alignment horizontal="left"/>
    </xf>
    <xf numFmtId="3" fontId="0" fillId="26" borderId="20" xfId="0" applyNumberFormat="1" applyFont="1" applyFill="1" applyBorder="1" applyAlignment="1" applyProtection="1">
      <alignment horizontal="center"/>
      <protection locked="0"/>
    </xf>
    <xf numFmtId="0" fontId="111" fillId="26" borderId="20" xfId="0" applyFont="1" applyFill="1" applyBorder="1" applyAlignment="1">
      <alignment horizontal="left" indent="1"/>
    </xf>
    <xf numFmtId="0" fontId="64" fillId="26" borderId="5" xfId="0" applyFont="1" applyFill="1" applyBorder="1" applyAlignment="1">
      <alignment horizontal="left" vertical="center" wrapText="1"/>
    </xf>
    <xf numFmtId="3" fontId="64" fillId="26" borderId="5" xfId="0" applyNumberFormat="1" applyFont="1" applyFill="1" applyBorder="1" applyAlignment="1" applyProtection="1">
      <alignment horizontal="center" vertical="center"/>
    </xf>
    <xf numFmtId="179" fontId="111" fillId="26" borderId="21" xfId="0" applyNumberFormat="1" applyFont="1" applyFill="1" applyBorder="1" applyAlignment="1" applyProtection="1">
      <alignment horizontal="left" vertical="center" indent="3"/>
    </xf>
    <xf numFmtId="179" fontId="117" fillId="26" borderId="20" xfId="0" applyNumberFormat="1" applyFont="1" applyFill="1" applyBorder="1" applyAlignment="1" applyProtection="1">
      <alignment horizontal="left"/>
    </xf>
    <xf numFmtId="0" fontId="111" fillId="26" borderId="0" xfId="0" applyFont="1" applyFill="1"/>
    <xf numFmtId="0" fontId="117" fillId="26" borderId="21" xfId="0" applyFont="1" applyFill="1" applyBorder="1"/>
    <xf numFmtId="3" fontId="117" fillId="26" borderId="21" xfId="0" applyNumberFormat="1" applyFont="1" applyFill="1" applyBorder="1" applyAlignment="1">
      <alignment horizontal="center"/>
    </xf>
    <xf numFmtId="3" fontId="111" fillId="26" borderId="20" xfId="0" applyNumberFormat="1" applyFont="1" applyFill="1" applyBorder="1" applyAlignment="1">
      <alignment horizontal="center"/>
    </xf>
    <xf numFmtId="0" fontId="117" fillId="26" borderId="20" xfId="0" applyFont="1" applyFill="1" applyBorder="1"/>
    <xf numFmtId="3" fontId="117" fillId="26" borderId="20" xfId="0" applyNumberFormat="1" applyFont="1" applyFill="1" applyBorder="1" applyAlignment="1">
      <alignment horizontal="center"/>
    </xf>
    <xf numFmtId="0" fontId="111" fillId="26" borderId="17" xfId="0" applyFont="1" applyFill="1" applyBorder="1" applyAlignment="1">
      <alignment horizontal="left" indent="1"/>
    </xf>
    <xf numFmtId="3" fontId="111" fillId="26" borderId="17" xfId="0" applyNumberFormat="1" applyFont="1" applyFill="1" applyBorder="1" applyAlignment="1">
      <alignment horizontal="center"/>
    </xf>
    <xf numFmtId="0" fontId="64" fillId="26" borderId="0" xfId="0" applyFont="1" applyFill="1" applyBorder="1" applyAlignment="1">
      <alignment horizontal="left" wrapText="1"/>
    </xf>
    <xf numFmtId="3" fontId="117" fillId="26" borderId="0" xfId="0" applyNumberFormat="1" applyFont="1" applyFill="1" applyBorder="1" applyAlignment="1" applyProtection="1">
      <alignment horizontal="left" vertical="center" indent="3"/>
    </xf>
    <xf numFmtId="0" fontId="111" fillId="26" borderId="21" xfId="0" applyFont="1" applyFill="1" applyBorder="1" applyAlignment="1">
      <alignment horizontal="left" indent="2"/>
    </xf>
    <xf numFmtId="3" fontId="111" fillId="26" borderId="21" xfId="0" applyNumberFormat="1" applyFont="1" applyFill="1" applyBorder="1" applyAlignment="1">
      <alignment horizontal="center"/>
    </xf>
    <xf numFmtId="0" fontId="111" fillId="26" borderId="20" xfId="0" applyFont="1" applyFill="1" applyBorder="1" applyAlignment="1">
      <alignment horizontal="left" indent="2"/>
    </xf>
    <xf numFmtId="0" fontId="111" fillId="26" borderId="17" xfId="0" applyFont="1" applyFill="1" applyBorder="1" applyAlignment="1">
      <alignment horizontal="left" indent="2"/>
    </xf>
    <xf numFmtId="0" fontId="64" fillId="26" borderId="0" xfId="0" applyFont="1" applyFill="1" applyAlignment="1">
      <alignment horizontal="left" vertical="center" wrapText="1"/>
    </xf>
    <xf numFmtId="0" fontId="64" fillId="26" borderId="0" xfId="0" applyFont="1" applyFill="1" applyAlignment="1">
      <alignment horizontal="left" vertical="center" wrapText="1"/>
    </xf>
    <xf numFmtId="0" fontId="0" fillId="26" borderId="0" xfId="0" applyFont="1" applyFill="1"/>
    <xf numFmtId="0" fontId="64" fillId="26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vertical="center"/>
    </xf>
    <xf numFmtId="0" fontId="49" fillId="26" borderId="0" xfId="60" applyFont="1" applyFill="1" applyAlignment="1">
      <alignment horizontal="left" vertical="center"/>
    </xf>
    <xf numFmtId="0" fontId="57" fillId="26" borderId="0" xfId="60" applyFont="1" applyFill="1" applyAlignment="1">
      <alignment horizontal="center" vertical="center"/>
    </xf>
    <xf numFmtId="0" fontId="61" fillId="26" borderId="0" xfId="0" applyFont="1" applyFill="1" applyBorder="1" applyAlignment="1">
      <alignment horizontal="right" vertical="center"/>
    </xf>
    <xf numFmtId="0" fontId="61" fillId="26" borderId="71" xfId="0" applyFont="1" applyFill="1" applyBorder="1" applyAlignment="1">
      <alignment horizontal="left" vertical="center" wrapText="1"/>
    </xf>
    <xf numFmtId="0" fontId="0" fillId="26" borderId="5" xfId="0" applyFill="1" applyBorder="1" applyAlignment="1">
      <alignment horizontal="center" vertical="center"/>
    </xf>
    <xf numFmtId="0" fontId="61" fillId="26" borderId="5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 wrapText="1"/>
    </xf>
    <xf numFmtId="0" fontId="0" fillId="26" borderId="5" xfId="0" applyFill="1" applyBorder="1" applyAlignment="1">
      <alignment vertical="center" wrapText="1"/>
    </xf>
    <xf numFmtId="3" fontId="0" fillId="26" borderId="22" xfId="0" applyNumberFormat="1" applyFill="1" applyBorder="1" applyAlignment="1">
      <alignment vertical="center"/>
    </xf>
    <xf numFmtId="3" fontId="0" fillId="26" borderId="5" xfId="0" applyNumberForma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3" fontId="64" fillId="26" borderId="22" xfId="0" applyNumberFormat="1" applyFont="1" applyFill="1" applyBorder="1" applyAlignment="1">
      <alignment vertical="center"/>
    </xf>
    <xf numFmtId="3" fontId="64" fillId="26" borderId="5" xfId="0" applyNumberFormat="1" applyFont="1" applyFill="1" applyBorder="1" applyAlignment="1">
      <alignment vertical="center"/>
    </xf>
    <xf numFmtId="0" fontId="0" fillId="26" borderId="0" xfId="0" applyFill="1" applyAlignment="1">
      <alignment vertical="center"/>
    </xf>
    <xf numFmtId="3" fontId="118" fillId="26" borderId="0" xfId="0" applyNumberFormat="1" applyFont="1" applyFill="1" applyAlignment="1">
      <alignment vertical="center"/>
    </xf>
  </cellXfs>
  <cellStyles count="3282">
    <cellStyle name="_desvio tarifario 2009 PO" xfId="2270"/>
    <cellStyle name="_EDPP 2009-12 020908" xfId="1"/>
    <cellStyle name="_EDPP 2009-12 180808" xfId="2"/>
    <cellStyle name="_EDPP 2009-12 210808" xfId="3"/>
    <cellStyle name="_Graf_Cons_IFRS_EDPSU" xfId="214"/>
    <cellStyle name="_Graf_Cons_IFRS_EDPSU 2" xfId="215"/>
    <cellStyle name="_Graf_Cons_IFRS_EDPSU 3" xfId="216"/>
    <cellStyle name="_Graf_Cons_IFRS_EDPSU 4" xfId="217"/>
    <cellStyle name="_Graf_Cons_IFRS_EDPSU_abr08" xfId="218"/>
    <cellStyle name="_Graf_Cons_IFRS_EDPSU_abr08 2" xfId="219"/>
    <cellStyle name="_Graf_Cons_IFRS_EDPSU_abr08 3" xfId="220"/>
    <cellStyle name="_Graf_Cons_IFRS_EDPSU_abr08 4" xfId="221"/>
    <cellStyle name="_Graf_Cons_IFRS_EDPSU_ago08" xfId="222"/>
    <cellStyle name="_Graf_Cons_IFRS_EDPSU_ago08 2" xfId="223"/>
    <cellStyle name="_Graf_Cons_IFRS_EDPSU_ago08 3" xfId="224"/>
    <cellStyle name="_Graf_Cons_IFRS_EDPSU_ago08 4" xfId="225"/>
    <cellStyle name="_Graf_Cons_IFRS_EDPSU_dez08" xfId="226"/>
    <cellStyle name="_Graf_Cons_IFRS_EDPSU_dez08 2" xfId="227"/>
    <cellStyle name="_Graf_Cons_IFRS_EDPSU_dez08 3" xfId="228"/>
    <cellStyle name="_Graf_Cons_IFRS_EDPSU_dez08 4" xfId="229"/>
    <cellStyle name="_Graf_Cons_IFRS_EDPSU_Informação holding" xfId="230"/>
    <cellStyle name="_Graf_Cons_IFRS_EDPSU_Informação holding 2" xfId="231"/>
    <cellStyle name="_Graf_Cons_IFRS_EDPSU_Informação holding 3" xfId="232"/>
    <cellStyle name="_Graf_Cons_IFRS_EDPSU_Informação holding 4" xfId="233"/>
    <cellStyle name="_Graf_Cons_IFRS_EDPSU_jul08" xfId="234"/>
    <cellStyle name="_Graf_Cons_IFRS_EDPSU_jul08 2" xfId="235"/>
    <cellStyle name="_Graf_Cons_IFRS_EDPSU_jul08 3" xfId="236"/>
    <cellStyle name="_Graf_Cons_IFRS_EDPSU_jul08 4" xfId="237"/>
    <cellStyle name="_Graf_Cons_IFRS_EDPSU_jun08" xfId="238"/>
    <cellStyle name="_Graf_Cons_IFRS_EDPSU_jun08 2" xfId="239"/>
    <cellStyle name="_Graf_Cons_IFRS_EDPSU_jun08 3" xfId="240"/>
    <cellStyle name="_Graf_Cons_IFRS_EDPSU_jun08 4" xfId="241"/>
    <cellStyle name="_Graf_Cons_IFRS_EDPSU_mai08" xfId="242"/>
    <cellStyle name="_Graf_Cons_IFRS_EDPSU_mai08 2" xfId="243"/>
    <cellStyle name="_Graf_Cons_IFRS_EDPSU_mai08 3" xfId="244"/>
    <cellStyle name="_Graf_Cons_IFRS_EDPSU_mai08 4" xfId="245"/>
    <cellStyle name="_Graf_Cons_IFRS_EDPSU_mar08" xfId="246"/>
    <cellStyle name="_Graf_Cons_IFRS_EDPSU_mar08 2" xfId="247"/>
    <cellStyle name="_Graf_Cons_IFRS_EDPSU_mar08 3" xfId="248"/>
    <cellStyle name="_Graf_Cons_IFRS_EDPSU_mar08 4" xfId="249"/>
    <cellStyle name="_Graf_Cons_IFRS_EDPSU_nov08" xfId="250"/>
    <cellStyle name="_Graf_Cons_IFRS_EDPSU_nov08 2" xfId="251"/>
    <cellStyle name="_Graf_Cons_IFRS_EDPSU_nov08 3" xfId="252"/>
    <cellStyle name="_Graf_Cons_IFRS_EDPSU_nov08 4" xfId="253"/>
    <cellStyle name="_Graf_Cons_IFRS_EDPSU_out08" xfId="254"/>
    <cellStyle name="_Graf_Cons_IFRS_EDPSU_out08 2" xfId="255"/>
    <cellStyle name="_Graf_Cons_IFRS_EDPSU_out08 3" xfId="256"/>
    <cellStyle name="_Graf_Cons_IFRS_EDPSU_out08 4" xfId="257"/>
    <cellStyle name="_Graf_Cons_IFRS_EDPSU_set08" xfId="258"/>
    <cellStyle name="_Graf_Cons_IFRS_EDPSU_set08 2" xfId="259"/>
    <cellStyle name="_Graf_Cons_IFRS_EDPSU_set08 3" xfId="260"/>
    <cellStyle name="_Graf_Cons_IFRS_EDPSU_set08 4" xfId="261"/>
    <cellStyle name="_Sheet1" xfId="4"/>
    <cellStyle name="_Sheet1 2" xfId="262"/>
    <cellStyle name="_Sheet1 3" xfId="263"/>
    <cellStyle name="_Sheet1 4" xfId="264"/>
    <cellStyle name="_Sheet1_abr08" xfId="265"/>
    <cellStyle name="_Sheet1_abr08 2" xfId="266"/>
    <cellStyle name="_Sheet1_abr08 3" xfId="267"/>
    <cellStyle name="_Sheet1_abr08 4" xfId="268"/>
    <cellStyle name="_Sheet1_ago08" xfId="269"/>
    <cellStyle name="_Sheet1_ago08 2" xfId="270"/>
    <cellStyle name="_Sheet1_ago08 3" xfId="271"/>
    <cellStyle name="_Sheet1_ago08 4" xfId="272"/>
    <cellStyle name="_Sheet1_dez08" xfId="273"/>
    <cellStyle name="_Sheet1_dez08 2" xfId="274"/>
    <cellStyle name="_Sheet1_dez08 3" xfId="275"/>
    <cellStyle name="_Sheet1_dez08 4" xfId="276"/>
    <cellStyle name="_Sheet1_Informação holding" xfId="277"/>
    <cellStyle name="_Sheet1_Informação holding 2" xfId="278"/>
    <cellStyle name="_Sheet1_Informação holding 3" xfId="279"/>
    <cellStyle name="_Sheet1_Informação holding 4" xfId="280"/>
    <cellStyle name="_Sheet1_jul08" xfId="281"/>
    <cellStyle name="_Sheet1_jul08 2" xfId="282"/>
    <cellStyle name="_Sheet1_jul08 3" xfId="283"/>
    <cellStyle name="_Sheet1_jul08 4" xfId="284"/>
    <cellStyle name="_Sheet1_jun08" xfId="285"/>
    <cellStyle name="_Sheet1_jun08 2" xfId="286"/>
    <cellStyle name="_Sheet1_jun08 3" xfId="287"/>
    <cellStyle name="_Sheet1_jun08 4" xfId="288"/>
    <cellStyle name="_Sheet1_mai08" xfId="289"/>
    <cellStyle name="_Sheet1_mai08 2" xfId="290"/>
    <cellStyle name="_Sheet1_mai08 3" xfId="291"/>
    <cellStyle name="_Sheet1_mai08 4" xfId="292"/>
    <cellStyle name="_Sheet1_mar08" xfId="293"/>
    <cellStyle name="_Sheet1_mar08 2" xfId="294"/>
    <cellStyle name="_Sheet1_mar08 3" xfId="295"/>
    <cellStyle name="_Sheet1_mar08 4" xfId="296"/>
    <cellStyle name="_Sheet1_nov08" xfId="297"/>
    <cellStyle name="_Sheet1_nov08 2" xfId="298"/>
    <cellStyle name="_Sheet1_nov08 3" xfId="299"/>
    <cellStyle name="_Sheet1_nov08 4" xfId="300"/>
    <cellStyle name="_Sheet1_out08" xfId="301"/>
    <cellStyle name="_Sheet1_out08 2" xfId="302"/>
    <cellStyle name="_Sheet1_out08 3" xfId="303"/>
    <cellStyle name="_Sheet1_out08 4" xfId="304"/>
    <cellStyle name="_Sheet1_set08" xfId="305"/>
    <cellStyle name="_Sheet1_set08 2" xfId="306"/>
    <cellStyle name="_Sheet1_set08 3" xfId="307"/>
    <cellStyle name="_Sheet1_set08 4" xfId="308"/>
    <cellStyle name="0;(0);&quot;–&quot;" xfId="5"/>
    <cellStyle name="0;(0);&quot;–&quot;;Fórmula" xfId="6"/>
    <cellStyle name="20% - Accent1 10" xfId="2271"/>
    <cellStyle name="20% - Accent1 11" xfId="2272"/>
    <cellStyle name="20% - Accent1 12" xfId="2273"/>
    <cellStyle name="20% - Accent1 13" xfId="2274"/>
    <cellStyle name="20% - Accent1 14" xfId="2275"/>
    <cellStyle name="20% - Accent1 15" xfId="2276"/>
    <cellStyle name="20% - Accent1 16" xfId="2277"/>
    <cellStyle name="20% - Accent1 2" xfId="309"/>
    <cellStyle name="20% - Accent1 3" xfId="310"/>
    <cellStyle name="20% - Accent1 4" xfId="311"/>
    <cellStyle name="20% - Accent1 5" xfId="312"/>
    <cellStyle name="20% - Accent1 6" xfId="313"/>
    <cellStyle name="20% - Accent1 7" xfId="314"/>
    <cellStyle name="20% - Accent1 9" xfId="2278"/>
    <cellStyle name="20% - Accent2 10" xfId="2279"/>
    <cellStyle name="20% - Accent2 11" xfId="2280"/>
    <cellStyle name="20% - Accent2 12" xfId="2281"/>
    <cellStyle name="20% - Accent2 13" xfId="2282"/>
    <cellStyle name="20% - Accent2 14" xfId="2283"/>
    <cellStyle name="20% - Accent2 15" xfId="2284"/>
    <cellStyle name="20% - Accent2 16" xfId="2285"/>
    <cellStyle name="20% - Accent2 2" xfId="315"/>
    <cellStyle name="20% - Accent2 3" xfId="316"/>
    <cellStyle name="20% - Accent2 4" xfId="317"/>
    <cellStyle name="20% - Accent2 5" xfId="318"/>
    <cellStyle name="20% - Accent2 6" xfId="319"/>
    <cellStyle name="20% - Accent2 7" xfId="320"/>
    <cellStyle name="20% - Accent2 9" xfId="2286"/>
    <cellStyle name="20% - Accent3 10" xfId="2287"/>
    <cellStyle name="20% - Accent3 11" xfId="2288"/>
    <cellStyle name="20% - Accent3 12" xfId="2289"/>
    <cellStyle name="20% - Accent3 13" xfId="2290"/>
    <cellStyle name="20% - Accent3 14" xfId="2291"/>
    <cellStyle name="20% - Accent3 15" xfId="2292"/>
    <cellStyle name="20% - Accent3 16" xfId="2293"/>
    <cellStyle name="20% - Accent3 2" xfId="321"/>
    <cellStyle name="20% - Accent3 3" xfId="322"/>
    <cellStyle name="20% - Accent3 4" xfId="323"/>
    <cellStyle name="20% - Accent3 5" xfId="324"/>
    <cellStyle name="20% - Accent3 6" xfId="325"/>
    <cellStyle name="20% - Accent3 7" xfId="326"/>
    <cellStyle name="20% - Accent3 9" xfId="2294"/>
    <cellStyle name="20% - Accent4 10" xfId="2295"/>
    <cellStyle name="20% - Accent4 11" xfId="2296"/>
    <cellStyle name="20% - Accent4 12" xfId="2297"/>
    <cellStyle name="20% - Accent4 13" xfId="2298"/>
    <cellStyle name="20% - Accent4 14" xfId="2299"/>
    <cellStyle name="20% - Accent4 15" xfId="2300"/>
    <cellStyle name="20% - Accent4 16" xfId="2301"/>
    <cellStyle name="20% - Accent4 2" xfId="327"/>
    <cellStyle name="20% - Accent4 3" xfId="328"/>
    <cellStyle name="20% - Accent4 4" xfId="329"/>
    <cellStyle name="20% - Accent4 5" xfId="330"/>
    <cellStyle name="20% - Accent4 6" xfId="331"/>
    <cellStyle name="20% - Accent4 7" xfId="332"/>
    <cellStyle name="20% - Accent4 9" xfId="2302"/>
    <cellStyle name="20% - Accent5 10" xfId="2303"/>
    <cellStyle name="20% - Accent5 11" xfId="2304"/>
    <cellStyle name="20% - Accent5 12" xfId="2305"/>
    <cellStyle name="20% - Accent5 13" xfId="2306"/>
    <cellStyle name="20% - Accent5 14" xfId="2307"/>
    <cellStyle name="20% - Accent5 15" xfId="2308"/>
    <cellStyle name="20% - Accent5 16" xfId="2309"/>
    <cellStyle name="20% - Accent5 2" xfId="333"/>
    <cellStyle name="20% - Accent5 3" xfId="334"/>
    <cellStyle name="20% - Accent5 4" xfId="335"/>
    <cellStyle name="20% - Accent5 5" xfId="336"/>
    <cellStyle name="20% - Accent5 6" xfId="337"/>
    <cellStyle name="20% - Accent5 7" xfId="338"/>
    <cellStyle name="20% - Accent5 9" xfId="2310"/>
    <cellStyle name="20% - Accent6 10" xfId="2311"/>
    <cellStyle name="20% - Accent6 11" xfId="2312"/>
    <cellStyle name="20% - Accent6 12" xfId="2313"/>
    <cellStyle name="20% - Accent6 13" xfId="2314"/>
    <cellStyle name="20% - Accent6 14" xfId="2315"/>
    <cellStyle name="20% - Accent6 15" xfId="2316"/>
    <cellStyle name="20% - Accent6 16" xfId="2317"/>
    <cellStyle name="20% - Accent6 2" xfId="339"/>
    <cellStyle name="20% - Accent6 3" xfId="340"/>
    <cellStyle name="20% - Accent6 4" xfId="341"/>
    <cellStyle name="20% - Accent6 5" xfId="342"/>
    <cellStyle name="20% - Accent6 6" xfId="343"/>
    <cellStyle name="20% - Accent6 7" xfId="344"/>
    <cellStyle name="20% - Accent6 9" xfId="2318"/>
    <cellStyle name="20% - Cor1 10" xfId="346"/>
    <cellStyle name="20% - Cor1 10 2" xfId="2319"/>
    <cellStyle name="20% - Cor1 10 3" xfId="2320"/>
    <cellStyle name="20% - Cor1 11" xfId="2321"/>
    <cellStyle name="20% - Cor1 11 2" xfId="2322"/>
    <cellStyle name="20% - Cor1 12" xfId="2323"/>
    <cellStyle name="20% - Cor1 12 2" xfId="2324"/>
    <cellStyle name="20% - Cor1 13" xfId="2325"/>
    <cellStyle name="20% - Cor1 13 2" xfId="2326"/>
    <cellStyle name="20% - Cor1 14" xfId="2327"/>
    <cellStyle name="20% - Cor1 14 2" xfId="2328"/>
    <cellStyle name="20% - Cor1 15" xfId="2329"/>
    <cellStyle name="20% - Cor1 15 2" xfId="2330"/>
    <cellStyle name="20% - Cor1 16" xfId="2331"/>
    <cellStyle name="20% - Cor1 16 2" xfId="2332"/>
    <cellStyle name="20% - Cor1 17" xfId="2333"/>
    <cellStyle name="20% - Cor1 18" xfId="345"/>
    <cellStyle name="20% - Cor1 2" xfId="347"/>
    <cellStyle name="20% - Cor1 2 2" xfId="2334"/>
    <cellStyle name="20% - Cor1 2 3" xfId="2335"/>
    <cellStyle name="20% - Cor1 3" xfId="348"/>
    <cellStyle name="20% - Cor1 3 2" xfId="2336"/>
    <cellStyle name="20% - Cor1 3 3" xfId="2337"/>
    <cellStyle name="20% - Cor1 4" xfId="349"/>
    <cellStyle name="20% - Cor1 4 2" xfId="2338"/>
    <cellStyle name="20% - Cor1 4 3" xfId="2339"/>
    <cellStyle name="20% - Cor1 5" xfId="350"/>
    <cellStyle name="20% - Cor1 5 2" xfId="2340"/>
    <cellStyle name="20% - Cor1 5 3" xfId="2341"/>
    <cellStyle name="20% - Cor1 6" xfId="351"/>
    <cellStyle name="20% - Cor1 6 2" xfId="2342"/>
    <cellStyle name="20% - Cor1 6 3" xfId="2343"/>
    <cellStyle name="20% - Cor1 7" xfId="352"/>
    <cellStyle name="20% - Cor1 7 2" xfId="2344"/>
    <cellStyle name="20% - Cor1 7 3" xfId="2345"/>
    <cellStyle name="20% - Cor1 8" xfId="353"/>
    <cellStyle name="20% - Cor1 8 2" xfId="2346"/>
    <cellStyle name="20% - Cor1 8 3" xfId="2347"/>
    <cellStyle name="20% - Cor1 9" xfId="354"/>
    <cellStyle name="20% - Cor1 9 2" xfId="2348"/>
    <cellStyle name="20% - Cor1 9 3" xfId="2349"/>
    <cellStyle name="20% - Cor2 10" xfId="356"/>
    <cellStyle name="20% - Cor2 10 2" xfId="2350"/>
    <cellStyle name="20% - Cor2 10 3" xfId="2351"/>
    <cellStyle name="20% - Cor2 11" xfId="2352"/>
    <cellStyle name="20% - Cor2 11 2" xfId="2353"/>
    <cellStyle name="20% - Cor2 12" xfId="2354"/>
    <cellStyle name="20% - Cor2 12 2" xfId="2355"/>
    <cellStyle name="20% - Cor2 13" xfId="2356"/>
    <cellStyle name="20% - Cor2 13 2" xfId="2357"/>
    <cellStyle name="20% - Cor2 14" xfId="2358"/>
    <cellStyle name="20% - Cor2 14 2" xfId="2359"/>
    <cellStyle name="20% - Cor2 15" xfId="2360"/>
    <cellStyle name="20% - Cor2 15 2" xfId="2361"/>
    <cellStyle name="20% - Cor2 16" xfId="2362"/>
    <cellStyle name="20% - Cor2 16 2" xfId="2363"/>
    <cellStyle name="20% - Cor2 17" xfId="2364"/>
    <cellStyle name="20% - Cor2 18" xfId="355"/>
    <cellStyle name="20% - Cor2 2" xfId="357"/>
    <cellStyle name="20% - Cor2 2 2" xfId="2365"/>
    <cellStyle name="20% - Cor2 2 3" xfId="2366"/>
    <cellStyle name="20% - Cor2 3" xfId="358"/>
    <cellStyle name="20% - Cor2 3 2" xfId="2367"/>
    <cellStyle name="20% - Cor2 3 3" xfId="2368"/>
    <cellStyle name="20% - Cor2 4" xfId="359"/>
    <cellStyle name="20% - Cor2 4 2" xfId="2369"/>
    <cellStyle name="20% - Cor2 4 3" xfId="2370"/>
    <cellStyle name="20% - Cor2 5" xfId="360"/>
    <cellStyle name="20% - Cor2 5 2" xfId="2371"/>
    <cellStyle name="20% - Cor2 5 3" xfId="2372"/>
    <cellStyle name="20% - Cor2 6" xfId="361"/>
    <cellStyle name="20% - Cor2 6 2" xfId="2373"/>
    <cellStyle name="20% - Cor2 6 3" xfId="2374"/>
    <cellStyle name="20% - Cor2 7" xfId="362"/>
    <cellStyle name="20% - Cor2 7 2" xfId="2375"/>
    <cellStyle name="20% - Cor2 7 3" xfId="2376"/>
    <cellStyle name="20% - Cor2 8" xfId="363"/>
    <cellStyle name="20% - Cor2 8 2" xfId="2377"/>
    <cellStyle name="20% - Cor2 8 3" xfId="2378"/>
    <cellStyle name="20% - Cor2 9" xfId="364"/>
    <cellStyle name="20% - Cor2 9 2" xfId="2379"/>
    <cellStyle name="20% - Cor2 9 3" xfId="2380"/>
    <cellStyle name="20% - Cor3 10" xfId="366"/>
    <cellStyle name="20% - Cor3 10 2" xfId="2381"/>
    <cellStyle name="20% - Cor3 10 3" xfId="2382"/>
    <cellStyle name="20% - Cor3 11" xfId="2383"/>
    <cellStyle name="20% - Cor3 11 2" xfId="2384"/>
    <cellStyle name="20% - Cor3 12" xfId="2385"/>
    <cellStyle name="20% - Cor3 12 2" xfId="2386"/>
    <cellStyle name="20% - Cor3 13" xfId="2387"/>
    <cellStyle name="20% - Cor3 13 2" xfId="2388"/>
    <cellStyle name="20% - Cor3 14" xfId="2389"/>
    <cellStyle name="20% - Cor3 14 2" xfId="2390"/>
    <cellStyle name="20% - Cor3 15" xfId="2391"/>
    <cellStyle name="20% - Cor3 15 2" xfId="2392"/>
    <cellStyle name="20% - Cor3 16" xfId="2393"/>
    <cellStyle name="20% - Cor3 16 2" xfId="2394"/>
    <cellStyle name="20% - Cor3 17" xfId="2395"/>
    <cellStyle name="20% - Cor3 18" xfId="365"/>
    <cellStyle name="20% - Cor3 2" xfId="367"/>
    <cellStyle name="20% - Cor3 2 2" xfId="2396"/>
    <cellStyle name="20% - Cor3 2 3" xfId="2397"/>
    <cellStyle name="20% - Cor3 3" xfId="368"/>
    <cellStyle name="20% - Cor3 3 2" xfId="2398"/>
    <cellStyle name="20% - Cor3 3 3" xfId="2399"/>
    <cellStyle name="20% - Cor3 4" xfId="369"/>
    <cellStyle name="20% - Cor3 4 2" xfId="2400"/>
    <cellStyle name="20% - Cor3 4 3" xfId="2401"/>
    <cellStyle name="20% - Cor3 5" xfId="370"/>
    <cellStyle name="20% - Cor3 5 2" xfId="2402"/>
    <cellStyle name="20% - Cor3 5 3" xfId="2403"/>
    <cellStyle name="20% - Cor3 6" xfId="371"/>
    <cellStyle name="20% - Cor3 6 2" xfId="2404"/>
    <cellStyle name="20% - Cor3 6 3" xfId="2405"/>
    <cellStyle name="20% - Cor3 7" xfId="372"/>
    <cellStyle name="20% - Cor3 7 2" xfId="2406"/>
    <cellStyle name="20% - Cor3 7 3" xfId="2407"/>
    <cellStyle name="20% - Cor3 8" xfId="373"/>
    <cellStyle name="20% - Cor3 8 2" xfId="2408"/>
    <cellStyle name="20% - Cor3 8 3" xfId="2409"/>
    <cellStyle name="20% - Cor3 9" xfId="374"/>
    <cellStyle name="20% - Cor3 9 2" xfId="2410"/>
    <cellStyle name="20% - Cor3 9 3" xfId="2411"/>
    <cellStyle name="20% - Cor4 10" xfId="376"/>
    <cellStyle name="20% - Cor4 10 2" xfId="2412"/>
    <cellStyle name="20% - Cor4 10 3" xfId="2413"/>
    <cellStyle name="20% - Cor4 11" xfId="2414"/>
    <cellStyle name="20% - Cor4 11 2" xfId="2415"/>
    <cellStyle name="20% - Cor4 12" xfId="2416"/>
    <cellStyle name="20% - Cor4 12 2" xfId="2417"/>
    <cellStyle name="20% - Cor4 13" xfId="2418"/>
    <cellStyle name="20% - Cor4 13 2" xfId="2419"/>
    <cellStyle name="20% - Cor4 14" xfId="2420"/>
    <cellStyle name="20% - Cor4 14 2" xfId="2421"/>
    <cellStyle name="20% - Cor4 15" xfId="2422"/>
    <cellStyle name="20% - Cor4 15 2" xfId="2423"/>
    <cellStyle name="20% - Cor4 16" xfId="2424"/>
    <cellStyle name="20% - Cor4 16 2" xfId="2425"/>
    <cellStyle name="20% - Cor4 17" xfId="2426"/>
    <cellStyle name="20% - Cor4 18" xfId="375"/>
    <cellStyle name="20% - Cor4 2" xfId="377"/>
    <cellStyle name="20% - Cor4 2 2" xfId="2427"/>
    <cellStyle name="20% - Cor4 2 3" xfId="2428"/>
    <cellStyle name="20% - Cor4 3" xfId="378"/>
    <cellStyle name="20% - Cor4 3 2" xfId="2429"/>
    <cellStyle name="20% - Cor4 3 3" xfId="2430"/>
    <cellStyle name="20% - Cor4 4" xfId="379"/>
    <cellStyle name="20% - Cor4 4 2" xfId="2431"/>
    <cellStyle name="20% - Cor4 4 3" xfId="2432"/>
    <cellStyle name="20% - Cor4 5" xfId="380"/>
    <cellStyle name="20% - Cor4 5 2" xfId="2433"/>
    <cellStyle name="20% - Cor4 5 3" xfId="2434"/>
    <cellStyle name="20% - Cor4 6" xfId="381"/>
    <cellStyle name="20% - Cor4 6 2" xfId="2435"/>
    <cellStyle name="20% - Cor4 6 3" xfId="2436"/>
    <cellStyle name="20% - Cor4 7" xfId="382"/>
    <cellStyle name="20% - Cor4 7 2" xfId="2437"/>
    <cellStyle name="20% - Cor4 7 3" xfId="2438"/>
    <cellStyle name="20% - Cor4 8" xfId="383"/>
    <cellStyle name="20% - Cor4 8 2" xfId="2439"/>
    <cellStyle name="20% - Cor4 8 3" xfId="2440"/>
    <cellStyle name="20% - Cor4 9" xfId="384"/>
    <cellStyle name="20% - Cor4 9 2" xfId="2441"/>
    <cellStyle name="20% - Cor4 9 3" xfId="2442"/>
    <cellStyle name="20% - Cor5 10" xfId="386"/>
    <cellStyle name="20% - Cor5 10 2" xfId="2443"/>
    <cellStyle name="20% - Cor5 10 3" xfId="2444"/>
    <cellStyle name="20% - Cor5 11" xfId="2445"/>
    <cellStyle name="20% - Cor5 11 2" xfId="2446"/>
    <cellStyle name="20% - Cor5 12" xfId="2447"/>
    <cellStyle name="20% - Cor5 12 2" xfId="2448"/>
    <cellStyle name="20% - Cor5 13" xfId="2449"/>
    <cellStyle name="20% - Cor5 13 2" xfId="2450"/>
    <cellStyle name="20% - Cor5 14" xfId="2451"/>
    <cellStyle name="20% - Cor5 14 2" xfId="2452"/>
    <cellStyle name="20% - Cor5 15" xfId="2453"/>
    <cellStyle name="20% - Cor5 15 2" xfId="2454"/>
    <cellStyle name="20% - Cor5 16" xfId="2455"/>
    <cellStyle name="20% - Cor5 16 2" xfId="2456"/>
    <cellStyle name="20% - Cor5 17" xfId="2457"/>
    <cellStyle name="20% - Cor5 18" xfId="385"/>
    <cellStyle name="20% - Cor5 2" xfId="387"/>
    <cellStyle name="20% - Cor5 2 2" xfId="2458"/>
    <cellStyle name="20% - Cor5 2 3" xfId="2459"/>
    <cellStyle name="20% - Cor5 3" xfId="388"/>
    <cellStyle name="20% - Cor5 3 2" xfId="2460"/>
    <cellStyle name="20% - Cor5 3 3" xfId="2461"/>
    <cellStyle name="20% - Cor5 4" xfId="389"/>
    <cellStyle name="20% - Cor5 4 2" xfId="2462"/>
    <cellStyle name="20% - Cor5 4 3" xfId="2463"/>
    <cellStyle name="20% - Cor5 5" xfId="390"/>
    <cellStyle name="20% - Cor5 5 2" xfId="2464"/>
    <cellStyle name="20% - Cor5 5 3" xfId="2465"/>
    <cellStyle name="20% - Cor5 6" xfId="391"/>
    <cellStyle name="20% - Cor5 6 2" xfId="2466"/>
    <cellStyle name="20% - Cor5 6 3" xfId="2467"/>
    <cellStyle name="20% - Cor5 7" xfId="392"/>
    <cellStyle name="20% - Cor5 7 2" xfId="2468"/>
    <cellStyle name="20% - Cor5 7 3" xfId="2469"/>
    <cellStyle name="20% - Cor5 8" xfId="393"/>
    <cellStyle name="20% - Cor5 8 2" xfId="2470"/>
    <cellStyle name="20% - Cor5 8 3" xfId="2471"/>
    <cellStyle name="20% - Cor5 9" xfId="394"/>
    <cellStyle name="20% - Cor5 9 2" xfId="2472"/>
    <cellStyle name="20% - Cor5 9 3" xfId="2473"/>
    <cellStyle name="20% - Cor6 10" xfId="396"/>
    <cellStyle name="20% - Cor6 10 2" xfId="2474"/>
    <cellStyle name="20% - Cor6 10 3" xfId="2475"/>
    <cellStyle name="20% - Cor6 11" xfId="2476"/>
    <cellStyle name="20% - Cor6 11 2" xfId="2477"/>
    <cellStyle name="20% - Cor6 12" xfId="2478"/>
    <cellStyle name="20% - Cor6 12 2" xfId="2479"/>
    <cellStyle name="20% - Cor6 13" xfId="2480"/>
    <cellStyle name="20% - Cor6 13 2" xfId="2481"/>
    <cellStyle name="20% - Cor6 14" xfId="2482"/>
    <cellStyle name="20% - Cor6 14 2" xfId="2483"/>
    <cellStyle name="20% - Cor6 15" xfId="2484"/>
    <cellStyle name="20% - Cor6 15 2" xfId="2485"/>
    <cellStyle name="20% - Cor6 16" xfId="2486"/>
    <cellStyle name="20% - Cor6 16 2" xfId="2487"/>
    <cellStyle name="20% - Cor6 17" xfId="2488"/>
    <cellStyle name="20% - Cor6 18" xfId="395"/>
    <cellStyle name="20% - Cor6 2" xfId="397"/>
    <cellStyle name="20% - Cor6 2 2" xfId="2489"/>
    <cellStyle name="20% - Cor6 2 3" xfId="2490"/>
    <cellStyle name="20% - Cor6 3" xfId="398"/>
    <cellStyle name="20% - Cor6 3 2" xfId="2491"/>
    <cellStyle name="20% - Cor6 3 3" xfId="2492"/>
    <cellStyle name="20% - Cor6 4" xfId="399"/>
    <cellStyle name="20% - Cor6 4 2" xfId="2493"/>
    <cellStyle name="20% - Cor6 4 3" xfId="2494"/>
    <cellStyle name="20% - Cor6 5" xfId="400"/>
    <cellStyle name="20% - Cor6 5 2" xfId="2495"/>
    <cellStyle name="20% - Cor6 5 3" xfId="2496"/>
    <cellStyle name="20% - Cor6 6" xfId="401"/>
    <cellStyle name="20% - Cor6 6 2" xfId="2497"/>
    <cellStyle name="20% - Cor6 6 3" xfId="2498"/>
    <cellStyle name="20% - Cor6 7" xfId="402"/>
    <cellStyle name="20% - Cor6 7 2" xfId="2499"/>
    <cellStyle name="20% - Cor6 7 3" xfId="2500"/>
    <cellStyle name="20% - Cor6 8" xfId="403"/>
    <cellStyle name="20% - Cor6 8 2" xfId="2501"/>
    <cellStyle name="20% - Cor6 8 3" xfId="2502"/>
    <cellStyle name="20% - Cor6 9" xfId="404"/>
    <cellStyle name="20% - Cor6 9 2" xfId="2503"/>
    <cellStyle name="20% - Cor6 9 3" xfId="2504"/>
    <cellStyle name="40% - Accent1 10" xfId="2505"/>
    <cellStyle name="40% - Accent1 11" xfId="2506"/>
    <cellStyle name="40% - Accent1 12" xfId="2507"/>
    <cellStyle name="40% - Accent1 13" xfId="2508"/>
    <cellStyle name="40% - Accent1 14" xfId="2509"/>
    <cellStyle name="40% - Accent1 15" xfId="2510"/>
    <cellStyle name="40% - Accent1 16" xfId="2511"/>
    <cellStyle name="40% - Accent1 2" xfId="405"/>
    <cellStyle name="40% - Accent1 3" xfId="406"/>
    <cellStyle name="40% - Accent1 4" xfId="407"/>
    <cellStyle name="40% - Accent1 5" xfId="408"/>
    <cellStyle name="40% - Accent1 6" xfId="409"/>
    <cellStyle name="40% - Accent1 7" xfId="410"/>
    <cellStyle name="40% - Accent1 9" xfId="2512"/>
    <cellStyle name="40% - Accent2 10" xfId="2513"/>
    <cellStyle name="40% - Accent2 11" xfId="2514"/>
    <cellStyle name="40% - Accent2 12" xfId="2515"/>
    <cellStyle name="40% - Accent2 13" xfId="2516"/>
    <cellStyle name="40% - Accent2 14" xfId="2517"/>
    <cellStyle name="40% - Accent2 15" xfId="2518"/>
    <cellStyle name="40% - Accent2 16" xfId="2519"/>
    <cellStyle name="40% - Accent2 2" xfId="411"/>
    <cellStyle name="40% - Accent2 3" xfId="412"/>
    <cellStyle name="40% - Accent2 4" xfId="413"/>
    <cellStyle name="40% - Accent2 5" xfId="414"/>
    <cellStyle name="40% - Accent2 6" xfId="415"/>
    <cellStyle name="40% - Accent2 7" xfId="416"/>
    <cellStyle name="40% - Accent2 9" xfId="2520"/>
    <cellStyle name="40% - Accent3 10" xfId="2521"/>
    <cellStyle name="40% - Accent3 11" xfId="2522"/>
    <cellStyle name="40% - Accent3 12" xfId="2523"/>
    <cellStyle name="40% - Accent3 13" xfId="2524"/>
    <cellStyle name="40% - Accent3 14" xfId="2525"/>
    <cellStyle name="40% - Accent3 15" xfId="2526"/>
    <cellStyle name="40% - Accent3 16" xfId="2527"/>
    <cellStyle name="40% - Accent3 2" xfId="193"/>
    <cellStyle name="40% - Accent3 2 2" xfId="417"/>
    <cellStyle name="40% - Accent3 3" xfId="188"/>
    <cellStyle name="40% - Accent3 3 2" xfId="418"/>
    <cellStyle name="40% - Accent3 4" xfId="419"/>
    <cellStyle name="40% - Accent3 5" xfId="420"/>
    <cellStyle name="40% - Accent3 6" xfId="421"/>
    <cellStyle name="40% - Accent3 7" xfId="422"/>
    <cellStyle name="40% - Accent3 9" xfId="2528"/>
    <cellStyle name="40% - Accent4 10" xfId="2529"/>
    <cellStyle name="40% - Accent4 11" xfId="2530"/>
    <cellStyle name="40% - Accent4 12" xfId="2531"/>
    <cellStyle name="40% - Accent4 13" xfId="2532"/>
    <cellStyle name="40% - Accent4 14" xfId="2533"/>
    <cellStyle name="40% - Accent4 15" xfId="2534"/>
    <cellStyle name="40% - Accent4 16" xfId="2535"/>
    <cellStyle name="40% - Accent4 2" xfId="423"/>
    <cellStyle name="40% - Accent4 3" xfId="424"/>
    <cellStyle name="40% - Accent4 4" xfId="425"/>
    <cellStyle name="40% - Accent4 5" xfId="426"/>
    <cellStyle name="40% - Accent4 6" xfId="427"/>
    <cellStyle name="40% - Accent4 7" xfId="428"/>
    <cellStyle name="40% - Accent4 9" xfId="2536"/>
    <cellStyle name="40% - Accent5 10" xfId="2537"/>
    <cellStyle name="40% - Accent5 11" xfId="2538"/>
    <cellStyle name="40% - Accent5 12" xfId="2539"/>
    <cellStyle name="40% - Accent5 13" xfId="2540"/>
    <cellStyle name="40% - Accent5 14" xfId="2541"/>
    <cellStyle name="40% - Accent5 15" xfId="2542"/>
    <cellStyle name="40% - Accent5 16" xfId="2543"/>
    <cellStyle name="40% - Accent5 2" xfId="429"/>
    <cellStyle name="40% - Accent5 3" xfId="430"/>
    <cellStyle name="40% - Accent5 4" xfId="431"/>
    <cellStyle name="40% - Accent5 5" xfId="432"/>
    <cellStyle name="40% - Accent5 6" xfId="433"/>
    <cellStyle name="40% - Accent5 7" xfId="434"/>
    <cellStyle name="40% - Accent5 9" xfId="2544"/>
    <cellStyle name="40% - Accent6 10" xfId="2545"/>
    <cellStyle name="40% - Accent6 11" xfId="2546"/>
    <cellStyle name="40% - Accent6 12" xfId="2547"/>
    <cellStyle name="40% - Accent6 13" xfId="2548"/>
    <cellStyle name="40% - Accent6 14" xfId="2549"/>
    <cellStyle name="40% - Accent6 15" xfId="2550"/>
    <cellStyle name="40% - Accent6 16" xfId="2551"/>
    <cellStyle name="40% - Accent6 2" xfId="435"/>
    <cellStyle name="40% - Accent6 3" xfId="436"/>
    <cellStyle name="40% - Accent6 4" xfId="437"/>
    <cellStyle name="40% - Accent6 5" xfId="438"/>
    <cellStyle name="40% - Accent6 6" xfId="439"/>
    <cellStyle name="40% - Accent6 7" xfId="440"/>
    <cellStyle name="40% - Accent6 9" xfId="2552"/>
    <cellStyle name="40% - Cor1 10" xfId="442"/>
    <cellStyle name="40% - Cor1 10 2" xfId="2553"/>
    <cellStyle name="40% - Cor1 10 3" xfId="2554"/>
    <cellStyle name="40% - Cor1 11" xfId="2555"/>
    <cellStyle name="40% - Cor1 11 2" xfId="2556"/>
    <cellStyle name="40% - Cor1 12" xfId="2557"/>
    <cellStyle name="40% - Cor1 12 2" xfId="2558"/>
    <cellStyle name="40% - Cor1 13" xfId="2559"/>
    <cellStyle name="40% - Cor1 13 2" xfId="2560"/>
    <cellStyle name="40% - Cor1 14" xfId="2561"/>
    <cellStyle name="40% - Cor1 14 2" xfId="2562"/>
    <cellStyle name="40% - Cor1 15" xfId="2563"/>
    <cellStyle name="40% - Cor1 15 2" xfId="2564"/>
    <cellStyle name="40% - Cor1 16" xfId="2565"/>
    <cellStyle name="40% - Cor1 16 2" xfId="2566"/>
    <cellStyle name="40% - Cor1 17" xfId="2567"/>
    <cellStyle name="40% - Cor1 18" xfId="441"/>
    <cellStyle name="40% - Cor1 2" xfId="443"/>
    <cellStyle name="40% - Cor1 2 2" xfId="2568"/>
    <cellStyle name="40% - Cor1 2 3" xfId="2569"/>
    <cellStyle name="40% - Cor1 3" xfId="444"/>
    <cellStyle name="40% - Cor1 3 2" xfId="2570"/>
    <cellStyle name="40% - Cor1 3 3" xfId="2571"/>
    <cellStyle name="40% - Cor1 4" xfId="445"/>
    <cellStyle name="40% - Cor1 4 2" xfId="2572"/>
    <cellStyle name="40% - Cor1 4 3" xfId="2573"/>
    <cellStyle name="40% - Cor1 5" xfId="446"/>
    <cellStyle name="40% - Cor1 5 2" xfId="2574"/>
    <cellStyle name="40% - Cor1 5 3" xfId="2575"/>
    <cellStyle name="40% - Cor1 6" xfId="447"/>
    <cellStyle name="40% - Cor1 6 2" xfId="2576"/>
    <cellStyle name="40% - Cor1 6 3" xfId="2577"/>
    <cellStyle name="40% - Cor1 7" xfId="448"/>
    <cellStyle name="40% - Cor1 7 2" xfId="2578"/>
    <cellStyle name="40% - Cor1 7 3" xfId="2579"/>
    <cellStyle name="40% - Cor1 8" xfId="449"/>
    <cellStyle name="40% - Cor1 8 2" xfId="2580"/>
    <cellStyle name="40% - Cor1 8 3" xfId="2581"/>
    <cellStyle name="40% - Cor1 9" xfId="450"/>
    <cellStyle name="40% - Cor1 9 2" xfId="2582"/>
    <cellStyle name="40% - Cor1 9 3" xfId="2583"/>
    <cellStyle name="40% - Cor2 10" xfId="452"/>
    <cellStyle name="40% - Cor2 10 2" xfId="2584"/>
    <cellStyle name="40% - Cor2 10 3" xfId="2585"/>
    <cellStyle name="40% - Cor2 11" xfId="2586"/>
    <cellStyle name="40% - Cor2 11 2" xfId="2587"/>
    <cellStyle name="40% - Cor2 12" xfId="2588"/>
    <cellStyle name="40% - Cor2 12 2" xfId="2589"/>
    <cellStyle name="40% - Cor2 13" xfId="2590"/>
    <cellStyle name="40% - Cor2 13 2" xfId="2591"/>
    <cellStyle name="40% - Cor2 14" xfId="2592"/>
    <cellStyle name="40% - Cor2 14 2" xfId="2593"/>
    <cellStyle name="40% - Cor2 15" xfId="2594"/>
    <cellStyle name="40% - Cor2 15 2" xfId="2595"/>
    <cellStyle name="40% - Cor2 16" xfId="2596"/>
    <cellStyle name="40% - Cor2 16 2" xfId="2597"/>
    <cellStyle name="40% - Cor2 17" xfId="2598"/>
    <cellStyle name="40% - Cor2 18" xfId="451"/>
    <cellStyle name="40% - Cor2 2" xfId="453"/>
    <cellStyle name="40% - Cor2 2 2" xfId="2599"/>
    <cellStyle name="40% - Cor2 2 3" xfId="2600"/>
    <cellStyle name="40% - Cor2 3" xfId="454"/>
    <cellStyle name="40% - Cor2 3 2" xfId="2601"/>
    <cellStyle name="40% - Cor2 3 3" xfId="2602"/>
    <cellStyle name="40% - Cor2 4" xfId="455"/>
    <cellStyle name="40% - Cor2 4 2" xfId="2603"/>
    <cellStyle name="40% - Cor2 4 3" xfId="2604"/>
    <cellStyle name="40% - Cor2 5" xfId="456"/>
    <cellStyle name="40% - Cor2 5 2" xfId="2605"/>
    <cellStyle name="40% - Cor2 5 3" xfId="2606"/>
    <cellStyle name="40% - Cor2 6" xfId="457"/>
    <cellStyle name="40% - Cor2 6 2" xfId="2607"/>
    <cellStyle name="40% - Cor2 6 3" xfId="2608"/>
    <cellStyle name="40% - Cor2 7" xfId="458"/>
    <cellStyle name="40% - Cor2 7 2" xfId="2609"/>
    <cellStyle name="40% - Cor2 7 3" xfId="2610"/>
    <cellStyle name="40% - Cor2 8" xfId="459"/>
    <cellStyle name="40% - Cor2 8 2" xfId="2611"/>
    <cellStyle name="40% - Cor2 8 3" xfId="2612"/>
    <cellStyle name="40% - Cor2 9" xfId="460"/>
    <cellStyle name="40% - Cor2 9 2" xfId="2613"/>
    <cellStyle name="40% - Cor2 9 3" xfId="2614"/>
    <cellStyle name="40% - Cor3 10" xfId="462"/>
    <cellStyle name="40% - Cor3 10 2" xfId="2615"/>
    <cellStyle name="40% - Cor3 10 3" xfId="2616"/>
    <cellStyle name="40% - Cor3 11" xfId="2617"/>
    <cellStyle name="40% - Cor3 11 2" xfId="2618"/>
    <cellStyle name="40% - Cor3 12" xfId="2619"/>
    <cellStyle name="40% - Cor3 12 2" xfId="2620"/>
    <cellStyle name="40% - Cor3 13" xfId="2621"/>
    <cellStyle name="40% - Cor3 13 2" xfId="2622"/>
    <cellStyle name="40% - Cor3 14" xfId="2623"/>
    <cellStyle name="40% - Cor3 14 2" xfId="2624"/>
    <cellStyle name="40% - Cor3 15" xfId="2625"/>
    <cellStyle name="40% - Cor3 15 2" xfId="2626"/>
    <cellStyle name="40% - Cor3 16" xfId="2627"/>
    <cellStyle name="40% - Cor3 16 2" xfId="2628"/>
    <cellStyle name="40% - Cor3 17" xfId="2629"/>
    <cellStyle name="40% - Cor3 18" xfId="461"/>
    <cellStyle name="40% - Cor3 2" xfId="191"/>
    <cellStyle name="40% - Cor3 2 2" xfId="463"/>
    <cellStyle name="40% - Cor3 2 2 2" xfId="2630"/>
    <cellStyle name="40% - Cor3 2 3" xfId="2631"/>
    <cellStyle name="40% - Cor3 3" xfId="464"/>
    <cellStyle name="40% - Cor3 3 2" xfId="2632"/>
    <cellStyle name="40% - Cor3 3 3" xfId="2633"/>
    <cellStyle name="40% - Cor3 4" xfId="465"/>
    <cellStyle name="40% - Cor3 4 2" xfId="2634"/>
    <cellStyle name="40% - Cor3 4 3" xfId="2635"/>
    <cellStyle name="40% - Cor3 5" xfId="466"/>
    <cellStyle name="40% - Cor3 5 2" xfId="2636"/>
    <cellStyle name="40% - Cor3 5 3" xfId="2637"/>
    <cellStyle name="40% - Cor3 6" xfId="467"/>
    <cellStyle name="40% - Cor3 6 2" xfId="2638"/>
    <cellStyle name="40% - Cor3 6 3" xfId="2639"/>
    <cellStyle name="40% - Cor3 7" xfId="468"/>
    <cellStyle name="40% - Cor3 7 2" xfId="2640"/>
    <cellStyle name="40% - Cor3 7 3" xfId="2641"/>
    <cellStyle name="40% - Cor3 8" xfId="469"/>
    <cellStyle name="40% - Cor3 8 2" xfId="2642"/>
    <cellStyle name="40% - Cor3 8 3" xfId="2643"/>
    <cellStyle name="40% - Cor3 9" xfId="470"/>
    <cellStyle name="40% - Cor3 9 2" xfId="2644"/>
    <cellStyle name="40% - Cor3 9 3" xfId="2645"/>
    <cellStyle name="40% - Cor4 10" xfId="472"/>
    <cellStyle name="40% - Cor4 10 2" xfId="2646"/>
    <cellStyle name="40% - Cor4 10 3" xfId="2647"/>
    <cellStyle name="40% - Cor4 11" xfId="2648"/>
    <cellStyle name="40% - Cor4 11 2" xfId="2649"/>
    <cellStyle name="40% - Cor4 12" xfId="2650"/>
    <cellStyle name="40% - Cor4 12 2" xfId="2651"/>
    <cellStyle name="40% - Cor4 13" xfId="2652"/>
    <cellStyle name="40% - Cor4 13 2" xfId="2653"/>
    <cellStyle name="40% - Cor4 14" xfId="2654"/>
    <cellStyle name="40% - Cor4 14 2" xfId="2655"/>
    <cellStyle name="40% - Cor4 15" xfId="2656"/>
    <cellStyle name="40% - Cor4 15 2" xfId="2657"/>
    <cellStyle name="40% - Cor4 16" xfId="2658"/>
    <cellStyle name="40% - Cor4 16 2" xfId="2659"/>
    <cellStyle name="40% - Cor4 17" xfId="2660"/>
    <cellStyle name="40% - Cor4 18" xfId="471"/>
    <cellStyle name="40% - Cor4 2" xfId="473"/>
    <cellStyle name="40% - Cor4 2 2" xfId="2661"/>
    <cellStyle name="40% - Cor4 2 3" xfId="2662"/>
    <cellStyle name="40% - Cor4 3" xfId="474"/>
    <cellStyle name="40% - Cor4 3 2" xfId="2663"/>
    <cellStyle name="40% - Cor4 3 3" xfId="2664"/>
    <cellStyle name="40% - Cor4 4" xfId="475"/>
    <cellStyle name="40% - Cor4 4 2" xfId="2665"/>
    <cellStyle name="40% - Cor4 4 3" xfId="2666"/>
    <cellStyle name="40% - Cor4 5" xfId="476"/>
    <cellStyle name="40% - Cor4 5 2" xfId="2667"/>
    <cellStyle name="40% - Cor4 5 3" xfId="2668"/>
    <cellStyle name="40% - Cor4 6" xfId="477"/>
    <cellStyle name="40% - Cor4 6 2" xfId="2669"/>
    <cellStyle name="40% - Cor4 6 3" xfId="2670"/>
    <cellStyle name="40% - Cor4 7" xfId="478"/>
    <cellStyle name="40% - Cor4 7 2" xfId="2671"/>
    <cellStyle name="40% - Cor4 7 3" xfId="2672"/>
    <cellStyle name="40% - Cor4 8" xfId="479"/>
    <cellStyle name="40% - Cor4 8 2" xfId="2673"/>
    <cellStyle name="40% - Cor4 8 3" xfId="2674"/>
    <cellStyle name="40% - Cor4 9" xfId="480"/>
    <cellStyle name="40% - Cor4 9 2" xfId="2675"/>
    <cellStyle name="40% - Cor4 9 3" xfId="2676"/>
    <cellStyle name="40% - Cor5" xfId="7"/>
    <cellStyle name="40% - Cor5 10" xfId="482"/>
    <cellStyle name="40% - Cor5 10 2" xfId="2677"/>
    <cellStyle name="40% - Cor5 10 3" xfId="2678"/>
    <cellStyle name="40% - Cor5 11" xfId="481"/>
    <cellStyle name="40% - Cor5 11 2" xfId="2679"/>
    <cellStyle name="40% - Cor5 11 3" xfId="2680"/>
    <cellStyle name="40% - Cor5 12" xfId="2681"/>
    <cellStyle name="40% - Cor5 12 2" xfId="2682"/>
    <cellStyle name="40% - Cor5 13" xfId="2683"/>
    <cellStyle name="40% - Cor5 13 2" xfId="2684"/>
    <cellStyle name="40% - Cor5 14" xfId="2685"/>
    <cellStyle name="40% - Cor5 14 2" xfId="2686"/>
    <cellStyle name="40% - Cor5 15" xfId="2687"/>
    <cellStyle name="40% - Cor5 15 2" xfId="2688"/>
    <cellStyle name="40% - Cor5 16" xfId="2689"/>
    <cellStyle name="40% - Cor5 16 2" xfId="2690"/>
    <cellStyle name="40% - Cor5 17" xfId="2691"/>
    <cellStyle name="40% - Cor5 18" xfId="204"/>
    <cellStyle name="40% - Cor5 2" xfId="483"/>
    <cellStyle name="40% - Cor5 2 2" xfId="2692"/>
    <cellStyle name="40% - Cor5 2 3" xfId="2693"/>
    <cellStyle name="40% - Cor5 3" xfId="484"/>
    <cellStyle name="40% - Cor5 3 2" xfId="2694"/>
    <cellStyle name="40% - Cor5 3 3" xfId="2695"/>
    <cellStyle name="40% - Cor5 4" xfId="485"/>
    <cellStyle name="40% - Cor5 4 2" xfId="2696"/>
    <cellStyle name="40% - Cor5 4 3" xfId="2697"/>
    <cellStyle name="40% - Cor5 5" xfId="486"/>
    <cellStyle name="40% - Cor5 5 2" xfId="2698"/>
    <cellStyle name="40% - Cor5 5 3" xfId="2699"/>
    <cellStyle name="40% - Cor5 6" xfId="487"/>
    <cellStyle name="40% - Cor5 6 2" xfId="2700"/>
    <cellStyle name="40% - Cor5 6 3" xfId="2701"/>
    <cellStyle name="40% - Cor5 7" xfId="488"/>
    <cellStyle name="40% - Cor5 7 2" xfId="2702"/>
    <cellStyle name="40% - Cor5 7 3" xfId="2703"/>
    <cellStyle name="40% - Cor5 8" xfId="489"/>
    <cellStyle name="40% - Cor5 8 2" xfId="2704"/>
    <cellStyle name="40% - Cor5 8 3" xfId="2705"/>
    <cellStyle name="40% - Cor5 9" xfId="490"/>
    <cellStyle name="40% - Cor5 9 2" xfId="2706"/>
    <cellStyle name="40% - Cor5 9 3" xfId="2707"/>
    <cellStyle name="40% - Cor6 10" xfId="492"/>
    <cellStyle name="40% - Cor6 10 2" xfId="2708"/>
    <cellStyle name="40% - Cor6 10 3" xfId="2709"/>
    <cellStyle name="40% - Cor6 11" xfId="2710"/>
    <cellStyle name="40% - Cor6 11 2" xfId="2711"/>
    <cellStyle name="40% - Cor6 12" xfId="2712"/>
    <cellStyle name="40% - Cor6 12 2" xfId="2713"/>
    <cellStyle name="40% - Cor6 13" xfId="2714"/>
    <cellStyle name="40% - Cor6 13 2" xfId="2715"/>
    <cellStyle name="40% - Cor6 14" xfId="2716"/>
    <cellStyle name="40% - Cor6 14 2" xfId="2717"/>
    <cellStyle name="40% - Cor6 15" xfId="2718"/>
    <cellStyle name="40% - Cor6 15 2" xfId="2719"/>
    <cellStyle name="40% - Cor6 16" xfId="2720"/>
    <cellStyle name="40% - Cor6 16 2" xfId="2721"/>
    <cellStyle name="40% - Cor6 17" xfId="2722"/>
    <cellStyle name="40% - Cor6 18" xfId="491"/>
    <cellStyle name="40% - Cor6 2" xfId="493"/>
    <cellStyle name="40% - Cor6 2 2" xfId="2723"/>
    <cellStyle name="40% - Cor6 2 3" xfId="2724"/>
    <cellStyle name="40% - Cor6 3" xfId="494"/>
    <cellStyle name="40% - Cor6 3 2" xfId="2725"/>
    <cellStyle name="40% - Cor6 3 3" xfId="2726"/>
    <cellStyle name="40% - Cor6 4" xfId="495"/>
    <cellStyle name="40% - Cor6 4 2" xfId="2727"/>
    <cellStyle name="40% - Cor6 4 3" xfId="2728"/>
    <cellStyle name="40% - Cor6 5" xfId="496"/>
    <cellStyle name="40% - Cor6 5 2" xfId="2729"/>
    <cellStyle name="40% - Cor6 5 3" xfId="2730"/>
    <cellStyle name="40% - Cor6 6" xfId="497"/>
    <cellStyle name="40% - Cor6 6 2" xfId="2731"/>
    <cellStyle name="40% - Cor6 6 3" xfId="2732"/>
    <cellStyle name="40% - Cor6 7" xfId="498"/>
    <cellStyle name="40% - Cor6 7 2" xfId="2733"/>
    <cellStyle name="40% - Cor6 7 3" xfId="2734"/>
    <cellStyle name="40% - Cor6 8" xfId="499"/>
    <cellStyle name="40% - Cor6 8 2" xfId="2735"/>
    <cellStyle name="40% - Cor6 8 3" xfId="2736"/>
    <cellStyle name="40% - Cor6 9" xfId="500"/>
    <cellStyle name="40% - Cor6 9 2" xfId="2737"/>
    <cellStyle name="40% - Cor6 9 3" xfId="2738"/>
    <cellStyle name="60% - Accent1 10" xfId="2739"/>
    <cellStyle name="60% - Accent1 11" xfId="2740"/>
    <cellStyle name="60% - Accent1 12" xfId="2741"/>
    <cellStyle name="60% - Accent1 13" xfId="2742"/>
    <cellStyle name="60% - Accent1 14" xfId="2743"/>
    <cellStyle name="60% - Accent1 15" xfId="2744"/>
    <cellStyle name="60% - Accent1 16" xfId="2745"/>
    <cellStyle name="60% - Accent1 2" xfId="501"/>
    <cellStyle name="60% - Accent1 3" xfId="502"/>
    <cellStyle name="60% - Accent1 4" xfId="503"/>
    <cellStyle name="60% - Accent1 5" xfId="504"/>
    <cellStyle name="60% - Accent1 6" xfId="505"/>
    <cellStyle name="60% - Accent1 7" xfId="506"/>
    <cellStyle name="60% - Accent1 9" xfId="2746"/>
    <cellStyle name="60% - Accent2 10" xfId="2747"/>
    <cellStyle name="60% - Accent2 11" xfId="2748"/>
    <cellStyle name="60% - Accent2 12" xfId="2749"/>
    <cellStyle name="60% - Accent2 13" xfId="2750"/>
    <cellStyle name="60% - Accent2 14" xfId="2751"/>
    <cellStyle name="60% - Accent2 15" xfId="2752"/>
    <cellStyle name="60% - Accent2 16" xfId="2753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9" xfId="2754"/>
    <cellStyle name="60% - Accent3 10" xfId="2755"/>
    <cellStyle name="60% - Accent3 11" xfId="2756"/>
    <cellStyle name="60% - Accent3 12" xfId="2757"/>
    <cellStyle name="60% - Accent3 13" xfId="2758"/>
    <cellStyle name="60% - Accent3 14" xfId="2759"/>
    <cellStyle name="60% - Accent3 15" xfId="2760"/>
    <cellStyle name="60% - Accent3 16" xfId="2761"/>
    <cellStyle name="60% - Accent3 2" xfId="513"/>
    <cellStyle name="60% - Accent3 3" xfId="514"/>
    <cellStyle name="60% - Accent3 4" xfId="515"/>
    <cellStyle name="60% - Accent3 5" xfId="516"/>
    <cellStyle name="60% - Accent3 6" xfId="517"/>
    <cellStyle name="60% - Accent3 7" xfId="518"/>
    <cellStyle name="60% - Accent3 9" xfId="2762"/>
    <cellStyle name="60% - Accent4 10" xfId="2763"/>
    <cellStyle name="60% - Accent4 11" xfId="2764"/>
    <cellStyle name="60% - Accent4 12" xfId="2765"/>
    <cellStyle name="60% - Accent4 13" xfId="2766"/>
    <cellStyle name="60% - Accent4 14" xfId="2767"/>
    <cellStyle name="60% - Accent4 15" xfId="2768"/>
    <cellStyle name="60% - Accent4 16" xfId="2769"/>
    <cellStyle name="60% - Accent4 2" xfId="519"/>
    <cellStyle name="60% - Accent4 3" xfId="520"/>
    <cellStyle name="60% - Accent4 4" xfId="521"/>
    <cellStyle name="60% - Accent4 5" xfId="522"/>
    <cellStyle name="60% - Accent4 6" xfId="523"/>
    <cellStyle name="60% - Accent4 7" xfId="524"/>
    <cellStyle name="60% - Accent4 9" xfId="2770"/>
    <cellStyle name="60% - Accent5 10" xfId="2771"/>
    <cellStyle name="60% - Accent5 11" xfId="2772"/>
    <cellStyle name="60% - Accent5 12" xfId="2773"/>
    <cellStyle name="60% - Accent5 13" xfId="2774"/>
    <cellStyle name="60% - Accent5 14" xfId="2775"/>
    <cellStyle name="60% - Accent5 15" xfId="2776"/>
    <cellStyle name="60% - Accent5 16" xfId="2777"/>
    <cellStyle name="60% - Accent5 2" xfId="525"/>
    <cellStyle name="60% - Accent5 3" xfId="526"/>
    <cellStyle name="60% - Accent5 4" xfId="527"/>
    <cellStyle name="60% - Accent5 5" xfId="528"/>
    <cellStyle name="60% - Accent5 6" xfId="529"/>
    <cellStyle name="60% - Accent5 7" xfId="530"/>
    <cellStyle name="60% - Accent5 9" xfId="2778"/>
    <cellStyle name="60% - Accent6 10" xfId="2779"/>
    <cellStyle name="60% - Accent6 11" xfId="2780"/>
    <cellStyle name="60% - Accent6 12" xfId="2781"/>
    <cellStyle name="60% - Accent6 13" xfId="2782"/>
    <cellStyle name="60% - Accent6 14" xfId="2783"/>
    <cellStyle name="60% - Accent6 15" xfId="2784"/>
    <cellStyle name="60% - Accent6 16" xfId="2785"/>
    <cellStyle name="60% - Accent6 2" xfId="531"/>
    <cellStyle name="60% - Accent6 3" xfId="532"/>
    <cellStyle name="60% - Accent6 4" xfId="533"/>
    <cellStyle name="60% - Accent6 5" xfId="534"/>
    <cellStyle name="60% - Accent6 6" xfId="535"/>
    <cellStyle name="60% - Accent6 7" xfId="536"/>
    <cellStyle name="60% - Accent6 9" xfId="2786"/>
    <cellStyle name="60% - Cor1 10" xfId="538"/>
    <cellStyle name="60% - Cor1 11" xfId="537"/>
    <cellStyle name="60% - Cor1 2" xfId="539"/>
    <cellStyle name="60% - Cor1 2 2" xfId="2787"/>
    <cellStyle name="60% - Cor1 3" xfId="540"/>
    <cellStyle name="60% - Cor1 4" xfId="541"/>
    <cellStyle name="60% - Cor1 5" xfId="542"/>
    <cellStyle name="60% - Cor1 6" xfId="543"/>
    <cellStyle name="60% - Cor1 7" xfId="544"/>
    <cellStyle name="60% - Cor1 8" xfId="545"/>
    <cellStyle name="60% - Cor1 9" xfId="546"/>
    <cellStyle name="60% - Cor2 10" xfId="548"/>
    <cellStyle name="60% - Cor2 11" xfId="547"/>
    <cellStyle name="60% - Cor2 2" xfId="549"/>
    <cellStyle name="60% - Cor2 2 2" xfId="2788"/>
    <cellStyle name="60% - Cor2 3" xfId="550"/>
    <cellStyle name="60% - Cor2 4" xfId="551"/>
    <cellStyle name="60% - Cor2 5" xfId="552"/>
    <cellStyle name="60% - Cor2 6" xfId="553"/>
    <cellStyle name="60% - Cor2 7" xfId="554"/>
    <cellStyle name="60% - Cor2 8" xfId="555"/>
    <cellStyle name="60% - Cor2 9" xfId="556"/>
    <cellStyle name="60% - Cor3 10" xfId="558"/>
    <cellStyle name="60% - Cor3 11" xfId="557"/>
    <cellStyle name="60% - Cor3 2" xfId="559"/>
    <cellStyle name="60% - Cor3 2 2" xfId="2789"/>
    <cellStyle name="60% - Cor3 3" xfId="560"/>
    <cellStyle name="60% - Cor3 4" xfId="561"/>
    <cellStyle name="60% - Cor3 5" xfId="562"/>
    <cellStyle name="60% - Cor3 6" xfId="563"/>
    <cellStyle name="60% - Cor3 7" xfId="564"/>
    <cellStyle name="60% - Cor3 8" xfId="565"/>
    <cellStyle name="60% - Cor3 9" xfId="566"/>
    <cellStyle name="60% - Cor4 10" xfId="568"/>
    <cellStyle name="60% - Cor4 11" xfId="567"/>
    <cellStyle name="60% - Cor4 2" xfId="569"/>
    <cellStyle name="60% - Cor4 2 2" xfId="2790"/>
    <cellStyle name="60% - Cor4 3" xfId="570"/>
    <cellStyle name="60% - Cor4 4" xfId="571"/>
    <cellStyle name="60% - Cor4 5" xfId="572"/>
    <cellStyle name="60% - Cor4 6" xfId="573"/>
    <cellStyle name="60% - Cor4 7" xfId="574"/>
    <cellStyle name="60% - Cor4 8" xfId="575"/>
    <cellStyle name="60% - Cor4 9" xfId="576"/>
    <cellStyle name="60% - Cor5 2" xfId="578"/>
    <cellStyle name="60% - Cor5 2 2" xfId="2791"/>
    <cellStyle name="60% - Cor5 3" xfId="579"/>
    <cellStyle name="60% - Cor5 4" xfId="580"/>
    <cellStyle name="60% - Cor5 5" xfId="581"/>
    <cellStyle name="60% - Cor5 6" xfId="577"/>
    <cellStyle name="60% - Cor6 10" xfId="583"/>
    <cellStyle name="60% - Cor6 11" xfId="582"/>
    <cellStyle name="60% - Cor6 2" xfId="584"/>
    <cellStyle name="60% - Cor6 2 2" xfId="2792"/>
    <cellStyle name="60% - Cor6 3" xfId="585"/>
    <cellStyle name="60% - Cor6 4" xfId="586"/>
    <cellStyle name="60% - Cor6 5" xfId="587"/>
    <cellStyle name="60% - Cor6 6" xfId="588"/>
    <cellStyle name="60% - Cor6 7" xfId="589"/>
    <cellStyle name="60% - Cor6 8" xfId="590"/>
    <cellStyle name="60% - Cor6 9" xfId="591"/>
    <cellStyle name="A3 297 x 420 mm" xfId="8"/>
    <cellStyle name="Accent1 10" xfId="2793"/>
    <cellStyle name="Accent1 11" xfId="2794"/>
    <cellStyle name="Accent1 12" xfId="2795"/>
    <cellStyle name="Accent1 13" xfId="2796"/>
    <cellStyle name="Accent1 14" xfId="2797"/>
    <cellStyle name="Accent1 15" xfId="2798"/>
    <cellStyle name="Accent1 16" xfId="2799"/>
    <cellStyle name="Accent1 2" xfId="592"/>
    <cellStyle name="Accent1 3" xfId="593"/>
    <cellStyle name="Accent1 4" xfId="594"/>
    <cellStyle name="Accent1 5" xfId="595"/>
    <cellStyle name="Accent1 6" xfId="596"/>
    <cellStyle name="Accent1 7" xfId="597"/>
    <cellStyle name="Accent1 9" xfId="2800"/>
    <cellStyle name="Accent2 10" xfId="2801"/>
    <cellStyle name="Accent2 11" xfId="2802"/>
    <cellStyle name="Accent2 12" xfId="2803"/>
    <cellStyle name="Accent2 13" xfId="2804"/>
    <cellStyle name="Accent2 14" xfId="2805"/>
    <cellStyle name="Accent2 15" xfId="2806"/>
    <cellStyle name="Accent2 16" xfId="2807"/>
    <cellStyle name="Accent2 2" xfId="598"/>
    <cellStyle name="Accent2 3" xfId="599"/>
    <cellStyle name="Accent2 4" xfId="600"/>
    <cellStyle name="Accent2 5" xfId="601"/>
    <cellStyle name="Accent2 6" xfId="602"/>
    <cellStyle name="Accent2 7" xfId="603"/>
    <cellStyle name="Accent2 9" xfId="2808"/>
    <cellStyle name="Accent3 10" xfId="2809"/>
    <cellStyle name="Accent3 11" xfId="2810"/>
    <cellStyle name="Accent3 12" xfId="2811"/>
    <cellStyle name="Accent3 13" xfId="2812"/>
    <cellStyle name="Accent3 14" xfId="2813"/>
    <cellStyle name="Accent3 15" xfId="2814"/>
    <cellStyle name="Accent3 16" xfId="2815"/>
    <cellStyle name="Accent3 2" xfId="604"/>
    <cellStyle name="Accent3 3" xfId="605"/>
    <cellStyle name="Accent3 4" xfId="606"/>
    <cellStyle name="Accent3 5" xfId="607"/>
    <cellStyle name="Accent3 6" xfId="608"/>
    <cellStyle name="Accent3 7" xfId="609"/>
    <cellStyle name="Accent3 9" xfId="2816"/>
    <cellStyle name="Accent4 10" xfId="2817"/>
    <cellStyle name="Accent4 11" xfId="2818"/>
    <cellStyle name="Accent4 12" xfId="2819"/>
    <cellStyle name="Accent4 13" xfId="2820"/>
    <cellStyle name="Accent4 14" xfId="2821"/>
    <cellStyle name="Accent4 15" xfId="2822"/>
    <cellStyle name="Accent4 16" xfId="2823"/>
    <cellStyle name="Accent4 2" xfId="610"/>
    <cellStyle name="Accent4 3" xfId="611"/>
    <cellStyle name="Accent4 4" xfId="612"/>
    <cellStyle name="Accent4 5" xfId="613"/>
    <cellStyle name="Accent4 6" xfId="614"/>
    <cellStyle name="Accent4 7" xfId="615"/>
    <cellStyle name="Accent4 9" xfId="2824"/>
    <cellStyle name="Accent5 10" xfId="2825"/>
    <cellStyle name="Accent5 11" xfId="2826"/>
    <cellStyle name="Accent5 12" xfId="2827"/>
    <cellStyle name="Accent5 13" xfId="2828"/>
    <cellStyle name="Accent5 14" xfId="2829"/>
    <cellStyle name="Accent5 15" xfId="2830"/>
    <cellStyle name="Accent5 16" xfId="2831"/>
    <cellStyle name="Accent5 2" xfId="616"/>
    <cellStyle name="Accent5 3" xfId="617"/>
    <cellStyle name="Accent5 4" xfId="618"/>
    <cellStyle name="Accent5 5" xfId="619"/>
    <cellStyle name="Accent5 6" xfId="620"/>
    <cellStyle name="Accent5 7" xfId="621"/>
    <cellStyle name="Accent5 9" xfId="2832"/>
    <cellStyle name="Accent6 10" xfId="2833"/>
    <cellStyle name="Accent6 11" xfId="2834"/>
    <cellStyle name="Accent6 12" xfId="2835"/>
    <cellStyle name="Accent6 13" xfId="2836"/>
    <cellStyle name="Accent6 14" xfId="2837"/>
    <cellStyle name="Accent6 15" xfId="2838"/>
    <cellStyle name="Accent6 16" xfId="2839"/>
    <cellStyle name="Accent6 2" xfId="622"/>
    <cellStyle name="Accent6 3" xfId="623"/>
    <cellStyle name="Accent6 4" xfId="624"/>
    <cellStyle name="Accent6 5" xfId="625"/>
    <cellStyle name="Accent6 6" xfId="626"/>
    <cellStyle name="Accent6 7" xfId="627"/>
    <cellStyle name="Accent6 9" xfId="2840"/>
    <cellStyle name="Anos" xfId="9"/>
    <cellStyle name="Bad 10" xfId="2841"/>
    <cellStyle name="Bad 11" xfId="2842"/>
    <cellStyle name="Bad 12" xfId="2843"/>
    <cellStyle name="Bad 13" xfId="2844"/>
    <cellStyle name="Bad 14" xfId="2845"/>
    <cellStyle name="Bad 15" xfId="2846"/>
    <cellStyle name="Bad 16" xfId="2847"/>
    <cellStyle name="Bad 2" xfId="628"/>
    <cellStyle name="Bad 3" xfId="629"/>
    <cellStyle name="Bad 4" xfId="630"/>
    <cellStyle name="Bad 5" xfId="631"/>
    <cellStyle name="Bad 6" xfId="632"/>
    <cellStyle name="Bad 7" xfId="633"/>
    <cellStyle name="Bad 9" xfId="2848"/>
    <cellStyle name="BlackText" xfId="10"/>
    <cellStyle name="BoldText" xfId="11"/>
    <cellStyle name="Cabeçalho 1 10" xfId="634"/>
    <cellStyle name="Cabeçalho 1 11" xfId="2198"/>
    <cellStyle name="Cabeçalho 1 2" xfId="635"/>
    <cellStyle name="Cabeçalho 1 2 2" xfId="2849"/>
    <cellStyle name="Cabeçalho 1 3" xfId="636"/>
    <cellStyle name="Cabeçalho 1 4" xfId="637"/>
    <cellStyle name="Cabeçalho 1 5" xfId="638"/>
    <cellStyle name="Cabeçalho 1 6" xfId="639"/>
    <cellStyle name="Cabeçalho 1 7" xfId="640"/>
    <cellStyle name="Cabeçalho 1 8" xfId="641"/>
    <cellStyle name="Cabeçalho 1 9" xfId="642"/>
    <cellStyle name="Cabeçalho 2 10" xfId="643"/>
    <cellStyle name="Cabeçalho 2 11" xfId="2199"/>
    <cellStyle name="Cabeçalho 2 2" xfId="644"/>
    <cellStyle name="Cabeçalho 2 2 2" xfId="2850"/>
    <cellStyle name="Cabeçalho 2 3" xfId="645"/>
    <cellStyle name="Cabeçalho 2 3 2" xfId="2851"/>
    <cellStyle name="Cabeçalho 2 4" xfId="646"/>
    <cellStyle name="Cabeçalho 2 4 2" xfId="2852"/>
    <cellStyle name="Cabeçalho 2 5" xfId="647"/>
    <cellStyle name="Cabeçalho 2 5 2" xfId="2853"/>
    <cellStyle name="Cabeçalho 2 6" xfId="648"/>
    <cellStyle name="Cabeçalho 2 7" xfId="649"/>
    <cellStyle name="Cabeçalho 2 8" xfId="650"/>
    <cellStyle name="Cabeçalho 2 9" xfId="651"/>
    <cellStyle name="Cabeçalho 3 10" xfId="652"/>
    <cellStyle name="Cabeçalho 3 11" xfId="2200"/>
    <cellStyle name="Cabeçalho 3 2" xfId="653"/>
    <cellStyle name="Cabeçalho 3 2 2" xfId="2854"/>
    <cellStyle name="Cabeçalho 3 3" xfId="654"/>
    <cellStyle name="Cabeçalho 3 4" xfId="655"/>
    <cellStyle name="Cabeçalho 3 5" xfId="656"/>
    <cellStyle name="Cabeçalho 3 6" xfId="657"/>
    <cellStyle name="Cabeçalho 3 7" xfId="658"/>
    <cellStyle name="Cabeçalho 3 8" xfId="659"/>
    <cellStyle name="Cabeçalho 3 9" xfId="660"/>
    <cellStyle name="Cabeçalho 4 10" xfId="661"/>
    <cellStyle name="Cabeçalho 4 11" xfId="2201"/>
    <cellStyle name="Cabeçalho 4 2" xfId="662"/>
    <cellStyle name="Cabeçalho 4 2 2" xfId="2855"/>
    <cellStyle name="Cabeçalho 4 3" xfId="663"/>
    <cellStyle name="Cabeçalho 4 4" xfId="664"/>
    <cellStyle name="Cabeçalho 4 5" xfId="665"/>
    <cellStyle name="Cabeçalho 4 6" xfId="666"/>
    <cellStyle name="Cabeçalho 4 7" xfId="667"/>
    <cellStyle name="Cabeçalho 4 8" xfId="668"/>
    <cellStyle name="Cabeçalho 4 9" xfId="669"/>
    <cellStyle name="Calculation 10" xfId="2856"/>
    <cellStyle name="Calculation 11" xfId="2857"/>
    <cellStyle name="Calculation 12" xfId="2858"/>
    <cellStyle name="Calculation 13" xfId="2859"/>
    <cellStyle name="Calculation 14" xfId="2860"/>
    <cellStyle name="Calculation 15" xfId="2861"/>
    <cellStyle name="Calculation 16" xfId="2862"/>
    <cellStyle name="Calculation 2" xfId="670"/>
    <cellStyle name="Calculation 3" xfId="671"/>
    <cellStyle name="Calculation 4" xfId="672"/>
    <cellStyle name="Calculation 5" xfId="673"/>
    <cellStyle name="Calculation 6" xfId="674"/>
    <cellStyle name="Calculation 7" xfId="675"/>
    <cellStyle name="Calculation 9" xfId="2863"/>
    <cellStyle name="Cálculo 2" xfId="2864"/>
    <cellStyle name="Cálculo 3" xfId="676"/>
    <cellStyle name="Célula Ligada 2" xfId="2865"/>
    <cellStyle name="Célula Ligada 3" xfId="2203"/>
    <cellStyle name="Check Cell 10" xfId="2866"/>
    <cellStyle name="Check Cell 11" xfId="2867"/>
    <cellStyle name="Check Cell 12" xfId="2868"/>
    <cellStyle name="Check Cell 13" xfId="2869"/>
    <cellStyle name="Check Cell 14" xfId="2870"/>
    <cellStyle name="Check Cell 15" xfId="2871"/>
    <cellStyle name="Check Cell 16" xfId="2872"/>
    <cellStyle name="Check Cell 2" xfId="677"/>
    <cellStyle name="Check Cell 3" xfId="678"/>
    <cellStyle name="Check Cell 4" xfId="679"/>
    <cellStyle name="Check Cell 5" xfId="680"/>
    <cellStyle name="Check Cell 6" xfId="681"/>
    <cellStyle name="Check Cell 7" xfId="682"/>
    <cellStyle name="Check Cell 9" xfId="2873"/>
    <cellStyle name="Comma 10" xfId="1281"/>
    <cellStyle name="Comma 10 2" xfId="1404"/>
    <cellStyle name="Comma 10 2 2" xfId="1657"/>
    <cellStyle name="Comma 10 2 2 2" xfId="2139"/>
    <cellStyle name="Comma 10 2 2 2 2" xfId="2256"/>
    <cellStyle name="Comma 10 2 2 3" xfId="2225"/>
    <cellStyle name="Comma 10 2 3" xfId="1886"/>
    <cellStyle name="Comma 10 2 4" xfId="2212"/>
    <cellStyle name="Comma 10 3" xfId="1534"/>
    <cellStyle name="Comma 10 3 2" xfId="2016"/>
    <cellStyle name="Comma 10 3 2 2" xfId="2253"/>
    <cellStyle name="Comma 10 3 3" xfId="2217"/>
    <cellStyle name="Comma 10 4" xfId="1772"/>
    <cellStyle name="Comma 10 4 2" xfId="2257"/>
    <cellStyle name="Comma 10 4 3" xfId="2226"/>
    <cellStyle name="Comma 10 5" xfId="2252"/>
    <cellStyle name="Comma 10 6" xfId="2213"/>
    <cellStyle name="Comma 11" xfId="1342"/>
    <cellStyle name="Comma 11 2" xfId="1595"/>
    <cellStyle name="Comma 11 2 2" xfId="2077"/>
    <cellStyle name="Comma 11 3" xfId="1829"/>
    <cellStyle name="Comma 12" xfId="1460"/>
    <cellStyle name="Comma 12 2" xfId="1942"/>
    <cellStyle name="Comma 13" xfId="1715"/>
    <cellStyle name="Comma 14" xfId="13"/>
    <cellStyle name="Comma 14 10" xfId="206"/>
    <cellStyle name="Comma 14 2" xfId="684"/>
    <cellStyle name="Comma 14 2 2" xfId="1290"/>
    <cellStyle name="Comma 14 2 2 2" xfId="1413"/>
    <cellStyle name="Comma 14 2 2 2 2" xfId="1666"/>
    <cellStyle name="Comma 14 2 2 2 2 2" xfId="2148"/>
    <cellStyle name="Comma 14 2 2 2 3" xfId="1895"/>
    <cellStyle name="Comma 14 2 2 2 4" xfId="2255"/>
    <cellStyle name="Comma 14 2 2 3" xfId="1543"/>
    <cellStyle name="Comma 14 2 2 3 2" xfId="2025"/>
    <cellStyle name="Comma 14 2 2 4" xfId="1781"/>
    <cellStyle name="Comma 14 2 2 5" xfId="2221"/>
    <cellStyle name="Comma 14 2 3" xfId="1351"/>
    <cellStyle name="Comma 14 2 3 2" xfId="1604"/>
    <cellStyle name="Comma 14 2 3 2 2" xfId="2086"/>
    <cellStyle name="Comma 14 2 3 2 3" xfId="2263"/>
    <cellStyle name="Comma 14 2 3 3" xfId="1838"/>
    <cellStyle name="Comma 14 2 3 4" xfId="2240"/>
    <cellStyle name="Comma 14 2 4" xfId="1480"/>
    <cellStyle name="Comma 14 2 4 2" xfId="1962"/>
    <cellStyle name="Comma 14 2 5" xfId="1724"/>
    <cellStyle name="Comma 14 2 6" xfId="2216"/>
    <cellStyle name="Comma 14 3" xfId="1260"/>
    <cellStyle name="Comma 14 3 2" xfId="1323"/>
    <cellStyle name="Comma 14 3 2 2" xfId="1445"/>
    <cellStyle name="Comma 14 3 2 2 2" xfId="1698"/>
    <cellStyle name="Comma 14 3 2 2 2 2" xfId="2180"/>
    <cellStyle name="Comma 14 3 2 2 3" xfId="1927"/>
    <cellStyle name="Comma 14 3 2 3" xfId="1576"/>
    <cellStyle name="Comma 14 3 2 3 2" xfId="2058"/>
    <cellStyle name="Comma 14 3 2 4" xfId="1813"/>
    <cellStyle name="Comma 14 3 2 5" xfId="2254"/>
    <cellStyle name="Comma 14 3 3" xfId="1384"/>
    <cellStyle name="Comma 14 3 3 2" xfId="1637"/>
    <cellStyle name="Comma 14 3 3 2 2" xfId="2119"/>
    <cellStyle name="Comma 14 3 3 3" xfId="1870"/>
    <cellStyle name="Comma 14 3 4" xfId="1514"/>
    <cellStyle name="Comma 14 3 4 2" xfId="1996"/>
    <cellStyle name="Comma 14 3 5" xfId="1756"/>
    <cellStyle name="Comma 14 3 6" xfId="2219"/>
    <cellStyle name="Comma 14 4" xfId="1269"/>
    <cellStyle name="Comma 14 4 2" xfId="1332"/>
    <cellStyle name="Comma 14 4 2 2" xfId="1453"/>
    <cellStyle name="Comma 14 4 2 2 2" xfId="1706"/>
    <cellStyle name="Comma 14 4 2 2 2 2" xfId="2188"/>
    <cellStyle name="Comma 14 4 2 2 3" xfId="1935"/>
    <cellStyle name="Comma 14 4 2 2 4" xfId="2266"/>
    <cellStyle name="Comma 14 4 2 3" xfId="1585"/>
    <cellStyle name="Comma 14 4 2 3 2" xfId="2067"/>
    <cellStyle name="Comma 14 4 2 4" xfId="1821"/>
    <cellStyle name="Comma 14 4 2 5" xfId="2243"/>
    <cellStyle name="Comma 14 4 3" xfId="1393"/>
    <cellStyle name="Comma 14 4 3 2" xfId="1646"/>
    <cellStyle name="Comma 14 4 3 2 2" xfId="2128"/>
    <cellStyle name="Comma 14 4 3 3" xfId="1878"/>
    <cellStyle name="Comma 14 4 3 4" xfId="2261"/>
    <cellStyle name="Comma 14 4 4" xfId="1523"/>
    <cellStyle name="Comma 14 4 4 2" xfId="2005"/>
    <cellStyle name="Comma 14 4 5" xfId="1764"/>
    <cellStyle name="Comma 14 4 6" xfId="2238"/>
    <cellStyle name="Comma 14 5" xfId="1282"/>
    <cellStyle name="Comma 14 5 2" xfId="1405"/>
    <cellStyle name="Comma 14 5 2 2" xfId="1658"/>
    <cellStyle name="Comma 14 5 2 2 2" xfId="2140"/>
    <cellStyle name="Comma 14 5 2 3" xfId="1887"/>
    <cellStyle name="Comma 14 5 3" xfId="1535"/>
    <cellStyle name="Comma 14 5 3 2" xfId="2017"/>
    <cellStyle name="Comma 14 5 4" xfId="1773"/>
    <cellStyle name="Comma 14 6" xfId="1343"/>
    <cellStyle name="Comma 14 6 2" xfId="1596"/>
    <cellStyle name="Comma 14 6 2 2" xfId="2078"/>
    <cellStyle name="Comma 14 6 3" xfId="1830"/>
    <cellStyle name="Comma 14 7" xfId="1461"/>
    <cellStyle name="Comma 14 7 2" xfId="1943"/>
    <cellStyle name="Comma 14 8" xfId="1716"/>
    <cellStyle name="Comma 14 9" xfId="2211"/>
    <cellStyle name="Comma 15" xfId="2230"/>
    <cellStyle name="Comma 16" xfId="2874"/>
    <cellStyle name="Comma 2" xfId="14"/>
    <cellStyle name="Comma 2 10" xfId="1270"/>
    <cellStyle name="Comma 2 10 2" xfId="1333"/>
    <cellStyle name="Comma 2 10 2 2" xfId="1454"/>
    <cellStyle name="Comma 2 10 2 2 2" xfId="1707"/>
    <cellStyle name="Comma 2 10 2 2 2 2" xfId="2189"/>
    <cellStyle name="Comma 2 10 2 2 3" xfId="1936"/>
    <cellStyle name="Comma 2 10 2 3" xfId="1586"/>
    <cellStyle name="Comma 2 10 2 3 2" xfId="2068"/>
    <cellStyle name="Comma 2 10 2 4" xfId="1822"/>
    <cellStyle name="Comma 2 10 3" xfId="1394"/>
    <cellStyle name="Comma 2 10 3 2" xfId="1647"/>
    <cellStyle name="Comma 2 10 3 2 2" xfId="2129"/>
    <cellStyle name="Comma 2 10 3 3" xfId="1879"/>
    <cellStyle name="Comma 2 10 4" xfId="1524"/>
    <cellStyle name="Comma 2 10 4 2" xfId="2006"/>
    <cellStyle name="Comma 2 10 5" xfId="1765"/>
    <cellStyle name="Comma 2 11" xfId="1283"/>
    <cellStyle name="Comma 2 11 2" xfId="1406"/>
    <cellStyle name="Comma 2 11 2 2" xfId="1659"/>
    <cellStyle name="Comma 2 11 2 2 2" xfId="2141"/>
    <cellStyle name="Comma 2 11 2 3" xfId="1888"/>
    <cellStyle name="Comma 2 11 3" xfId="1536"/>
    <cellStyle name="Comma 2 11 3 2" xfId="2018"/>
    <cellStyle name="Comma 2 11 4" xfId="1774"/>
    <cellStyle name="Comma 2 12" xfId="1344"/>
    <cellStyle name="Comma 2 12 2" xfId="1597"/>
    <cellStyle name="Comma 2 12 2 2" xfId="2079"/>
    <cellStyle name="Comma 2 12 3" xfId="1831"/>
    <cellStyle name="Comma 2 13" xfId="1462"/>
    <cellStyle name="Comma 2 13 2" xfId="1944"/>
    <cellStyle name="Comma 2 14" xfId="1717"/>
    <cellStyle name="Comma 2 15" xfId="2229"/>
    <cellStyle name="Comma 2 16" xfId="2875"/>
    <cellStyle name="Comma 2 17" xfId="207"/>
    <cellStyle name="Comma 2 2" xfId="15"/>
    <cellStyle name="Comma 2 2 10" xfId="1718"/>
    <cellStyle name="Comma 2 2 11" xfId="2220"/>
    <cellStyle name="Comma 2 2 12" xfId="208"/>
    <cellStyle name="Comma 2 2 2" xfId="687"/>
    <cellStyle name="Comma 2 2 2 2" xfId="1293"/>
    <cellStyle name="Comma 2 2 2 2 2" xfId="1416"/>
    <cellStyle name="Comma 2 2 2 2 2 2" xfId="1669"/>
    <cellStyle name="Comma 2 2 2 2 2 2 2" xfId="2151"/>
    <cellStyle name="Comma 2 2 2 2 2 2 2 2" xfId="2258"/>
    <cellStyle name="Comma 2 2 2 2 2 2 3" xfId="2227"/>
    <cellStyle name="Comma 2 2 2 2 2 3" xfId="1898"/>
    <cellStyle name="Comma 2 2 2 2 2 4" xfId="2214"/>
    <cellStyle name="Comma 2 2 2 2 3" xfId="1546"/>
    <cellStyle name="Comma 2 2 2 2 3 2" xfId="2028"/>
    <cellStyle name="Comma 2 2 2 2 4" xfId="1784"/>
    <cellStyle name="Comma 2 2 2 2 5" xfId="2259"/>
    <cellStyle name="Comma 2 2 2 3" xfId="1354"/>
    <cellStyle name="Comma 2 2 2 3 2" xfId="1607"/>
    <cellStyle name="Comma 2 2 2 3 2 2" xfId="2089"/>
    <cellStyle name="Comma 2 2 2 3 3" xfId="1841"/>
    <cellStyle name="Comma 2 2 2 4" xfId="1483"/>
    <cellStyle name="Comma 2 2 2 4 2" xfId="1965"/>
    <cellStyle name="Comma 2 2 2 5" xfId="1727"/>
    <cellStyle name="Comma 2 2 2 6" xfId="2228"/>
    <cellStyle name="Comma 2 2 3" xfId="688"/>
    <cellStyle name="Comma 2 2 3 2" xfId="1294"/>
    <cellStyle name="Comma 2 2 3 2 2" xfId="1417"/>
    <cellStyle name="Comma 2 2 3 2 2 2" xfId="1670"/>
    <cellStyle name="Comma 2 2 3 2 2 2 2" xfId="2152"/>
    <cellStyle name="Comma 2 2 3 2 2 3" xfId="1899"/>
    <cellStyle name="Comma 2 2 3 2 3" xfId="1547"/>
    <cellStyle name="Comma 2 2 3 2 3 2" xfId="2029"/>
    <cellStyle name="Comma 2 2 3 2 4" xfId="1785"/>
    <cellStyle name="Comma 2 2 3 2 5" xfId="2262"/>
    <cellStyle name="Comma 2 2 3 3" xfId="1355"/>
    <cellStyle name="Comma 2 2 3 3 2" xfId="1608"/>
    <cellStyle name="Comma 2 2 3 3 2 2" xfId="2090"/>
    <cellStyle name="Comma 2 2 3 3 3" xfId="1842"/>
    <cellStyle name="Comma 2 2 3 4" xfId="1484"/>
    <cellStyle name="Comma 2 2 3 4 2" xfId="1966"/>
    <cellStyle name="Comma 2 2 3 5" xfId="1728"/>
    <cellStyle name="Comma 2 2 3 6" xfId="2239"/>
    <cellStyle name="Comma 2 2 4" xfId="686"/>
    <cellStyle name="Comma 2 2 4 2" xfId="1292"/>
    <cellStyle name="Comma 2 2 4 2 2" xfId="1415"/>
    <cellStyle name="Comma 2 2 4 2 2 2" xfId="1668"/>
    <cellStyle name="Comma 2 2 4 2 2 2 2" xfId="2150"/>
    <cellStyle name="Comma 2 2 4 2 2 3" xfId="1897"/>
    <cellStyle name="Comma 2 2 4 2 3" xfId="1545"/>
    <cellStyle name="Comma 2 2 4 2 3 2" xfId="2027"/>
    <cellStyle name="Comma 2 2 4 2 4" xfId="1783"/>
    <cellStyle name="Comma 2 2 4 3" xfId="1353"/>
    <cellStyle name="Comma 2 2 4 3 2" xfId="1606"/>
    <cellStyle name="Comma 2 2 4 3 2 2" xfId="2088"/>
    <cellStyle name="Comma 2 2 4 3 3" xfId="1840"/>
    <cellStyle name="Comma 2 2 4 4" xfId="1482"/>
    <cellStyle name="Comma 2 2 4 4 2" xfId="1964"/>
    <cellStyle name="Comma 2 2 4 5" xfId="1726"/>
    <cellStyle name="Comma 2 2 5" xfId="1262"/>
    <cellStyle name="Comma 2 2 5 2" xfId="1325"/>
    <cellStyle name="Comma 2 2 5 2 2" xfId="1447"/>
    <cellStyle name="Comma 2 2 5 2 2 2" xfId="1700"/>
    <cellStyle name="Comma 2 2 5 2 2 2 2" xfId="2182"/>
    <cellStyle name="Comma 2 2 5 2 2 3" xfId="1929"/>
    <cellStyle name="Comma 2 2 5 2 3" xfId="1578"/>
    <cellStyle name="Comma 2 2 5 2 3 2" xfId="2060"/>
    <cellStyle name="Comma 2 2 5 2 4" xfId="1815"/>
    <cellStyle name="Comma 2 2 5 3" xfId="1386"/>
    <cellStyle name="Comma 2 2 5 3 2" xfId="1639"/>
    <cellStyle name="Comma 2 2 5 3 2 2" xfId="2121"/>
    <cellStyle name="Comma 2 2 5 3 3" xfId="1872"/>
    <cellStyle name="Comma 2 2 5 4" xfId="1516"/>
    <cellStyle name="Comma 2 2 5 4 2" xfId="1998"/>
    <cellStyle name="Comma 2 2 5 5" xfId="1758"/>
    <cellStyle name="Comma 2 2 6" xfId="1271"/>
    <cellStyle name="Comma 2 2 6 2" xfId="1334"/>
    <cellStyle name="Comma 2 2 6 2 2" xfId="1455"/>
    <cellStyle name="Comma 2 2 6 2 2 2" xfId="1708"/>
    <cellStyle name="Comma 2 2 6 2 2 2 2" xfId="2190"/>
    <cellStyle name="Comma 2 2 6 2 2 3" xfId="1937"/>
    <cellStyle name="Comma 2 2 6 2 3" xfId="1587"/>
    <cellStyle name="Comma 2 2 6 2 3 2" xfId="2069"/>
    <cellStyle name="Comma 2 2 6 2 4" xfId="1823"/>
    <cellStyle name="Comma 2 2 6 3" xfId="1395"/>
    <cellStyle name="Comma 2 2 6 3 2" xfId="1648"/>
    <cellStyle name="Comma 2 2 6 3 2 2" xfId="2130"/>
    <cellStyle name="Comma 2 2 6 3 3" xfId="1880"/>
    <cellStyle name="Comma 2 2 6 4" xfId="1525"/>
    <cellStyle name="Comma 2 2 6 4 2" xfId="2007"/>
    <cellStyle name="Comma 2 2 6 5" xfId="1766"/>
    <cellStyle name="Comma 2 2 7" xfId="1284"/>
    <cellStyle name="Comma 2 2 7 2" xfId="1407"/>
    <cellStyle name="Comma 2 2 7 2 2" xfId="1660"/>
    <cellStyle name="Comma 2 2 7 2 2 2" xfId="2142"/>
    <cellStyle name="Comma 2 2 7 2 3" xfId="1889"/>
    <cellStyle name="Comma 2 2 7 3" xfId="1537"/>
    <cellStyle name="Comma 2 2 7 3 2" xfId="2019"/>
    <cellStyle name="Comma 2 2 7 4" xfId="1775"/>
    <cellStyle name="Comma 2 2 8" xfId="1345"/>
    <cellStyle name="Comma 2 2 8 2" xfId="1598"/>
    <cellStyle name="Comma 2 2 8 2 2" xfId="2080"/>
    <cellStyle name="Comma 2 2 8 3" xfId="1832"/>
    <cellStyle name="Comma 2 2 9" xfId="1463"/>
    <cellStyle name="Comma 2 2 9 2" xfId="1945"/>
    <cellStyle name="Comma 2 3" xfId="689"/>
    <cellStyle name="Comma 2 3 2" xfId="690"/>
    <cellStyle name="Comma 2 3 2 2" xfId="1296"/>
    <cellStyle name="Comma 2 3 2 2 2" xfId="1419"/>
    <cellStyle name="Comma 2 3 2 2 2 2" xfId="1672"/>
    <cellStyle name="Comma 2 3 2 2 2 2 2" xfId="2154"/>
    <cellStyle name="Comma 2 3 2 2 2 3" xfId="1901"/>
    <cellStyle name="Comma 2 3 2 2 3" xfId="1549"/>
    <cellStyle name="Comma 2 3 2 2 3 2" xfId="2031"/>
    <cellStyle name="Comma 2 3 2 2 4" xfId="1787"/>
    <cellStyle name="Comma 2 3 2 3" xfId="1357"/>
    <cellStyle name="Comma 2 3 2 3 2" xfId="1610"/>
    <cellStyle name="Comma 2 3 2 3 2 2" xfId="2092"/>
    <cellStyle name="Comma 2 3 2 3 3" xfId="1844"/>
    <cellStyle name="Comma 2 3 2 4" xfId="1486"/>
    <cellStyle name="Comma 2 3 2 4 2" xfId="1968"/>
    <cellStyle name="Comma 2 3 2 5" xfId="1730"/>
    <cellStyle name="Comma 2 3 2 6" xfId="2267"/>
    <cellStyle name="Comma 2 3 3" xfId="691"/>
    <cellStyle name="Comma 2 3 3 2" xfId="1297"/>
    <cellStyle name="Comma 2 3 3 2 2" xfId="1420"/>
    <cellStyle name="Comma 2 3 3 2 2 2" xfId="1673"/>
    <cellStyle name="Comma 2 3 3 2 2 2 2" xfId="2155"/>
    <cellStyle name="Comma 2 3 3 2 2 3" xfId="1902"/>
    <cellStyle name="Comma 2 3 3 2 3" xfId="1550"/>
    <cellStyle name="Comma 2 3 3 2 3 2" xfId="2032"/>
    <cellStyle name="Comma 2 3 3 2 4" xfId="1788"/>
    <cellStyle name="Comma 2 3 3 3" xfId="1358"/>
    <cellStyle name="Comma 2 3 3 3 2" xfId="1611"/>
    <cellStyle name="Comma 2 3 3 3 2 2" xfId="2093"/>
    <cellStyle name="Comma 2 3 3 3 3" xfId="1845"/>
    <cellStyle name="Comma 2 3 3 4" xfId="1487"/>
    <cellStyle name="Comma 2 3 3 4 2" xfId="1969"/>
    <cellStyle name="Comma 2 3 3 5" xfId="1731"/>
    <cellStyle name="Comma 2 3 4" xfId="1295"/>
    <cellStyle name="Comma 2 3 4 2" xfId="1418"/>
    <cellStyle name="Comma 2 3 4 2 2" xfId="1671"/>
    <cellStyle name="Comma 2 3 4 2 2 2" xfId="2153"/>
    <cellStyle name="Comma 2 3 4 2 3" xfId="1900"/>
    <cellStyle name="Comma 2 3 4 3" xfId="1548"/>
    <cellStyle name="Comma 2 3 4 3 2" xfId="2030"/>
    <cellStyle name="Comma 2 3 4 4" xfId="1786"/>
    <cellStyle name="Comma 2 3 5" xfId="1356"/>
    <cellStyle name="Comma 2 3 5 2" xfId="1609"/>
    <cellStyle name="Comma 2 3 5 2 2" xfId="2091"/>
    <cellStyle name="Comma 2 3 5 3" xfId="1843"/>
    <cellStyle name="Comma 2 3 6" xfId="1485"/>
    <cellStyle name="Comma 2 3 6 2" xfId="1967"/>
    <cellStyle name="Comma 2 3 7" xfId="1729"/>
    <cellStyle name="Comma 2 3 8" xfId="2249"/>
    <cellStyle name="Comma 2 4" xfId="692"/>
    <cellStyle name="Comma 2 4 2" xfId="693"/>
    <cellStyle name="Comma 2 4 2 2" xfId="1299"/>
    <cellStyle name="Comma 2 4 2 2 2" xfId="1422"/>
    <cellStyle name="Comma 2 4 2 2 2 2" xfId="1675"/>
    <cellStyle name="Comma 2 4 2 2 2 2 2" xfId="2157"/>
    <cellStyle name="Comma 2 4 2 2 2 3" xfId="1904"/>
    <cellStyle name="Comma 2 4 2 2 3" xfId="1552"/>
    <cellStyle name="Comma 2 4 2 2 3 2" xfId="2034"/>
    <cellStyle name="Comma 2 4 2 2 4" xfId="1790"/>
    <cellStyle name="Comma 2 4 2 3" xfId="1360"/>
    <cellStyle name="Comma 2 4 2 3 2" xfId="1613"/>
    <cellStyle name="Comma 2 4 2 3 2 2" xfId="2095"/>
    <cellStyle name="Comma 2 4 2 3 3" xfId="1847"/>
    <cellStyle name="Comma 2 4 2 4" xfId="1489"/>
    <cellStyle name="Comma 2 4 2 4 2" xfId="1971"/>
    <cellStyle name="Comma 2 4 2 5" xfId="1733"/>
    <cellStyle name="Comma 2 4 3" xfId="694"/>
    <cellStyle name="Comma 2 4 3 2" xfId="1300"/>
    <cellStyle name="Comma 2 4 3 2 2" xfId="1423"/>
    <cellStyle name="Comma 2 4 3 2 2 2" xfId="1676"/>
    <cellStyle name="Comma 2 4 3 2 2 2 2" xfId="2158"/>
    <cellStyle name="Comma 2 4 3 2 2 3" xfId="1905"/>
    <cellStyle name="Comma 2 4 3 2 3" xfId="1553"/>
    <cellStyle name="Comma 2 4 3 2 3 2" xfId="2035"/>
    <cellStyle name="Comma 2 4 3 2 4" xfId="1791"/>
    <cellStyle name="Comma 2 4 3 3" xfId="1361"/>
    <cellStyle name="Comma 2 4 3 3 2" xfId="1614"/>
    <cellStyle name="Comma 2 4 3 3 2 2" xfId="2096"/>
    <cellStyle name="Comma 2 4 3 3 3" xfId="1848"/>
    <cellStyle name="Comma 2 4 3 4" xfId="1490"/>
    <cellStyle name="Comma 2 4 3 4 2" xfId="1972"/>
    <cellStyle name="Comma 2 4 3 5" xfId="1734"/>
    <cellStyle name="Comma 2 4 4" xfId="1298"/>
    <cellStyle name="Comma 2 4 4 2" xfId="1421"/>
    <cellStyle name="Comma 2 4 4 2 2" xfId="1674"/>
    <cellStyle name="Comma 2 4 4 2 2 2" xfId="2156"/>
    <cellStyle name="Comma 2 4 4 2 3" xfId="1903"/>
    <cellStyle name="Comma 2 4 4 3" xfId="1551"/>
    <cellStyle name="Comma 2 4 4 3 2" xfId="2033"/>
    <cellStyle name="Comma 2 4 4 4" xfId="1789"/>
    <cellStyle name="Comma 2 4 5" xfId="1359"/>
    <cellStyle name="Comma 2 4 5 2" xfId="1612"/>
    <cellStyle name="Comma 2 4 5 2 2" xfId="2094"/>
    <cellStyle name="Comma 2 4 5 3" xfId="1846"/>
    <cellStyle name="Comma 2 4 6" xfId="1488"/>
    <cellStyle name="Comma 2 4 6 2" xfId="1970"/>
    <cellStyle name="Comma 2 4 7" xfId="1732"/>
    <cellStyle name="Comma 2 4 8" xfId="2260"/>
    <cellStyle name="Comma 2 5" xfId="695"/>
    <cellStyle name="Comma 2 5 2" xfId="696"/>
    <cellStyle name="Comma 2 5 2 2" xfId="1302"/>
    <cellStyle name="Comma 2 5 2 2 2" xfId="1425"/>
    <cellStyle name="Comma 2 5 2 2 2 2" xfId="1678"/>
    <cellStyle name="Comma 2 5 2 2 2 2 2" xfId="2160"/>
    <cellStyle name="Comma 2 5 2 2 2 3" xfId="1907"/>
    <cellStyle name="Comma 2 5 2 2 3" xfId="1555"/>
    <cellStyle name="Comma 2 5 2 2 3 2" xfId="2037"/>
    <cellStyle name="Comma 2 5 2 2 4" xfId="1793"/>
    <cellStyle name="Comma 2 5 2 3" xfId="1363"/>
    <cellStyle name="Comma 2 5 2 3 2" xfId="1616"/>
    <cellStyle name="Comma 2 5 2 3 2 2" xfId="2098"/>
    <cellStyle name="Comma 2 5 2 3 3" xfId="1850"/>
    <cellStyle name="Comma 2 5 2 4" xfId="1492"/>
    <cellStyle name="Comma 2 5 2 4 2" xfId="1974"/>
    <cellStyle name="Comma 2 5 2 5" xfId="1736"/>
    <cellStyle name="Comma 2 5 3" xfId="697"/>
    <cellStyle name="Comma 2 5 3 2" xfId="1303"/>
    <cellStyle name="Comma 2 5 3 2 2" xfId="1426"/>
    <cellStyle name="Comma 2 5 3 2 2 2" xfId="1679"/>
    <cellStyle name="Comma 2 5 3 2 2 2 2" xfId="2161"/>
    <cellStyle name="Comma 2 5 3 2 2 3" xfId="1908"/>
    <cellStyle name="Comma 2 5 3 2 3" xfId="1556"/>
    <cellStyle name="Comma 2 5 3 2 3 2" xfId="2038"/>
    <cellStyle name="Comma 2 5 3 2 4" xfId="1794"/>
    <cellStyle name="Comma 2 5 3 3" xfId="1364"/>
    <cellStyle name="Comma 2 5 3 3 2" xfId="1617"/>
    <cellStyle name="Comma 2 5 3 3 2 2" xfId="2099"/>
    <cellStyle name="Comma 2 5 3 3 3" xfId="1851"/>
    <cellStyle name="Comma 2 5 3 4" xfId="1493"/>
    <cellStyle name="Comma 2 5 3 4 2" xfId="1975"/>
    <cellStyle name="Comma 2 5 3 5" xfId="1737"/>
    <cellStyle name="Comma 2 5 4" xfId="1301"/>
    <cellStyle name="Comma 2 5 4 2" xfId="1424"/>
    <cellStyle name="Comma 2 5 4 2 2" xfId="1677"/>
    <cellStyle name="Comma 2 5 4 2 2 2" xfId="2159"/>
    <cellStyle name="Comma 2 5 4 2 3" xfId="1906"/>
    <cellStyle name="Comma 2 5 4 3" xfId="1554"/>
    <cellStyle name="Comma 2 5 4 3 2" xfId="2036"/>
    <cellStyle name="Comma 2 5 4 4" xfId="1792"/>
    <cellStyle name="Comma 2 5 5" xfId="1362"/>
    <cellStyle name="Comma 2 5 5 2" xfId="1615"/>
    <cellStyle name="Comma 2 5 5 2 2" xfId="2097"/>
    <cellStyle name="Comma 2 5 5 3" xfId="1849"/>
    <cellStyle name="Comma 2 5 6" xfId="1491"/>
    <cellStyle name="Comma 2 5 6 2" xfId="1973"/>
    <cellStyle name="Comma 2 5 7" xfId="1735"/>
    <cellStyle name="Comma 2 6" xfId="698"/>
    <cellStyle name="Comma 2 6 2" xfId="1304"/>
    <cellStyle name="Comma 2 6 2 2" xfId="1427"/>
    <cellStyle name="Comma 2 6 2 2 2" xfId="1680"/>
    <cellStyle name="Comma 2 6 2 2 2 2" xfId="2162"/>
    <cellStyle name="Comma 2 6 2 2 3" xfId="1909"/>
    <cellStyle name="Comma 2 6 2 3" xfId="1557"/>
    <cellStyle name="Comma 2 6 2 3 2" xfId="2039"/>
    <cellStyle name="Comma 2 6 2 4" xfId="1795"/>
    <cellStyle name="Comma 2 6 3" xfId="1365"/>
    <cellStyle name="Comma 2 6 3 2" xfId="1618"/>
    <cellStyle name="Comma 2 6 3 2 2" xfId="2100"/>
    <cellStyle name="Comma 2 6 3 3" xfId="1852"/>
    <cellStyle name="Comma 2 6 4" xfId="1494"/>
    <cellStyle name="Comma 2 6 4 2" xfId="1976"/>
    <cellStyle name="Comma 2 6 5" xfId="1738"/>
    <cellStyle name="Comma 2 7" xfId="1256"/>
    <cellStyle name="Comma 2 7 2" xfId="1321"/>
    <cellStyle name="Comma 2 7 2 2" xfId="1443"/>
    <cellStyle name="Comma 2 7 2 2 2" xfId="1696"/>
    <cellStyle name="Comma 2 7 2 2 2 2" xfId="2178"/>
    <cellStyle name="Comma 2 7 2 2 3" xfId="1925"/>
    <cellStyle name="Comma 2 7 2 3" xfId="1574"/>
    <cellStyle name="Comma 2 7 2 3 2" xfId="2056"/>
    <cellStyle name="Comma 2 7 2 4" xfId="1811"/>
    <cellStyle name="Comma 2 7 3" xfId="1382"/>
    <cellStyle name="Comma 2 7 3 2" xfId="1635"/>
    <cellStyle name="Comma 2 7 3 2 2" xfId="2117"/>
    <cellStyle name="Comma 2 7 3 3" xfId="1868"/>
    <cellStyle name="Comma 2 7 4" xfId="1512"/>
    <cellStyle name="Comma 2 7 4 2" xfId="1994"/>
    <cellStyle name="Comma 2 7 5" xfId="1754"/>
    <cellStyle name="Comma 2 8" xfId="685"/>
    <cellStyle name="Comma 2 8 2" xfId="1291"/>
    <cellStyle name="Comma 2 8 2 2" xfId="1414"/>
    <cellStyle name="Comma 2 8 2 2 2" xfId="1667"/>
    <cellStyle name="Comma 2 8 2 2 2 2" xfId="2149"/>
    <cellStyle name="Comma 2 8 2 2 3" xfId="1896"/>
    <cellStyle name="Comma 2 8 2 3" xfId="1544"/>
    <cellStyle name="Comma 2 8 2 3 2" xfId="2026"/>
    <cellStyle name="Comma 2 8 2 4" xfId="1782"/>
    <cellStyle name="Comma 2 8 3" xfId="1352"/>
    <cellStyle name="Comma 2 8 3 2" xfId="1605"/>
    <cellStyle name="Comma 2 8 3 2 2" xfId="2087"/>
    <cellStyle name="Comma 2 8 3 3" xfId="1839"/>
    <cellStyle name="Comma 2 8 4" xfId="1481"/>
    <cellStyle name="Comma 2 8 4 2" xfId="1963"/>
    <cellStyle name="Comma 2 8 5" xfId="1725"/>
    <cellStyle name="Comma 2 9" xfId="1261"/>
    <cellStyle name="Comma 2 9 2" xfId="1324"/>
    <cellStyle name="Comma 2 9 2 2" xfId="1446"/>
    <cellStyle name="Comma 2 9 2 2 2" xfId="1699"/>
    <cellStyle name="Comma 2 9 2 2 2 2" xfId="2181"/>
    <cellStyle name="Comma 2 9 2 2 3" xfId="1928"/>
    <cellStyle name="Comma 2 9 2 3" xfId="1577"/>
    <cellStyle name="Comma 2 9 2 3 2" xfId="2059"/>
    <cellStyle name="Comma 2 9 2 4" xfId="1814"/>
    <cellStyle name="Comma 2 9 3" xfId="1385"/>
    <cellStyle name="Comma 2 9 3 2" xfId="1638"/>
    <cellStyle name="Comma 2 9 3 2 2" xfId="2120"/>
    <cellStyle name="Comma 2 9 3 3" xfId="1871"/>
    <cellStyle name="Comma 2 9 4" xfId="1515"/>
    <cellStyle name="Comma 2 9 4 2" xfId="1997"/>
    <cellStyle name="Comma 2 9 5" xfId="1757"/>
    <cellStyle name="Comma 3" xfId="16"/>
    <cellStyle name="Comma 3 10" xfId="1263"/>
    <cellStyle name="Comma 3 10 2" xfId="1326"/>
    <cellStyle name="Comma 3 10 2 2" xfId="1448"/>
    <cellStyle name="Comma 3 10 2 2 2" xfId="1701"/>
    <cellStyle name="Comma 3 10 2 2 2 2" xfId="2183"/>
    <cellStyle name="Comma 3 10 2 2 3" xfId="1930"/>
    <cellStyle name="Comma 3 10 2 3" xfId="1579"/>
    <cellStyle name="Comma 3 10 2 3 2" xfId="2061"/>
    <cellStyle name="Comma 3 10 2 4" xfId="1816"/>
    <cellStyle name="Comma 3 10 3" xfId="1387"/>
    <cellStyle name="Comma 3 10 3 2" xfId="1640"/>
    <cellStyle name="Comma 3 10 3 2 2" xfId="2122"/>
    <cellStyle name="Comma 3 10 3 3" xfId="1873"/>
    <cellStyle name="Comma 3 10 4" xfId="1517"/>
    <cellStyle name="Comma 3 10 4 2" xfId="1999"/>
    <cellStyle name="Comma 3 10 5" xfId="1759"/>
    <cellStyle name="Comma 3 11" xfId="1272"/>
    <cellStyle name="Comma 3 11 2" xfId="1335"/>
    <cellStyle name="Comma 3 11 2 2" xfId="1456"/>
    <cellStyle name="Comma 3 11 2 2 2" xfId="1709"/>
    <cellStyle name="Comma 3 11 2 2 2 2" xfId="2191"/>
    <cellStyle name="Comma 3 11 2 2 3" xfId="1938"/>
    <cellStyle name="Comma 3 11 2 3" xfId="1588"/>
    <cellStyle name="Comma 3 11 2 3 2" xfId="2070"/>
    <cellStyle name="Comma 3 11 2 4" xfId="1824"/>
    <cellStyle name="Comma 3 11 3" xfId="1396"/>
    <cellStyle name="Comma 3 11 3 2" xfId="1649"/>
    <cellStyle name="Comma 3 11 3 2 2" xfId="2131"/>
    <cellStyle name="Comma 3 11 3 3" xfId="1881"/>
    <cellStyle name="Comma 3 11 4" xfId="1526"/>
    <cellStyle name="Comma 3 11 4 2" xfId="2008"/>
    <cellStyle name="Comma 3 11 5" xfId="1767"/>
    <cellStyle name="Comma 3 12" xfId="1285"/>
    <cellStyle name="Comma 3 12 2" xfId="1408"/>
    <cellStyle name="Comma 3 12 2 2" xfId="1661"/>
    <cellStyle name="Comma 3 12 2 2 2" xfId="2143"/>
    <cellStyle name="Comma 3 12 2 3" xfId="1890"/>
    <cellStyle name="Comma 3 12 3" xfId="1538"/>
    <cellStyle name="Comma 3 12 3 2" xfId="2020"/>
    <cellStyle name="Comma 3 12 4" xfId="1776"/>
    <cellStyle name="Comma 3 13" xfId="1346"/>
    <cellStyle name="Comma 3 13 2" xfId="1599"/>
    <cellStyle name="Comma 3 13 2 2" xfId="2081"/>
    <cellStyle name="Comma 3 13 3" xfId="1833"/>
    <cellStyle name="Comma 3 14" xfId="1464"/>
    <cellStyle name="Comma 3 14 2" xfId="1946"/>
    <cellStyle name="Comma 3 15" xfId="1719"/>
    <cellStyle name="Comma 3 16" xfId="2242"/>
    <cellStyle name="Comma 3 17" xfId="209"/>
    <cellStyle name="Comma 3 2" xfId="17"/>
    <cellStyle name="Comma 3 2 10" xfId="210"/>
    <cellStyle name="Comma 3 2 2" xfId="700"/>
    <cellStyle name="Comma 3 2 2 2" xfId="1306"/>
    <cellStyle name="Comma 3 2 2 2 2" xfId="1429"/>
    <cellStyle name="Comma 3 2 2 2 2 2" xfId="1682"/>
    <cellStyle name="Comma 3 2 2 2 2 2 2" xfId="2164"/>
    <cellStyle name="Comma 3 2 2 2 2 3" xfId="1911"/>
    <cellStyle name="Comma 3 2 2 2 3" xfId="1559"/>
    <cellStyle name="Comma 3 2 2 2 3 2" xfId="2041"/>
    <cellStyle name="Comma 3 2 2 2 4" xfId="1797"/>
    <cellStyle name="Comma 3 2 2 3" xfId="1367"/>
    <cellStyle name="Comma 3 2 2 3 2" xfId="1620"/>
    <cellStyle name="Comma 3 2 2 3 2 2" xfId="2102"/>
    <cellStyle name="Comma 3 2 2 3 3" xfId="1854"/>
    <cellStyle name="Comma 3 2 2 4" xfId="1496"/>
    <cellStyle name="Comma 3 2 2 4 2" xfId="1978"/>
    <cellStyle name="Comma 3 2 2 5" xfId="1740"/>
    <cellStyle name="Comma 3 2 3" xfId="1264"/>
    <cellStyle name="Comma 3 2 3 2" xfId="1327"/>
    <cellStyle name="Comma 3 2 3 2 2" xfId="1449"/>
    <cellStyle name="Comma 3 2 3 2 2 2" xfId="1702"/>
    <cellStyle name="Comma 3 2 3 2 2 2 2" xfId="2184"/>
    <cellStyle name="Comma 3 2 3 2 2 3" xfId="1931"/>
    <cellStyle name="Comma 3 2 3 2 3" xfId="1580"/>
    <cellStyle name="Comma 3 2 3 2 3 2" xfId="2062"/>
    <cellStyle name="Comma 3 2 3 2 4" xfId="1817"/>
    <cellStyle name="Comma 3 2 3 3" xfId="1388"/>
    <cellStyle name="Comma 3 2 3 3 2" xfId="1641"/>
    <cellStyle name="Comma 3 2 3 3 2 2" xfId="2123"/>
    <cellStyle name="Comma 3 2 3 3 3" xfId="1874"/>
    <cellStyle name="Comma 3 2 3 4" xfId="1518"/>
    <cellStyle name="Comma 3 2 3 4 2" xfId="2000"/>
    <cellStyle name="Comma 3 2 3 5" xfId="1760"/>
    <cellStyle name="Comma 3 2 4" xfId="1273"/>
    <cellStyle name="Comma 3 2 4 2" xfId="1336"/>
    <cellStyle name="Comma 3 2 4 2 2" xfId="1457"/>
    <cellStyle name="Comma 3 2 4 2 2 2" xfId="1710"/>
    <cellStyle name="Comma 3 2 4 2 2 2 2" xfId="2192"/>
    <cellStyle name="Comma 3 2 4 2 2 3" xfId="1939"/>
    <cellStyle name="Comma 3 2 4 2 3" xfId="1589"/>
    <cellStyle name="Comma 3 2 4 2 3 2" xfId="2071"/>
    <cellStyle name="Comma 3 2 4 2 4" xfId="1825"/>
    <cellStyle name="Comma 3 2 4 3" xfId="1397"/>
    <cellStyle name="Comma 3 2 4 3 2" xfId="1650"/>
    <cellStyle name="Comma 3 2 4 3 2 2" xfId="2132"/>
    <cellStyle name="Comma 3 2 4 3 3" xfId="1882"/>
    <cellStyle name="Comma 3 2 4 4" xfId="1527"/>
    <cellStyle name="Comma 3 2 4 4 2" xfId="2009"/>
    <cellStyle name="Comma 3 2 4 5" xfId="1768"/>
    <cellStyle name="Comma 3 2 5" xfId="1286"/>
    <cellStyle name="Comma 3 2 5 2" xfId="1409"/>
    <cellStyle name="Comma 3 2 5 2 2" xfId="1662"/>
    <cellStyle name="Comma 3 2 5 2 2 2" xfId="2144"/>
    <cellStyle name="Comma 3 2 5 2 3" xfId="1891"/>
    <cellStyle name="Comma 3 2 5 3" xfId="1539"/>
    <cellStyle name="Comma 3 2 5 3 2" xfId="2021"/>
    <cellStyle name="Comma 3 2 5 4" xfId="1777"/>
    <cellStyle name="Comma 3 2 6" xfId="1347"/>
    <cellStyle name="Comma 3 2 6 2" xfId="1600"/>
    <cellStyle name="Comma 3 2 6 2 2" xfId="2082"/>
    <cellStyle name="Comma 3 2 6 3" xfId="1834"/>
    <cellStyle name="Comma 3 2 7" xfId="1465"/>
    <cellStyle name="Comma 3 2 7 2" xfId="1947"/>
    <cellStyle name="Comma 3 2 8" xfId="1720"/>
    <cellStyle name="Comma 3 2 9" xfId="2265"/>
    <cellStyle name="Comma 3 3" xfId="701"/>
    <cellStyle name="Comma 3 3 2" xfId="1307"/>
    <cellStyle name="Comma 3 3 2 2" xfId="1430"/>
    <cellStyle name="Comma 3 3 2 2 2" xfId="1683"/>
    <cellStyle name="Comma 3 3 2 2 2 2" xfId="2165"/>
    <cellStyle name="Comma 3 3 2 2 3" xfId="1912"/>
    <cellStyle name="Comma 3 3 2 3" xfId="1560"/>
    <cellStyle name="Comma 3 3 2 3 2" xfId="2042"/>
    <cellStyle name="Comma 3 3 2 4" xfId="1798"/>
    <cellStyle name="Comma 3 3 3" xfId="1368"/>
    <cellStyle name="Comma 3 3 3 2" xfId="1621"/>
    <cellStyle name="Comma 3 3 3 2 2" xfId="2103"/>
    <cellStyle name="Comma 3 3 3 3" xfId="1855"/>
    <cellStyle name="Comma 3 3 4" xfId="1497"/>
    <cellStyle name="Comma 3 3 4 2" xfId="1979"/>
    <cellStyle name="Comma 3 3 5" xfId="1741"/>
    <cellStyle name="Comma 3 4" xfId="702"/>
    <cellStyle name="Comma 3 4 2" xfId="1308"/>
    <cellStyle name="Comma 3 4 2 2" xfId="1431"/>
    <cellStyle name="Comma 3 4 2 2 2" xfId="1684"/>
    <cellStyle name="Comma 3 4 2 2 2 2" xfId="2166"/>
    <cellStyle name="Comma 3 4 2 2 3" xfId="1913"/>
    <cellStyle name="Comma 3 4 2 3" xfId="1561"/>
    <cellStyle name="Comma 3 4 2 3 2" xfId="2043"/>
    <cellStyle name="Comma 3 4 2 4" xfId="1799"/>
    <cellStyle name="Comma 3 4 3" xfId="1369"/>
    <cellStyle name="Comma 3 4 3 2" xfId="1622"/>
    <cellStyle name="Comma 3 4 3 2 2" xfId="2104"/>
    <cellStyle name="Comma 3 4 3 3" xfId="1856"/>
    <cellStyle name="Comma 3 4 4" xfId="1498"/>
    <cellStyle name="Comma 3 4 4 2" xfId="1980"/>
    <cellStyle name="Comma 3 4 5" xfId="1742"/>
    <cellStyle name="Comma 3 5" xfId="703"/>
    <cellStyle name="Comma 3 5 2" xfId="1309"/>
    <cellStyle name="Comma 3 5 2 2" xfId="1432"/>
    <cellStyle name="Comma 3 5 2 2 2" xfId="1685"/>
    <cellStyle name="Comma 3 5 2 2 2 2" xfId="2167"/>
    <cellStyle name="Comma 3 5 2 2 3" xfId="1914"/>
    <cellStyle name="Comma 3 5 2 3" xfId="1562"/>
    <cellStyle name="Comma 3 5 2 3 2" xfId="2044"/>
    <cellStyle name="Comma 3 5 2 4" xfId="1800"/>
    <cellStyle name="Comma 3 5 3" xfId="1370"/>
    <cellStyle name="Comma 3 5 3 2" xfId="1623"/>
    <cellStyle name="Comma 3 5 3 2 2" xfId="2105"/>
    <cellStyle name="Comma 3 5 3 3" xfId="1857"/>
    <cellStyle name="Comma 3 5 4" xfId="1499"/>
    <cellStyle name="Comma 3 5 4 2" xfId="1981"/>
    <cellStyle name="Comma 3 5 5" xfId="1743"/>
    <cellStyle name="Comma 3 6" xfId="704"/>
    <cellStyle name="Comma 3 6 2" xfId="1310"/>
    <cellStyle name="Comma 3 6 2 2" xfId="1433"/>
    <cellStyle name="Comma 3 6 2 2 2" xfId="1686"/>
    <cellStyle name="Comma 3 6 2 2 2 2" xfId="2168"/>
    <cellStyle name="Comma 3 6 2 2 3" xfId="1915"/>
    <cellStyle name="Comma 3 6 2 3" xfId="1563"/>
    <cellStyle name="Comma 3 6 2 3 2" xfId="2045"/>
    <cellStyle name="Comma 3 6 2 4" xfId="1801"/>
    <cellStyle name="Comma 3 6 3" xfId="1371"/>
    <cellStyle name="Comma 3 6 3 2" xfId="1624"/>
    <cellStyle name="Comma 3 6 3 2 2" xfId="2106"/>
    <cellStyle name="Comma 3 6 3 3" xfId="1858"/>
    <cellStyle name="Comma 3 6 4" xfId="1500"/>
    <cellStyle name="Comma 3 6 4 2" xfId="1982"/>
    <cellStyle name="Comma 3 6 5" xfId="1744"/>
    <cellStyle name="Comma 3 7" xfId="705"/>
    <cellStyle name="Comma 3 7 2" xfId="1311"/>
    <cellStyle name="Comma 3 7 2 2" xfId="1434"/>
    <cellStyle name="Comma 3 7 2 2 2" xfId="1687"/>
    <cellStyle name="Comma 3 7 2 2 2 2" xfId="2169"/>
    <cellStyle name="Comma 3 7 2 2 3" xfId="1916"/>
    <cellStyle name="Comma 3 7 2 3" xfId="1564"/>
    <cellStyle name="Comma 3 7 2 3 2" xfId="2046"/>
    <cellStyle name="Comma 3 7 2 4" xfId="1802"/>
    <cellStyle name="Comma 3 7 3" xfId="1372"/>
    <cellStyle name="Comma 3 7 3 2" xfId="1625"/>
    <cellStyle name="Comma 3 7 3 2 2" xfId="2107"/>
    <cellStyle name="Comma 3 7 3 3" xfId="1859"/>
    <cellStyle name="Comma 3 7 4" xfId="1501"/>
    <cellStyle name="Comma 3 7 4 2" xfId="1983"/>
    <cellStyle name="Comma 3 7 5" xfId="1745"/>
    <cellStyle name="Comma 3 8" xfId="1255"/>
    <cellStyle name="Comma 3 8 2" xfId="1320"/>
    <cellStyle name="Comma 3 8 2 2" xfId="1442"/>
    <cellStyle name="Comma 3 8 2 2 2" xfId="1695"/>
    <cellStyle name="Comma 3 8 2 2 2 2" xfId="2177"/>
    <cellStyle name="Comma 3 8 2 2 3" xfId="1924"/>
    <cellStyle name="Comma 3 8 2 3" xfId="1573"/>
    <cellStyle name="Comma 3 8 2 3 2" xfId="2055"/>
    <cellStyle name="Comma 3 8 2 4" xfId="1810"/>
    <cellStyle name="Comma 3 8 3" xfId="1381"/>
    <cellStyle name="Comma 3 8 3 2" xfId="1634"/>
    <cellStyle name="Comma 3 8 3 2 2" xfId="2116"/>
    <cellStyle name="Comma 3 8 3 3" xfId="1867"/>
    <cellStyle name="Comma 3 8 4" xfId="1511"/>
    <cellStyle name="Comma 3 8 4 2" xfId="1993"/>
    <cellStyle name="Comma 3 8 5" xfId="1753"/>
    <cellStyle name="Comma 3 9" xfId="699"/>
    <cellStyle name="Comma 3 9 2" xfId="1305"/>
    <cellStyle name="Comma 3 9 2 2" xfId="1428"/>
    <cellStyle name="Comma 3 9 2 2 2" xfId="1681"/>
    <cellStyle name="Comma 3 9 2 2 2 2" xfId="2163"/>
    <cellStyle name="Comma 3 9 2 2 3" xfId="1910"/>
    <cellStyle name="Comma 3 9 2 3" xfId="1558"/>
    <cellStyle name="Comma 3 9 2 3 2" xfId="2040"/>
    <cellStyle name="Comma 3 9 2 4" xfId="1796"/>
    <cellStyle name="Comma 3 9 3" xfId="1366"/>
    <cellStyle name="Comma 3 9 3 2" xfId="1619"/>
    <cellStyle name="Comma 3 9 3 2 2" xfId="2101"/>
    <cellStyle name="Comma 3 9 3 3" xfId="1853"/>
    <cellStyle name="Comma 3 9 4" xfId="1495"/>
    <cellStyle name="Comma 3 9 4 2" xfId="1977"/>
    <cellStyle name="Comma 3 9 5" xfId="1739"/>
    <cellStyle name="Comma 4" xfId="18"/>
    <cellStyle name="Comma 4 10" xfId="1721"/>
    <cellStyle name="Comma 4 11" xfId="2245"/>
    <cellStyle name="Comma 4 12" xfId="211"/>
    <cellStyle name="Comma 4 2" xfId="707"/>
    <cellStyle name="Comma 4 2 2" xfId="1313"/>
    <cellStyle name="Comma 4 2 2 2" xfId="1436"/>
    <cellStyle name="Comma 4 2 2 2 2" xfId="1689"/>
    <cellStyle name="Comma 4 2 2 2 2 2" xfId="2171"/>
    <cellStyle name="Comma 4 2 2 2 3" xfId="1918"/>
    <cellStyle name="Comma 4 2 2 3" xfId="1566"/>
    <cellStyle name="Comma 4 2 2 3 2" xfId="2048"/>
    <cellStyle name="Comma 4 2 2 4" xfId="1804"/>
    <cellStyle name="Comma 4 2 3" xfId="1374"/>
    <cellStyle name="Comma 4 2 3 2" xfId="1627"/>
    <cellStyle name="Comma 4 2 3 2 2" xfId="2109"/>
    <cellStyle name="Comma 4 2 3 3" xfId="1861"/>
    <cellStyle name="Comma 4 2 4" xfId="1503"/>
    <cellStyle name="Comma 4 2 4 2" xfId="1985"/>
    <cellStyle name="Comma 4 2 5" xfId="1747"/>
    <cellStyle name="Comma 4 3" xfId="708"/>
    <cellStyle name="Comma 4 3 2" xfId="1314"/>
    <cellStyle name="Comma 4 3 2 2" xfId="1437"/>
    <cellStyle name="Comma 4 3 2 2 2" xfId="1690"/>
    <cellStyle name="Comma 4 3 2 2 2 2" xfId="2172"/>
    <cellStyle name="Comma 4 3 2 2 3" xfId="1919"/>
    <cellStyle name="Comma 4 3 2 3" xfId="1567"/>
    <cellStyle name="Comma 4 3 2 3 2" xfId="2049"/>
    <cellStyle name="Comma 4 3 2 4" xfId="1805"/>
    <cellStyle name="Comma 4 3 3" xfId="1375"/>
    <cellStyle name="Comma 4 3 3 2" xfId="1628"/>
    <cellStyle name="Comma 4 3 3 2 2" xfId="2110"/>
    <cellStyle name="Comma 4 3 3 3" xfId="1862"/>
    <cellStyle name="Comma 4 3 4" xfId="1504"/>
    <cellStyle name="Comma 4 3 4 2" xfId="1986"/>
    <cellStyle name="Comma 4 3 5" xfId="1748"/>
    <cellStyle name="Comma 4 4" xfId="706"/>
    <cellStyle name="Comma 4 4 2" xfId="1312"/>
    <cellStyle name="Comma 4 4 2 2" xfId="1435"/>
    <cellStyle name="Comma 4 4 2 2 2" xfId="1688"/>
    <cellStyle name="Comma 4 4 2 2 2 2" xfId="2170"/>
    <cellStyle name="Comma 4 4 2 2 3" xfId="1917"/>
    <cellStyle name="Comma 4 4 2 3" xfId="1565"/>
    <cellStyle name="Comma 4 4 2 3 2" xfId="2047"/>
    <cellStyle name="Comma 4 4 2 4" xfId="1803"/>
    <cellStyle name="Comma 4 4 3" xfId="1373"/>
    <cellStyle name="Comma 4 4 3 2" xfId="1626"/>
    <cellStyle name="Comma 4 4 3 2 2" xfId="2108"/>
    <cellStyle name="Comma 4 4 3 3" xfId="1860"/>
    <cellStyle name="Comma 4 4 4" xfId="1502"/>
    <cellStyle name="Comma 4 4 4 2" xfId="1984"/>
    <cellStyle name="Comma 4 4 5" xfId="1746"/>
    <cellStyle name="Comma 4 5" xfId="1265"/>
    <cellStyle name="Comma 4 5 2" xfId="1328"/>
    <cellStyle name="Comma 4 5 2 2" xfId="1450"/>
    <cellStyle name="Comma 4 5 2 2 2" xfId="1703"/>
    <cellStyle name="Comma 4 5 2 2 2 2" xfId="2185"/>
    <cellStyle name="Comma 4 5 2 2 3" xfId="1932"/>
    <cellStyle name="Comma 4 5 2 3" xfId="1581"/>
    <cellStyle name="Comma 4 5 2 3 2" xfId="2063"/>
    <cellStyle name="Comma 4 5 2 4" xfId="1818"/>
    <cellStyle name="Comma 4 5 3" xfId="1389"/>
    <cellStyle name="Comma 4 5 3 2" xfId="1642"/>
    <cellStyle name="Comma 4 5 3 2 2" xfId="2124"/>
    <cellStyle name="Comma 4 5 3 3" xfId="1875"/>
    <cellStyle name="Comma 4 5 4" xfId="1519"/>
    <cellStyle name="Comma 4 5 4 2" xfId="2001"/>
    <cellStyle name="Comma 4 5 5" xfId="1761"/>
    <cellStyle name="Comma 4 6" xfId="1274"/>
    <cellStyle name="Comma 4 6 2" xfId="1337"/>
    <cellStyle name="Comma 4 6 2 2" xfId="1458"/>
    <cellStyle name="Comma 4 6 2 2 2" xfId="1711"/>
    <cellStyle name="Comma 4 6 2 2 2 2" xfId="2193"/>
    <cellStyle name="Comma 4 6 2 2 3" xfId="1940"/>
    <cellStyle name="Comma 4 6 2 3" xfId="1590"/>
    <cellStyle name="Comma 4 6 2 3 2" xfId="2072"/>
    <cellStyle name="Comma 4 6 2 4" xfId="1826"/>
    <cellStyle name="Comma 4 6 3" xfId="1398"/>
    <cellStyle name="Comma 4 6 3 2" xfId="1651"/>
    <cellStyle name="Comma 4 6 3 2 2" xfId="2133"/>
    <cellStyle name="Comma 4 6 3 3" xfId="1883"/>
    <cellStyle name="Comma 4 6 4" xfId="1528"/>
    <cellStyle name="Comma 4 6 4 2" xfId="2010"/>
    <cellStyle name="Comma 4 6 5" xfId="1769"/>
    <cellStyle name="Comma 4 7" xfId="1287"/>
    <cellStyle name="Comma 4 7 2" xfId="1410"/>
    <cellStyle name="Comma 4 7 2 2" xfId="1663"/>
    <cellStyle name="Comma 4 7 2 2 2" xfId="2145"/>
    <cellStyle name="Comma 4 7 2 3" xfId="1892"/>
    <cellStyle name="Comma 4 7 3" xfId="1540"/>
    <cellStyle name="Comma 4 7 3 2" xfId="2022"/>
    <cellStyle name="Comma 4 7 4" xfId="1778"/>
    <cellStyle name="Comma 4 8" xfId="1348"/>
    <cellStyle name="Comma 4 8 2" xfId="1601"/>
    <cellStyle name="Comma 4 8 2 2" xfId="2083"/>
    <cellStyle name="Comma 4 8 3" xfId="1835"/>
    <cellStyle name="Comma 4 9" xfId="1466"/>
    <cellStyle name="Comma 4 9 2" xfId="1948"/>
    <cellStyle name="Comma 5" xfId="19"/>
    <cellStyle name="Comma 5 10" xfId="1722"/>
    <cellStyle name="Comma 5 11" xfId="212"/>
    <cellStyle name="Comma 5 2" xfId="710"/>
    <cellStyle name="Comma 5 2 2" xfId="1316"/>
    <cellStyle name="Comma 5 2 2 2" xfId="1439"/>
    <cellStyle name="Comma 5 2 2 2 2" xfId="1692"/>
    <cellStyle name="Comma 5 2 2 2 2 2" xfId="2174"/>
    <cellStyle name="Comma 5 2 2 2 3" xfId="1921"/>
    <cellStyle name="Comma 5 2 2 3" xfId="1569"/>
    <cellStyle name="Comma 5 2 2 3 2" xfId="2051"/>
    <cellStyle name="Comma 5 2 2 4" xfId="1807"/>
    <cellStyle name="Comma 5 2 3" xfId="1377"/>
    <cellStyle name="Comma 5 2 3 2" xfId="1630"/>
    <cellStyle name="Comma 5 2 3 2 2" xfId="2112"/>
    <cellStyle name="Comma 5 2 3 3" xfId="1864"/>
    <cellStyle name="Comma 5 2 4" xfId="1506"/>
    <cellStyle name="Comma 5 2 4 2" xfId="1988"/>
    <cellStyle name="Comma 5 2 5" xfId="1750"/>
    <cellStyle name="Comma 5 3" xfId="711"/>
    <cellStyle name="Comma 5 3 2" xfId="1317"/>
    <cellStyle name="Comma 5 3 2 2" xfId="1440"/>
    <cellStyle name="Comma 5 3 2 2 2" xfId="1693"/>
    <cellStyle name="Comma 5 3 2 2 2 2" xfId="2175"/>
    <cellStyle name="Comma 5 3 2 2 3" xfId="1922"/>
    <cellStyle name="Comma 5 3 2 3" xfId="1570"/>
    <cellStyle name="Comma 5 3 2 3 2" xfId="2052"/>
    <cellStyle name="Comma 5 3 2 4" xfId="1808"/>
    <cellStyle name="Comma 5 3 3" xfId="1378"/>
    <cellStyle name="Comma 5 3 3 2" xfId="1631"/>
    <cellStyle name="Comma 5 3 3 2 2" xfId="2113"/>
    <cellStyle name="Comma 5 3 3 3" xfId="1865"/>
    <cellStyle name="Comma 5 3 4" xfId="1507"/>
    <cellStyle name="Comma 5 3 4 2" xfId="1989"/>
    <cellStyle name="Comma 5 3 5" xfId="1751"/>
    <cellStyle name="Comma 5 4" xfId="709"/>
    <cellStyle name="Comma 5 4 2" xfId="1315"/>
    <cellStyle name="Comma 5 4 2 2" xfId="1438"/>
    <cellStyle name="Comma 5 4 2 2 2" xfId="1691"/>
    <cellStyle name="Comma 5 4 2 2 2 2" xfId="2173"/>
    <cellStyle name="Comma 5 4 2 2 3" xfId="1920"/>
    <cellStyle name="Comma 5 4 2 3" xfId="1568"/>
    <cellStyle name="Comma 5 4 2 3 2" xfId="2050"/>
    <cellStyle name="Comma 5 4 2 4" xfId="1806"/>
    <cellStyle name="Comma 5 4 3" xfId="1376"/>
    <cellStyle name="Comma 5 4 3 2" xfId="1629"/>
    <cellStyle name="Comma 5 4 3 2 2" xfId="2111"/>
    <cellStyle name="Comma 5 4 3 3" xfId="1863"/>
    <cellStyle name="Comma 5 4 4" xfId="1505"/>
    <cellStyle name="Comma 5 4 4 2" xfId="1987"/>
    <cellStyle name="Comma 5 4 5" xfId="1749"/>
    <cellStyle name="Comma 5 5" xfId="1266"/>
    <cellStyle name="Comma 5 5 2" xfId="1329"/>
    <cellStyle name="Comma 5 5 2 2" xfId="1451"/>
    <cellStyle name="Comma 5 5 2 2 2" xfId="1704"/>
    <cellStyle name="Comma 5 5 2 2 2 2" xfId="2186"/>
    <cellStyle name="Comma 5 5 2 2 3" xfId="1933"/>
    <cellStyle name="Comma 5 5 2 3" xfId="1582"/>
    <cellStyle name="Comma 5 5 2 3 2" xfId="2064"/>
    <cellStyle name="Comma 5 5 2 4" xfId="1819"/>
    <cellStyle name="Comma 5 5 3" xfId="1390"/>
    <cellStyle name="Comma 5 5 3 2" xfId="1643"/>
    <cellStyle name="Comma 5 5 3 2 2" xfId="2125"/>
    <cellStyle name="Comma 5 5 3 3" xfId="1876"/>
    <cellStyle name="Comma 5 5 4" xfId="1520"/>
    <cellStyle name="Comma 5 5 4 2" xfId="2002"/>
    <cellStyle name="Comma 5 5 5" xfId="1762"/>
    <cellStyle name="Comma 5 6" xfId="1275"/>
    <cellStyle name="Comma 5 6 2" xfId="1338"/>
    <cellStyle name="Comma 5 6 2 2" xfId="1459"/>
    <cellStyle name="Comma 5 6 2 2 2" xfId="1712"/>
    <cellStyle name="Comma 5 6 2 2 2 2" xfId="2194"/>
    <cellStyle name="Comma 5 6 2 2 3" xfId="1941"/>
    <cellStyle name="Comma 5 6 2 3" xfId="1591"/>
    <cellStyle name="Comma 5 6 2 3 2" xfId="2073"/>
    <cellStyle name="Comma 5 6 2 4" xfId="1827"/>
    <cellStyle name="Comma 5 6 3" xfId="1399"/>
    <cellStyle name="Comma 5 6 3 2" xfId="1652"/>
    <cellStyle name="Comma 5 6 3 2 2" xfId="2134"/>
    <cellStyle name="Comma 5 6 3 3" xfId="1884"/>
    <cellStyle name="Comma 5 6 4" xfId="1529"/>
    <cellStyle name="Comma 5 6 4 2" xfId="2011"/>
    <cellStyle name="Comma 5 6 5" xfId="1770"/>
    <cellStyle name="Comma 5 7" xfId="1288"/>
    <cellStyle name="Comma 5 7 2" xfId="1411"/>
    <cellStyle name="Comma 5 7 2 2" xfId="1664"/>
    <cellStyle name="Comma 5 7 2 2 2" xfId="2146"/>
    <cellStyle name="Comma 5 7 2 3" xfId="1893"/>
    <cellStyle name="Comma 5 7 3" xfId="1541"/>
    <cellStyle name="Comma 5 7 3 2" xfId="2023"/>
    <cellStyle name="Comma 5 7 4" xfId="1779"/>
    <cellStyle name="Comma 5 8" xfId="1349"/>
    <cellStyle name="Comma 5 8 2" xfId="1602"/>
    <cellStyle name="Comma 5 8 2 2" xfId="2084"/>
    <cellStyle name="Comma 5 8 3" xfId="1836"/>
    <cellStyle name="Comma 5 9" xfId="1467"/>
    <cellStyle name="Comma 5 9 2" xfId="1949"/>
    <cellStyle name="Comma 6" xfId="712"/>
    <cellStyle name="Comma 6 2" xfId="1318"/>
    <cellStyle name="Comma 6 2 2" xfId="1441"/>
    <cellStyle name="Comma 6 2 2 2" xfId="1694"/>
    <cellStyle name="Comma 6 2 2 2 2" xfId="2176"/>
    <cellStyle name="Comma 6 2 2 3" xfId="1923"/>
    <cellStyle name="Comma 6 2 2 4" xfId="2264"/>
    <cellStyle name="Comma 6 2 3" xfId="1571"/>
    <cellStyle name="Comma 6 2 3 2" xfId="2053"/>
    <cellStyle name="Comma 6 2 4" xfId="1809"/>
    <cellStyle name="Comma 6 2 5" xfId="2241"/>
    <cellStyle name="Comma 6 3" xfId="1379"/>
    <cellStyle name="Comma 6 3 2" xfId="1632"/>
    <cellStyle name="Comma 6 3 2 2" xfId="2114"/>
    <cellStyle name="Comma 6 3 3" xfId="1866"/>
    <cellStyle name="Comma 6 4" xfId="1508"/>
    <cellStyle name="Comma 6 4 2" xfId="1990"/>
    <cellStyle name="Comma 6 5" xfId="1752"/>
    <cellStyle name="Comma 6 6" xfId="2223"/>
    <cellStyle name="Comma 7" xfId="683"/>
    <cellStyle name="Comma 7 2" xfId="1289"/>
    <cellStyle name="Comma 7 2 2" xfId="1412"/>
    <cellStyle name="Comma 7 2 2 2" xfId="1665"/>
    <cellStyle name="Comma 7 2 2 2 2" xfId="2147"/>
    <cellStyle name="Comma 7 2 2 3" xfId="1894"/>
    <cellStyle name="Comma 7 2 3" xfId="1542"/>
    <cellStyle name="Comma 7 2 3 2" xfId="2024"/>
    <cellStyle name="Comma 7 2 4" xfId="1780"/>
    <cellStyle name="Comma 7 3" xfId="1350"/>
    <cellStyle name="Comma 7 3 2" xfId="1603"/>
    <cellStyle name="Comma 7 3 2 2" xfId="2085"/>
    <cellStyle name="Comma 7 3 3" xfId="1837"/>
    <cellStyle name="Comma 7 4" xfId="1479"/>
    <cellStyle name="Comma 7 4 2" xfId="1961"/>
    <cellStyle name="Comma 7 5" xfId="1723"/>
    <cellStyle name="Comma 8" xfId="1259"/>
    <cellStyle name="Comma 8 2" xfId="1322"/>
    <cellStyle name="Comma 8 2 2" xfId="1444"/>
    <cellStyle name="Comma 8 2 2 2" xfId="1697"/>
    <cellStyle name="Comma 8 2 2 2 2" xfId="2179"/>
    <cellStyle name="Comma 8 2 2 3" xfId="1926"/>
    <cellStyle name="Comma 8 2 3" xfId="1575"/>
    <cellStyle name="Comma 8 2 3 2" xfId="2057"/>
    <cellStyle name="Comma 8 2 4" xfId="1812"/>
    <cellStyle name="Comma 8 3" xfId="1383"/>
    <cellStyle name="Comma 8 3 2" xfId="1636"/>
    <cellStyle name="Comma 8 3 2 2" xfId="2118"/>
    <cellStyle name="Comma 8 3 3" xfId="1869"/>
    <cellStyle name="Comma 8 4" xfId="1513"/>
    <cellStyle name="Comma 8 4 2" xfId="1995"/>
    <cellStyle name="Comma 8 5" xfId="1755"/>
    <cellStyle name="Comma 9" xfId="1268"/>
    <cellStyle name="Comma 9 2" xfId="1331"/>
    <cellStyle name="Comma 9 2 2" xfId="1452"/>
    <cellStyle name="Comma 9 2 2 2" xfId="1705"/>
    <cellStyle name="Comma 9 2 2 2 2" xfId="2187"/>
    <cellStyle name="Comma 9 2 2 3" xfId="1934"/>
    <cellStyle name="Comma 9 2 3" xfId="1584"/>
    <cellStyle name="Comma 9 2 3 2" xfId="2066"/>
    <cellStyle name="Comma 9 2 4" xfId="1820"/>
    <cellStyle name="Comma 9 3" xfId="1392"/>
    <cellStyle name="Comma 9 3 2" xfId="1645"/>
    <cellStyle name="Comma 9 3 2 2" xfId="2127"/>
    <cellStyle name="Comma 9 3 3" xfId="1877"/>
    <cellStyle name="Comma 9 4" xfId="1522"/>
    <cellStyle name="Comma 9 4 2" xfId="2004"/>
    <cellStyle name="Comma 9 5" xfId="1763"/>
    <cellStyle name="Comma(%)" xfId="20"/>
    <cellStyle name="Cor1 10" xfId="714"/>
    <cellStyle name="Cor1 11" xfId="713"/>
    <cellStyle name="Cor1 2" xfId="715"/>
    <cellStyle name="Cor1 2 2" xfId="2876"/>
    <cellStyle name="Cor1 3" xfId="716"/>
    <cellStyle name="Cor1 4" xfId="717"/>
    <cellStyle name="Cor1 5" xfId="718"/>
    <cellStyle name="Cor1 6" xfId="719"/>
    <cellStyle name="Cor1 7" xfId="720"/>
    <cellStyle name="Cor1 8" xfId="721"/>
    <cellStyle name="Cor1 9" xfId="722"/>
    <cellStyle name="Cor2 10" xfId="724"/>
    <cellStyle name="Cor2 11" xfId="723"/>
    <cellStyle name="Cor2 2" xfId="725"/>
    <cellStyle name="Cor2 2 2" xfId="2877"/>
    <cellStyle name="Cor2 3" xfId="726"/>
    <cellStyle name="Cor2 4" xfId="727"/>
    <cellStyle name="Cor2 5" xfId="728"/>
    <cellStyle name="Cor2 6" xfId="729"/>
    <cellStyle name="Cor2 7" xfId="730"/>
    <cellStyle name="Cor2 8" xfId="731"/>
    <cellStyle name="Cor2 9" xfId="732"/>
    <cellStyle name="Cor3 2" xfId="734"/>
    <cellStyle name="Cor3 2 2" xfId="2878"/>
    <cellStyle name="Cor3 3" xfId="735"/>
    <cellStyle name="Cor3 4" xfId="736"/>
    <cellStyle name="Cor3 5" xfId="737"/>
    <cellStyle name="Cor3 6" xfId="733"/>
    <cellStyle name="Cor4 10" xfId="739"/>
    <cellStyle name="Cor4 11" xfId="738"/>
    <cellStyle name="Cor4 2" xfId="740"/>
    <cellStyle name="Cor4 2 2" xfId="2879"/>
    <cellStyle name="Cor4 3" xfId="741"/>
    <cellStyle name="Cor4 4" xfId="742"/>
    <cellStyle name="Cor4 5" xfId="743"/>
    <cellStyle name="Cor4 6" xfId="744"/>
    <cellStyle name="Cor4 7" xfId="745"/>
    <cellStyle name="Cor4 8" xfId="746"/>
    <cellStyle name="Cor4 9" xfId="747"/>
    <cellStyle name="Cor5 2" xfId="749"/>
    <cellStyle name="Cor5 2 2" xfId="2880"/>
    <cellStyle name="Cor5 3" xfId="750"/>
    <cellStyle name="Cor5 4" xfId="751"/>
    <cellStyle name="Cor5 5" xfId="752"/>
    <cellStyle name="Cor5 6" xfId="748"/>
    <cellStyle name="Cor6 10" xfId="754"/>
    <cellStyle name="Cor6 11" xfId="753"/>
    <cellStyle name="Cor6 2" xfId="755"/>
    <cellStyle name="Cor6 2 2" xfId="2881"/>
    <cellStyle name="Cor6 3" xfId="756"/>
    <cellStyle name="Cor6 4" xfId="757"/>
    <cellStyle name="Cor6 5" xfId="758"/>
    <cellStyle name="Cor6 6" xfId="759"/>
    <cellStyle name="Cor6 7" xfId="760"/>
    <cellStyle name="Cor6 8" xfId="761"/>
    <cellStyle name="Cor6 9" xfId="762"/>
    <cellStyle name="Correcto" xfId="763"/>
    <cellStyle name="Correcto 2" xfId="2882"/>
    <cellStyle name="Correto" xfId="201" builtinId="26" customBuiltin="1"/>
    <cellStyle name="Currency 2" xfId="2883"/>
    <cellStyle name="Currency 4" xfId="2884"/>
    <cellStyle name="Data" xfId="21"/>
    <cellStyle name="Data 2" xfId="764"/>
    <cellStyle name="Data 3" xfId="765"/>
    <cellStyle name="Data 4" xfId="766"/>
    <cellStyle name="DateDMY" xfId="22"/>
    <cellStyle name="DateDMY 2" xfId="767"/>
    <cellStyle name="DateDMY 3" xfId="768"/>
    <cellStyle name="DateDMY 4" xfId="769"/>
    <cellStyle name="Entrada 10" xfId="770"/>
    <cellStyle name="Entrada 11" xfId="2202"/>
    <cellStyle name="Entrada 2" xfId="771"/>
    <cellStyle name="Entrada 2 2" xfId="2885"/>
    <cellStyle name="Entrada 3" xfId="772"/>
    <cellStyle name="Entrada 3 2" xfId="2886"/>
    <cellStyle name="Entrada 4" xfId="773"/>
    <cellStyle name="Entrada 4 2" xfId="2887"/>
    <cellStyle name="Entrada 5" xfId="774"/>
    <cellStyle name="Entrada 6" xfId="775"/>
    <cellStyle name="Entrada 7" xfId="776"/>
    <cellStyle name="Entrada 8" xfId="777"/>
    <cellStyle name="Entrada 9" xfId="778"/>
    <cellStyle name="Estilo 1" xfId="194"/>
    <cellStyle name="Estilo 1 2" xfId="200"/>
    <cellStyle name="Estilo 1 3" xfId="779"/>
    <cellStyle name="Estilo 1 4" xfId="2888"/>
    <cellStyle name="Euro" xfId="23"/>
    <cellStyle name="Euro 10" xfId="780"/>
    <cellStyle name="Euro 11" xfId="2889"/>
    <cellStyle name="Euro 2" xfId="781"/>
    <cellStyle name="Euro 2 2" xfId="2890"/>
    <cellStyle name="Euro 3" xfId="782"/>
    <cellStyle name="Euro 4" xfId="783"/>
    <cellStyle name="Euro 5" xfId="784"/>
    <cellStyle name="Euro 6" xfId="785"/>
    <cellStyle name="Euro 7" xfId="786"/>
    <cellStyle name="Euro 8" xfId="787"/>
    <cellStyle name="Euro 9" xfId="788"/>
    <cellStyle name="Explanatory Text 10" xfId="2891"/>
    <cellStyle name="Explanatory Text 11" xfId="2892"/>
    <cellStyle name="Explanatory Text 12" xfId="2893"/>
    <cellStyle name="Explanatory Text 13" xfId="2894"/>
    <cellStyle name="Explanatory Text 14" xfId="2895"/>
    <cellStyle name="Explanatory Text 15" xfId="2896"/>
    <cellStyle name="Explanatory Text 16" xfId="2897"/>
    <cellStyle name="Explanatory Text 2" xfId="789"/>
    <cellStyle name="Explanatory Text 3" xfId="790"/>
    <cellStyle name="Explanatory Text 4" xfId="791"/>
    <cellStyle name="Explanatory Text 5" xfId="792"/>
    <cellStyle name="Explanatory Text 6" xfId="793"/>
    <cellStyle name="Explanatory Text 7" xfId="794"/>
    <cellStyle name="Explanatory Text 9" xfId="2898"/>
    <cellStyle name="EY House" xfId="24"/>
    <cellStyle name="Form Title" xfId="25"/>
    <cellStyle name="FUTURA9" xfId="2899"/>
    <cellStyle name="Good 10" xfId="2900"/>
    <cellStyle name="Good 11" xfId="2901"/>
    <cellStyle name="Good 12" xfId="2902"/>
    <cellStyle name="Good 13" xfId="2903"/>
    <cellStyle name="Good 14" xfId="2904"/>
    <cellStyle name="Good 15" xfId="2905"/>
    <cellStyle name="Good 16" xfId="2906"/>
    <cellStyle name="Good 2" xfId="795"/>
    <cellStyle name="Good 3" xfId="796"/>
    <cellStyle name="Good 4" xfId="797"/>
    <cellStyle name="Good 5" xfId="798"/>
    <cellStyle name="Good 6" xfId="799"/>
    <cellStyle name="Good 7" xfId="800"/>
    <cellStyle name="Good 9" xfId="2907"/>
    <cellStyle name="Grandtotal" xfId="26"/>
    <cellStyle name="Grayed" xfId="27"/>
    <cellStyle name="GrayLine" xfId="28"/>
    <cellStyle name="Grey" xfId="29"/>
    <cellStyle name="Grey 2" xfId="801"/>
    <cellStyle name="Grey 3" xfId="802"/>
    <cellStyle name="Grey 4" xfId="803"/>
    <cellStyle name="Group" xfId="30"/>
    <cellStyle name="Group 2" xfId="2908"/>
    <cellStyle name="Group 2 2" xfId="2909"/>
    <cellStyle name="Group 3" xfId="2910"/>
    <cellStyle name="gs]_x000d__x000a_Window=0,0,640,480, , ,3_x000d__x000a_dir1=5,7,637,250,-1,-1,1,30,201,1905,231,G:\UGRC\RB\B-DADOS\FOX-PRO\CRED-VEN\KP" xfId="31"/>
    <cellStyle name="gs]_x000d__x000a_Window=0,0,640,480, , ,3_x000d__x000a_dir1=5,7,637,250,-1,-1,1,30,201,1905,231,G:\UGRC\RB\B-DADOS\FOX-PRO\CRED-VEN\KP 2" xfId="804"/>
    <cellStyle name="gs]_x000d__x000a_Window=0,0,640,480, , ,3_x000d__x000a_dir1=5,7,637,250,-1,-1,1,30,201,1905,231,G:\UGRC\RB\B-DADOS\FOX-PRO\CRED-VEN\KP 3" xfId="805"/>
    <cellStyle name="gs]_x000d__x000a_Window=0,0,640,480, , ,3_x000d__x000a_dir1=5,7,637,250,-1,-1,1,30,201,1905,231,G:\UGRC\RB\B-DADOS\FOX-PRO\CRED-VEN\KP 4" xfId="806"/>
    <cellStyle name="Heading" xfId="32"/>
    <cellStyle name="Heading 1 10" xfId="2911"/>
    <cellStyle name="Heading 1 11" xfId="2912"/>
    <cellStyle name="Heading 1 12" xfId="2913"/>
    <cellStyle name="Heading 1 13" xfId="2914"/>
    <cellStyle name="Heading 1 14" xfId="2915"/>
    <cellStyle name="Heading 1 15" xfId="2916"/>
    <cellStyle name="Heading 1 16" xfId="2917"/>
    <cellStyle name="Heading 1 2" xfId="808"/>
    <cellStyle name="Heading 1 3" xfId="809"/>
    <cellStyle name="Heading 1 4" xfId="810"/>
    <cellStyle name="Heading 1 5" xfId="811"/>
    <cellStyle name="Heading 1 6" xfId="812"/>
    <cellStyle name="Heading 1 7" xfId="813"/>
    <cellStyle name="Heading 1 8" xfId="807"/>
    <cellStyle name="Heading 1 9" xfId="2918"/>
    <cellStyle name="Heading 2 10" xfId="2919"/>
    <cellStyle name="Heading 2 11" xfId="2920"/>
    <cellStyle name="Heading 2 12" xfId="2921"/>
    <cellStyle name="Heading 2 13" xfId="2922"/>
    <cellStyle name="Heading 2 14" xfId="2923"/>
    <cellStyle name="Heading 2 15" xfId="2924"/>
    <cellStyle name="Heading 2 16" xfId="2925"/>
    <cellStyle name="Heading 2 17" xfId="2926"/>
    <cellStyle name="Heading 2 2" xfId="815"/>
    <cellStyle name="Heading 2 2 2" xfId="2927"/>
    <cellStyle name="Heading 2 3" xfId="816"/>
    <cellStyle name="Heading 2 4" xfId="817"/>
    <cellStyle name="Heading 2 5" xfId="818"/>
    <cellStyle name="Heading 2 6" xfId="819"/>
    <cellStyle name="Heading 2 7" xfId="820"/>
    <cellStyle name="Heading 2 8" xfId="814"/>
    <cellStyle name="Heading 2 9" xfId="2928"/>
    <cellStyle name="Heading 3 10" xfId="2929"/>
    <cellStyle name="Heading 3 11" xfId="2930"/>
    <cellStyle name="Heading 3 12" xfId="2931"/>
    <cellStyle name="Heading 3 13" xfId="2932"/>
    <cellStyle name="Heading 3 14" xfId="2933"/>
    <cellStyle name="Heading 3 15" xfId="2934"/>
    <cellStyle name="Heading 3 16" xfId="2935"/>
    <cellStyle name="Heading 3 2" xfId="822"/>
    <cellStyle name="Heading 3 3" xfId="823"/>
    <cellStyle name="Heading 3 4" xfId="824"/>
    <cellStyle name="Heading 3 5" xfId="825"/>
    <cellStyle name="Heading 3 6" xfId="826"/>
    <cellStyle name="Heading 3 7" xfId="827"/>
    <cellStyle name="Heading 3 8" xfId="821"/>
    <cellStyle name="Heading 3 9" xfId="2936"/>
    <cellStyle name="Heading 4 10" xfId="2937"/>
    <cellStyle name="Heading 4 11" xfId="2938"/>
    <cellStyle name="Heading 4 12" xfId="2939"/>
    <cellStyle name="Heading 4 13" xfId="2940"/>
    <cellStyle name="Heading 4 14" xfId="2941"/>
    <cellStyle name="Heading 4 15" xfId="2942"/>
    <cellStyle name="Heading 4 16" xfId="2943"/>
    <cellStyle name="Heading 4 2" xfId="829"/>
    <cellStyle name="Heading 4 3" xfId="830"/>
    <cellStyle name="Heading 4 4" xfId="831"/>
    <cellStyle name="Heading 4 5" xfId="832"/>
    <cellStyle name="Heading 4 6" xfId="833"/>
    <cellStyle name="Heading 4 7" xfId="834"/>
    <cellStyle name="Heading 4 8" xfId="828"/>
    <cellStyle name="Heading 4 9" xfId="2944"/>
    <cellStyle name="Hiperligação" xfId="3281" builtinId="8"/>
    <cellStyle name="Hiperligação 2" xfId="196"/>
    <cellStyle name="Hipervínculo" xfId="33"/>
    <cellStyle name="Hyperlink 2" xfId="186"/>
    <cellStyle name="Incorrecto" xfId="835"/>
    <cellStyle name="Incorrecto 2" xfId="2945"/>
    <cellStyle name="Incorreto" xfId="202" builtinId="27" customBuiltin="1"/>
    <cellStyle name="Indefinido" xfId="34"/>
    <cellStyle name="Indefinido 2" xfId="836"/>
    <cellStyle name="Input [yellow]" xfId="35"/>
    <cellStyle name="Input [yellow] 2" xfId="837"/>
    <cellStyle name="Input [yellow] 2 2" xfId="2946"/>
    <cellStyle name="Input [yellow] 2 3" xfId="2947"/>
    <cellStyle name="Input [yellow] 2 4" xfId="2948"/>
    <cellStyle name="Input [yellow] 3" xfId="838"/>
    <cellStyle name="Input [yellow] 3 2" xfId="2949"/>
    <cellStyle name="Input [yellow] 4" xfId="839"/>
    <cellStyle name="Input 10" xfId="840"/>
    <cellStyle name="Input 11" xfId="841"/>
    <cellStyle name="Input 12" xfId="842"/>
    <cellStyle name="Input 13" xfId="2950"/>
    <cellStyle name="Input 14" xfId="2951"/>
    <cellStyle name="Input 15" xfId="2952"/>
    <cellStyle name="Input 16" xfId="2953"/>
    <cellStyle name="Input 17" xfId="2954"/>
    <cellStyle name="Input 18" xfId="2955"/>
    <cellStyle name="Input 19" xfId="2956"/>
    <cellStyle name="Input 2" xfId="843"/>
    <cellStyle name="Input 2 2" xfId="2957"/>
    <cellStyle name="Input 2 3" xfId="2958"/>
    <cellStyle name="Input 20" xfId="2959"/>
    <cellStyle name="Input 21" xfId="2960"/>
    <cellStyle name="Input 22" xfId="2961"/>
    <cellStyle name="Input 23" xfId="2962"/>
    <cellStyle name="Input 24" xfId="2963"/>
    <cellStyle name="Input 25" xfId="2964"/>
    <cellStyle name="Input 26" xfId="2965"/>
    <cellStyle name="Input 27" xfId="2966"/>
    <cellStyle name="Input 28" xfId="2967"/>
    <cellStyle name="Input 29" xfId="2968"/>
    <cellStyle name="Input 3" xfId="844"/>
    <cellStyle name="Input 3 2" xfId="2969"/>
    <cellStyle name="Input 4" xfId="845"/>
    <cellStyle name="Input 4 2" xfId="2970"/>
    <cellStyle name="Input 5" xfId="846"/>
    <cellStyle name="Input 5 2" xfId="2971"/>
    <cellStyle name="Input 6" xfId="847"/>
    <cellStyle name="Input 6 2" xfId="2972"/>
    <cellStyle name="Input 7" xfId="848"/>
    <cellStyle name="Input 8" xfId="849"/>
    <cellStyle name="Input 9" xfId="850"/>
    <cellStyle name="Komma (0)" xfId="36"/>
    <cellStyle name="KPMG Heading 1" xfId="37"/>
    <cellStyle name="KPMG Heading 2" xfId="38"/>
    <cellStyle name="KPMG Heading 3" xfId="39"/>
    <cellStyle name="KPMG Heading 4" xfId="40"/>
    <cellStyle name="KPMG Normal" xfId="41"/>
    <cellStyle name="KPMG Normal Text" xfId="42"/>
    <cellStyle name="Linked Cell 10" xfId="2973"/>
    <cellStyle name="Linked Cell 11" xfId="2974"/>
    <cellStyle name="Linked Cell 12" xfId="2975"/>
    <cellStyle name="Linked Cell 13" xfId="2976"/>
    <cellStyle name="Linked Cell 14" xfId="2977"/>
    <cellStyle name="Linked Cell 15" xfId="2978"/>
    <cellStyle name="Linked Cell 16" xfId="2979"/>
    <cellStyle name="Linked Cell 2" xfId="851"/>
    <cellStyle name="Linked Cell 3" xfId="852"/>
    <cellStyle name="Linked Cell 4" xfId="853"/>
    <cellStyle name="Linked Cell 5" xfId="854"/>
    <cellStyle name="Linked Cell 6" xfId="855"/>
    <cellStyle name="Linked Cell 7" xfId="856"/>
    <cellStyle name="Linked Cell 9" xfId="2980"/>
    <cellStyle name="Meu" xfId="43"/>
    <cellStyle name="Meu 2" xfId="2981"/>
    <cellStyle name="Millares [0]_3" xfId="44"/>
    <cellStyle name="Millares_3" xfId="45"/>
    <cellStyle name="Milliers [0]_Feuil1" xfId="46"/>
    <cellStyle name="Milliers_Feuil1" xfId="47"/>
    <cellStyle name="Moeda 2" xfId="2982"/>
    <cellStyle name="Moneda [0]_Consejo2001" xfId="48"/>
    <cellStyle name="Moneda_Consejo2001" xfId="49"/>
    <cellStyle name="Monétaire [0]_Feuil1" xfId="50"/>
    <cellStyle name="Monétaire_Feuil1" xfId="51"/>
    <cellStyle name="Month" xfId="52"/>
    <cellStyle name="Month 2" xfId="857"/>
    <cellStyle name="Month 3" xfId="858"/>
    <cellStyle name="Month 4" xfId="859"/>
    <cellStyle name="Neutral 10" xfId="2983"/>
    <cellStyle name="Neutral 11" xfId="2984"/>
    <cellStyle name="Neutral 12" xfId="2985"/>
    <cellStyle name="Neutral 13" xfId="2986"/>
    <cellStyle name="Neutral 14" xfId="2987"/>
    <cellStyle name="Neutral 15" xfId="2988"/>
    <cellStyle name="Neutral 16" xfId="2989"/>
    <cellStyle name="Neutral 2" xfId="860"/>
    <cellStyle name="Neutral 3" xfId="861"/>
    <cellStyle name="Neutral 4" xfId="862"/>
    <cellStyle name="Neutral 5" xfId="863"/>
    <cellStyle name="Neutral 6" xfId="864"/>
    <cellStyle name="Neutral 7" xfId="865"/>
    <cellStyle name="Neutral 9" xfId="2990"/>
    <cellStyle name="Neutro 2" xfId="2991"/>
    <cellStyle name="Neutro 3" xfId="866"/>
    <cellStyle name="NivelFila_2_Consejo2001" xfId="53"/>
    <cellStyle name="No-definido" xfId="54"/>
    <cellStyle name="NonPrintingArea" xfId="55"/>
    <cellStyle name="Normal" xfId="0" builtinId="0"/>
    <cellStyle name="Normal - Style1" xfId="56"/>
    <cellStyle name="Normal - Style1 2" xfId="2992"/>
    <cellStyle name="Normal 10" xfId="57"/>
    <cellStyle name="Normal 10 2" xfId="868"/>
    <cellStyle name="Normal 10 2 2" xfId="869"/>
    <cellStyle name="Normal 10 2 3" xfId="870"/>
    <cellStyle name="Normal 10 2 3 2" xfId="2233"/>
    <cellStyle name="Normal 10 3" xfId="871"/>
    <cellStyle name="Normal 10 3 2" xfId="872"/>
    <cellStyle name="Normal 10 3 3" xfId="873"/>
    <cellStyle name="Normal 10 4" xfId="874"/>
    <cellStyle name="Normal 10 4 2" xfId="875"/>
    <cellStyle name="Normal 10 4 3" xfId="876"/>
    <cellStyle name="Normal 10 5" xfId="877"/>
    <cellStyle name="Normal 10 5 2" xfId="878"/>
    <cellStyle name="Normal 10 5 3" xfId="879"/>
    <cellStyle name="Normal 10 6" xfId="880"/>
    <cellStyle name="Normal 10 7" xfId="881"/>
    <cellStyle name="Normal 10 8" xfId="882"/>
    <cellStyle name="Normal 10 9" xfId="867"/>
    <cellStyle name="Normal 100" xfId="2993"/>
    <cellStyle name="Normal 101" xfId="2994"/>
    <cellStyle name="Normal 101 2" xfId="2995"/>
    <cellStyle name="Normal 102" xfId="2996"/>
    <cellStyle name="Normal 103" xfId="2997"/>
    <cellStyle name="Normal 104" xfId="2998"/>
    <cellStyle name="Normal 105" xfId="2999"/>
    <cellStyle name="Normal 106" xfId="3000"/>
    <cellStyle name="Normal 107" xfId="3001"/>
    <cellStyle name="Normal 108" xfId="3002"/>
    <cellStyle name="Normal 109" xfId="3003"/>
    <cellStyle name="Normal 11" xfId="195"/>
    <cellStyle name="Normal 11 2" xfId="884"/>
    <cellStyle name="Normal 11 3" xfId="885"/>
    <cellStyle name="Normal 11 4" xfId="886"/>
    <cellStyle name="Normal 11 5" xfId="883"/>
    <cellStyle name="Normal 110" xfId="3004"/>
    <cellStyle name="Normal 111" xfId="3005"/>
    <cellStyle name="Normal 112" xfId="3006"/>
    <cellStyle name="Normal 113" xfId="3007"/>
    <cellStyle name="Normal 114" xfId="3008"/>
    <cellStyle name="Normal 115" xfId="3009"/>
    <cellStyle name="Normal 116" xfId="3010"/>
    <cellStyle name="Normal 117" xfId="3011"/>
    <cellStyle name="Normal 117 2" xfId="3012"/>
    <cellStyle name="Normal 118" xfId="3013"/>
    <cellStyle name="Normal 118 2" xfId="3014"/>
    <cellStyle name="Normal 119" xfId="3015"/>
    <cellStyle name="Normal 12" xfId="887"/>
    <cellStyle name="Normal 12 2" xfId="888"/>
    <cellStyle name="Normal 12 2 2" xfId="889"/>
    <cellStyle name="Normal 12 2 3" xfId="890"/>
    <cellStyle name="Normal 12 2 4" xfId="3016"/>
    <cellStyle name="Normal 12 3" xfId="891"/>
    <cellStyle name="Normal 12 3 2" xfId="892"/>
    <cellStyle name="Normal 12 3 3" xfId="893"/>
    <cellStyle name="Normal 12 4" xfId="894"/>
    <cellStyle name="Normal 12 4 2" xfId="895"/>
    <cellStyle name="Normal 12 4 3" xfId="896"/>
    <cellStyle name="Normal 12 5" xfId="897"/>
    <cellStyle name="Normal 12 6" xfId="898"/>
    <cellStyle name="Normal 12 7" xfId="3017"/>
    <cellStyle name="Normal 120" xfId="3018"/>
    <cellStyle name="Normal 121" xfId="3019"/>
    <cellStyle name="Normal 122" xfId="3020"/>
    <cellStyle name="Normal 123" xfId="3021"/>
    <cellStyle name="Normal 124" xfId="3022"/>
    <cellStyle name="Normal 125" xfId="3023"/>
    <cellStyle name="Normal 126" xfId="3024"/>
    <cellStyle name="Normal 127" xfId="3025"/>
    <cellStyle name="Normal 128" xfId="3026"/>
    <cellStyle name="Normal 129" xfId="3027"/>
    <cellStyle name="Normal 13" xfId="899"/>
    <cellStyle name="Normal 13 2" xfId="3028"/>
    <cellStyle name="Normal 13 4" xfId="2197"/>
    <cellStyle name="Normal 130" xfId="3029"/>
    <cellStyle name="Normal 131" xfId="3030"/>
    <cellStyle name="Normal 14" xfId="900"/>
    <cellStyle name="Normal 14 2" xfId="3031"/>
    <cellStyle name="Normal 15" xfId="901"/>
    <cellStyle name="Normal 15 2" xfId="3032"/>
    <cellStyle name="Normal 16" xfId="902"/>
    <cellStyle name="Normal 17" xfId="903"/>
    <cellStyle name="Normal 18" xfId="904"/>
    <cellStyle name="Normal 18 2" xfId="3033"/>
    <cellStyle name="Normal 19" xfId="213"/>
    <cellStyle name="Normal 19 2" xfId="3034"/>
    <cellStyle name="Normal 19 2 2" xfId="3035"/>
    <cellStyle name="Normal 19 3" xfId="3036"/>
    <cellStyle name="Normal 19 4" xfId="3037"/>
    <cellStyle name="Normal 19_Ajustamentos" xfId="3038"/>
    <cellStyle name="Normal 2" xfId="58"/>
    <cellStyle name="Normal 2 10" xfId="905"/>
    <cellStyle name="Normal 2 10 2" xfId="906"/>
    <cellStyle name="Normal 2 10 2 2" xfId="2246"/>
    <cellStyle name="Normal 2 10 3" xfId="907"/>
    <cellStyle name="Normal 2 12" xfId="2234"/>
    <cellStyle name="Normal 2 2" xfId="59"/>
    <cellStyle name="Normal 2 2 2" xfId="909"/>
    <cellStyle name="Normal 2 2 2 2" xfId="910"/>
    <cellStyle name="Normal 2 2 2 3" xfId="911"/>
    <cellStyle name="Normal 2 2 2 4" xfId="912"/>
    <cellStyle name="Normal 2 2 2 5" xfId="913"/>
    <cellStyle name="Normal 2 2 2 6" xfId="914"/>
    <cellStyle name="Normal 2 2 3" xfId="915"/>
    <cellStyle name="Normal 2 2 3 2" xfId="3039"/>
    <cellStyle name="Normal 2 2 4" xfId="916"/>
    <cellStyle name="Normal 2 2 5" xfId="917"/>
    <cellStyle name="Normal 2 2 6" xfId="918"/>
    <cellStyle name="Normal 2 2 6 2" xfId="919"/>
    <cellStyle name="Normal 2 2 6 3" xfId="920"/>
    <cellStyle name="Normal 2 2 7" xfId="921"/>
    <cellStyle name="Normal 2 2 7 2" xfId="922"/>
    <cellStyle name="Normal 2 2 7 3" xfId="923"/>
    <cellStyle name="Normal 2 2 8" xfId="908"/>
    <cellStyle name="Normal 2 2_Ajustamentos" xfId="3040"/>
    <cellStyle name="Normal 2 3" xfId="190"/>
    <cellStyle name="Normal 2 3 2" xfId="3041"/>
    <cellStyle name="Normal 2 4" xfId="187"/>
    <cellStyle name="Normal 2 4 2" xfId="924"/>
    <cellStyle name="Normal 2 4 2 2" xfId="2215"/>
    <cellStyle name="Normal 2 5" xfId="925"/>
    <cellStyle name="Normal 2 5 2" xfId="3042"/>
    <cellStyle name="Normal 2 6" xfId="926"/>
    <cellStyle name="Normal 2 7" xfId="927"/>
    <cellStyle name="Normal 2 8" xfId="928"/>
    <cellStyle name="Normal 2 8 2" xfId="929"/>
    <cellStyle name="Normal 2 8 3" xfId="930"/>
    <cellStyle name="Normal 2 9" xfId="931"/>
    <cellStyle name="Normal 2 9 2" xfId="932"/>
    <cellStyle name="Normal 2 9 3" xfId="933"/>
    <cellStyle name="Normal 2_Ajustamentos" xfId="3043"/>
    <cellStyle name="Normal 20" xfId="1247"/>
    <cellStyle name="Normal 20 2" xfId="3044"/>
    <cellStyle name="Normal 20 3" xfId="3045"/>
    <cellStyle name="Normal 21" xfId="3046"/>
    <cellStyle name="Normal 21 2" xfId="3047"/>
    <cellStyle name="Normal 22" xfId="3048"/>
    <cellStyle name="Normal 23" xfId="3049"/>
    <cellStyle name="Normal 23 2" xfId="3050"/>
    <cellStyle name="Normal 24" xfId="3051"/>
    <cellStyle name="Normal 24 2" xfId="3052"/>
    <cellStyle name="Normal 25" xfId="3053"/>
    <cellStyle name="Normal 26" xfId="934"/>
    <cellStyle name="Normal 26 2" xfId="3054"/>
    <cellStyle name="Normal 26 3" xfId="3055"/>
    <cellStyle name="Normal 27" xfId="3056"/>
    <cellStyle name="Normal 27 2" xfId="3057"/>
    <cellStyle name="Normal 28" xfId="3058"/>
    <cellStyle name="Normal 29" xfId="3059"/>
    <cellStyle name="Normal 29 2" xfId="3060"/>
    <cellStyle name="Normal 3" xfId="60"/>
    <cellStyle name="Normal 3 11" xfId="197"/>
    <cellStyle name="Normal 3 12" xfId="1279"/>
    <cellStyle name="Normal 3 2" xfId="189"/>
    <cellStyle name="Normal 3 2 2" xfId="936"/>
    <cellStyle name="Normal 3 2 3" xfId="935"/>
    <cellStyle name="Normal 3 3" xfId="937"/>
    <cellStyle name="Normal 3 4" xfId="938"/>
    <cellStyle name="Normal 3 5" xfId="939"/>
    <cellStyle name="Normal 3 6" xfId="940"/>
    <cellStyle name="Normal 3 7" xfId="941"/>
    <cellStyle name="Normal 30" xfId="3061"/>
    <cellStyle name="Normal 30 2" xfId="3062"/>
    <cellStyle name="Normal 31" xfId="3063"/>
    <cellStyle name="Normal 31 2" xfId="3064"/>
    <cellStyle name="Normal 31 3" xfId="3065"/>
    <cellStyle name="Normal 32" xfId="3066"/>
    <cellStyle name="Normal 32 2" xfId="3067"/>
    <cellStyle name="Normal 32 3" xfId="3068"/>
    <cellStyle name="Normal 33" xfId="3069"/>
    <cellStyle name="Normal 33 2" xfId="3070"/>
    <cellStyle name="Normal 33 3" xfId="3071"/>
    <cellStyle name="Normal 34" xfId="3072"/>
    <cellStyle name="Normal 35" xfId="3073"/>
    <cellStyle name="Normal 36" xfId="3074"/>
    <cellStyle name="Normal 37" xfId="3075"/>
    <cellStyle name="Normal 38" xfId="3076"/>
    <cellStyle name="Normal 39" xfId="3077"/>
    <cellStyle name="Normal 4" xfId="61"/>
    <cellStyle name="Normal 4 2" xfId="62"/>
    <cellStyle name="Normal 4 2 2" xfId="942"/>
    <cellStyle name="Normal 4 2 3" xfId="3078"/>
    <cellStyle name="Normal 4 3" xfId="2250"/>
    <cellStyle name="Normal 4 4" xfId="3079"/>
    <cellStyle name="Normal 40" xfId="3080"/>
    <cellStyle name="Normal 41" xfId="3081"/>
    <cellStyle name="Normal 41 2" xfId="3082"/>
    <cellStyle name="Normal 42" xfId="2237"/>
    <cellStyle name="Normal 42 2" xfId="3083"/>
    <cellStyle name="Normal 43" xfId="3084"/>
    <cellStyle name="Normal 44" xfId="3085"/>
    <cellStyle name="Normal 45" xfId="3086"/>
    <cellStyle name="Normal 46" xfId="3087"/>
    <cellStyle name="Normal 47" xfId="3088"/>
    <cellStyle name="Normal 48" xfId="3089"/>
    <cellStyle name="Normal 49" xfId="3090"/>
    <cellStyle name="Normal 5" xfId="943"/>
    <cellStyle name="Normal 5 2" xfId="944"/>
    <cellStyle name="Normal 5 2 3" xfId="2236"/>
    <cellStyle name="Normal 5 3" xfId="945"/>
    <cellStyle name="Normal 5 3 2" xfId="2268"/>
    <cellStyle name="Normal 5 4" xfId="946"/>
    <cellStyle name="Normal 5 5" xfId="947"/>
    <cellStyle name="Normal 5 6" xfId="948"/>
    <cellStyle name="Normal 5 7" xfId="949"/>
    <cellStyle name="Normal 50" xfId="3091"/>
    <cellStyle name="Normal 51" xfId="3092"/>
    <cellStyle name="Normal 51 2" xfId="3093"/>
    <cellStyle name="Normal 52" xfId="3094"/>
    <cellStyle name="Normal 52 2" xfId="3095"/>
    <cellStyle name="Normal 53" xfId="3096"/>
    <cellStyle name="Normal 54" xfId="3097"/>
    <cellStyle name="Normal 55" xfId="3098"/>
    <cellStyle name="Normal 56" xfId="3099"/>
    <cellStyle name="Normal 57" xfId="3100"/>
    <cellStyle name="Normal 58" xfId="950"/>
    <cellStyle name="Normal 59" xfId="3101"/>
    <cellStyle name="Normal 6" xfId="63"/>
    <cellStyle name="Normal 6 2" xfId="951"/>
    <cellStyle name="Normal 6 3" xfId="952"/>
    <cellStyle name="Normal 6 4" xfId="953"/>
    <cellStyle name="Normal 6 5" xfId="954"/>
    <cellStyle name="Normal 6 6" xfId="955"/>
    <cellStyle name="Normal 6 7" xfId="956"/>
    <cellStyle name="Normal 6 8" xfId="2222"/>
    <cellStyle name="Normal 60" xfId="3102"/>
    <cellStyle name="Normal 61" xfId="957"/>
    <cellStyle name="Normal 61 2" xfId="3103"/>
    <cellStyle name="Normal 62" xfId="3104"/>
    <cellStyle name="Normal 63" xfId="3105"/>
    <cellStyle name="Normal 64" xfId="3106"/>
    <cellStyle name="Normal 65" xfId="3107"/>
    <cellStyle name="Normal 66" xfId="3108"/>
    <cellStyle name="Normal 66 2" xfId="3109"/>
    <cellStyle name="Normal 67" xfId="3110"/>
    <cellStyle name="Normal 68" xfId="3111"/>
    <cellStyle name="Normal 69" xfId="3112"/>
    <cellStyle name="Normal 7" xfId="958"/>
    <cellStyle name="Normal 7 2" xfId="959"/>
    <cellStyle name="Normal 7 2 2" xfId="2269"/>
    <cellStyle name="Normal 7 3" xfId="960"/>
    <cellStyle name="Normal 7 4" xfId="961"/>
    <cellStyle name="Normal 7 5" xfId="962"/>
    <cellStyle name="Normal 7 6" xfId="963"/>
    <cellStyle name="Normal 7 7" xfId="964"/>
    <cellStyle name="Normal 7 8" xfId="2251"/>
    <cellStyle name="Normal 70" xfId="3113"/>
    <cellStyle name="Normal 70 2" xfId="3114"/>
    <cellStyle name="Normal 71" xfId="3115"/>
    <cellStyle name="Normal 71 2" xfId="3116"/>
    <cellStyle name="Normal 72" xfId="3117"/>
    <cellStyle name="Normal 73" xfId="3118"/>
    <cellStyle name="Normal 74" xfId="3119"/>
    <cellStyle name="Normal 75" xfId="3120"/>
    <cellStyle name="Normal 76" xfId="3121"/>
    <cellStyle name="Normal 76 2" xfId="3122"/>
    <cellStyle name="Normal 77" xfId="3123"/>
    <cellStyle name="Normal 77 2" xfId="3124"/>
    <cellStyle name="Normal 78" xfId="3125"/>
    <cellStyle name="Normal 78 2" xfId="3126"/>
    <cellStyle name="Normal 79" xfId="3127"/>
    <cellStyle name="Normal 79 2" xfId="3128"/>
    <cellStyle name="Normal 8" xfId="64"/>
    <cellStyle name="Normal 8 10" xfId="965"/>
    <cellStyle name="Normal 8 11" xfId="2224"/>
    <cellStyle name="Normal 8 2" xfId="966"/>
    <cellStyle name="Normal 8 3" xfId="967"/>
    <cellStyle name="Normal 8 4" xfId="968"/>
    <cellStyle name="Normal 8 5" xfId="969"/>
    <cellStyle name="Normal 8 6" xfId="970"/>
    <cellStyle name="Normal 8 7" xfId="971"/>
    <cellStyle name="Normal 8 8" xfId="972"/>
    <cellStyle name="Normal 8 9" xfId="973"/>
    <cellStyle name="Normal 80" xfId="3129"/>
    <cellStyle name="Normal 80 2" xfId="3130"/>
    <cellStyle name="Normal 81" xfId="3131"/>
    <cellStyle name="Normal 81 2" xfId="3132"/>
    <cellStyle name="Normal 82" xfId="3133"/>
    <cellStyle name="Normal 82 2" xfId="3134"/>
    <cellStyle name="Normal 83" xfId="3135"/>
    <cellStyle name="Normal 84" xfId="3136"/>
    <cellStyle name="Normal 85" xfId="3137"/>
    <cellStyle name="Normal 85 2" xfId="3138"/>
    <cellStyle name="Normal 86" xfId="3139"/>
    <cellStyle name="Normal 87" xfId="3140"/>
    <cellStyle name="Normal 88" xfId="3141"/>
    <cellStyle name="Normal 89" xfId="3142"/>
    <cellStyle name="Normal 9" xfId="65"/>
    <cellStyle name="Normal 9 2" xfId="974"/>
    <cellStyle name="Normal 9 2 2" xfId="975"/>
    <cellStyle name="Normal 9 2 3" xfId="976"/>
    <cellStyle name="Normal 9 3" xfId="977"/>
    <cellStyle name="Normal 9 3 2" xfId="978"/>
    <cellStyle name="Normal 9 3 3" xfId="979"/>
    <cellStyle name="Normal 9 4" xfId="980"/>
    <cellStyle name="Normal 9 4 2" xfId="981"/>
    <cellStyle name="Normal 9 4 3" xfId="982"/>
    <cellStyle name="Normal 9 5" xfId="983"/>
    <cellStyle name="Normal 9 5 2" xfId="984"/>
    <cellStyle name="Normal 9 5 3" xfId="985"/>
    <cellStyle name="Normal 9 6" xfId="986"/>
    <cellStyle name="Normal 9 7" xfId="987"/>
    <cellStyle name="Normal 9 8" xfId="988"/>
    <cellStyle name="Normal 90" xfId="3143"/>
    <cellStyle name="Normal 91" xfId="3144"/>
    <cellStyle name="Normal 92" xfId="3145"/>
    <cellStyle name="Normal 93" xfId="3146"/>
    <cellStyle name="Normal 94" xfId="3147"/>
    <cellStyle name="Normal 95" xfId="3148"/>
    <cellStyle name="Normal 96" xfId="3149"/>
    <cellStyle name="Normal 96 2" xfId="3150"/>
    <cellStyle name="Normal 97" xfId="3151"/>
    <cellStyle name="Normal 97 2" xfId="3152"/>
    <cellStyle name="Normal 98" xfId="3153"/>
    <cellStyle name="Normal 99" xfId="3154"/>
    <cellStyle name="Normal_Bal_e_Desc_Dez97 2" xfId="66"/>
    <cellStyle name="Normal_BE_D1_12_1999_v3" xfId="67"/>
    <cellStyle name="Normal_BE_D1_12_1999_v3 2" xfId="68"/>
    <cellStyle name="Normal_Finais" xfId="69"/>
    <cellStyle name="Normal_Relatório Grupo NB 31 DEZ 2002" xfId="70"/>
    <cellStyle name="Normal_tren96" xfId="71"/>
    <cellStyle name="Normal1" xfId="72"/>
    <cellStyle name="Normal1 2" xfId="989"/>
    <cellStyle name="Normal1 3" xfId="990"/>
    <cellStyle name="Normal1 4" xfId="991"/>
    <cellStyle name="Normal2" xfId="73"/>
    <cellStyle name="Nota 10" xfId="992"/>
    <cellStyle name="Nota 10 2" xfId="3155"/>
    <cellStyle name="Nota 10 3" xfId="3156"/>
    <cellStyle name="Nota 11" xfId="3157"/>
    <cellStyle name="Nota 11 2" xfId="3158"/>
    <cellStyle name="Nota 12" xfId="3159"/>
    <cellStyle name="Nota 12 2" xfId="3160"/>
    <cellStyle name="Nota 13" xfId="3161"/>
    <cellStyle name="Nota 13 2" xfId="3162"/>
    <cellStyle name="Nota 14" xfId="3163"/>
    <cellStyle name="Nota 14 2" xfId="3164"/>
    <cellStyle name="Nota 15" xfId="3165"/>
    <cellStyle name="Nota 15 2" xfId="3166"/>
    <cellStyle name="Nota 16" xfId="3167"/>
    <cellStyle name="Nota 16 2" xfId="3168"/>
    <cellStyle name="Nota 17" xfId="3169"/>
    <cellStyle name="Nota 18" xfId="2205"/>
    <cellStyle name="Nota 2" xfId="993"/>
    <cellStyle name="Nota 2 2" xfId="994"/>
    <cellStyle name="Nota 2 2 2" xfId="3170"/>
    <cellStyle name="Nota 2 3" xfId="995"/>
    <cellStyle name="Nota 2 4" xfId="3171"/>
    <cellStyle name="Nota 3" xfId="996"/>
    <cellStyle name="Nota 3 2" xfId="997"/>
    <cellStyle name="Nota 3 2 2" xfId="3172"/>
    <cellStyle name="Nota 3 3" xfId="998"/>
    <cellStyle name="Nota 3 4" xfId="3173"/>
    <cellStyle name="Nota 4" xfId="999"/>
    <cellStyle name="Nota 4 2" xfId="1000"/>
    <cellStyle name="Nota 4 2 2" xfId="3174"/>
    <cellStyle name="Nota 4 3" xfId="1001"/>
    <cellStyle name="Nota 4 4" xfId="3175"/>
    <cellStyle name="Nota 5" xfId="1002"/>
    <cellStyle name="Nota 5 2" xfId="3176"/>
    <cellStyle name="Nota 5 3" xfId="3177"/>
    <cellStyle name="Nota 6" xfId="1003"/>
    <cellStyle name="Nota 6 2" xfId="3178"/>
    <cellStyle name="Nota 6 3" xfId="3179"/>
    <cellStyle name="Nota 7" xfId="1004"/>
    <cellStyle name="Nota 7 2" xfId="3180"/>
    <cellStyle name="Nota 7 3" xfId="3181"/>
    <cellStyle name="Nota 8" xfId="1005"/>
    <cellStyle name="Nota 8 2" xfId="3182"/>
    <cellStyle name="Nota 8 3" xfId="3183"/>
    <cellStyle name="Nota 9" xfId="1006"/>
    <cellStyle name="Nota 9 2" xfId="3184"/>
    <cellStyle name="Nota 9 3" xfId="3185"/>
    <cellStyle name="Note 15" xfId="3186"/>
    <cellStyle name="Note 16" xfId="3187"/>
    <cellStyle name="Note 17" xfId="3188"/>
    <cellStyle name="Note 18" xfId="3189"/>
    <cellStyle name="Note 19" xfId="3190"/>
    <cellStyle name="Note 2" xfId="1007"/>
    <cellStyle name="Note 2 10" xfId="1008"/>
    <cellStyle name="Note 2 11" xfId="3191"/>
    <cellStyle name="Note 2 2" xfId="1009"/>
    <cellStyle name="Note 2 2 2" xfId="3192"/>
    <cellStyle name="Note 2 3" xfId="1010"/>
    <cellStyle name="Note 2 4" xfId="1011"/>
    <cellStyle name="Note 2 5" xfId="1012"/>
    <cellStyle name="Note 2 6" xfId="1013"/>
    <cellStyle name="Note 2 7" xfId="1014"/>
    <cellStyle name="Note 2 8" xfId="1015"/>
    <cellStyle name="Note 2 9" xfId="1016"/>
    <cellStyle name="Note 20" xfId="3193"/>
    <cellStyle name="Note 3" xfId="1017"/>
    <cellStyle name="Note 3 10" xfId="1018"/>
    <cellStyle name="Note 3 11" xfId="3194"/>
    <cellStyle name="Note 3 2" xfId="1019"/>
    <cellStyle name="Note 3 3" xfId="1020"/>
    <cellStyle name="Note 3 4" xfId="1021"/>
    <cellStyle name="Note 3 5" xfId="1022"/>
    <cellStyle name="Note 3 6" xfId="1023"/>
    <cellStyle name="Note 3 7" xfId="1024"/>
    <cellStyle name="Note 3 8" xfId="1025"/>
    <cellStyle name="Note 3 9" xfId="1026"/>
    <cellStyle name="Note 4" xfId="1027"/>
    <cellStyle name="Note 4 10" xfId="1028"/>
    <cellStyle name="Note 4 2" xfId="1029"/>
    <cellStyle name="Note 4 3" xfId="1030"/>
    <cellStyle name="Note 4 4" xfId="1031"/>
    <cellStyle name="Note 4 5" xfId="1032"/>
    <cellStyle name="Note 4 6" xfId="1033"/>
    <cellStyle name="Note 4 7" xfId="1034"/>
    <cellStyle name="Note 4 8" xfId="1035"/>
    <cellStyle name="Note 4 9" xfId="1036"/>
    <cellStyle name="Note 5" xfId="1037"/>
    <cellStyle name="Note 5 10" xfId="1038"/>
    <cellStyle name="Note 5 2" xfId="1039"/>
    <cellStyle name="Note 5 3" xfId="1040"/>
    <cellStyle name="Note 5 4" xfId="1041"/>
    <cellStyle name="Note 5 5" xfId="1042"/>
    <cellStyle name="Note 5 6" xfId="1043"/>
    <cellStyle name="Note 5 7" xfId="1044"/>
    <cellStyle name="Note 5 8" xfId="1045"/>
    <cellStyle name="Note 5 9" xfId="1046"/>
    <cellStyle name="Note 6" xfId="1047"/>
    <cellStyle name="Note 6 10" xfId="1048"/>
    <cellStyle name="Note 6 2" xfId="1049"/>
    <cellStyle name="Note 6 3" xfId="1050"/>
    <cellStyle name="Note 6 4" xfId="1051"/>
    <cellStyle name="Note 6 5" xfId="1052"/>
    <cellStyle name="Note 6 6" xfId="1053"/>
    <cellStyle name="Note 6 7" xfId="1054"/>
    <cellStyle name="Note 6 8" xfId="1055"/>
    <cellStyle name="Note 6 9" xfId="1056"/>
    <cellStyle name="Note 7" xfId="1057"/>
    <cellStyle name="Note 7 2" xfId="1058"/>
    <cellStyle name="Note 7 2 2" xfId="1059"/>
    <cellStyle name="Note 7 3" xfId="1060"/>
    <cellStyle name="Note 7 3 2" xfId="1061"/>
    <cellStyle name="Note 7 4" xfId="1062"/>
    <cellStyle name="Note 7 5" xfId="1063"/>
    <cellStyle name="Note 7 6" xfId="1064"/>
    <cellStyle name="Note 7 7" xfId="1065"/>
    <cellStyle name="Output 10" xfId="3195"/>
    <cellStyle name="Output 11" xfId="3196"/>
    <cellStyle name="Output 12" xfId="3197"/>
    <cellStyle name="Output 13" xfId="3198"/>
    <cellStyle name="Output 14" xfId="3199"/>
    <cellStyle name="Output 15" xfId="3200"/>
    <cellStyle name="Output 16" xfId="3201"/>
    <cellStyle name="Output 2" xfId="1066"/>
    <cellStyle name="Output 3" xfId="1067"/>
    <cellStyle name="Output 4" xfId="1068"/>
    <cellStyle name="Output 5" xfId="1069"/>
    <cellStyle name="Output 6" xfId="1070"/>
    <cellStyle name="Output 7" xfId="1071"/>
    <cellStyle name="Output 9" xfId="3202"/>
    <cellStyle name="Parentesis de fora" xfId="74"/>
    <cellStyle name="pb_table_format_total" xfId="75"/>
    <cellStyle name="Percent [0%]" xfId="77"/>
    <cellStyle name="Percent [0%] 2" xfId="1257"/>
    <cellStyle name="Percent [0.00%]" xfId="78"/>
    <cellStyle name="Percent [2]" xfId="79"/>
    <cellStyle name="Percent [2] 2" xfId="1073"/>
    <cellStyle name="Percent [2] 3" xfId="1074"/>
    <cellStyle name="Percent [2] 4" xfId="1075"/>
    <cellStyle name="Percent 10" xfId="2232"/>
    <cellStyle name="Percent 10 2" xfId="2247"/>
    <cellStyle name="Percent 15" xfId="1076"/>
    <cellStyle name="Percent 2" xfId="80"/>
    <cellStyle name="Percent 2 2" xfId="81"/>
    <cellStyle name="Percent 2 2 2" xfId="1078"/>
    <cellStyle name="Percent 2 2 3" xfId="1079"/>
    <cellStyle name="Percent 2 2 4" xfId="1077"/>
    <cellStyle name="Percent 2 2 5" xfId="3203"/>
    <cellStyle name="Percent 2 3" xfId="82"/>
    <cellStyle name="Percent 2 3 2" xfId="1081"/>
    <cellStyle name="Percent 2 3 3" xfId="1082"/>
    <cellStyle name="Percent 2 3 4" xfId="1080"/>
    <cellStyle name="Percent 2 3 5" xfId="2244"/>
    <cellStyle name="Percent 2 4" xfId="1083"/>
    <cellStyle name="Percent 2 4 2" xfId="1084"/>
    <cellStyle name="Percent 2 4 3" xfId="1085"/>
    <cellStyle name="Percent 2 5" xfId="1086"/>
    <cellStyle name="Percent 2 5 2" xfId="1087"/>
    <cellStyle name="Percent 2 5 3" xfId="1088"/>
    <cellStyle name="Percent 22" xfId="2248"/>
    <cellStyle name="Percent 3" xfId="83"/>
    <cellStyle name="Percent 3 2" xfId="84"/>
    <cellStyle name="Percent 3 3" xfId="1089"/>
    <cellStyle name="Percent 3 4" xfId="1090"/>
    <cellStyle name="Percent 3 5" xfId="1091"/>
    <cellStyle name="Percent 3 6" xfId="1092"/>
    <cellStyle name="Percent 3 7" xfId="1093"/>
    <cellStyle name="Percent 4" xfId="85"/>
    <cellStyle name="Percent 4 2" xfId="1095"/>
    <cellStyle name="Percent 4 2 2" xfId="2231"/>
    <cellStyle name="Percent 4 3" xfId="1096"/>
    <cellStyle name="Percent 4 4" xfId="1094"/>
    <cellStyle name="Percent 5" xfId="86"/>
    <cellStyle name="Percent 6" xfId="1072"/>
    <cellStyle name="Percent 6 2" xfId="2235"/>
    <cellStyle name="Percent 6 3" xfId="2218"/>
    <cellStyle name="Percent 7" xfId="1258"/>
    <cellStyle name="Percentagem" xfId="76" builtinId="5"/>
    <cellStyle name="Percentagem 2" xfId="192"/>
    <cellStyle name="Saída 2" xfId="3204"/>
    <cellStyle name="Saída 3" xfId="1097"/>
    <cellStyle name="SAN" xfId="87"/>
    <cellStyle name="SAPBEXaggData" xfId="88"/>
    <cellStyle name="SAPBEXaggData 2" xfId="1098"/>
    <cellStyle name="SAPBEXaggData 2 2" xfId="3205"/>
    <cellStyle name="SAPBEXaggData 2 3" xfId="3206"/>
    <cellStyle name="SAPBEXaggDataEmph" xfId="89"/>
    <cellStyle name="SAPBEXaggDataEmph 2" xfId="3207"/>
    <cellStyle name="SAPBEXaggDataEmph 2 2" xfId="3208"/>
    <cellStyle name="SAPBEXaggItem" xfId="90"/>
    <cellStyle name="SAPBEXaggItem 2" xfId="3209"/>
    <cellStyle name="SAPBEXaggItem 2 2" xfId="3210"/>
    <cellStyle name="SAPBEXaggItemX" xfId="91"/>
    <cellStyle name="SAPBEXaggItemX 2" xfId="1099"/>
    <cellStyle name="SAPBEXchaText" xfId="92"/>
    <cellStyle name="SAPBEXchaText 2" xfId="1100"/>
    <cellStyle name="SAPBEXexcBad7" xfId="93"/>
    <cellStyle name="SAPBEXexcBad7 2" xfId="3211"/>
    <cellStyle name="SAPBEXexcBad7 2 2" xfId="3212"/>
    <cellStyle name="SAPBEXexcBad8" xfId="94"/>
    <cellStyle name="SAPBEXexcBad8 2" xfId="3213"/>
    <cellStyle name="SAPBEXexcBad8 2 2" xfId="3214"/>
    <cellStyle name="SAPBEXexcBad9" xfId="95"/>
    <cellStyle name="SAPBEXexcBad9 2" xfId="3215"/>
    <cellStyle name="SAPBEXexcBad9 2 2" xfId="3216"/>
    <cellStyle name="SAPBEXexcCritical4" xfId="96"/>
    <cellStyle name="SAPBEXexcCritical4 2" xfId="3217"/>
    <cellStyle name="SAPBEXexcCritical4 2 2" xfId="3218"/>
    <cellStyle name="SAPBEXexcCritical5" xfId="97"/>
    <cellStyle name="SAPBEXexcCritical5 2" xfId="3219"/>
    <cellStyle name="SAPBEXexcCritical5 2 2" xfId="3220"/>
    <cellStyle name="SAPBEXexcCritical6" xfId="98"/>
    <cellStyle name="SAPBEXexcCritical6 2" xfId="3221"/>
    <cellStyle name="SAPBEXexcCritical6 2 2" xfId="3222"/>
    <cellStyle name="SAPBEXexcGood1" xfId="99"/>
    <cellStyle name="SAPBEXexcGood1 2" xfId="3223"/>
    <cellStyle name="SAPBEXexcGood1 2 2" xfId="3224"/>
    <cellStyle name="SAPBEXexcGood2" xfId="100"/>
    <cellStyle name="SAPBEXexcGood2 2" xfId="3225"/>
    <cellStyle name="SAPBEXexcGood2 2 2" xfId="3226"/>
    <cellStyle name="SAPBEXexcGood3" xfId="101"/>
    <cellStyle name="SAPBEXexcGood3 2" xfId="3227"/>
    <cellStyle name="SAPBEXexcGood3 2 2" xfId="3228"/>
    <cellStyle name="SAPBEXfilterDrill" xfId="102"/>
    <cellStyle name="SAPBEXfilterDrill 2" xfId="1101"/>
    <cellStyle name="SAPBEXfilterDrill 2 2" xfId="1319"/>
    <cellStyle name="SAPBEXfilterDrill 2 2 2" xfId="1572"/>
    <cellStyle name="SAPBEXfilterDrill 2 2 2 2" xfId="2054"/>
    <cellStyle name="SAPBEXfilterDrill 2 2 3" xfId="1475"/>
    <cellStyle name="SAPBEXfilterDrill 2 2 3 2" xfId="1957"/>
    <cellStyle name="SAPBEXfilterDrill 2 3" xfId="1380"/>
    <cellStyle name="SAPBEXfilterDrill 2 3 2" xfId="1633"/>
    <cellStyle name="SAPBEXfilterDrill 2 3 2 2" xfId="2115"/>
    <cellStyle name="SAPBEXfilterDrill 2 3 3" xfId="1473"/>
    <cellStyle name="SAPBEXfilterDrill 2 3 3 2" xfId="1955"/>
    <cellStyle name="SAPBEXfilterDrill 2 4" xfId="1468"/>
    <cellStyle name="SAPBEXfilterDrill 2 4 2" xfId="1950"/>
    <cellStyle name="SAPBEXfilterDrill 3" xfId="1267"/>
    <cellStyle name="SAPBEXfilterDrill 3 2" xfId="1330"/>
    <cellStyle name="SAPBEXfilterDrill 3 2 2" xfId="1583"/>
    <cellStyle name="SAPBEXfilterDrill 3 2 2 2" xfId="2065"/>
    <cellStyle name="SAPBEXfilterDrill 3 2 3" xfId="1474"/>
    <cellStyle name="SAPBEXfilterDrill 3 2 3 2" xfId="1956"/>
    <cellStyle name="SAPBEXfilterDrill 3 3" xfId="1391"/>
    <cellStyle name="SAPBEXfilterDrill 3 3 2" xfId="1644"/>
    <cellStyle name="SAPBEXfilterDrill 3 3 2 2" xfId="2126"/>
    <cellStyle name="SAPBEXfilterDrill 3 3 3" xfId="1509"/>
    <cellStyle name="SAPBEXfilterDrill 3 3 3 2" xfId="1991"/>
    <cellStyle name="SAPBEXfilterDrill 3 4" xfId="1521"/>
    <cellStyle name="SAPBEXfilterDrill 3 4 2" xfId="2003"/>
    <cellStyle name="SAPBEXfilterDrill 3 5" xfId="1478"/>
    <cellStyle name="SAPBEXfilterDrill 3 5 2" xfId="1960"/>
    <cellStyle name="SAPBEXfilterDrill 4" xfId="1276"/>
    <cellStyle name="SAPBEXfilterDrill 4 2" xfId="1339"/>
    <cellStyle name="SAPBEXfilterDrill 4 2 2" xfId="1592"/>
    <cellStyle name="SAPBEXfilterDrill 4 2 2 2" xfId="2074"/>
    <cellStyle name="SAPBEXfilterDrill 4 2 3" xfId="1469"/>
    <cellStyle name="SAPBEXfilterDrill 4 2 3 2" xfId="1951"/>
    <cellStyle name="SAPBEXfilterDrill 4 3" xfId="1400"/>
    <cellStyle name="SAPBEXfilterDrill 4 3 2" xfId="1653"/>
    <cellStyle name="SAPBEXfilterDrill 4 3 2 2" xfId="2135"/>
    <cellStyle name="SAPBEXfilterDrill 4 3 3" xfId="1472"/>
    <cellStyle name="SAPBEXfilterDrill 4 3 3 2" xfId="1954"/>
    <cellStyle name="SAPBEXfilterDrill 4 4" xfId="1530"/>
    <cellStyle name="SAPBEXfilterDrill 4 4 2" xfId="2012"/>
    <cellStyle name="SAPBEXfilterDrill 4 5" xfId="1470"/>
    <cellStyle name="SAPBEXfilterDrill 4 5 2" xfId="1952"/>
    <cellStyle name="SAPBEXfilterDrill 5" xfId="1277"/>
    <cellStyle name="SAPBEXfilterDrill 5 2" xfId="1340"/>
    <cellStyle name="SAPBEXfilterDrill 5 2 2" xfId="1593"/>
    <cellStyle name="SAPBEXfilterDrill 5 2 2 2" xfId="2075"/>
    <cellStyle name="SAPBEXfilterDrill 5 2 3" xfId="1510"/>
    <cellStyle name="SAPBEXfilterDrill 5 2 3 2" xfId="1992"/>
    <cellStyle name="SAPBEXfilterDrill 5 3" xfId="1401"/>
    <cellStyle name="SAPBEXfilterDrill 5 3 2" xfId="1654"/>
    <cellStyle name="SAPBEXfilterDrill 5 3 2 2" xfId="2136"/>
    <cellStyle name="SAPBEXfilterDrill 5 3 3" xfId="1713"/>
    <cellStyle name="SAPBEXfilterDrill 5 3 3 2" xfId="2195"/>
    <cellStyle name="SAPBEXfilterDrill 5 4" xfId="1531"/>
    <cellStyle name="SAPBEXfilterDrill 5 4 2" xfId="2013"/>
    <cellStyle name="SAPBEXfilterDrill 5 5" xfId="1477"/>
    <cellStyle name="SAPBEXfilterDrill 5 5 2" xfId="1959"/>
    <cellStyle name="SAPBEXfilterDrill 6" xfId="1278"/>
    <cellStyle name="SAPBEXfilterDrill 6 2" xfId="1402"/>
    <cellStyle name="SAPBEXfilterDrill 6 2 2" xfId="1655"/>
    <cellStyle name="SAPBEXfilterDrill 6 2 2 2" xfId="2137"/>
    <cellStyle name="SAPBEXfilterDrill 6 2 3" xfId="1714"/>
    <cellStyle name="SAPBEXfilterDrill 6 2 3 2" xfId="2196"/>
    <cellStyle name="SAPBEXfilterDrill 6 3" xfId="1532"/>
    <cellStyle name="SAPBEXfilterDrill 6 3 2" xfId="2014"/>
    <cellStyle name="SAPBEXfilterDrill 6 4" xfId="1476"/>
    <cellStyle name="SAPBEXfilterDrill 6 4 2" xfId="1958"/>
    <cellStyle name="SAPBEXfilterDrill 7" xfId="1471"/>
    <cellStyle name="SAPBEXfilterDrill 7 2" xfId="1953"/>
    <cellStyle name="SAPBEXfilterItem" xfId="103"/>
    <cellStyle name="SAPBEXfilterItem 2" xfId="1102"/>
    <cellStyle name="SAPBEXfilterText" xfId="104"/>
    <cellStyle name="SAPBEXformats" xfId="105"/>
    <cellStyle name="SAPBEXformats 2" xfId="3229"/>
    <cellStyle name="SAPBEXformats 2 2" xfId="3230"/>
    <cellStyle name="SAPBEXheaderItem" xfId="106"/>
    <cellStyle name="SAPBEXheaderItem 2" xfId="1103"/>
    <cellStyle name="SAPBEXheaderItem 2 2" xfId="3231"/>
    <cellStyle name="SAPBEXheaderText" xfId="107"/>
    <cellStyle name="SAPBEXheaderText 2" xfId="1104"/>
    <cellStyle name="SAPBEXheaderText 2 2" xfId="3232"/>
    <cellStyle name="SAPBEXHLevel0" xfId="108"/>
    <cellStyle name="SAPBEXHLevel0 2" xfId="1106"/>
    <cellStyle name="SAPBEXHLevel0 3" xfId="1107"/>
    <cellStyle name="SAPBEXHLevel0 4" xfId="1108"/>
    <cellStyle name="SAPBEXHLevel0 5" xfId="1105"/>
    <cellStyle name="SAPBEXHLevel0X" xfId="109"/>
    <cellStyle name="SAPBEXHLevel0X 2" xfId="1110"/>
    <cellStyle name="SAPBEXHLevel0X 3" xfId="1111"/>
    <cellStyle name="SAPBEXHLevel0X 4" xfId="1112"/>
    <cellStyle name="SAPBEXHLevel0X 5" xfId="1109"/>
    <cellStyle name="SAPBEXHLevel1" xfId="110"/>
    <cellStyle name="SAPBEXHLevel1 2" xfId="1114"/>
    <cellStyle name="SAPBEXHLevel1 3" xfId="1115"/>
    <cellStyle name="SAPBEXHLevel1 4" xfId="1116"/>
    <cellStyle name="SAPBEXHLevel1 5" xfId="1113"/>
    <cellStyle name="SAPBEXHLevel1X" xfId="111"/>
    <cellStyle name="SAPBEXHLevel1X 2" xfId="1118"/>
    <cellStyle name="SAPBEXHLevel1X 3" xfId="1119"/>
    <cellStyle name="SAPBEXHLevel1X 4" xfId="1120"/>
    <cellStyle name="SAPBEXHLevel1X 5" xfId="1117"/>
    <cellStyle name="SAPBEXHLevel2" xfId="112"/>
    <cellStyle name="SAPBEXHLevel2 2" xfId="1122"/>
    <cellStyle name="SAPBEXHLevel2 3" xfId="1123"/>
    <cellStyle name="SAPBEXHLevel2 4" xfId="1124"/>
    <cellStyle name="SAPBEXHLevel2 5" xfId="1121"/>
    <cellStyle name="SAPBEXHLevel2X" xfId="113"/>
    <cellStyle name="SAPBEXHLevel2X 2" xfId="1126"/>
    <cellStyle name="SAPBEXHLevel2X 3" xfId="1127"/>
    <cellStyle name="SAPBEXHLevel2X 4" xfId="1128"/>
    <cellStyle name="SAPBEXHLevel2X 5" xfId="1125"/>
    <cellStyle name="SAPBEXHLevel3" xfId="114"/>
    <cellStyle name="SAPBEXHLevel3 2" xfId="1130"/>
    <cellStyle name="SAPBEXHLevel3 3" xfId="1131"/>
    <cellStyle name="SAPBEXHLevel3 4" xfId="1132"/>
    <cellStyle name="SAPBEXHLevel3 5" xfId="1129"/>
    <cellStyle name="SAPBEXHLevel3X" xfId="115"/>
    <cellStyle name="SAPBEXHLevel3X 2" xfId="1134"/>
    <cellStyle name="SAPBEXHLevel3X 3" xfId="1135"/>
    <cellStyle name="SAPBEXHLevel3X 4" xfId="1136"/>
    <cellStyle name="SAPBEXHLevel3X 5" xfId="1133"/>
    <cellStyle name="SAPBEXinputData" xfId="116"/>
    <cellStyle name="SAPBEXresData" xfId="117"/>
    <cellStyle name="SAPBEXresData 2" xfId="3233"/>
    <cellStyle name="SAPBEXresData 2 2" xfId="3234"/>
    <cellStyle name="SAPBEXresDataEmph" xfId="118"/>
    <cellStyle name="SAPBEXresDataEmph 2" xfId="3235"/>
    <cellStyle name="SAPBEXresDataEmph 2 2" xfId="3236"/>
    <cellStyle name="SAPBEXresItem" xfId="119"/>
    <cellStyle name="SAPBEXresItem 2" xfId="3237"/>
    <cellStyle name="SAPBEXresItem 2 2" xfId="3238"/>
    <cellStyle name="SAPBEXresItemX" xfId="120"/>
    <cellStyle name="SAPBEXresItemX 2" xfId="1137"/>
    <cellStyle name="SAPBEXstdData" xfId="121"/>
    <cellStyle name="SAPBEXstdData 2" xfId="1138"/>
    <cellStyle name="SAPBEXstdData 2 2" xfId="3239"/>
    <cellStyle name="SAPBEXstdData 2 3" xfId="3240"/>
    <cellStyle name="SAPBEXstdData 2 4" xfId="3241"/>
    <cellStyle name="SAPBEXstdDataEmph" xfId="122"/>
    <cellStyle name="SAPBEXstdDataEmph 2" xfId="3242"/>
    <cellStyle name="SAPBEXstdDataEmph 2 2" xfId="3243"/>
    <cellStyle name="SAPBEXstdItem" xfId="123"/>
    <cellStyle name="SAPBEXstdItem 2" xfId="1139"/>
    <cellStyle name="SAPBEXstdItem 2 2" xfId="3244"/>
    <cellStyle name="SAPBEXstdItem 2 3" xfId="3245"/>
    <cellStyle name="SAPBEXstdItem 2 4" xfId="3246"/>
    <cellStyle name="SAPBEXstdItemX" xfId="124"/>
    <cellStyle name="SAPBEXstdItemX 2" xfId="3247"/>
    <cellStyle name="SAPBEXstdItemX 2 2" xfId="3248"/>
    <cellStyle name="SAPBEXstdItemX 2 3" xfId="3249"/>
    <cellStyle name="SAPBEXtitle" xfId="125"/>
    <cellStyle name="SAPBEXtitle 2" xfId="1140"/>
    <cellStyle name="SAPBEXtitle 2 2" xfId="3250"/>
    <cellStyle name="SAPBEXtitle 2 3" xfId="3251"/>
    <cellStyle name="SAPBEXundefined" xfId="126"/>
    <cellStyle name="SAPBEXundefined 2" xfId="1141"/>
    <cellStyle name="SAPBEXundefined 2 2" xfId="3252"/>
    <cellStyle name="SAPBEXundefined 2 3" xfId="3253"/>
    <cellStyle name="SAPBorder" xfId="170"/>
    <cellStyle name="SAPDataCell" xfId="153"/>
    <cellStyle name="SAPDataRemoved" xfId="2208"/>
    <cellStyle name="SAPDataTotalCell" xfId="154"/>
    <cellStyle name="SAPDimensionCell" xfId="152"/>
    <cellStyle name="SAPEditableDataCell" xfId="155"/>
    <cellStyle name="SAPEditableDataTotalCell" xfId="158"/>
    <cellStyle name="SAPEmphasized" xfId="178"/>
    <cellStyle name="SAPEmphasizedEditableDataCell" xfId="180"/>
    <cellStyle name="SAPEmphasizedEditableDataTotalCell" xfId="181"/>
    <cellStyle name="SAPEmphasizedLockedDataCell" xfId="184"/>
    <cellStyle name="SAPEmphasizedLockedDataTotalCell" xfId="185"/>
    <cellStyle name="SAPEmphasizedReadonlyDataCell" xfId="182"/>
    <cellStyle name="SAPEmphasizedReadonlyDataTotalCell" xfId="183"/>
    <cellStyle name="SAPEmphasizedTotal" xfId="179"/>
    <cellStyle name="SAPEmphasizedTotal 2" xfId="2206"/>
    <cellStyle name="SAPError" xfId="2209"/>
    <cellStyle name="SAPExceptionLevel1" xfId="161"/>
    <cellStyle name="SAPExceptionLevel2" xfId="162"/>
    <cellStyle name="SAPExceptionLevel3" xfId="163"/>
    <cellStyle name="SAPExceptionLevel4" xfId="164"/>
    <cellStyle name="SAPExceptionLevel5" xfId="165"/>
    <cellStyle name="SAPExceptionLevel6" xfId="166"/>
    <cellStyle name="SAPExceptionLevel7" xfId="167"/>
    <cellStyle name="SAPExceptionLevel8" xfId="168"/>
    <cellStyle name="SAPExceptionLevel9" xfId="169"/>
    <cellStyle name="SAPGroupingFillCell" xfId="2207"/>
    <cellStyle name="SAPHierarchyCell0" xfId="173"/>
    <cellStyle name="SAPHierarchyCell1" xfId="174"/>
    <cellStyle name="SAPHierarchyCell2" xfId="175"/>
    <cellStyle name="SAPHierarchyCell3" xfId="176"/>
    <cellStyle name="SAPHierarchyCell4" xfId="177"/>
    <cellStyle name="SAPKey" xfId="127"/>
    <cellStyle name="SAPKey 10" xfId="1142"/>
    <cellStyle name="SAPKey 2" xfId="1143"/>
    <cellStyle name="SAPKey 3" xfId="1144"/>
    <cellStyle name="SAPKey 4" xfId="1145"/>
    <cellStyle name="SAPKey 5" xfId="1146"/>
    <cellStyle name="SAPKey 6" xfId="1147"/>
    <cellStyle name="SAPKey 7" xfId="1148"/>
    <cellStyle name="SAPKey 8" xfId="1149"/>
    <cellStyle name="SAPKey 9" xfId="1150"/>
    <cellStyle name="SAPLocked" xfId="128"/>
    <cellStyle name="SAPLocked 10" xfId="1151"/>
    <cellStyle name="SAPLocked 2" xfId="1152"/>
    <cellStyle name="SAPLocked 3" xfId="1153"/>
    <cellStyle name="SAPLocked 4" xfId="1154"/>
    <cellStyle name="SAPLocked 5" xfId="1155"/>
    <cellStyle name="SAPLocked 6" xfId="1156"/>
    <cellStyle name="SAPLocked 7" xfId="1157"/>
    <cellStyle name="SAPLocked 8" xfId="1158"/>
    <cellStyle name="SAPLocked 9" xfId="1159"/>
    <cellStyle name="SAPLockedDataCell" xfId="157"/>
    <cellStyle name="SAPLockedDataTotalCell" xfId="160"/>
    <cellStyle name="SAPMemberCell" xfId="171"/>
    <cellStyle name="SAPMemberTotalCell" xfId="172"/>
    <cellStyle name="SAPMessageText" xfId="2210"/>
    <cellStyle name="SAPOutput" xfId="129"/>
    <cellStyle name="SAPOutput 10" xfId="1160"/>
    <cellStyle name="SAPOutput 2" xfId="1161"/>
    <cellStyle name="SAPOutput 3" xfId="1162"/>
    <cellStyle name="SAPOutput 4" xfId="1163"/>
    <cellStyle name="SAPOutput 5" xfId="1164"/>
    <cellStyle name="SAPOutput 6" xfId="1165"/>
    <cellStyle name="SAPOutput 7" xfId="1166"/>
    <cellStyle name="SAPOutput 8" xfId="1167"/>
    <cellStyle name="SAPOutput 9" xfId="1168"/>
    <cellStyle name="SAPReadonlyDataCell" xfId="156"/>
    <cellStyle name="SAPReadonlyDataTotalCell" xfId="159"/>
    <cellStyle name="SAPSpace" xfId="130"/>
    <cellStyle name="SAPSpace 10" xfId="1169"/>
    <cellStyle name="SAPSpace 2" xfId="1170"/>
    <cellStyle name="SAPSpace 3" xfId="1171"/>
    <cellStyle name="SAPSpace 4" xfId="1172"/>
    <cellStyle name="SAPSpace 5" xfId="1173"/>
    <cellStyle name="SAPSpace 6" xfId="1174"/>
    <cellStyle name="SAPSpace 7" xfId="1175"/>
    <cellStyle name="SAPSpace 8" xfId="1176"/>
    <cellStyle name="SAPSpace 9" xfId="1177"/>
    <cellStyle name="SAPText" xfId="131"/>
    <cellStyle name="SAPText 10" xfId="1178"/>
    <cellStyle name="SAPText 2" xfId="1179"/>
    <cellStyle name="SAPText 3" xfId="1180"/>
    <cellStyle name="SAPText 4" xfId="1181"/>
    <cellStyle name="SAPText 5" xfId="1182"/>
    <cellStyle name="SAPText 6" xfId="1183"/>
    <cellStyle name="SAPText 7" xfId="1184"/>
    <cellStyle name="SAPText 8" xfId="1185"/>
    <cellStyle name="SAPText 9" xfId="1186"/>
    <cellStyle name="SAPUnLocked" xfId="132"/>
    <cellStyle name="SAPUnLocked 10" xfId="1187"/>
    <cellStyle name="SAPUnLocked 2" xfId="1188"/>
    <cellStyle name="SAPUnLocked 3" xfId="1189"/>
    <cellStyle name="SAPUnLocked 4" xfId="1190"/>
    <cellStyle name="SAPUnLocked 5" xfId="1191"/>
    <cellStyle name="SAPUnLocked 6" xfId="1192"/>
    <cellStyle name="SAPUnLocked 7" xfId="1193"/>
    <cellStyle name="SAPUnLocked 8" xfId="1194"/>
    <cellStyle name="SAPUnLocked 9" xfId="1195"/>
    <cellStyle name="Section" xfId="133"/>
    <cellStyle name="SectionTitle" xfId="134"/>
    <cellStyle name="SheetTitle" xfId="135"/>
    <cellStyle name="Style 1" xfId="136"/>
    <cellStyle name="Style 1 2" xfId="1197"/>
    <cellStyle name="Style 1 2 2" xfId="3254"/>
    <cellStyle name="Style 1 3" xfId="1198"/>
    <cellStyle name="Style 1 4" xfId="1199"/>
    <cellStyle name="Style 1 5" xfId="1196"/>
    <cellStyle name="Sub-section" xfId="137"/>
    <cellStyle name="SubSectionTitle" xfId="138"/>
    <cellStyle name="Subtotal" xfId="139"/>
    <cellStyle name="Subtotal 2" xfId="3255"/>
    <cellStyle name="Subtotal 2 2" xfId="3256"/>
    <cellStyle name="TableBorder" xfId="140"/>
    <cellStyle name="TableColumnHeader" xfId="141"/>
    <cellStyle name="TableColumnHeader 2" xfId="3257"/>
    <cellStyle name="TableColumnHeader 2 2" xfId="3258"/>
    <cellStyle name="TableHead" xfId="142"/>
    <cellStyle name="Texto de Aviso 2" xfId="3259"/>
    <cellStyle name="Texto de Aviso 3" xfId="2204"/>
    <cellStyle name="Texto Explicativo 2" xfId="3260"/>
    <cellStyle name="Texto Explicativo 3" xfId="1200"/>
    <cellStyle name="Time" xfId="143"/>
    <cellStyle name="Time 2" xfId="3261"/>
    <cellStyle name="Title 2" xfId="1202"/>
    <cellStyle name="Title 2 2" xfId="3262"/>
    <cellStyle name="Title 3" xfId="1203"/>
    <cellStyle name="Title 4" xfId="1204"/>
    <cellStyle name="Title 5" xfId="1205"/>
    <cellStyle name="Title 6" xfId="1206"/>
    <cellStyle name="Title 7" xfId="1201"/>
    <cellStyle name="Titles" xfId="144"/>
    <cellStyle name="Titulo" xfId="145"/>
    <cellStyle name="Título 10" xfId="1208"/>
    <cellStyle name="Título 11" xfId="1207"/>
    <cellStyle name="Título 2" xfId="1209"/>
    <cellStyle name="Título 2 2" xfId="3263"/>
    <cellStyle name="Título 3" xfId="1210"/>
    <cellStyle name="Título 4" xfId="1211"/>
    <cellStyle name="Título 5" xfId="1212"/>
    <cellStyle name="Título 6" xfId="1213"/>
    <cellStyle name="Título 7" xfId="1214"/>
    <cellStyle name="Título 8" xfId="1215"/>
    <cellStyle name="Título 9" xfId="1216"/>
    <cellStyle name="TITULO1" xfId="146"/>
    <cellStyle name="Titulo2" xfId="147"/>
    <cellStyle name="Total" xfId="203" builtinId="25" customBuiltin="1"/>
    <cellStyle name="Total 10" xfId="1217"/>
    <cellStyle name="Total 11" xfId="3264"/>
    <cellStyle name="Total 12" xfId="3265"/>
    <cellStyle name="Total 13" xfId="3266"/>
    <cellStyle name="Total 14" xfId="3267"/>
    <cellStyle name="Total 15" xfId="3268"/>
    <cellStyle name="Total 16" xfId="3269"/>
    <cellStyle name="Total 2" xfId="1218"/>
    <cellStyle name="Total 2 2" xfId="1219"/>
    <cellStyle name="Total 2 2 2" xfId="1220"/>
    <cellStyle name="Total 2 2 3" xfId="1221"/>
    <cellStyle name="Total 2 2 4" xfId="1222"/>
    <cellStyle name="Total 2 3" xfId="1223"/>
    <cellStyle name="Total 2 4" xfId="1224"/>
    <cellStyle name="Total 2 5" xfId="1225"/>
    <cellStyle name="Total 2 6" xfId="1226"/>
    <cellStyle name="Total 2 7" xfId="1227"/>
    <cellStyle name="Total 2 8" xfId="3270"/>
    <cellStyle name="Total 3" xfId="1228"/>
    <cellStyle name="Total 3 2" xfId="1229"/>
    <cellStyle name="Total 3 3" xfId="1230"/>
    <cellStyle name="Total 3 4" xfId="1231"/>
    <cellStyle name="Total 4" xfId="1232"/>
    <cellStyle name="Total 4 2" xfId="1233"/>
    <cellStyle name="Total 4 3" xfId="1234"/>
    <cellStyle name="Total 4 4" xfId="1235"/>
    <cellStyle name="Total 5" xfId="1236"/>
    <cellStyle name="Total 5 2" xfId="1237"/>
    <cellStyle name="Total 5 3" xfId="1238"/>
    <cellStyle name="Total 5 4" xfId="1239"/>
    <cellStyle name="Total 6" xfId="1240"/>
    <cellStyle name="Total 6 2" xfId="1241"/>
    <cellStyle name="Total 6 3" xfId="1242"/>
    <cellStyle name="Total 6 4" xfId="1243"/>
    <cellStyle name="Total 7" xfId="1244"/>
    <cellStyle name="Total 8" xfId="1245"/>
    <cellStyle name="Total 9" xfId="1246"/>
    <cellStyle name="Total 9 2" xfId="3271"/>
    <cellStyle name="Tusental (0)_Blad1" xfId="148"/>
    <cellStyle name="Tusental_Blad1" xfId="149"/>
    <cellStyle name="Valuta (0)_Blad1" xfId="150"/>
    <cellStyle name="Valuta_Blad1" xfId="151"/>
    <cellStyle name="Verificar Célula 2" xfId="3272"/>
    <cellStyle name="Verificar Célula 3" xfId="1248"/>
    <cellStyle name="Vírgula" xfId="12" builtinId="3"/>
    <cellStyle name="Vírgula 2" xfId="198"/>
    <cellStyle name="Vírgula 2 3" xfId="199"/>
    <cellStyle name="Vírgula 2 3 2" xfId="1341"/>
    <cellStyle name="Vírgula 2 3 2 2" xfId="1594"/>
    <cellStyle name="Vírgula 2 3 2 2 2" xfId="2076"/>
    <cellStyle name="Vírgula 2 3 2 3" xfId="1828"/>
    <cellStyle name="Vírgula 2 3 3" xfId="1403"/>
    <cellStyle name="Vírgula 2 3 3 2" xfId="1656"/>
    <cellStyle name="Vírgula 2 3 3 2 2" xfId="2138"/>
    <cellStyle name="Vírgula 2 3 3 3" xfId="1885"/>
    <cellStyle name="Vírgula 2 3 4" xfId="1533"/>
    <cellStyle name="Vírgula 2 3 4 2" xfId="2015"/>
    <cellStyle name="Vírgula 2 3 5" xfId="1771"/>
    <cellStyle name="Vírgula 2 3 6" xfId="1280"/>
    <cellStyle name="Vírgula 3" xfId="205"/>
    <cellStyle name="Warning Text 10" xfId="3273"/>
    <cellStyle name="Warning Text 11" xfId="3274"/>
    <cellStyle name="Warning Text 12" xfId="3275"/>
    <cellStyle name="Warning Text 13" xfId="3276"/>
    <cellStyle name="Warning Text 14" xfId="3277"/>
    <cellStyle name="Warning Text 15" xfId="3278"/>
    <cellStyle name="Warning Text 16" xfId="3279"/>
    <cellStyle name="Warning Text 2" xfId="1249"/>
    <cellStyle name="Warning Text 3" xfId="1250"/>
    <cellStyle name="Warning Text 4" xfId="1251"/>
    <cellStyle name="Warning Text 5" xfId="1252"/>
    <cellStyle name="Warning Text 6" xfId="1253"/>
    <cellStyle name="Warning Text 7" xfId="1254"/>
    <cellStyle name="Warning Text 9" xfId="328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9999"/>
        </patternFill>
      </fill>
    </dxf>
  </dxfs>
  <tableStyles count="1" defaultTableStyle="TableStyleMedium9" defaultPivotStyle="PivotStyleLight16">
    <tableStyle name="PivotTable Style 1" table="0" count="3">
      <tableStyleElement type="headerRow" dxfId="7"/>
      <tableStyleElement type="pageFieldLabels" dxfId="6"/>
      <tableStyleElement type="pageFieldValues" dxfId="5"/>
    </tableStyle>
  </tableStyles>
  <colors>
    <mruColors>
      <color rgb="FFE71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.sharepoint.com/COMUM/Producao%20em%20Regime%20Especial/Modelo%20de%20Previs&#227;o/PRE_Real-Estim-Prev_2011-06-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DP%20SU\Contas\Real%20ERSE\2018\CR2018\CR2018%20RQS%20-%20Quadro%20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M\Producao%20em%20Regime%20Especial\Modelo%20de%20Previs&#227;o\PRE_Real-Estim-Prev_2011-06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ARocha/Pessoal/DFA_SES/08_ESI/Trabalho_ESI/Modelo%20Economico%20Cogera&#231;&#227;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ARocha/Pessoal/DFA_SES/08_ESI/Trabalho_ESI/Outros/Modelo%20Economico%20Coger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deloproveitos.erse.pt/4200_REN_Atl&#226;ntico/10_Outubro/TITULOS/TIT96/TIT0796/CARTEI~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DOCUME~1/ANDR&#201;R~1/LOCALS~1/Temp/Rar$DI04.602/SimTVCF_ELE_2008_NT_BTE_v1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5 - 34 - Compensações_RQS v2"/>
      <sheetName val="N5 - 34 - Compensações_RQS"/>
    </sheetNames>
    <sheetDataSet>
      <sheetData sheetId="0"/>
      <sheetData sheetId="1">
        <row r="9">
          <cell r="E9" t="str">
            <v>COMCMP028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proveitos dee_tabela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36"/>
  <sheetViews>
    <sheetView showGridLines="0" showZeros="0" zoomScaleNormal="100" workbookViewId="0">
      <pane xSplit="2" ySplit="3" topLeftCell="C4" activePane="bottomRight" state="frozen"/>
      <selection activeCell="D49" sqref="D49"/>
      <selection pane="topRight" activeCell="D49" sqref="D49"/>
      <selection pane="bottomLeft" activeCell="D49" sqref="D49"/>
      <selection pane="bottomRight" activeCell="E29" sqref="E29"/>
    </sheetView>
  </sheetViews>
  <sheetFormatPr defaultColWidth="9.140625" defaultRowHeight="12.75"/>
  <cols>
    <col min="1" max="1" width="9.140625" style="549"/>
    <col min="2" max="2" width="10.85546875" style="546" bestFit="1" customWidth="1"/>
    <col min="3" max="3" width="77.5703125" style="547" customWidth="1"/>
    <col min="4" max="16384" width="9.140625" style="549"/>
  </cols>
  <sheetData>
    <row r="1" spans="2:3">
      <c r="B1" s="543" t="s">
        <v>67</v>
      </c>
      <c r="C1" s="551"/>
    </row>
    <row r="2" spans="2:3">
      <c r="B2" s="545"/>
      <c r="C2" s="546"/>
    </row>
    <row r="3" spans="2:3">
      <c r="B3" s="543" t="s">
        <v>354</v>
      </c>
      <c r="C3" s="544" t="s">
        <v>50</v>
      </c>
    </row>
    <row r="4" spans="2:3">
      <c r="C4" s="548"/>
    </row>
    <row r="5" spans="2:3">
      <c r="B5" s="546" t="s">
        <v>292</v>
      </c>
      <c r="C5" s="548" t="s">
        <v>355</v>
      </c>
    </row>
    <row r="6" spans="2:3">
      <c r="B6" s="546" t="s">
        <v>293</v>
      </c>
      <c r="C6" s="548" t="s">
        <v>362</v>
      </c>
    </row>
    <row r="7" spans="2:3">
      <c r="B7" s="546" t="s">
        <v>294</v>
      </c>
      <c r="C7" s="548" t="s">
        <v>388</v>
      </c>
    </row>
    <row r="8" spans="2:3" ht="14.45" customHeight="1">
      <c r="B8" s="546" t="s">
        <v>295</v>
      </c>
      <c r="C8" s="548" t="s">
        <v>367</v>
      </c>
    </row>
    <row r="9" spans="2:3">
      <c r="B9" s="546" t="s">
        <v>296</v>
      </c>
      <c r="C9" s="548" t="s">
        <v>597</v>
      </c>
    </row>
    <row r="10" spans="2:3">
      <c r="B10" s="546" t="s">
        <v>297</v>
      </c>
      <c r="C10" s="548" t="s">
        <v>598</v>
      </c>
    </row>
    <row r="11" spans="2:3">
      <c r="B11" s="546" t="s">
        <v>298</v>
      </c>
      <c r="C11" s="548" t="s">
        <v>600</v>
      </c>
    </row>
    <row r="12" spans="2:3">
      <c r="B12" s="546" t="s">
        <v>299</v>
      </c>
      <c r="C12" s="548" t="s">
        <v>601</v>
      </c>
    </row>
    <row r="13" spans="2:3" ht="14.45" customHeight="1">
      <c r="B13" s="546" t="s">
        <v>300</v>
      </c>
      <c r="C13" s="548" t="s">
        <v>618</v>
      </c>
    </row>
    <row r="14" spans="2:3">
      <c r="B14" s="546" t="s">
        <v>301</v>
      </c>
      <c r="C14" s="548" t="s">
        <v>620</v>
      </c>
    </row>
    <row r="15" spans="2:3">
      <c r="B15" s="546" t="s">
        <v>302</v>
      </c>
      <c r="C15" s="548" t="s">
        <v>622</v>
      </c>
    </row>
    <row r="16" spans="2:3">
      <c r="B16" s="546" t="s">
        <v>303</v>
      </c>
      <c r="C16" s="548" t="s">
        <v>624</v>
      </c>
    </row>
    <row r="17" spans="2:3">
      <c r="B17" s="546" t="s">
        <v>304</v>
      </c>
      <c r="C17" s="548" t="s">
        <v>625</v>
      </c>
    </row>
    <row r="18" spans="2:3">
      <c r="B18" s="546" t="s">
        <v>305</v>
      </c>
      <c r="C18" s="548" t="s">
        <v>627</v>
      </c>
    </row>
    <row r="19" spans="2:3">
      <c r="B19" s="546" t="s">
        <v>306</v>
      </c>
      <c r="C19" s="548" t="s">
        <v>628</v>
      </c>
    </row>
    <row r="20" spans="2:3">
      <c r="B20" s="546" t="s">
        <v>307</v>
      </c>
      <c r="C20" s="548" t="s">
        <v>630</v>
      </c>
    </row>
    <row r="21" spans="2:3">
      <c r="B21" s="546" t="s">
        <v>308</v>
      </c>
      <c r="C21" s="548" t="s">
        <v>602</v>
      </c>
    </row>
    <row r="22" spans="2:3">
      <c r="B22" s="546" t="s">
        <v>309</v>
      </c>
      <c r="C22" s="548" t="s">
        <v>603</v>
      </c>
    </row>
    <row r="23" spans="2:3">
      <c r="B23" s="546" t="s">
        <v>310</v>
      </c>
      <c r="C23" s="548" t="s">
        <v>604</v>
      </c>
    </row>
    <row r="24" spans="2:3">
      <c r="B24" s="546" t="s">
        <v>311</v>
      </c>
      <c r="C24" s="548" t="s">
        <v>605</v>
      </c>
    </row>
    <row r="25" spans="2:3">
      <c r="B25" s="546" t="s">
        <v>312</v>
      </c>
      <c r="C25" s="548" t="s">
        <v>606</v>
      </c>
    </row>
    <row r="26" spans="2:3">
      <c r="B26" s="546" t="s">
        <v>313</v>
      </c>
      <c r="C26" s="548" t="s">
        <v>607</v>
      </c>
    </row>
    <row r="27" spans="2:3">
      <c r="B27" s="546" t="s">
        <v>314</v>
      </c>
      <c r="C27" s="548" t="s">
        <v>608</v>
      </c>
    </row>
    <row r="28" spans="2:3">
      <c r="B28" s="546" t="s">
        <v>315</v>
      </c>
      <c r="C28" s="548" t="s">
        <v>609</v>
      </c>
    </row>
    <row r="29" spans="2:3">
      <c r="B29" s="550" t="s">
        <v>316</v>
      </c>
      <c r="C29" s="548" t="s">
        <v>610</v>
      </c>
    </row>
    <row r="30" spans="2:3">
      <c r="B30" s="550" t="s">
        <v>317</v>
      </c>
      <c r="C30" s="548" t="s">
        <v>611</v>
      </c>
    </row>
    <row r="31" spans="2:3">
      <c r="B31" s="550" t="s">
        <v>318</v>
      </c>
      <c r="C31" s="548" t="s">
        <v>612</v>
      </c>
    </row>
    <row r="32" spans="2:3">
      <c r="B32" s="546" t="s">
        <v>319</v>
      </c>
      <c r="C32" s="548" t="s">
        <v>613</v>
      </c>
    </row>
    <row r="33" spans="2:3">
      <c r="B33" s="546" t="s">
        <v>320</v>
      </c>
      <c r="C33" s="548" t="s">
        <v>614</v>
      </c>
    </row>
    <row r="34" spans="2:3">
      <c r="B34" s="546" t="s">
        <v>321</v>
      </c>
      <c r="C34" s="548" t="s">
        <v>615</v>
      </c>
    </row>
    <row r="35" spans="2:3">
      <c r="B35" s="546" t="s">
        <v>322</v>
      </c>
      <c r="C35" s="548" t="s">
        <v>616</v>
      </c>
    </row>
    <row r="36" spans="2:3">
      <c r="B36" s="550"/>
      <c r="C36" s="54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fitToWidth="2" orientation="landscape" r:id="rId1"/>
  <headerFooter>
    <oddFooter>&amp;L&amp;D&amp;C&amp;A&amp;R&amp;P/&amp;N</oddFooter>
  </headerFooter>
  <customProperties>
    <customPr name="_pios_id" r:id="rId2"/>
  </customProperties>
  <ignoredErrors>
    <ignoredError sqref="B5:B3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C40"/>
  <sheetViews>
    <sheetView showGridLines="0" showZeros="0" zoomScale="75" zoomScaleNormal="75" workbookViewId="0"/>
  </sheetViews>
  <sheetFormatPr defaultColWidth="8.85546875" defaultRowHeight="15"/>
  <cols>
    <col min="1" max="1" width="8.85546875" style="162"/>
    <col min="2" max="2" width="39.5703125" style="162" bestFit="1" customWidth="1"/>
    <col min="3" max="10" width="10.5703125" style="162" customWidth="1"/>
    <col min="11" max="11" width="6.42578125" style="279" bestFit="1" customWidth="1"/>
    <col min="12" max="13" width="11.5703125" style="162" customWidth="1"/>
    <col min="14" max="14" width="21.85546875" style="162" bestFit="1" customWidth="1"/>
    <col min="15" max="15" width="11.5703125" style="162" customWidth="1"/>
    <col min="16" max="16" width="10.140625" style="162" bestFit="1" customWidth="1"/>
    <col min="17" max="17" width="9.140625" style="162" bestFit="1" customWidth="1"/>
    <col min="18" max="18" width="8.85546875" style="162"/>
    <col min="19" max="19" width="9.5703125" style="162" bestFit="1" customWidth="1"/>
    <col min="20" max="16384" width="8.85546875" style="162"/>
  </cols>
  <sheetData>
    <row r="1" spans="1:29">
      <c r="A1" s="556" t="s">
        <v>632</v>
      </c>
      <c r="B1" s="181"/>
      <c r="L1" s="46"/>
    </row>
    <row r="2" spans="1:29" ht="16.350000000000001" customHeight="1">
      <c r="A2" s="149" t="s">
        <v>599</v>
      </c>
      <c r="B2" s="630" t="s">
        <v>598</v>
      </c>
      <c r="C2" s="630"/>
      <c r="D2" s="630"/>
      <c r="E2" s="630"/>
      <c r="F2" s="630"/>
      <c r="G2" s="630"/>
      <c r="H2" s="95"/>
      <c r="I2" s="95"/>
      <c r="J2" s="95"/>
      <c r="K2" s="95"/>
      <c r="L2" s="66"/>
      <c r="M2" s="66"/>
      <c r="N2" s="66"/>
      <c r="O2" s="66"/>
      <c r="P2" s="66"/>
      <c r="Q2" s="66"/>
      <c r="R2" s="66"/>
      <c r="S2" s="66"/>
      <c r="T2" s="95"/>
      <c r="V2" s="95"/>
      <c r="W2" s="95"/>
      <c r="X2" s="95"/>
      <c r="Y2" s="95"/>
      <c r="Z2" s="95"/>
      <c r="AA2" s="95"/>
      <c r="AB2" s="95"/>
      <c r="AC2" s="95"/>
    </row>
    <row r="3" spans="1:29" s="19" customFormat="1" ht="12.95" customHeight="1">
      <c r="B3" s="54" t="s">
        <v>368</v>
      </c>
      <c r="C3" s="54"/>
      <c r="D3" s="55"/>
      <c r="E3" s="55"/>
      <c r="F3" s="55"/>
      <c r="G3" s="55"/>
      <c r="H3" s="55"/>
      <c r="I3" s="55"/>
      <c r="J3" s="55"/>
      <c r="K3" s="65"/>
      <c r="L3" s="66"/>
      <c r="M3" s="66"/>
      <c r="N3" s="66"/>
      <c r="O3" s="66"/>
      <c r="P3" s="66"/>
      <c r="Q3" s="66"/>
      <c r="R3" s="66"/>
      <c r="S3" s="66"/>
    </row>
    <row r="4" spans="1:29" ht="14.45" customHeight="1">
      <c r="B4" s="9"/>
      <c r="C4" s="9"/>
      <c r="D4" s="9"/>
      <c r="E4" s="9"/>
      <c r="F4" s="9"/>
      <c r="G4" s="9"/>
      <c r="H4" s="9"/>
      <c r="I4" s="9"/>
      <c r="J4" s="9"/>
      <c r="K4" s="113"/>
      <c r="L4" s="66"/>
      <c r="M4" s="66"/>
      <c r="N4" s="66"/>
      <c r="O4" s="66"/>
      <c r="P4" s="66"/>
      <c r="Q4" s="66"/>
      <c r="R4" s="66"/>
      <c r="S4" s="66"/>
    </row>
    <row r="5" spans="1:29">
      <c r="I5" s="26"/>
      <c r="J5" s="26" t="s">
        <v>270</v>
      </c>
      <c r="K5" s="162"/>
      <c r="L5" s="66"/>
      <c r="M5" s="66"/>
      <c r="N5" s="66"/>
      <c r="O5" s="66"/>
      <c r="P5" s="66"/>
      <c r="Q5" s="66"/>
      <c r="R5" s="66"/>
      <c r="S5" s="66"/>
    </row>
    <row r="6" spans="1:29">
      <c r="B6" s="655" t="s">
        <v>12</v>
      </c>
      <c r="C6" s="652" t="s">
        <v>384</v>
      </c>
      <c r="D6" s="653"/>
      <c r="E6" s="653"/>
      <c r="F6" s="653"/>
      <c r="G6" s="653"/>
      <c r="H6" s="653"/>
      <c r="I6" s="654"/>
      <c r="J6" s="114" t="s">
        <v>386</v>
      </c>
      <c r="K6" s="162"/>
      <c r="L6" s="66"/>
      <c r="M6" s="66"/>
      <c r="N6" s="66"/>
      <c r="O6" s="66"/>
      <c r="P6" s="66"/>
      <c r="Q6" s="66"/>
      <c r="R6" s="66"/>
      <c r="S6" s="66"/>
    </row>
    <row r="7" spans="1:29">
      <c r="B7" s="656"/>
      <c r="C7" s="650" t="s">
        <v>7</v>
      </c>
      <c r="D7" s="650" t="s">
        <v>8</v>
      </c>
      <c r="E7" s="650" t="s">
        <v>9</v>
      </c>
      <c r="F7" s="650" t="s">
        <v>10</v>
      </c>
      <c r="G7" s="650" t="s">
        <v>26</v>
      </c>
      <c r="H7" s="650" t="s">
        <v>11</v>
      </c>
      <c r="I7" s="650" t="s">
        <v>44</v>
      </c>
      <c r="J7" s="650" t="s">
        <v>44</v>
      </c>
      <c r="K7" s="162"/>
      <c r="L7" s="66"/>
      <c r="M7" s="66"/>
      <c r="N7" s="66"/>
      <c r="O7" s="66"/>
      <c r="P7" s="66"/>
      <c r="Q7" s="66"/>
      <c r="R7" s="66"/>
      <c r="S7" s="66"/>
    </row>
    <row r="8" spans="1:29">
      <c r="B8" s="657"/>
      <c r="C8" s="651"/>
      <c r="D8" s="651"/>
      <c r="E8" s="651"/>
      <c r="F8" s="651"/>
      <c r="G8" s="651"/>
      <c r="H8" s="651"/>
      <c r="I8" s="651"/>
      <c r="J8" s="651"/>
      <c r="K8" s="162"/>
      <c r="L8" s="66"/>
      <c r="M8" s="66"/>
      <c r="N8" s="66"/>
      <c r="O8" s="66"/>
      <c r="P8" s="66"/>
      <c r="Q8" s="66"/>
      <c r="R8" s="66"/>
      <c r="S8" s="66"/>
    </row>
    <row r="9" spans="1:29">
      <c r="B9" s="67"/>
      <c r="C9" s="9"/>
      <c r="D9" s="9"/>
      <c r="E9" s="9"/>
      <c r="F9" s="9"/>
      <c r="G9" s="9"/>
      <c r="H9" s="9"/>
      <c r="I9" s="9"/>
      <c r="J9" s="9"/>
      <c r="K9" s="162"/>
      <c r="L9" s="66"/>
      <c r="M9" s="66"/>
      <c r="N9" s="66"/>
      <c r="O9" s="66"/>
      <c r="P9" s="66"/>
      <c r="Q9" s="66"/>
      <c r="R9" s="66"/>
      <c r="S9" s="66"/>
    </row>
    <row r="10" spans="1:29">
      <c r="B10" s="79"/>
      <c r="C10" s="52"/>
      <c r="D10" s="53"/>
      <c r="E10" s="53"/>
      <c r="F10" s="53"/>
      <c r="G10" s="53"/>
      <c r="H10" s="53"/>
      <c r="I10" s="53"/>
      <c r="J10" s="53"/>
      <c r="K10" s="162"/>
      <c r="L10" s="66"/>
      <c r="M10" s="66"/>
      <c r="N10" s="66"/>
      <c r="O10" s="66"/>
      <c r="P10" s="66"/>
      <c r="Q10" s="66"/>
      <c r="R10" s="66"/>
      <c r="S10" s="66"/>
    </row>
    <row r="11" spans="1:29">
      <c r="B11" s="80" t="s">
        <v>139</v>
      </c>
      <c r="C11" s="32"/>
      <c r="D11" s="32"/>
      <c r="E11" s="32"/>
      <c r="F11" s="32"/>
      <c r="G11" s="32"/>
      <c r="H11" s="32"/>
      <c r="I11" s="32"/>
      <c r="J11" s="32"/>
      <c r="K11" s="162"/>
      <c r="L11" s="66"/>
      <c r="M11" s="66"/>
      <c r="N11" s="66"/>
      <c r="O11" s="66"/>
      <c r="P11" s="66"/>
      <c r="Q11" s="66"/>
      <c r="R11" s="66"/>
      <c r="S11" s="66"/>
    </row>
    <row r="12" spans="1:29" s="5" customFormat="1">
      <c r="B12" s="133" t="s">
        <v>136</v>
      </c>
      <c r="C12" s="32"/>
      <c r="D12" s="32"/>
      <c r="E12" s="32"/>
      <c r="F12" s="32"/>
      <c r="G12" s="32"/>
      <c r="H12" s="32"/>
      <c r="I12" s="32"/>
      <c r="J12" s="32"/>
      <c r="L12" s="66"/>
      <c r="M12" s="66"/>
      <c r="N12" s="66"/>
      <c r="O12" s="66"/>
      <c r="P12" s="66"/>
      <c r="Q12" s="66"/>
      <c r="R12" s="66"/>
      <c r="S12" s="66"/>
    </row>
    <row r="13" spans="1:29">
      <c r="B13" s="85" t="s">
        <v>251</v>
      </c>
      <c r="C13" s="50"/>
      <c r="D13" s="50"/>
      <c r="E13" s="50"/>
      <c r="F13" s="50"/>
      <c r="G13" s="50"/>
      <c r="H13" s="50"/>
      <c r="I13" s="40"/>
      <c r="J13" s="40"/>
      <c r="K13" s="162"/>
      <c r="L13" s="66"/>
      <c r="M13" s="66"/>
      <c r="N13" s="66"/>
      <c r="O13" s="66"/>
      <c r="P13" s="66"/>
      <c r="Q13" s="66"/>
      <c r="R13" s="66"/>
      <c r="S13" s="66"/>
    </row>
    <row r="14" spans="1:29">
      <c r="B14" s="85" t="s">
        <v>101</v>
      </c>
      <c r="C14" s="50"/>
      <c r="D14" s="50"/>
      <c r="E14" s="50"/>
      <c r="F14" s="50"/>
      <c r="G14" s="50"/>
      <c r="H14" s="50"/>
      <c r="I14" s="40"/>
      <c r="J14" s="40"/>
      <c r="K14" s="162"/>
      <c r="L14" s="66"/>
      <c r="M14" s="66"/>
      <c r="N14" s="66"/>
      <c r="O14" s="66"/>
      <c r="P14" s="66"/>
      <c r="Q14" s="66"/>
      <c r="R14" s="66"/>
      <c r="S14" s="66"/>
    </row>
    <row r="15" spans="1:29">
      <c r="B15" s="81" t="s">
        <v>13</v>
      </c>
      <c r="C15" s="50"/>
      <c r="D15" s="50"/>
      <c r="E15" s="50"/>
      <c r="F15" s="50"/>
      <c r="G15" s="50"/>
      <c r="H15" s="50"/>
      <c r="I15" s="40"/>
      <c r="J15" s="40"/>
      <c r="K15" s="162"/>
      <c r="L15" s="66"/>
      <c r="M15" s="66"/>
      <c r="N15" s="66"/>
      <c r="O15" s="66"/>
      <c r="P15" s="66"/>
      <c r="Q15" s="66"/>
      <c r="R15" s="66"/>
      <c r="S15" s="66"/>
    </row>
    <row r="16" spans="1:29">
      <c r="B16" s="81" t="s">
        <v>45</v>
      </c>
      <c r="C16" s="50"/>
      <c r="D16" s="50"/>
      <c r="E16" s="50"/>
      <c r="F16" s="50"/>
      <c r="G16" s="50"/>
      <c r="H16" s="50"/>
      <c r="I16" s="40"/>
      <c r="J16" s="40"/>
      <c r="K16" s="162"/>
      <c r="L16" s="66"/>
      <c r="M16" s="66"/>
      <c r="N16" s="66"/>
      <c r="O16" s="66"/>
      <c r="P16" s="66"/>
      <c r="Q16" s="66"/>
      <c r="R16" s="66"/>
      <c r="S16" s="66"/>
    </row>
    <row r="17" spans="2:19">
      <c r="B17" s="81" t="s">
        <v>46</v>
      </c>
      <c r="C17" s="50"/>
      <c r="D17" s="50"/>
      <c r="E17" s="50"/>
      <c r="F17" s="50"/>
      <c r="G17" s="50"/>
      <c r="H17" s="50"/>
      <c r="I17" s="40"/>
      <c r="J17" s="40"/>
      <c r="K17" s="162"/>
      <c r="L17" s="66"/>
      <c r="M17" s="66"/>
      <c r="N17" s="66"/>
      <c r="O17" s="66"/>
      <c r="P17" s="66"/>
      <c r="Q17" s="66"/>
      <c r="R17" s="66"/>
      <c r="S17" s="66"/>
    </row>
    <row r="18" spans="2:19">
      <c r="B18" s="60" t="s">
        <v>429</v>
      </c>
      <c r="C18" s="50"/>
      <c r="D18" s="50"/>
      <c r="E18" s="50"/>
      <c r="F18" s="50"/>
      <c r="G18" s="50"/>
      <c r="H18" s="50"/>
      <c r="I18" s="40"/>
      <c r="J18" s="40"/>
      <c r="K18" s="162"/>
      <c r="L18" s="66"/>
      <c r="M18" s="66"/>
      <c r="N18" s="66"/>
      <c r="O18" s="66"/>
      <c r="P18" s="66"/>
      <c r="Q18" s="66"/>
      <c r="R18" s="66"/>
      <c r="S18" s="66"/>
    </row>
    <row r="19" spans="2:19">
      <c r="B19" s="81" t="s">
        <v>47</v>
      </c>
      <c r="C19" s="50"/>
      <c r="D19" s="50"/>
      <c r="E19" s="50"/>
      <c r="F19" s="50"/>
      <c r="G19" s="50"/>
      <c r="H19" s="50"/>
      <c r="I19" s="40"/>
      <c r="J19" s="40"/>
      <c r="K19" s="162"/>
      <c r="L19" s="66"/>
      <c r="M19" s="66"/>
      <c r="N19" s="66"/>
      <c r="O19" s="66"/>
      <c r="P19" s="66"/>
      <c r="Q19" s="66"/>
      <c r="R19" s="66"/>
      <c r="S19" s="66"/>
    </row>
    <row r="20" spans="2:19" s="5" customFormat="1">
      <c r="B20" s="133" t="s">
        <v>99</v>
      </c>
      <c r="C20" s="49"/>
      <c r="D20" s="49"/>
      <c r="E20" s="49"/>
      <c r="F20" s="49"/>
      <c r="G20" s="49"/>
      <c r="H20" s="49"/>
      <c r="I20" s="32"/>
      <c r="J20" s="32"/>
      <c r="L20" s="66"/>
      <c r="M20" s="66"/>
      <c r="N20" s="66"/>
      <c r="O20" s="66"/>
      <c r="P20" s="66"/>
      <c r="Q20" s="66"/>
      <c r="R20" s="66"/>
      <c r="S20" s="66"/>
    </row>
    <row r="21" spans="2:19" s="5" customFormat="1" ht="45">
      <c r="B21" s="435" t="s">
        <v>448</v>
      </c>
      <c r="C21" s="49"/>
      <c r="D21" s="49"/>
      <c r="E21" s="49"/>
      <c r="F21" s="49"/>
      <c r="G21" s="49"/>
      <c r="H21" s="49"/>
      <c r="I21" s="32"/>
      <c r="J21" s="32"/>
      <c r="L21" s="436"/>
      <c r="M21" s="436"/>
      <c r="N21" s="436"/>
      <c r="O21" s="436"/>
      <c r="P21" s="436"/>
      <c r="Q21" s="436"/>
      <c r="R21" s="436"/>
      <c r="S21" s="436"/>
    </row>
    <row r="22" spans="2:19" s="5" customFormat="1" ht="14.45" customHeight="1">
      <c r="B22" s="133" t="s">
        <v>48</v>
      </c>
      <c r="C22" s="32"/>
      <c r="D22" s="32"/>
      <c r="E22" s="32"/>
      <c r="F22" s="32"/>
      <c r="G22" s="32"/>
      <c r="H22" s="32"/>
      <c r="I22" s="32"/>
      <c r="J22" s="32"/>
      <c r="L22" s="66"/>
      <c r="M22" s="66"/>
      <c r="N22" s="66"/>
      <c r="O22" s="66"/>
      <c r="P22" s="66"/>
      <c r="Q22" s="66"/>
      <c r="R22" s="66"/>
      <c r="S22" s="66"/>
    </row>
    <row r="23" spans="2:19" ht="14.45" customHeight="1">
      <c r="B23" s="81" t="s">
        <v>49</v>
      </c>
      <c r="C23" s="50"/>
      <c r="D23" s="50"/>
      <c r="E23" s="50"/>
      <c r="F23" s="50"/>
      <c r="G23" s="50"/>
      <c r="H23" s="50"/>
      <c r="I23" s="32"/>
      <c r="J23" s="32"/>
      <c r="K23" s="162"/>
      <c r="L23" s="66"/>
      <c r="M23" s="66"/>
      <c r="N23" s="66"/>
      <c r="O23" s="66"/>
      <c r="P23" s="66"/>
      <c r="Q23" s="66"/>
      <c r="R23" s="66"/>
      <c r="S23" s="66"/>
    </row>
    <row r="24" spans="2:19">
      <c r="B24" s="82"/>
      <c r="C24" s="41"/>
      <c r="D24" s="41"/>
      <c r="E24" s="41"/>
      <c r="F24" s="41"/>
      <c r="G24" s="41"/>
      <c r="H24" s="41"/>
      <c r="I24" s="41"/>
      <c r="J24" s="41"/>
      <c r="L24" s="66"/>
      <c r="M24" s="66"/>
      <c r="N24" s="66"/>
      <c r="O24" s="66"/>
      <c r="P24" s="66"/>
      <c r="Q24" s="66"/>
      <c r="R24" s="66"/>
      <c r="S24" s="66"/>
    </row>
    <row r="25" spans="2:19" ht="38.1" customHeight="1">
      <c r="B25" s="619"/>
      <c r="C25" s="619"/>
      <c r="D25" s="619"/>
      <c r="E25" s="619"/>
      <c r="F25" s="619"/>
      <c r="G25" s="619"/>
      <c r="H25" s="619"/>
      <c r="I25" s="619"/>
      <c r="L25" s="66"/>
      <c r="M25" s="66"/>
      <c r="N25" s="66"/>
      <c r="O25" s="66"/>
      <c r="P25" s="66"/>
      <c r="Q25" s="66"/>
      <c r="R25" s="66"/>
      <c r="S25" s="66"/>
    </row>
    <row r="26" spans="2:19" ht="11.45" customHeight="1">
      <c r="K26" s="162"/>
    </row>
    <row r="27" spans="2:19">
      <c r="K27" s="162"/>
    </row>
    <row r="28" spans="2:19" ht="14.45" customHeight="1">
      <c r="K28" s="162"/>
    </row>
    <row r="29" spans="2:19">
      <c r="K29" s="162"/>
    </row>
    <row r="30" spans="2:19">
      <c r="K30" s="162"/>
    </row>
    <row r="31" spans="2:19">
      <c r="K31" s="162"/>
    </row>
    <row r="32" spans="2:19">
      <c r="K32" s="162"/>
    </row>
    <row r="33" spans="11:11">
      <c r="K33" s="162"/>
    </row>
    <row r="34" spans="11:11">
      <c r="K34" s="162"/>
    </row>
    <row r="35" spans="11:11">
      <c r="K35" s="162"/>
    </row>
    <row r="36" spans="11:11">
      <c r="K36" s="162"/>
    </row>
    <row r="37" spans="11:11">
      <c r="K37" s="162"/>
    </row>
    <row r="38" spans="11:11">
      <c r="K38" s="162"/>
    </row>
    <row r="39" spans="11:11">
      <c r="K39" s="162"/>
    </row>
    <row r="40" spans="11:11">
      <c r="K40" s="162"/>
    </row>
  </sheetData>
  <mergeCells count="12">
    <mergeCell ref="B25:I25"/>
    <mergeCell ref="C7:C8"/>
    <mergeCell ref="H7:H8"/>
    <mergeCell ref="D7:D8"/>
    <mergeCell ref="F7:F8"/>
    <mergeCell ref="B2:G2"/>
    <mergeCell ref="I7:I8"/>
    <mergeCell ref="J7:J8"/>
    <mergeCell ref="C6:I6"/>
    <mergeCell ref="G7:G8"/>
    <mergeCell ref="E7:E8"/>
    <mergeCell ref="B6:B8"/>
  </mergeCells>
  <conditionalFormatting sqref="K26 K30">
    <cfRule type="cellIs" dxfId="0" priority="23" operator="notEqual">
      <formula>0</formula>
    </cfRule>
  </conditionalFormatting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0"/>
  <sheetViews>
    <sheetView showGridLines="0" showZeros="0" zoomScale="75" zoomScaleNormal="75" workbookViewId="0">
      <selection activeCell="B2" sqref="B2:AT2"/>
    </sheetView>
  </sheetViews>
  <sheetFormatPr defaultColWidth="9.140625" defaultRowHeight="15"/>
  <cols>
    <col min="1" max="1" width="10.42578125" style="520" customWidth="1"/>
    <col min="2" max="2" width="77" style="478" customWidth="1"/>
    <col min="3" max="6" width="15.140625" style="520" customWidth="1"/>
    <col min="7" max="42" width="15.42578125" style="520" customWidth="1"/>
    <col min="43" max="43" width="5" style="520" customWidth="1"/>
    <col min="44" max="44" width="18.7109375" style="520" customWidth="1"/>
    <col min="45" max="46" width="15" style="520" customWidth="1"/>
    <col min="47" max="16384" width="9.140625" style="478"/>
  </cols>
  <sheetData>
    <row r="1" spans="1:46" s="520" customFormat="1">
      <c r="A1" s="556" t="s">
        <v>632</v>
      </c>
    </row>
    <row r="2" spans="1:46" s="520" customFormat="1" ht="16.5" customHeight="1">
      <c r="A2" s="524" t="s">
        <v>298</v>
      </c>
      <c r="B2" s="637" t="s">
        <v>600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</row>
    <row r="3" spans="1:46">
      <c r="A3" s="532"/>
      <c r="B3" s="553" t="s">
        <v>128</v>
      </c>
      <c r="C3" s="553"/>
      <c r="D3" s="553"/>
      <c r="E3" s="553"/>
      <c r="F3" s="553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532"/>
      <c r="AR3" s="532"/>
      <c r="AS3" s="532"/>
      <c r="AT3" s="532"/>
    </row>
    <row r="4" spans="1:46">
      <c r="A4" s="532"/>
      <c r="B4" s="554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</row>
    <row r="5" spans="1:46" s="479" customFormat="1">
      <c r="A5" s="532"/>
      <c r="C5" s="532"/>
      <c r="D5" s="532"/>
      <c r="E5" s="532"/>
      <c r="F5" s="532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20"/>
      <c r="AQ5" s="532"/>
      <c r="AR5" s="520"/>
      <c r="AS5" s="532"/>
      <c r="AT5" s="523" t="s">
        <v>270</v>
      </c>
    </row>
    <row r="6" spans="1:46" s="564" customFormat="1" ht="42" customHeight="1">
      <c r="A6" s="554"/>
      <c r="B6" s="659" t="s">
        <v>12</v>
      </c>
      <c r="C6" s="640" t="s">
        <v>37</v>
      </c>
      <c r="D6" s="641"/>
      <c r="E6" s="641"/>
      <c r="F6" s="641"/>
      <c r="G6" s="641"/>
      <c r="H6" s="642"/>
      <c r="I6" s="631" t="s">
        <v>84</v>
      </c>
      <c r="J6" s="632"/>
      <c r="K6" s="632"/>
      <c r="L6" s="632"/>
      <c r="M6" s="632"/>
      <c r="N6" s="632"/>
      <c r="O6" s="632"/>
      <c r="P6" s="633"/>
      <c r="Q6" s="631" t="s">
        <v>85</v>
      </c>
      <c r="R6" s="632"/>
      <c r="S6" s="632"/>
      <c r="T6" s="632"/>
      <c r="U6" s="632"/>
      <c r="V6" s="632"/>
      <c r="W6" s="632"/>
      <c r="X6" s="633"/>
      <c r="Y6" s="631" t="s">
        <v>53</v>
      </c>
      <c r="Z6" s="632"/>
      <c r="AA6" s="632"/>
      <c r="AB6" s="632"/>
      <c r="AC6" s="632"/>
      <c r="AD6" s="632"/>
      <c r="AE6" s="632"/>
      <c r="AF6" s="633"/>
      <c r="AG6" s="631" t="s">
        <v>573</v>
      </c>
      <c r="AH6" s="632"/>
      <c r="AI6" s="632"/>
      <c r="AJ6" s="632"/>
      <c r="AK6" s="632"/>
      <c r="AL6" s="632"/>
      <c r="AM6" s="632"/>
      <c r="AN6" s="633"/>
      <c r="AO6" s="634" t="s">
        <v>38</v>
      </c>
      <c r="AP6" s="634"/>
      <c r="AQ6" s="532"/>
      <c r="AR6" s="518" t="s">
        <v>269</v>
      </c>
      <c r="AS6" s="518" t="s">
        <v>156</v>
      </c>
      <c r="AT6" s="518" t="s">
        <v>156</v>
      </c>
    </row>
    <row r="7" spans="1:46" s="565" customFormat="1">
      <c r="A7" s="530"/>
      <c r="B7" s="660"/>
      <c r="C7" s="526" t="s">
        <v>31</v>
      </c>
      <c r="D7" s="526" t="s">
        <v>9</v>
      </c>
      <c r="E7" s="526" t="s">
        <v>10</v>
      </c>
      <c r="F7" s="526" t="s">
        <v>32</v>
      </c>
      <c r="G7" s="518" t="s">
        <v>384</v>
      </c>
      <c r="H7" s="518" t="s">
        <v>386</v>
      </c>
      <c r="I7" s="526" t="s">
        <v>7</v>
      </c>
      <c r="J7" s="526" t="s">
        <v>8</v>
      </c>
      <c r="K7" s="526" t="s">
        <v>9</v>
      </c>
      <c r="L7" s="526" t="s">
        <v>10</v>
      </c>
      <c r="M7" s="526" t="s">
        <v>26</v>
      </c>
      <c r="N7" s="526" t="s">
        <v>11</v>
      </c>
      <c r="O7" s="518" t="s">
        <v>384</v>
      </c>
      <c r="P7" s="518" t="s">
        <v>386</v>
      </c>
      <c r="Q7" s="526" t="s">
        <v>7</v>
      </c>
      <c r="R7" s="526" t="s">
        <v>8</v>
      </c>
      <c r="S7" s="526" t="s">
        <v>9</v>
      </c>
      <c r="T7" s="526" t="s">
        <v>10</v>
      </c>
      <c r="U7" s="526" t="s">
        <v>26</v>
      </c>
      <c r="V7" s="526" t="s">
        <v>11</v>
      </c>
      <c r="W7" s="518" t="s">
        <v>384</v>
      </c>
      <c r="X7" s="518" t="s">
        <v>386</v>
      </c>
      <c r="Y7" s="526" t="s">
        <v>7</v>
      </c>
      <c r="Z7" s="526" t="s">
        <v>8</v>
      </c>
      <c r="AA7" s="526" t="s">
        <v>9</v>
      </c>
      <c r="AB7" s="526" t="s">
        <v>10</v>
      </c>
      <c r="AC7" s="526" t="s">
        <v>26</v>
      </c>
      <c r="AD7" s="526" t="s">
        <v>11</v>
      </c>
      <c r="AE7" s="518" t="s">
        <v>384</v>
      </c>
      <c r="AF7" s="518" t="s">
        <v>386</v>
      </c>
      <c r="AG7" s="526" t="s">
        <v>7</v>
      </c>
      <c r="AH7" s="526" t="s">
        <v>8</v>
      </c>
      <c r="AI7" s="526" t="s">
        <v>9</v>
      </c>
      <c r="AJ7" s="526" t="s">
        <v>10</v>
      </c>
      <c r="AK7" s="526" t="s">
        <v>26</v>
      </c>
      <c r="AL7" s="526" t="s">
        <v>11</v>
      </c>
      <c r="AM7" s="518" t="s">
        <v>384</v>
      </c>
      <c r="AN7" s="518" t="s">
        <v>386</v>
      </c>
      <c r="AO7" s="518" t="s">
        <v>384</v>
      </c>
      <c r="AP7" s="518" t="s">
        <v>386</v>
      </c>
      <c r="AQ7" s="532"/>
      <c r="AR7" s="635" t="s">
        <v>384</v>
      </c>
      <c r="AS7" s="636"/>
      <c r="AT7" s="518" t="s">
        <v>386</v>
      </c>
    </row>
    <row r="8" spans="1:46">
      <c r="A8" s="532"/>
      <c r="B8" s="566"/>
      <c r="C8" s="525"/>
      <c r="D8" s="525"/>
      <c r="E8" s="525"/>
      <c r="F8" s="52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S8" s="535"/>
      <c r="AT8" s="535"/>
    </row>
    <row r="9" spans="1:46">
      <c r="A9" s="532"/>
      <c r="B9" s="484" t="s">
        <v>482</v>
      </c>
      <c r="C9" s="527"/>
      <c r="D9" s="527"/>
      <c r="E9" s="527"/>
      <c r="F9" s="527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9"/>
      <c r="AR9" s="536"/>
      <c r="AS9" s="536"/>
      <c r="AT9" s="536"/>
    </row>
    <row r="10" spans="1:46">
      <c r="A10" s="532"/>
      <c r="B10" s="484"/>
      <c r="C10" s="522"/>
      <c r="D10" s="522"/>
      <c r="E10" s="522"/>
      <c r="F10" s="522"/>
      <c r="G10" s="531"/>
      <c r="H10" s="534"/>
      <c r="I10" s="534"/>
      <c r="J10" s="534"/>
      <c r="K10" s="534"/>
      <c r="L10" s="534"/>
      <c r="M10" s="534"/>
      <c r="N10" s="534"/>
      <c r="O10" s="531"/>
      <c r="P10" s="531"/>
      <c r="Q10" s="534"/>
      <c r="R10" s="534"/>
      <c r="S10" s="534"/>
      <c r="T10" s="534"/>
      <c r="U10" s="534"/>
      <c r="V10" s="534"/>
      <c r="W10" s="531"/>
      <c r="X10" s="531"/>
      <c r="Y10" s="534"/>
      <c r="Z10" s="534"/>
      <c r="AA10" s="534"/>
      <c r="AB10" s="534"/>
      <c r="AC10" s="534"/>
      <c r="AD10" s="534"/>
      <c r="AE10" s="531"/>
      <c r="AF10" s="531"/>
      <c r="AG10" s="534"/>
      <c r="AH10" s="534"/>
      <c r="AI10" s="534"/>
      <c r="AJ10" s="534"/>
      <c r="AK10" s="534"/>
      <c r="AL10" s="534"/>
      <c r="AM10" s="531"/>
      <c r="AN10" s="534"/>
      <c r="AO10" s="534"/>
      <c r="AP10" s="534"/>
      <c r="AQ10" s="539"/>
      <c r="AR10" s="534"/>
      <c r="AS10" s="534"/>
      <c r="AT10" s="534"/>
    </row>
    <row r="11" spans="1:46">
      <c r="A11" s="532"/>
      <c r="B11" s="480" t="s">
        <v>483</v>
      </c>
      <c r="C11" s="528"/>
      <c r="D11" s="528"/>
      <c r="E11" s="528"/>
      <c r="F11" s="528"/>
      <c r="G11" s="531"/>
      <c r="H11" s="534"/>
      <c r="I11" s="534"/>
      <c r="J11" s="534"/>
      <c r="K11" s="534"/>
      <c r="L11" s="534"/>
      <c r="M11" s="534"/>
      <c r="N11" s="534"/>
      <c r="O11" s="531"/>
      <c r="P11" s="531"/>
      <c r="Q11" s="534"/>
      <c r="R11" s="534"/>
      <c r="S11" s="534"/>
      <c r="T11" s="534"/>
      <c r="U11" s="534"/>
      <c r="V11" s="534"/>
      <c r="W11" s="531"/>
      <c r="X11" s="531"/>
      <c r="Y11" s="534"/>
      <c r="Z11" s="534"/>
      <c r="AA11" s="534"/>
      <c r="AB11" s="534"/>
      <c r="AC11" s="534"/>
      <c r="AD11" s="534"/>
      <c r="AE11" s="531"/>
      <c r="AF11" s="531"/>
      <c r="AG11" s="534"/>
      <c r="AH11" s="534"/>
      <c r="AI11" s="534"/>
      <c r="AJ11" s="534"/>
      <c r="AK11" s="534"/>
      <c r="AL11" s="534"/>
      <c r="AM11" s="531"/>
      <c r="AN11" s="534"/>
      <c r="AO11" s="534"/>
      <c r="AP11" s="534"/>
      <c r="AQ11" s="539"/>
      <c r="AR11" s="534"/>
      <c r="AS11" s="534"/>
      <c r="AT11" s="534"/>
    </row>
    <row r="12" spans="1:46">
      <c r="A12" s="532"/>
      <c r="B12" s="481" t="s">
        <v>484</v>
      </c>
      <c r="C12" s="528"/>
      <c r="D12" s="528"/>
      <c r="E12" s="528"/>
      <c r="F12" s="528"/>
      <c r="G12" s="531"/>
      <c r="H12" s="534"/>
      <c r="I12" s="534"/>
      <c r="J12" s="534"/>
      <c r="K12" s="534"/>
      <c r="L12" s="534"/>
      <c r="M12" s="534"/>
      <c r="N12" s="534"/>
      <c r="O12" s="531"/>
      <c r="P12" s="531"/>
      <c r="Q12" s="534"/>
      <c r="R12" s="534"/>
      <c r="S12" s="534"/>
      <c r="T12" s="534"/>
      <c r="U12" s="534"/>
      <c r="V12" s="534"/>
      <c r="W12" s="531"/>
      <c r="X12" s="531"/>
      <c r="Y12" s="534"/>
      <c r="Z12" s="534"/>
      <c r="AA12" s="534"/>
      <c r="AB12" s="534"/>
      <c r="AC12" s="534"/>
      <c r="AD12" s="534"/>
      <c r="AE12" s="531"/>
      <c r="AF12" s="531"/>
      <c r="AG12" s="534"/>
      <c r="AH12" s="534"/>
      <c r="AI12" s="534"/>
      <c r="AJ12" s="534"/>
      <c r="AK12" s="534"/>
      <c r="AL12" s="534"/>
      <c r="AM12" s="531"/>
      <c r="AN12" s="534"/>
      <c r="AO12" s="534"/>
      <c r="AP12" s="534"/>
      <c r="AQ12" s="539"/>
      <c r="AR12" s="534"/>
      <c r="AS12" s="534"/>
      <c r="AT12" s="534"/>
    </row>
    <row r="13" spans="1:46">
      <c r="A13" s="532"/>
      <c r="B13" s="521" t="s">
        <v>485</v>
      </c>
      <c r="C13" s="529"/>
      <c r="D13" s="529"/>
      <c r="E13" s="529"/>
      <c r="F13" s="529"/>
      <c r="G13" s="531"/>
      <c r="H13" s="534"/>
      <c r="I13" s="534"/>
      <c r="J13" s="534"/>
      <c r="K13" s="534"/>
      <c r="L13" s="534"/>
      <c r="M13" s="534"/>
      <c r="N13" s="534"/>
      <c r="O13" s="531"/>
      <c r="P13" s="531"/>
      <c r="Q13" s="534"/>
      <c r="R13" s="534"/>
      <c r="S13" s="534"/>
      <c r="T13" s="534"/>
      <c r="U13" s="534"/>
      <c r="V13" s="534"/>
      <c r="W13" s="531"/>
      <c r="X13" s="531"/>
      <c r="Y13" s="534"/>
      <c r="Z13" s="534"/>
      <c r="AA13" s="534"/>
      <c r="AB13" s="534"/>
      <c r="AC13" s="534"/>
      <c r="AD13" s="534"/>
      <c r="AE13" s="531"/>
      <c r="AF13" s="531"/>
      <c r="AG13" s="534"/>
      <c r="AH13" s="534"/>
      <c r="AI13" s="534"/>
      <c r="AJ13" s="534"/>
      <c r="AK13" s="534"/>
      <c r="AL13" s="534"/>
      <c r="AM13" s="531"/>
      <c r="AN13" s="534"/>
      <c r="AO13" s="534"/>
      <c r="AP13" s="534"/>
      <c r="AQ13" s="539"/>
      <c r="AR13" s="534"/>
      <c r="AS13" s="534"/>
      <c r="AT13" s="534"/>
    </row>
    <row r="14" spans="1:46">
      <c r="A14" s="532"/>
      <c r="B14" s="521" t="s">
        <v>486</v>
      </c>
      <c r="C14" s="528"/>
      <c r="D14" s="528"/>
      <c r="E14" s="528"/>
      <c r="F14" s="528"/>
      <c r="G14" s="531"/>
      <c r="H14" s="534"/>
      <c r="I14" s="534"/>
      <c r="J14" s="534"/>
      <c r="K14" s="534"/>
      <c r="L14" s="534"/>
      <c r="M14" s="534"/>
      <c r="N14" s="534"/>
      <c r="O14" s="531"/>
      <c r="P14" s="531"/>
      <c r="Q14" s="534"/>
      <c r="R14" s="534"/>
      <c r="S14" s="534"/>
      <c r="T14" s="534"/>
      <c r="U14" s="534"/>
      <c r="V14" s="534"/>
      <c r="W14" s="531"/>
      <c r="X14" s="531"/>
      <c r="Y14" s="534"/>
      <c r="Z14" s="534"/>
      <c r="AA14" s="534"/>
      <c r="AB14" s="534"/>
      <c r="AC14" s="534"/>
      <c r="AD14" s="534"/>
      <c r="AE14" s="531"/>
      <c r="AF14" s="531"/>
      <c r="AG14" s="534"/>
      <c r="AH14" s="534"/>
      <c r="AI14" s="534"/>
      <c r="AJ14" s="534"/>
      <c r="AK14" s="534"/>
      <c r="AL14" s="534"/>
      <c r="AM14" s="531"/>
      <c r="AN14" s="534"/>
      <c r="AO14" s="534"/>
      <c r="AP14" s="534"/>
      <c r="AQ14" s="539"/>
      <c r="AR14" s="534"/>
      <c r="AS14" s="534"/>
      <c r="AT14" s="534"/>
    </row>
    <row r="15" spans="1:46">
      <c r="A15" s="532"/>
      <c r="B15" s="521" t="s">
        <v>487</v>
      </c>
      <c r="C15" s="528"/>
      <c r="D15" s="528"/>
      <c r="E15" s="528"/>
      <c r="F15" s="528"/>
      <c r="G15" s="531"/>
      <c r="H15" s="534"/>
      <c r="I15" s="534"/>
      <c r="J15" s="534"/>
      <c r="K15" s="534"/>
      <c r="L15" s="534"/>
      <c r="M15" s="534"/>
      <c r="N15" s="534"/>
      <c r="O15" s="531"/>
      <c r="P15" s="531"/>
      <c r="Q15" s="534"/>
      <c r="R15" s="534"/>
      <c r="S15" s="534"/>
      <c r="T15" s="534"/>
      <c r="U15" s="534"/>
      <c r="V15" s="534"/>
      <c r="W15" s="531"/>
      <c r="X15" s="531"/>
      <c r="Y15" s="534"/>
      <c r="Z15" s="534"/>
      <c r="AA15" s="534"/>
      <c r="AB15" s="534"/>
      <c r="AC15" s="534"/>
      <c r="AD15" s="534"/>
      <c r="AE15" s="531"/>
      <c r="AF15" s="531"/>
      <c r="AG15" s="534"/>
      <c r="AH15" s="534"/>
      <c r="AI15" s="534"/>
      <c r="AJ15" s="534"/>
      <c r="AK15" s="534"/>
      <c r="AL15" s="534"/>
      <c r="AM15" s="531"/>
      <c r="AN15" s="534"/>
      <c r="AO15" s="534"/>
      <c r="AP15" s="534"/>
      <c r="AQ15" s="539"/>
      <c r="AR15" s="534"/>
      <c r="AS15" s="534"/>
      <c r="AT15" s="534"/>
    </row>
    <row r="16" spans="1:46">
      <c r="A16" s="532"/>
      <c r="B16" s="521" t="s">
        <v>159</v>
      </c>
      <c r="C16" s="528"/>
      <c r="D16" s="528"/>
      <c r="E16" s="528"/>
      <c r="F16" s="528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4"/>
      <c r="AO16" s="534"/>
      <c r="AP16" s="534"/>
      <c r="AQ16" s="539"/>
      <c r="AR16" s="534"/>
      <c r="AS16" s="534"/>
      <c r="AT16" s="534"/>
    </row>
    <row r="17" spans="1:46" ht="15" customHeight="1">
      <c r="A17" s="532"/>
      <c r="B17" s="521" t="s">
        <v>65</v>
      </c>
      <c r="C17" s="528"/>
      <c r="D17" s="528"/>
      <c r="E17" s="528"/>
      <c r="F17" s="528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4"/>
      <c r="AO17" s="534"/>
      <c r="AP17" s="534"/>
      <c r="AQ17" s="539"/>
      <c r="AR17" s="534"/>
      <c r="AS17" s="534"/>
      <c r="AT17" s="534"/>
    </row>
    <row r="18" spans="1:46">
      <c r="A18" s="532"/>
      <c r="B18" s="480" t="s">
        <v>488</v>
      </c>
      <c r="C18" s="528"/>
      <c r="D18" s="528"/>
      <c r="E18" s="528"/>
      <c r="F18" s="528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4"/>
      <c r="AO18" s="534"/>
      <c r="AP18" s="534"/>
      <c r="AQ18" s="539"/>
      <c r="AR18" s="534"/>
      <c r="AS18" s="534"/>
      <c r="AT18" s="534"/>
    </row>
    <row r="19" spans="1:46">
      <c r="A19" s="532"/>
      <c r="B19" s="480" t="s">
        <v>489</v>
      </c>
      <c r="C19" s="528"/>
      <c r="D19" s="528"/>
      <c r="E19" s="528"/>
      <c r="F19" s="528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4"/>
      <c r="AO19" s="534"/>
      <c r="AP19" s="534"/>
      <c r="AQ19" s="539"/>
      <c r="AR19" s="534"/>
      <c r="AS19" s="534"/>
      <c r="AT19" s="534"/>
    </row>
    <row r="20" spans="1:46">
      <c r="A20" s="532"/>
      <c r="B20" s="480" t="s">
        <v>490</v>
      </c>
      <c r="C20" s="528"/>
      <c r="D20" s="528"/>
      <c r="E20" s="528"/>
      <c r="F20" s="528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4"/>
      <c r="AO20" s="534"/>
      <c r="AP20" s="534"/>
      <c r="AQ20" s="539"/>
      <c r="AR20" s="534"/>
      <c r="AS20" s="534"/>
      <c r="AT20" s="534"/>
    </row>
    <row r="21" spans="1:46">
      <c r="A21" s="532"/>
      <c r="B21" s="521" t="s">
        <v>491</v>
      </c>
      <c r="C21" s="528"/>
      <c r="D21" s="528"/>
      <c r="E21" s="528"/>
      <c r="F21" s="528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4"/>
      <c r="AO21" s="534"/>
      <c r="AP21" s="534"/>
      <c r="AQ21" s="539"/>
      <c r="AR21" s="534"/>
      <c r="AS21" s="534"/>
      <c r="AT21" s="534"/>
    </row>
    <row r="22" spans="1:46">
      <c r="A22" s="532"/>
      <c r="B22" s="521" t="s">
        <v>492</v>
      </c>
      <c r="C22" s="528"/>
      <c r="D22" s="528"/>
      <c r="E22" s="528"/>
      <c r="F22" s="528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4"/>
      <c r="AO22" s="534"/>
      <c r="AP22" s="534"/>
      <c r="AQ22" s="539"/>
      <c r="AR22" s="534"/>
      <c r="AS22" s="534"/>
      <c r="AT22" s="534"/>
    </row>
    <row r="23" spans="1:46">
      <c r="A23" s="532"/>
      <c r="B23" s="521" t="s">
        <v>493</v>
      </c>
      <c r="C23" s="528"/>
      <c r="D23" s="528"/>
      <c r="E23" s="528"/>
      <c r="F23" s="528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4"/>
      <c r="AO23" s="534"/>
      <c r="AP23" s="534"/>
      <c r="AQ23" s="539"/>
      <c r="AR23" s="534"/>
      <c r="AS23" s="534"/>
      <c r="AT23" s="534"/>
    </row>
    <row r="24" spans="1:46">
      <c r="A24" s="532"/>
      <c r="B24" s="521" t="s">
        <v>65</v>
      </c>
      <c r="C24" s="528"/>
      <c r="D24" s="528"/>
      <c r="E24" s="528"/>
      <c r="F24" s="528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4"/>
      <c r="AO24" s="534"/>
      <c r="AP24" s="534"/>
      <c r="AQ24" s="539"/>
      <c r="AR24" s="534"/>
      <c r="AS24" s="534"/>
      <c r="AT24" s="534"/>
    </row>
    <row r="25" spans="1:46">
      <c r="A25" s="532"/>
      <c r="B25" s="482" t="s">
        <v>494</v>
      </c>
      <c r="C25" s="528"/>
      <c r="D25" s="528"/>
      <c r="E25" s="528"/>
      <c r="F25" s="528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4"/>
      <c r="AO25" s="534"/>
      <c r="AP25" s="534"/>
      <c r="AQ25" s="539"/>
      <c r="AR25" s="534"/>
      <c r="AS25" s="534"/>
      <c r="AT25" s="534"/>
    </row>
    <row r="26" spans="1:46" ht="15" customHeight="1">
      <c r="A26" s="532"/>
      <c r="B26" s="521" t="s">
        <v>495</v>
      </c>
      <c r="C26" s="528"/>
      <c r="D26" s="528"/>
      <c r="E26" s="528"/>
      <c r="F26" s="528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4"/>
      <c r="AO26" s="534"/>
      <c r="AP26" s="534"/>
      <c r="AQ26" s="539"/>
      <c r="AR26" s="534"/>
      <c r="AS26" s="534"/>
      <c r="AT26" s="534"/>
    </row>
    <row r="27" spans="1:46">
      <c r="A27" s="532"/>
      <c r="B27" s="521" t="s">
        <v>65</v>
      </c>
      <c r="C27" s="528"/>
      <c r="D27" s="528"/>
      <c r="E27" s="528"/>
      <c r="F27" s="528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4"/>
      <c r="AO27" s="534"/>
      <c r="AP27" s="534"/>
      <c r="AQ27" s="539"/>
      <c r="AR27" s="534"/>
      <c r="AS27" s="534"/>
      <c r="AT27" s="534"/>
    </row>
    <row r="28" spans="1:46">
      <c r="A28" s="532"/>
      <c r="B28" s="483"/>
      <c r="C28" s="528"/>
      <c r="D28" s="528"/>
      <c r="E28" s="528"/>
      <c r="F28" s="528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4"/>
      <c r="AO28" s="534"/>
      <c r="AP28" s="534"/>
      <c r="AQ28" s="539"/>
      <c r="AR28" s="534"/>
      <c r="AS28" s="534"/>
      <c r="AT28" s="534"/>
    </row>
    <row r="29" spans="1:46">
      <c r="A29" s="532"/>
      <c r="B29" s="484" t="s">
        <v>142</v>
      </c>
      <c r="C29" s="528"/>
      <c r="D29" s="528"/>
      <c r="E29" s="528"/>
      <c r="F29" s="528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4"/>
      <c r="AO29" s="534"/>
      <c r="AP29" s="534"/>
      <c r="AQ29" s="539"/>
      <c r="AR29" s="534"/>
      <c r="AS29" s="534"/>
      <c r="AT29" s="534"/>
    </row>
    <row r="30" spans="1:46">
      <c r="A30" s="532"/>
      <c r="B30" s="484"/>
      <c r="C30" s="528"/>
      <c r="D30" s="528"/>
      <c r="E30" s="528"/>
      <c r="F30" s="528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4"/>
      <c r="AO30" s="534"/>
      <c r="AP30" s="534"/>
      <c r="AQ30" s="539"/>
      <c r="AR30" s="534"/>
      <c r="AS30" s="534"/>
      <c r="AT30" s="534"/>
    </row>
    <row r="31" spans="1:46" ht="17.25">
      <c r="A31" s="532"/>
      <c r="B31" s="480" t="s">
        <v>483</v>
      </c>
      <c r="C31" s="528"/>
      <c r="D31" s="528"/>
      <c r="E31" s="528"/>
      <c r="F31" s="528"/>
      <c r="G31" s="456"/>
      <c r="H31" s="456"/>
      <c r="I31" s="456"/>
      <c r="J31" s="456"/>
      <c r="K31" s="456"/>
      <c r="L31" s="456"/>
      <c r="M31" s="456"/>
      <c r="N31" s="456"/>
      <c r="O31" s="531"/>
      <c r="P31" s="531"/>
      <c r="Q31" s="456"/>
      <c r="R31" s="456"/>
      <c r="S31" s="456"/>
      <c r="T31" s="456"/>
      <c r="U31" s="456"/>
      <c r="V31" s="456"/>
      <c r="W31" s="531"/>
      <c r="X31" s="531"/>
      <c r="Y31" s="456"/>
      <c r="Z31" s="456"/>
      <c r="AA31" s="456"/>
      <c r="AB31" s="456"/>
      <c r="AC31" s="456"/>
      <c r="AD31" s="456"/>
      <c r="AE31" s="531"/>
      <c r="AF31" s="531"/>
      <c r="AG31" s="456"/>
      <c r="AH31" s="456"/>
      <c r="AI31" s="456"/>
      <c r="AJ31" s="456"/>
      <c r="AK31" s="456"/>
      <c r="AL31" s="456"/>
      <c r="AM31" s="531"/>
      <c r="AN31" s="534"/>
      <c r="AO31" s="534"/>
      <c r="AP31" s="534"/>
      <c r="AQ31" s="539"/>
      <c r="AR31" s="534"/>
      <c r="AS31" s="534"/>
      <c r="AT31" s="534"/>
    </row>
    <row r="32" spans="1:46">
      <c r="A32" s="532"/>
      <c r="B32" s="481" t="s">
        <v>484</v>
      </c>
      <c r="C32" s="522"/>
      <c r="D32" s="522"/>
      <c r="E32" s="522"/>
      <c r="F32" s="522"/>
      <c r="G32" s="531"/>
      <c r="H32" s="534"/>
      <c r="I32" s="534"/>
      <c r="J32" s="534"/>
      <c r="K32" s="534"/>
      <c r="L32" s="534"/>
      <c r="M32" s="534"/>
      <c r="N32" s="534"/>
      <c r="O32" s="531"/>
      <c r="Q32" s="534"/>
      <c r="R32" s="534"/>
      <c r="S32" s="534"/>
      <c r="T32" s="534"/>
      <c r="U32" s="534"/>
      <c r="V32" s="534"/>
      <c r="W32" s="531"/>
      <c r="Y32" s="534"/>
      <c r="Z32" s="534"/>
      <c r="AA32" s="534"/>
      <c r="AB32" s="534"/>
      <c r="AC32" s="534"/>
      <c r="AD32" s="534"/>
      <c r="AE32" s="531"/>
      <c r="AG32" s="534"/>
      <c r="AH32" s="534"/>
      <c r="AI32" s="534"/>
      <c r="AJ32" s="534"/>
      <c r="AK32" s="534"/>
      <c r="AL32" s="534"/>
      <c r="AM32" s="531"/>
      <c r="AN32" s="534"/>
      <c r="AO32" s="534"/>
      <c r="AP32" s="534"/>
      <c r="AQ32" s="539"/>
      <c r="AR32" s="534"/>
      <c r="AS32" s="534"/>
      <c r="AT32" s="534"/>
    </row>
    <row r="33" spans="1:46">
      <c r="A33" s="532"/>
      <c r="B33" s="521" t="s">
        <v>485</v>
      </c>
      <c r="C33" s="528"/>
      <c r="D33" s="528"/>
      <c r="E33" s="528"/>
      <c r="F33" s="528"/>
      <c r="G33" s="531"/>
      <c r="H33" s="534"/>
      <c r="I33" s="534"/>
      <c r="J33" s="534"/>
      <c r="K33" s="534"/>
      <c r="L33" s="534"/>
      <c r="M33" s="534"/>
      <c r="N33" s="534"/>
      <c r="O33" s="531"/>
      <c r="Q33" s="534"/>
      <c r="R33" s="534"/>
      <c r="S33" s="534"/>
      <c r="T33" s="534"/>
      <c r="U33" s="534"/>
      <c r="V33" s="534"/>
      <c r="W33" s="531"/>
      <c r="Y33" s="534"/>
      <c r="Z33" s="534"/>
      <c r="AA33" s="534"/>
      <c r="AB33" s="534"/>
      <c r="AC33" s="534"/>
      <c r="AD33" s="534"/>
      <c r="AE33" s="531"/>
      <c r="AG33" s="534"/>
      <c r="AH33" s="534"/>
      <c r="AI33" s="534"/>
      <c r="AJ33" s="534"/>
      <c r="AK33" s="534"/>
      <c r="AL33" s="534"/>
      <c r="AM33" s="531"/>
      <c r="AN33" s="534"/>
      <c r="AO33" s="534"/>
      <c r="AP33" s="534"/>
      <c r="AQ33" s="539"/>
      <c r="AR33" s="534"/>
      <c r="AS33" s="534"/>
      <c r="AT33" s="534"/>
    </row>
    <row r="34" spans="1:46">
      <c r="A34" s="532"/>
      <c r="B34" s="521" t="s">
        <v>486</v>
      </c>
      <c r="C34" s="528"/>
      <c r="D34" s="528"/>
      <c r="E34" s="528"/>
      <c r="F34" s="528"/>
      <c r="G34" s="531"/>
      <c r="H34" s="534"/>
      <c r="I34" s="534"/>
      <c r="J34" s="534"/>
      <c r="K34" s="534"/>
      <c r="L34" s="534"/>
      <c r="M34" s="534"/>
      <c r="N34" s="534"/>
      <c r="O34" s="531"/>
      <c r="Q34" s="534"/>
      <c r="R34" s="534"/>
      <c r="S34" s="534"/>
      <c r="T34" s="534"/>
      <c r="U34" s="534"/>
      <c r="V34" s="534"/>
      <c r="W34" s="531"/>
      <c r="Y34" s="534"/>
      <c r="Z34" s="534"/>
      <c r="AA34" s="534"/>
      <c r="AB34" s="534"/>
      <c r="AC34" s="534"/>
      <c r="AD34" s="534"/>
      <c r="AE34" s="531"/>
      <c r="AG34" s="534"/>
      <c r="AH34" s="534"/>
      <c r="AI34" s="534"/>
      <c r="AJ34" s="534"/>
      <c r="AK34" s="534"/>
      <c r="AL34" s="534"/>
      <c r="AM34" s="531"/>
      <c r="AN34" s="534"/>
      <c r="AO34" s="534"/>
      <c r="AP34" s="534"/>
      <c r="AQ34" s="539"/>
      <c r="AR34" s="534"/>
      <c r="AS34" s="534"/>
      <c r="AT34" s="534"/>
    </row>
    <row r="35" spans="1:46">
      <c r="A35" s="532"/>
      <c r="B35" s="521" t="s">
        <v>487</v>
      </c>
      <c r="C35" s="528"/>
      <c r="D35" s="528"/>
      <c r="E35" s="528"/>
      <c r="F35" s="528"/>
      <c r="G35" s="531"/>
      <c r="H35" s="534"/>
      <c r="I35" s="534"/>
      <c r="J35" s="534"/>
      <c r="K35" s="534"/>
      <c r="L35" s="534"/>
      <c r="M35" s="534"/>
      <c r="N35" s="534"/>
      <c r="O35" s="531"/>
      <c r="Q35" s="534"/>
      <c r="R35" s="534"/>
      <c r="S35" s="534"/>
      <c r="T35" s="534"/>
      <c r="U35" s="534"/>
      <c r="V35" s="534"/>
      <c r="W35" s="531"/>
      <c r="Y35" s="534"/>
      <c r="Z35" s="534"/>
      <c r="AA35" s="534"/>
      <c r="AB35" s="534"/>
      <c r="AC35" s="534"/>
      <c r="AD35" s="534"/>
      <c r="AE35" s="531"/>
      <c r="AG35" s="534"/>
      <c r="AH35" s="534"/>
      <c r="AI35" s="534"/>
      <c r="AJ35" s="534"/>
      <c r="AK35" s="534"/>
      <c r="AL35" s="534"/>
      <c r="AM35" s="531"/>
      <c r="AN35" s="534"/>
      <c r="AO35" s="534"/>
      <c r="AP35" s="534"/>
      <c r="AQ35" s="539"/>
      <c r="AR35" s="534"/>
      <c r="AS35" s="534"/>
      <c r="AT35" s="534"/>
    </row>
    <row r="36" spans="1:46">
      <c r="A36" s="532"/>
      <c r="B36" s="521" t="s">
        <v>159</v>
      </c>
      <c r="C36" s="528"/>
      <c r="D36" s="528"/>
      <c r="E36" s="528"/>
      <c r="F36" s="528"/>
      <c r="G36" s="531"/>
      <c r="H36" s="534"/>
      <c r="I36" s="534"/>
      <c r="J36" s="534"/>
      <c r="K36" s="534"/>
      <c r="L36" s="534"/>
      <c r="M36" s="534"/>
      <c r="N36" s="534"/>
      <c r="O36" s="531"/>
      <c r="Q36" s="534"/>
      <c r="R36" s="534"/>
      <c r="S36" s="534"/>
      <c r="T36" s="534"/>
      <c r="U36" s="534"/>
      <c r="V36" s="534"/>
      <c r="W36" s="531"/>
      <c r="Y36" s="534"/>
      <c r="Z36" s="534"/>
      <c r="AA36" s="534"/>
      <c r="AB36" s="534"/>
      <c r="AC36" s="534"/>
      <c r="AD36" s="534"/>
      <c r="AE36" s="531"/>
      <c r="AG36" s="534"/>
      <c r="AH36" s="534"/>
      <c r="AI36" s="534"/>
      <c r="AJ36" s="534"/>
      <c r="AK36" s="534"/>
      <c r="AL36" s="534"/>
      <c r="AM36" s="531"/>
      <c r="AN36" s="534"/>
      <c r="AO36" s="534"/>
      <c r="AP36" s="534"/>
      <c r="AQ36" s="539"/>
      <c r="AR36" s="534"/>
      <c r="AS36" s="534"/>
      <c r="AT36" s="534"/>
    </row>
    <row r="37" spans="1:46">
      <c r="A37" s="532"/>
      <c r="B37" s="521" t="s">
        <v>65</v>
      </c>
      <c r="C37" s="528"/>
      <c r="D37" s="528"/>
      <c r="E37" s="528"/>
      <c r="F37" s="528"/>
      <c r="G37" s="531"/>
      <c r="H37" s="534"/>
      <c r="I37" s="534"/>
      <c r="J37" s="534"/>
      <c r="K37" s="534"/>
      <c r="L37" s="534"/>
      <c r="M37" s="534"/>
      <c r="N37" s="534"/>
      <c r="O37" s="531"/>
      <c r="Q37" s="534"/>
      <c r="R37" s="534"/>
      <c r="S37" s="534"/>
      <c r="T37" s="534"/>
      <c r="U37" s="534"/>
      <c r="V37" s="534"/>
      <c r="W37" s="531"/>
      <c r="Y37" s="534"/>
      <c r="Z37" s="534"/>
      <c r="AA37" s="534"/>
      <c r="AB37" s="534"/>
      <c r="AC37" s="534"/>
      <c r="AD37" s="534"/>
      <c r="AE37" s="531"/>
      <c r="AG37" s="534"/>
      <c r="AH37" s="534"/>
      <c r="AI37" s="534"/>
      <c r="AJ37" s="534"/>
      <c r="AK37" s="534"/>
      <c r="AL37" s="534"/>
      <c r="AM37" s="531"/>
      <c r="AN37" s="534"/>
      <c r="AO37" s="534"/>
      <c r="AP37" s="534"/>
      <c r="AQ37" s="539"/>
      <c r="AR37" s="534"/>
      <c r="AS37" s="534"/>
      <c r="AT37" s="534"/>
    </row>
    <row r="38" spans="1:46">
      <c r="A38" s="532"/>
      <c r="B38" s="480" t="s">
        <v>488</v>
      </c>
      <c r="C38" s="538"/>
      <c r="D38" s="538"/>
      <c r="E38" s="538"/>
      <c r="F38" s="538"/>
      <c r="G38" s="531"/>
      <c r="H38" s="534"/>
      <c r="I38" s="534"/>
      <c r="J38" s="534"/>
      <c r="K38" s="534"/>
      <c r="L38" s="534"/>
      <c r="M38" s="534"/>
      <c r="N38" s="534"/>
      <c r="O38" s="531"/>
      <c r="Q38" s="534"/>
      <c r="R38" s="534"/>
      <c r="S38" s="534"/>
      <c r="T38" s="534"/>
      <c r="U38" s="534"/>
      <c r="V38" s="534"/>
      <c r="W38" s="531"/>
      <c r="Y38" s="534"/>
      <c r="Z38" s="534"/>
      <c r="AA38" s="534"/>
      <c r="AB38" s="534"/>
      <c r="AC38" s="534"/>
      <c r="AD38" s="534"/>
      <c r="AE38" s="531"/>
      <c r="AG38" s="534"/>
      <c r="AH38" s="534"/>
      <c r="AI38" s="534"/>
      <c r="AJ38" s="534"/>
      <c r="AK38" s="534"/>
      <c r="AL38" s="534"/>
      <c r="AM38" s="531"/>
      <c r="AN38" s="534"/>
      <c r="AO38" s="534"/>
      <c r="AP38" s="534"/>
      <c r="AQ38" s="539"/>
      <c r="AR38" s="534"/>
      <c r="AS38" s="534"/>
      <c r="AT38" s="534"/>
    </row>
    <row r="39" spans="1:46">
      <c r="A39" s="532"/>
      <c r="B39" s="480" t="s">
        <v>489</v>
      </c>
      <c r="C39" s="538"/>
      <c r="D39" s="538"/>
      <c r="E39" s="538"/>
      <c r="F39" s="538"/>
      <c r="G39" s="531"/>
      <c r="H39" s="534"/>
      <c r="I39" s="534"/>
      <c r="J39" s="534"/>
      <c r="K39" s="534"/>
      <c r="L39" s="534"/>
      <c r="M39" s="534"/>
      <c r="N39" s="534"/>
      <c r="O39" s="531"/>
      <c r="P39" s="531"/>
      <c r="Q39" s="534"/>
      <c r="R39" s="534"/>
      <c r="S39" s="534"/>
      <c r="T39" s="534"/>
      <c r="U39" s="534"/>
      <c r="V39" s="534"/>
      <c r="W39" s="531"/>
      <c r="X39" s="531"/>
      <c r="Y39" s="534"/>
      <c r="Z39" s="534"/>
      <c r="AA39" s="534"/>
      <c r="AB39" s="534"/>
      <c r="AC39" s="534"/>
      <c r="AD39" s="534"/>
      <c r="AE39" s="531"/>
      <c r="AF39" s="531"/>
      <c r="AG39" s="534"/>
      <c r="AH39" s="534"/>
      <c r="AI39" s="534"/>
      <c r="AJ39" s="534"/>
      <c r="AK39" s="534"/>
      <c r="AL39" s="534"/>
      <c r="AM39" s="531"/>
      <c r="AN39" s="534"/>
      <c r="AO39" s="534"/>
      <c r="AP39" s="534"/>
      <c r="AQ39" s="539"/>
      <c r="AR39" s="534"/>
      <c r="AS39" s="534"/>
      <c r="AT39" s="534"/>
    </row>
    <row r="40" spans="1:46" ht="15" customHeight="1">
      <c r="A40" s="532"/>
      <c r="B40" s="480" t="s">
        <v>490</v>
      </c>
      <c r="C40" s="538"/>
      <c r="D40" s="538"/>
      <c r="E40" s="538"/>
      <c r="F40" s="538"/>
      <c r="G40" s="531"/>
      <c r="H40" s="534"/>
      <c r="I40" s="534"/>
      <c r="J40" s="534"/>
      <c r="K40" s="534"/>
      <c r="L40" s="534"/>
      <c r="M40" s="534"/>
      <c r="N40" s="534"/>
      <c r="O40" s="531"/>
      <c r="P40" s="531"/>
      <c r="Q40" s="534"/>
      <c r="R40" s="534"/>
      <c r="S40" s="534"/>
      <c r="T40" s="534"/>
      <c r="U40" s="534"/>
      <c r="V40" s="534"/>
      <c r="W40" s="531"/>
      <c r="X40" s="531"/>
      <c r="Y40" s="534"/>
      <c r="Z40" s="534"/>
      <c r="AA40" s="534"/>
      <c r="AB40" s="534"/>
      <c r="AC40" s="534"/>
      <c r="AD40" s="534"/>
      <c r="AE40" s="531"/>
      <c r="AF40" s="531"/>
      <c r="AG40" s="534"/>
      <c r="AH40" s="534"/>
      <c r="AI40" s="534"/>
      <c r="AJ40" s="534"/>
      <c r="AK40" s="534"/>
      <c r="AL40" s="534"/>
      <c r="AM40" s="531"/>
      <c r="AN40" s="534"/>
      <c r="AO40" s="534"/>
      <c r="AP40" s="534"/>
      <c r="AQ40" s="539"/>
      <c r="AR40" s="534"/>
      <c r="AS40" s="534"/>
      <c r="AT40" s="534"/>
    </row>
    <row r="41" spans="1:46">
      <c r="A41" s="532"/>
      <c r="B41" s="521" t="s">
        <v>491</v>
      </c>
      <c r="C41" s="538"/>
      <c r="D41" s="538"/>
      <c r="E41" s="538"/>
      <c r="F41" s="538"/>
      <c r="G41" s="531"/>
      <c r="H41" s="534"/>
      <c r="I41" s="534"/>
      <c r="J41" s="534"/>
      <c r="K41" s="534"/>
      <c r="L41" s="534"/>
      <c r="M41" s="534"/>
      <c r="N41" s="534"/>
      <c r="O41" s="531"/>
      <c r="P41" s="531"/>
      <c r="Q41" s="534"/>
      <c r="R41" s="534"/>
      <c r="S41" s="534"/>
      <c r="T41" s="534"/>
      <c r="U41" s="534"/>
      <c r="V41" s="534"/>
      <c r="W41" s="531"/>
      <c r="X41" s="531"/>
      <c r="Y41" s="534"/>
      <c r="Z41" s="534"/>
      <c r="AA41" s="534"/>
      <c r="AB41" s="534"/>
      <c r="AC41" s="534"/>
      <c r="AD41" s="534"/>
      <c r="AE41" s="531"/>
      <c r="AF41" s="531"/>
      <c r="AG41" s="534"/>
      <c r="AH41" s="534"/>
      <c r="AI41" s="534"/>
      <c r="AJ41" s="534"/>
      <c r="AK41" s="534"/>
      <c r="AL41" s="534"/>
      <c r="AM41" s="531"/>
      <c r="AN41" s="534"/>
      <c r="AO41" s="534"/>
      <c r="AP41" s="534"/>
      <c r="AQ41" s="539"/>
      <c r="AR41" s="534"/>
      <c r="AS41" s="534"/>
      <c r="AT41" s="534"/>
    </row>
    <row r="42" spans="1:46">
      <c r="A42" s="532"/>
      <c r="B42" s="521" t="s">
        <v>492</v>
      </c>
      <c r="C42" s="538"/>
      <c r="D42" s="538"/>
      <c r="E42" s="538"/>
      <c r="F42" s="538"/>
      <c r="G42" s="531"/>
      <c r="H42" s="534"/>
      <c r="I42" s="534"/>
      <c r="J42" s="534"/>
      <c r="K42" s="534"/>
      <c r="L42" s="534"/>
      <c r="M42" s="534"/>
      <c r="N42" s="534"/>
      <c r="O42" s="531"/>
      <c r="P42" s="531"/>
      <c r="Q42" s="534"/>
      <c r="R42" s="534"/>
      <c r="S42" s="534"/>
      <c r="T42" s="534"/>
      <c r="U42" s="534"/>
      <c r="V42" s="534"/>
      <c r="W42" s="531"/>
      <c r="X42" s="531"/>
      <c r="Y42" s="534"/>
      <c r="Z42" s="534"/>
      <c r="AA42" s="534"/>
      <c r="AB42" s="534"/>
      <c r="AC42" s="534"/>
      <c r="AD42" s="534"/>
      <c r="AE42" s="531"/>
      <c r="AF42" s="531"/>
      <c r="AG42" s="534"/>
      <c r="AH42" s="534"/>
      <c r="AI42" s="534"/>
      <c r="AJ42" s="534"/>
      <c r="AK42" s="534"/>
      <c r="AL42" s="534"/>
      <c r="AM42" s="531"/>
      <c r="AN42" s="534"/>
      <c r="AO42" s="534"/>
      <c r="AP42" s="534"/>
      <c r="AQ42" s="539"/>
      <c r="AR42" s="534"/>
      <c r="AS42" s="534"/>
      <c r="AT42" s="534"/>
    </row>
    <row r="43" spans="1:46">
      <c r="A43" s="532"/>
      <c r="B43" s="521" t="s">
        <v>493</v>
      </c>
      <c r="C43" s="538"/>
      <c r="D43" s="538"/>
      <c r="E43" s="538"/>
      <c r="F43" s="538"/>
      <c r="G43" s="531"/>
      <c r="H43" s="534"/>
      <c r="I43" s="534"/>
      <c r="J43" s="534"/>
      <c r="K43" s="534"/>
      <c r="L43" s="534"/>
      <c r="M43" s="534"/>
      <c r="N43" s="534"/>
      <c r="O43" s="531"/>
      <c r="P43" s="531"/>
      <c r="Q43" s="534"/>
      <c r="R43" s="534"/>
      <c r="S43" s="534"/>
      <c r="T43" s="534"/>
      <c r="U43" s="534"/>
      <c r="V43" s="534"/>
      <c r="W43" s="531"/>
      <c r="X43" s="531"/>
      <c r="Y43" s="534"/>
      <c r="Z43" s="534"/>
      <c r="AA43" s="534"/>
      <c r="AB43" s="534"/>
      <c r="AC43" s="534"/>
      <c r="AD43" s="534"/>
      <c r="AE43" s="531"/>
      <c r="AF43" s="531"/>
      <c r="AG43" s="534"/>
      <c r="AH43" s="534"/>
      <c r="AI43" s="534"/>
      <c r="AJ43" s="534"/>
      <c r="AK43" s="534"/>
      <c r="AL43" s="534"/>
      <c r="AM43" s="531"/>
      <c r="AN43" s="534"/>
      <c r="AO43" s="534"/>
      <c r="AP43" s="534"/>
      <c r="AQ43" s="539"/>
      <c r="AR43" s="534"/>
      <c r="AS43" s="534"/>
      <c r="AT43" s="534"/>
    </row>
    <row r="44" spans="1:46">
      <c r="A44" s="532"/>
      <c r="B44" s="521" t="s">
        <v>65</v>
      </c>
      <c r="C44" s="538"/>
      <c r="D44" s="538"/>
      <c r="E44" s="538"/>
      <c r="F44" s="538"/>
      <c r="G44" s="531"/>
      <c r="H44" s="534"/>
      <c r="I44" s="534"/>
      <c r="J44" s="534"/>
      <c r="K44" s="534"/>
      <c r="L44" s="534"/>
      <c r="M44" s="534"/>
      <c r="N44" s="534"/>
      <c r="O44" s="531"/>
      <c r="P44" s="531"/>
      <c r="Q44" s="534"/>
      <c r="R44" s="534"/>
      <c r="S44" s="534"/>
      <c r="T44" s="534"/>
      <c r="U44" s="534"/>
      <c r="V44" s="534"/>
      <c r="W44" s="531"/>
      <c r="X44" s="531"/>
      <c r="Y44" s="534"/>
      <c r="Z44" s="534"/>
      <c r="AA44" s="534"/>
      <c r="AB44" s="534"/>
      <c r="AC44" s="534"/>
      <c r="AD44" s="534"/>
      <c r="AE44" s="531"/>
      <c r="AF44" s="531"/>
      <c r="AG44" s="534"/>
      <c r="AH44" s="534"/>
      <c r="AI44" s="534"/>
      <c r="AJ44" s="534"/>
      <c r="AK44" s="534"/>
      <c r="AL44" s="534"/>
      <c r="AM44" s="531"/>
      <c r="AN44" s="534"/>
      <c r="AO44" s="534"/>
      <c r="AP44" s="534"/>
      <c r="AQ44" s="539"/>
      <c r="AR44" s="534"/>
      <c r="AS44" s="534"/>
      <c r="AT44" s="534"/>
    </row>
    <row r="45" spans="1:46" ht="15" customHeight="1">
      <c r="A45" s="532"/>
      <c r="B45" s="482" t="s">
        <v>494</v>
      </c>
      <c r="C45" s="538"/>
      <c r="D45" s="538"/>
      <c r="E45" s="538"/>
      <c r="F45" s="538"/>
      <c r="G45" s="531"/>
      <c r="H45" s="534"/>
      <c r="I45" s="534"/>
      <c r="J45" s="534"/>
      <c r="K45" s="534"/>
      <c r="L45" s="534"/>
      <c r="M45" s="534"/>
      <c r="N45" s="534"/>
      <c r="O45" s="531"/>
      <c r="P45" s="531"/>
      <c r="Q45" s="534"/>
      <c r="R45" s="534"/>
      <c r="S45" s="534"/>
      <c r="T45" s="534"/>
      <c r="U45" s="534"/>
      <c r="V45" s="534"/>
      <c r="W45" s="531"/>
      <c r="X45" s="531"/>
      <c r="Y45" s="534"/>
      <c r="Z45" s="534"/>
      <c r="AA45" s="534"/>
      <c r="AB45" s="534"/>
      <c r="AC45" s="534"/>
      <c r="AD45" s="534"/>
      <c r="AE45" s="531"/>
      <c r="AF45" s="531"/>
      <c r="AG45" s="534"/>
      <c r="AH45" s="534"/>
      <c r="AI45" s="534"/>
      <c r="AJ45" s="534"/>
      <c r="AK45" s="534"/>
      <c r="AL45" s="534"/>
      <c r="AM45" s="531"/>
      <c r="AN45" s="534"/>
      <c r="AO45" s="534"/>
      <c r="AP45" s="534"/>
      <c r="AQ45" s="539"/>
      <c r="AR45" s="534"/>
      <c r="AS45" s="534"/>
      <c r="AT45" s="534"/>
    </row>
    <row r="46" spans="1:46">
      <c r="A46" s="532"/>
      <c r="B46" s="521" t="s">
        <v>495</v>
      </c>
      <c r="C46" s="538"/>
      <c r="D46" s="538"/>
      <c r="E46" s="538"/>
      <c r="F46" s="538"/>
      <c r="G46" s="531"/>
      <c r="H46" s="534"/>
      <c r="I46" s="534"/>
      <c r="J46" s="534"/>
      <c r="K46" s="534"/>
      <c r="L46" s="534"/>
      <c r="M46" s="534"/>
      <c r="N46" s="534"/>
      <c r="O46" s="531"/>
      <c r="P46" s="531"/>
      <c r="Q46" s="534"/>
      <c r="R46" s="534"/>
      <c r="S46" s="534"/>
      <c r="T46" s="534"/>
      <c r="U46" s="534"/>
      <c r="V46" s="534"/>
      <c r="W46" s="531"/>
      <c r="X46" s="531"/>
      <c r="Y46" s="534"/>
      <c r="Z46" s="534"/>
      <c r="AA46" s="534"/>
      <c r="AB46" s="534"/>
      <c r="AC46" s="534"/>
      <c r="AD46" s="534"/>
      <c r="AE46" s="531"/>
      <c r="AF46" s="531"/>
      <c r="AG46" s="534"/>
      <c r="AH46" s="534"/>
      <c r="AI46" s="534"/>
      <c r="AJ46" s="534"/>
      <c r="AK46" s="534"/>
      <c r="AL46" s="534"/>
      <c r="AM46" s="531"/>
      <c r="AN46" s="534"/>
      <c r="AO46" s="534"/>
      <c r="AP46" s="534"/>
      <c r="AQ46" s="539"/>
      <c r="AR46" s="534"/>
      <c r="AS46" s="534"/>
      <c r="AT46" s="534"/>
    </row>
    <row r="47" spans="1:46">
      <c r="A47" s="532"/>
      <c r="B47" s="521" t="s">
        <v>65</v>
      </c>
      <c r="C47" s="538"/>
      <c r="D47" s="538"/>
      <c r="E47" s="538"/>
      <c r="F47" s="538"/>
      <c r="G47" s="531"/>
      <c r="H47" s="534"/>
      <c r="I47" s="534"/>
      <c r="J47" s="534"/>
      <c r="K47" s="534"/>
      <c r="L47" s="534"/>
      <c r="M47" s="534"/>
      <c r="N47" s="534"/>
      <c r="O47" s="531"/>
      <c r="P47" s="531"/>
      <c r="Q47" s="534"/>
      <c r="R47" s="534"/>
      <c r="S47" s="534"/>
      <c r="T47" s="534"/>
      <c r="U47" s="534"/>
      <c r="V47" s="534"/>
      <c r="W47" s="531"/>
      <c r="X47" s="531"/>
      <c r="Y47" s="534"/>
      <c r="Z47" s="534"/>
      <c r="AA47" s="534"/>
      <c r="AB47" s="534"/>
      <c r="AC47" s="534"/>
      <c r="AD47" s="534"/>
      <c r="AE47" s="531"/>
      <c r="AF47" s="531"/>
      <c r="AG47" s="534"/>
      <c r="AH47" s="534"/>
      <c r="AI47" s="534"/>
      <c r="AJ47" s="534"/>
      <c r="AK47" s="534"/>
      <c r="AL47" s="534"/>
      <c r="AM47" s="531"/>
      <c r="AN47" s="534"/>
      <c r="AO47" s="534"/>
      <c r="AP47" s="534"/>
      <c r="AQ47" s="539"/>
      <c r="AR47" s="534"/>
      <c r="AS47" s="534"/>
      <c r="AT47" s="534"/>
    </row>
    <row r="48" spans="1:46">
      <c r="A48" s="532"/>
      <c r="B48" s="521"/>
      <c r="C48" s="538"/>
      <c r="D48" s="538"/>
      <c r="E48" s="538"/>
      <c r="F48" s="538"/>
      <c r="G48" s="531"/>
      <c r="H48" s="534"/>
      <c r="I48" s="534"/>
      <c r="J48" s="534"/>
      <c r="K48" s="534"/>
      <c r="L48" s="534"/>
      <c r="M48" s="534"/>
      <c r="N48" s="534"/>
      <c r="O48" s="531"/>
      <c r="P48" s="531"/>
      <c r="Q48" s="534"/>
      <c r="R48" s="534"/>
      <c r="S48" s="534"/>
      <c r="T48" s="534"/>
      <c r="U48" s="534"/>
      <c r="V48" s="534"/>
      <c r="W48" s="531"/>
      <c r="X48" s="531"/>
      <c r="Y48" s="534"/>
      <c r="Z48" s="534"/>
      <c r="AA48" s="534"/>
      <c r="AB48" s="534"/>
      <c r="AC48" s="534"/>
      <c r="AD48" s="534"/>
      <c r="AE48" s="531"/>
      <c r="AF48" s="531"/>
      <c r="AG48" s="534"/>
      <c r="AH48" s="534"/>
      <c r="AI48" s="534"/>
      <c r="AJ48" s="534"/>
      <c r="AK48" s="534"/>
      <c r="AL48" s="534"/>
      <c r="AM48" s="531"/>
      <c r="AN48" s="534"/>
      <c r="AO48" s="534"/>
      <c r="AP48" s="534"/>
      <c r="AQ48" s="539"/>
      <c r="AR48" s="534"/>
      <c r="AS48" s="534"/>
      <c r="AT48" s="534"/>
    </row>
    <row r="49" spans="1:46" ht="18" customHeight="1">
      <c r="A49" s="532"/>
      <c r="B49" s="485" t="s">
        <v>5</v>
      </c>
      <c r="C49" s="538"/>
      <c r="D49" s="538"/>
      <c r="E49" s="538"/>
      <c r="F49" s="538"/>
      <c r="G49" s="531"/>
      <c r="H49" s="534"/>
      <c r="I49" s="534"/>
      <c r="J49" s="534"/>
      <c r="K49" s="534"/>
      <c r="L49" s="534"/>
      <c r="M49" s="534"/>
      <c r="N49" s="534"/>
      <c r="O49" s="531"/>
      <c r="P49" s="531"/>
      <c r="Q49" s="534"/>
      <c r="R49" s="534"/>
      <c r="S49" s="534"/>
      <c r="T49" s="534"/>
      <c r="U49" s="534"/>
      <c r="V49" s="534"/>
      <c r="W49" s="531"/>
      <c r="X49" s="531"/>
      <c r="Y49" s="534"/>
      <c r="Z49" s="534"/>
      <c r="AA49" s="534"/>
      <c r="AB49" s="534"/>
      <c r="AC49" s="534"/>
      <c r="AD49" s="534"/>
      <c r="AE49" s="531"/>
      <c r="AF49" s="531"/>
      <c r="AG49" s="534"/>
      <c r="AH49" s="534"/>
      <c r="AI49" s="534"/>
      <c r="AJ49" s="534"/>
      <c r="AK49" s="534"/>
      <c r="AL49" s="534"/>
      <c r="AM49" s="531"/>
      <c r="AN49" s="534"/>
      <c r="AO49" s="534"/>
      <c r="AP49" s="534"/>
      <c r="AQ49" s="539"/>
      <c r="AR49" s="534"/>
      <c r="AS49" s="534"/>
      <c r="AT49" s="534"/>
    </row>
    <row r="50" spans="1:46" ht="18.75">
      <c r="A50" s="532"/>
      <c r="B50" s="658" t="s">
        <v>574</v>
      </c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8"/>
    </row>
  </sheetData>
  <mergeCells count="10">
    <mergeCell ref="B50:AT50"/>
    <mergeCell ref="B2:AT2"/>
    <mergeCell ref="B6:B7"/>
    <mergeCell ref="C6:H6"/>
    <mergeCell ref="I6:P6"/>
    <mergeCell ref="Q6:X6"/>
    <mergeCell ref="Y6:AF6"/>
    <mergeCell ref="AG6:AN6"/>
    <mergeCell ref="AO6:AP6"/>
    <mergeCell ref="AR7:AS7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showGridLines="0" showZeros="0" zoomScale="75" zoomScaleNormal="75" workbookViewId="0">
      <selection activeCell="B2" sqref="B2:AT2"/>
    </sheetView>
  </sheetViews>
  <sheetFormatPr defaultColWidth="9.140625" defaultRowHeight="15"/>
  <cols>
    <col min="1" max="1" width="10.42578125" style="520" customWidth="1"/>
    <col min="2" max="2" width="77" style="478" customWidth="1"/>
    <col min="3" max="6" width="15.140625" style="520" customWidth="1"/>
    <col min="7" max="42" width="15.42578125" style="520" customWidth="1"/>
    <col min="43" max="43" width="5" style="520" customWidth="1"/>
    <col min="44" max="44" width="15.5703125" style="520" customWidth="1"/>
    <col min="45" max="46" width="15" style="520" customWidth="1"/>
    <col min="47" max="16384" width="9.140625" style="478"/>
  </cols>
  <sheetData>
    <row r="1" spans="1:46" s="520" customFormat="1">
      <c r="A1" s="556" t="s">
        <v>632</v>
      </c>
    </row>
    <row r="2" spans="1:46" s="520" customFormat="1" ht="16.5" customHeight="1">
      <c r="A2" s="524" t="s">
        <v>299</v>
      </c>
      <c r="B2" s="637" t="s">
        <v>601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</row>
    <row r="3" spans="1:46">
      <c r="A3" s="532"/>
      <c r="B3" s="553" t="s">
        <v>128</v>
      </c>
      <c r="C3" s="553"/>
      <c r="D3" s="553"/>
      <c r="E3" s="553"/>
      <c r="F3" s="553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532"/>
      <c r="AR3" s="532"/>
      <c r="AS3" s="532"/>
      <c r="AT3" s="532"/>
    </row>
    <row r="4" spans="1:46">
      <c r="A4" s="532"/>
      <c r="B4" s="554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</row>
    <row r="5" spans="1:46" s="479" customFormat="1">
      <c r="A5" s="532"/>
      <c r="C5" s="532"/>
      <c r="D5" s="532"/>
      <c r="E5" s="532"/>
      <c r="F5" s="532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20"/>
      <c r="AQ5" s="532"/>
      <c r="AR5" s="520"/>
      <c r="AS5" s="532"/>
      <c r="AT5" s="523" t="s">
        <v>270</v>
      </c>
    </row>
    <row r="6" spans="1:46" s="564" customFormat="1" ht="49.15" customHeight="1">
      <c r="A6" s="554"/>
      <c r="B6" s="659" t="s">
        <v>12</v>
      </c>
      <c r="C6" s="640" t="s">
        <v>37</v>
      </c>
      <c r="D6" s="641"/>
      <c r="E6" s="641"/>
      <c r="F6" s="641"/>
      <c r="G6" s="641"/>
      <c r="H6" s="642"/>
      <c r="I6" s="631" t="s">
        <v>84</v>
      </c>
      <c r="J6" s="632"/>
      <c r="K6" s="632"/>
      <c r="L6" s="632"/>
      <c r="M6" s="632"/>
      <c r="N6" s="632"/>
      <c r="O6" s="632"/>
      <c r="P6" s="633"/>
      <c r="Q6" s="631" t="s">
        <v>85</v>
      </c>
      <c r="R6" s="632"/>
      <c r="S6" s="632"/>
      <c r="T6" s="632"/>
      <c r="U6" s="632"/>
      <c r="V6" s="632"/>
      <c r="W6" s="632"/>
      <c r="X6" s="633"/>
      <c r="Y6" s="631" t="s">
        <v>53</v>
      </c>
      <c r="Z6" s="632"/>
      <c r="AA6" s="632"/>
      <c r="AB6" s="632"/>
      <c r="AC6" s="632"/>
      <c r="AD6" s="632"/>
      <c r="AE6" s="632"/>
      <c r="AF6" s="633"/>
      <c r="AG6" s="631" t="s">
        <v>573</v>
      </c>
      <c r="AH6" s="632"/>
      <c r="AI6" s="632"/>
      <c r="AJ6" s="632"/>
      <c r="AK6" s="632"/>
      <c r="AL6" s="632"/>
      <c r="AM6" s="632"/>
      <c r="AN6" s="633"/>
      <c r="AO6" s="634" t="s">
        <v>38</v>
      </c>
      <c r="AP6" s="634"/>
      <c r="AQ6" s="532"/>
      <c r="AR6" s="518" t="s">
        <v>269</v>
      </c>
      <c r="AS6" s="518" t="s">
        <v>156</v>
      </c>
      <c r="AT6" s="518" t="s">
        <v>156</v>
      </c>
    </row>
    <row r="7" spans="1:46" s="565" customFormat="1">
      <c r="A7" s="530"/>
      <c r="B7" s="660"/>
      <c r="C7" s="526" t="s">
        <v>31</v>
      </c>
      <c r="D7" s="526" t="s">
        <v>9</v>
      </c>
      <c r="E7" s="526" t="s">
        <v>10</v>
      </c>
      <c r="F7" s="526" t="s">
        <v>32</v>
      </c>
      <c r="G7" s="518" t="s">
        <v>384</v>
      </c>
      <c r="H7" s="518" t="s">
        <v>386</v>
      </c>
      <c r="I7" s="526" t="s">
        <v>7</v>
      </c>
      <c r="J7" s="526" t="s">
        <v>8</v>
      </c>
      <c r="K7" s="526" t="s">
        <v>9</v>
      </c>
      <c r="L7" s="526" t="s">
        <v>10</v>
      </c>
      <c r="M7" s="526" t="s">
        <v>26</v>
      </c>
      <c r="N7" s="526" t="s">
        <v>11</v>
      </c>
      <c r="O7" s="518" t="s">
        <v>384</v>
      </c>
      <c r="P7" s="518" t="s">
        <v>386</v>
      </c>
      <c r="Q7" s="526" t="s">
        <v>7</v>
      </c>
      <c r="R7" s="526" t="s">
        <v>8</v>
      </c>
      <c r="S7" s="526" t="s">
        <v>9</v>
      </c>
      <c r="T7" s="526" t="s">
        <v>10</v>
      </c>
      <c r="U7" s="526" t="s">
        <v>26</v>
      </c>
      <c r="V7" s="526" t="s">
        <v>11</v>
      </c>
      <c r="W7" s="518" t="s">
        <v>384</v>
      </c>
      <c r="X7" s="518" t="s">
        <v>386</v>
      </c>
      <c r="Y7" s="526" t="s">
        <v>7</v>
      </c>
      <c r="Z7" s="526" t="s">
        <v>8</v>
      </c>
      <c r="AA7" s="526" t="s">
        <v>9</v>
      </c>
      <c r="AB7" s="526" t="s">
        <v>10</v>
      </c>
      <c r="AC7" s="526" t="s">
        <v>26</v>
      </c>
      <c r="AD7" s="526" t="s">
        <v>11</v>
      </c>
      <c r="AE7" s="518" t="s">
        <v>384</v>
      </c>
      <c r="AF7" s="518" t="s">
        <v>386</v>
      </c>
      <c r="AG7" s="526" t="s">
        <v>7</v>
      </c>
      <c r="AH7" s="526" t="s">
        <v>8</v>
      </c>
      <c r="AI7" s="526" t="s">
        <v>9</v>
      </c>
      <c r="AJ7" s="526" t="s">
        <v>10</v>
      </c>
      <c r="AK7" s="526" t="s">
        <v>26</v>
      </c>
      <c r="AL7" s="526" t="s">
        <v>11</v>
      </c>
      <c r="AM7" s="518" t="s">
        <v>384</v>
      </c>
      <c r="AN7" s="518" t="s">
        <v>386</v>
      </c>
      <c r="AO7" s="518" t="s">
        <v>384</v>
      </c>
      <c r="AP7" s="518" t="s">
        <v>386</v>
      </c>
      <c r="AQ7" s="532"/>
      <c r="AR7" s="635" t="s">
        <v>384</v>
      </c>
      <c r="AS7" s="636"/>
      <c r="AT7" s="518" t="s">
        <v>386</v>
      </c>
    </row>
    <row r="8" spans="1:46">
      <c r="A8" s="532"/>
      <c r="B8" s="566"/>
      <c r="C8" s="525"/>
      <c r="D8" s="525"/>
      <c r="E8" s="525"/>
      <c r="F8" s="52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S8" s="535"/>
      <c r="AT8" s="535"/>
    </row>
    <row r="9" spans="1:46">
      <c r="A9" s="532"/>
      <c r="B9" s="69" t="s">
        <v>143</v>
      </c>
      <c r="C9" s="527"/>
      <c r="D9" s="527"/>
      <c r="E9" s="527"/>
      <c r="F9" s="527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9"/>
      <c r="AR9" s="536"/>
      <c r="AS9" s="536"/>
      <c r="AT9" s="536"/>
    </row>
    <row r="10" spans="1:46">
      <c r="A10" s="532"/>
      <c r="B10" s="70" t="s">
        <v>60</v>
      </c>
      <c r="C10" s="522"/>
      <c r="D10" s="522"/>
      <c r="E10" s="522"/>
      <c r="F10" s="522"/>
      <c r="G10" s="531"/>
      <c r="H10" s="534"/>
      <c r="I10" s="534"/>
      <c r="J10" s="534"/>
      <c r="K10" s="534"/>
      <c r="L10" s="534"/>
      <c r="M10" s="534"/>
      <c r="N10" s="534"/>
      <c r="O10" s="531"/>
      <c r="P10" s="531"/>
      <c r="Q10" s="534"/>
      <c r="R10" s="534"/>
      <c r="S10" s="534"/>
      <c r="T10" s="534"/>
      <c r="U10" s="534"/>
      <c r="V10" s="534"/>
      <c r="W10" s="531"/>
      <c r="X10" s="531"/>
      <c r="Y10" s="534"/>
      <c r="Z10" s="534"/>
      <c r="AA10" s="534"/>
      <c r="AB10" s="534"/>
      <c r="AC10" s="534"/>
      <c r="AD10" s="534"/>
      <c r="AE10" s="531"/>
      <c r="AF10" s="531"/>
      <c r="AG10" s="534"/>
      <c r="AH10" s="534"/>
      <c r="AI10" s="534"/>
      <c r="AJ10" s="534"/>
      <c r="AK10" s="534"/>
      <c r="AL10" s="534"/>
      <c r="AM10" s="531"/>
      <c r="AN10" s="534"/>
      <c r="AO10" s="534"/>
      <c r="AP10" s="534"/>
      <c r="AQ10" s="539"/>
      <c r="AR10" s="534"/>
      <c r="AS10" s="534"/>
      <c r="AT10" s="534"/>
    </row>
    <row r="11" spans="1:46">
      <c r="A11" s="532"/>
      <c r="B11" s="70" t="s">
        <v>61</v>
      </c>
      <c r="C11" s="528"/>
      <c r="D11" s="528"/>
      <c r="E11" s="528"/>
      <c r="F11" s="528"/>
      <c r="G11" s="531"/>
      <c r="H11" s="534"/>
      <c r="I11" s="534"/>
      <c r="J11" s="534"/>
      <c r="K11" s="534"/>
      <c r="L11" s="534"/>
      <c r="M11" s="534"/>
      <c r="N11" s="534"/>
      <c r="O11" s="531"/>
      <c r="P11" s="531"/>
      <c r="Q11" s="534"/>
      <c r="R11" s="534"/>
      <c r="S11" s="534"/>
      <c r="T11" s="534"/>
      <c r="U11" s="534"/>
      <c r="V11" s="534"/>
      <c r="W11" s="531"/>
      <c r="X11" s="531"/>
      <c r="Y11" s="534"/>
      <c r="Z11" s="534"/>
      <c r="AA11" s="534"/>
      <c r="AB11" s="534"/>
      <c r="AC11" s="534"/>
      <c r="AD11" s="534"/>
      <c r="AE11" s="531"/>
      <c r="AF11" s="531"/>
      <c r="AG11" s="534"/>
      <c r="AH11" s="534"/>
      <c r="AI11" s="534"/>
      <c r="AJ11" s="534"/>
      <c r="AK11" s="534"/>
      <c r="AL11" s="534"/>
      <c r="AM11" s="531"/>
      <c r="AN11" s="534"/>
      <c r="AO11" s="534"/>
      <c r="AP11" s="534"/>
      <c r="AQ11" s="539"/>
      <c r="AR11" s="534"/>
      <c r="AS11" s="534"/>
      <c r="AT11" s="534"/>
    </row>
    <row r="12" spans="1:46">
      <c r="A12" s="532"/>
      <c r="B12" s="70" t="s">
        <v>62</v>
      </c>
      <c r="C12" s="528"/>
      <c r="D12" s="528"/>
      <c r="E12" s="528"/>
      <c r="F12" s="528"/>
      <c r="G12" s="531"/>
      <c r="H12" s="534"/>
      <c r="I12" s="534"/>
      <c r="J12" s="534"/>
      <c r="K12" s="534"/>
      <c r="L12" s="534"/>
      <c r="M12" s="534"/>
      <c r="N12" s="534"/>
      <c r="O12" s="531"/>
      <c r="P12" s="531"/>
      <c r="Q12" s="534"/>
      <c r="R12" s="534"/>
      <c r="S12" s="534"/>
      <c r="T12" s="534"/>
      <c r="U12" s="534"/>
      <c r="V12" s="534"/>
      <c r="W12" s="531"/>
      <c r="X12" s="531"/>
      <c r="Y12" s="534"/>
      <c r="Z12" s="534"/>
      <c r="AA12" s="534"/>
      <c r="AB12" s="534"/>
      <c r="AC12" s="534"/>
      <c r="AD12" s="534"/>
      <c r="AE12" s="531"/>
      <c r="AF12" s="531"/>
      <c r="AG12" s="534"/>
      <c r="AH12" s="534"/>
      <c r="AI12" s="534"/>
      <c r="AJ12" s="534"/>
      <c r="AK12" s="534"/>
      <c r="AL12" s="534"/>
      <c r="AM12" s="531"/>
      <c r="AN12" s="534"/>
      <c r="AO12" s="534"/>
      <c r="AP12" s="534"/>
      <c r="AQ12" s="539"/>
      <c r="AR12" s="534"/>
      <c r="AS12" s="534"/>
      <c r="AT12" s="534"/>
    </row>
    <row r="13" spans="1:46">
      <c r="A13" s="532"/>
      <c r="B13" s="70" t="s">
        <v>63</v>
      </c>
      <c r="C13" s="529"/>
      <c r="D13" s="529"/>
      <c r="E13" s="529"/>
      <c r="F13" s="529"/>
      <c r="G13" s="531"/>
      <c r="H13" s="534"/>
      <c r="I13" s="534"/>
      <c r="J13" s="534"/>
      <c r="K13" s="534"/>
      <c r="L13" s="534"/>
      <c r="M13" s="534"/>
      <c r="N13" s="534"/>
      <c r="O13" s="531"/>
      <c r="P13" s="531"/>
      <c r="Q13" s="534"/>
      <c r="R13" s="534"/>
      <c r="S13" s="534"/>
      <c r="T13" s="534"/>
      <c r="U13" s="534"/>
      <c r="V13" s="534"/>
      <c r="W13" s="531"/>
      <c r="X13" s="531"/>
      <c r="Y13" s="534"/>
      <c r="Z13" s="534"/>
      <c r="AA13" s="534"/>
      <c r="AB13" s="534"/>
      <c r="AC13" s="534"/>
      <c r="AD13" s="534"/>
      <c r="AE13" s="531"/>
      <c r="AF13" s="531"/>
      <c r="AG13" s="534"/>
      <c r="AH13" s="534"/>
      <c r="AI13" s="534"/>
      <c r="AJ13" s="534"/>
      <c r="AK13" s="534"/>
      <c r="AL13" s="534"/>
      <c r="AM13" s="531"/>
      <c r="AN13" s="534"/>
      <c r="AO13" s="534"/>
      <c r="AP13" s="534"/>
      <c r="AQ13" s="539"/>
      <c r="AR13" s="534"/>
      <c r="AS13" s="534"/>
      <c r="AT13" s="534"/>
    </row>
    <row r="14" spans="1:46">
      <c r="A14" s="532"/>
      <c r="B14" s="70" t="s">
        <v>64</v>
      </c>
      <c r="C14" s="528"/>
      <c r="D14" s="528"/>
      <c r="E14" s="528"/>
      <c r="F14" s="528"/>
      <c r="G14" s="531"/>
      <c r="H14" s="534"/>
      <c r="I14" s="534"/>
      <c r="J14" s="534"/>
      <c r="K14" s="534"/>
      <c r="L14" s="534"/>
      <c r="M14" s="534"/>
      <c r="N14" s="534"/>
      <c r="O14" s="531"/>
      <c r="P14" s="531"/>
      <c r="Q14" s="534"/>
      <c r="R14" s="534"/>
      <c r="S14" s="534"/>
      <c r="T14" s="534"/>
      <c r="U14" s="534"/>
      <c r="V14" s="534"/>
      <c r="W14" s="531"/>
      <c r="X14" s="531"/>
      <c r="Y14" s="534"/>
      <c r="Z14" s="534"/>
      <c r="AA14" s="534"/>
      <c r="AB14" s="534"/>
      <c r="AC14" s="534"/>
      <c r="AD14" s="534"/>
      <c r="AE14" s="531"/>
      <c r="AF14" s="531"/>
      <c r="AG14" s="534"/>
      <c r="AH14" s="534"/>
      <c r="AI14" s="534"/>
      <c r="AJ14" s="534"/>
      <c r="AK14" s="534"/>
      <c r="AL14" s="534"/>
      <c r="AM14" s="531"/>
      <c r="AN14" s="534"/>
      <c r="AO14" s="534"/>
      <c r="AP14" s="534"/>
      <c r="AQ14" s="539"/>
      <c r="AR14" s="534"/>
      <c r="AS14" s="534"/>
      <c r="AT14" s="534"/>
    </row>
    <row r="15" spans="1:46">
      <c r="A15" s="532"/>
      <c r="B15" s="70"/>
      <c r="C15" s="528"/>
      <c r="D15" s="528"/>
      <c r="E15" s="528"/>
      <c r="F15" s="528"/>
      <c r="G15" s="531"/>
      <c r="H15" s="534"/>
      <c r="I15" s="534"/>
      <c r="J15" s="534"/>
      <c r="K15" s="534"/>
      <c r="L15" s="534"/>
      <c r="M15" s="534"/>
      <c r="N15" s="534"/>
      <c r="O15" s="531"/>
      <c r="P15" s="531"/>
      <c r="Q15" s="534"/>
      <c r="R15" s="534"/>
      <c r="S15" s="534"/>
      <c r="T15" s="534"/>
      <c r="U15" s="534"/>
      <c r="V15" s="534"/>
      <c r="W15" s="531"/>
      <c r="X15" s="531"/>
      <c r="Y15" s="534"/>
      <c r="Z15" s="534"/>
      <c r="AA15" s="534"/>
      <c r="AB15" s="534"/>
      <c r="AC15" s="534"/>
      <c r="AD15" s="534"/>
      <c r="AE15" s="531"/>
      <c r="AF15" s="531"/>
      <c r="AG15" s="534"/>
      <c r="AH15" s="534"/>
      <c r="AI15" s="534"/>
      <c r="AJ15" s="534"/>
      <c r="AK15" s="534"/>
      <c r="AL15" s="534"/>
      <c r="AM15" s="531"/>
      <c r="AN15" s="534"/>
      <c r="AO15" s="534"/>
      <c r="AP15" s="534"/>
      <c r="AQ15" s="539"/>
      <c r="AR15" s="534"/>
      <c r="AS15" s="534"/>
      <c r="AT15" s="534"/>
    </row>
    <row r="16" spans="1:46">
      <c r="A16" s="532"/>
      <c r="B16" s="71" t="s">
        <v>144</v>
      </c>
      <c r="C16" s="528"/>
      <c r="D16" s="528"/>
      <c r="E16" s="528"/>
      <c r="F16" s="528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4"/>
      <c r="AO16" s="534"/>
      <c r="AP16" s="534"/>
      <c r="AQ16" s="539"/>
      <c r="AR16" s="534"/>
      <c r="AS16" s="534"/>
      <c r="AT16" s="534"/>
    </row>
    <row r="17" spans="1:46" ht="15" customHeight="1">
      <c r="A17" s="532"/>
      <c r="B17" s="70" t="s">
        <v>151</v>
      </c>
      <c r="C17" s="528"/>
      <c r="D17" s="528"/>
      <c r="E17" s="528"/>
      <c r="F17" s="528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4"/>
      <c r="AO17" s="534"/>
      <c r="AP17" s="534"/>
      <c r="AQ17" s="539"/>
      <c r="AR17" s="534"/>
      <c r="AS17" s="534"/>
      <c r="AT17" s="534"/>
    </row>
    <row r="18" spans="1:46">
      <c r="A18" s="532"/>
      <c r="B18" s="70" t="s">
        <v>152</v>
      </c>
      <c r="C18" s="528"/>
      <c r="D18" s="528"/>
      <c r="E18" s="528"/>
      <c r="F18" s="528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4"/>
      <c r="AO18" s="534"/>
      <c r="AP18" s="534"/>
      <c r="AQ18" s="539"/>
      <c r="AR18" s="534"/>
      <c r="AS18" s="534"/>
      <c r="AT18" s="534"/>
    </row>
    <row r="19" spans="1:46">
      <c r="A19" s="532"/>
      <c r="B19" s="70" t="s">
        <v>65</v>
      </c>
      <c r="C19" s="528"/>
      <c r="D19" s="528"/>
      <c r="E19" s="528"/>
      <c r="F19" s="528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4"/>
      <c r="AO19" s="534"/>
      <c r="AP19" s="534"/>
      <c r="AQ19" s="539"/>
      <c r="AR19" s="534"/>
      <c r="AS19" s="534"/>
      <c r="AT19" s="534"/>
    </row>
    <row r="20" spans="1:46">
      <c r="A20" s="532"/>
      <c r="B20" s="521"/>
      <c r="C20" s="528"/>
      <c r="D20" s="528"/>
      <c r="E20" s="528"/>
      <c r="F20" s="528"/>
      <c r="G20" s="531"/>
      <c r="H20" s="534"/>
      <c r="I20" s="534"/>
      <c r="J20" s="534"/>
      <c r="K20" s="534"/>
      <c r="L20" s="534"/>
      <c r="M20" s="534"/>
      <c r="N20" s="534"/>
      <c r="O20" s="531"/>
      <c r="Q20" s="534"/>
      <c r="R20" s="534"/>
      <c r="S20" s="534"/>
      <c r="T20" s="534"/>
      <c r="U20" s="534"/>
      <c r="V20" s="534"/>
      <c r="W20" s="531"/>
      <c r="Y20" s="534"/>
      <c r="Z20" s="534"/>
      <c r="AA20" s="534"/>
      <c r="AB20" s="534"/>
      <c r="AC20" s="534"/>
      <c r="AD20" s="534"/>
      <c r="AE20" s="531"/>
      <c r="AG20" s="534"/>
      <c r="AH20" s="534"/>
      <c r="AI20" s="534"/>
      <c r="AJ20" s="534"/>
      <c r="AK20" s="534"/>
      <c r="AL20" s="534"/>
      <c r="AM20" s="531"/>
      <c r="AN20" s="534"/>
      <c r="AO20" s="534"/>
      <c r="AP20" s="534"/>
      <c r="AQ20" s="539"/>
      <c r="AR20" s="534"/>
      <c r="AS20" s="534"/>
      <c r="AT20" s="534"/>
    </row>
    <row r="21" spans="1:46">
      <c r="A21" s="532"/>
      <c r="B21" s="73" t="s">
        <v>5</v>
      </c>
      <c r="C21" s="538"/>
      <c r="D21" s="538"/>
      <c r="E21" s="538"/>
      <c r="F21" s="538"/>
      <c r="G21" s="531"/>
      <c r="H21" s="534"/>
      <c r="I21" s="534"/>
      <c r="J21" s="534"/>
      <c r="K21" s="534"/>
      <c r="L21" s="534"/>
      <c r="M21" s="534"/>
      <c r="N21" s="534"/>
      <c r="O21" s="531"/>
      <c r="Q21" s="534"/>
      <c r="R21" s="534"/>
      <c r="S21" s="534"/>
      <c r="T21" s="534"/>
      <c r="U21" s="534"/>
      <c r="V21" s="534"/>
      <c r="W21" s="531"/>
      <c r="Y21" s="534"/>
      <c r="Z21" s="534"/>
      <c r="AA21" s="534"/>
      <c r="AB21" s="534"/>
      <c r="AC21" s="534"/>
      <c r="AD21" s="534"/>
      <c r="AE21" s="531"/>
      <c r="AG21" s="534"/>
      <c r="AH21" s="534"/>
      <c r="AI21" s="534"/>
      <c r="AJ21" s="534"/>
      <c r="AK21" s="534"/>
      <c r="AL21" s="534"/>
      <c r="AM21" s="531"/>
      <c r="AN21" s="534"/>
      <c r="AO21" s="534"/>
      <c r="AP21" s="534"/>
      <c r="AQ21" s="539"/>
      <c r="AR21" s="534"/>
      <c r="AS21" s="534"/>
      <c r="AT21" s="534"/>
    </row>
    <row r="22" spans="1:46" ht="17.25">
      <c r="A22" s="532"/>
      <c r="B22" s="110" t="s">
        <v>352</v>
      </c>
      <c r="C22" s="538"/>
      <c r="D22" s="538"/>
      <c r="E22" s="538"/>
      <c r="F22" s="538"/>
      <c r="G22" s="531"/>
      <c r="H22" s="534"/>
      <c r="I22" s="534"/>
      <c r="J22" s="534"/>
      <c r="K22" s="534"/>
      <c r="L22" s="534"/>
      <c r="M22" s="534"/>
      <c r="N22" s="534"/>
      <c r="O22" s="531"/>
      <c r="P22" s="531"/>
      <c r="Q22" s="534"/>
      <c r="R22" s="534"/>
      <c r="S22" s="534"/>
      <c r="T22" s="534"/>
      <c r="U22" s="534"/>
      <c r="V22" s="534"/>
      <c r="W22" s="531"/>
      <c r="X22" s="531"/>
      <c r="Y22" s="534"/>
      <c r="Z22" s="534"/>
      <c r="AA22" s="534"/>
      <c r="AB22" s="534"/>
      <c r="AC22" s="534"/>
      <c r="AD22" s="534"/>
      <c r="AE22" s="531"/>
      <c r="AF22" s="531"/>
      <c r="AG22" s="534"/>
      <c r="AH22" s="534"/>
      <c r="AI22" s="534"/>
      <c r="AJ22" s="534"/>
      <c r="AK22" s="534"/>
      <c r="AL22" s="534"/>
      <c r="AM22" s="531"/>
      <c r="AN22" s="534"/>
      <c r="AO22" s="534"/>
      <c r="AP22" s="534"/>
      <c r="AQ22" s="539"/>
      <c r="AR22" s="534"/>
      <c r="AS22" s="534"/>
      <c r="AT22" s="534"/>
    </row>
    <row r="23" spans="1:46" ht="15" customHeight="1">
      <c r="A23" s="532"/>
      <c r="B23" s="70" t="s">
        <v>153</v>
      </c>
      <c r="C23" s="538"/>
      <c r="D23" s="538"/>
      <c r="E23" s="538"/>
      <c r="F23" s="538"/>
      <c r="G23" s="531"/>
      <c r="H23" s="534"/>
      <c r="I23" s="534"/>
      <c r="J23" s="534"/>
      <c r="K23" s="534"/>
      <c r="L23" s="534"/>
      <c r="M23" s="534"/>
      <c r="N23" s="534"/>
      <c r="O23" s="531"/>
      <c r="P23" s="531"/>
      <c r="Q23" s="534"/>
      <c r="R23" s="534"/>
      <c r="S23" s="534"/>
      <c r="T23" s="534"/>
      <c r="U23" s="534"/>
      <c r="V23" s="534"/>
      <c r="W23" s="531"/>
      <c r="X23" s="531"/>
      <c r="Y23" s="534"/>
      <c r="Z23" s="534"/>
      <c r="AA23" s="534"/>
      <c r="AB23" s="534"/>
      <c r="AC23" s="534"/>
      <c r="AD23" s="534"/>
      <c r="AE23" s="531"/>
      <c r="AF23" s="531"/>
      <c r="AG23" s="534"/>
      <c r="AH23" s="534"/>
      <c r="AI23" s="534"/>
      <c r="AJ23" s="534"/>
      <c r="AK23" s="534"/>
      <c r="AL23" s="534"/>
      <c r="AM23" s="531"/>
      <c r="AN23" s="534"/>
      <c r="AO23" s="534"/>
      <c r="AP23" s="534"/>
      <c r="AQ23" s="539"/>
      <c r="AR23" s="534"/>
      <c r="AS23" s="534"/>
      <c r="AT23" s="534"/>
    </row>
    <row r="24" spans="1:46">
      <c r="A24" s="532"/>
      <c r="B24" s="74"/>
      <c r="C24" s="538"/>
      <c r="D24" s="538"/>
      <c r="E24" s="538"/>
      <c r="F24" s="538"/>
      <c r="G24" s="531"/>
      <c r="H24" s="534"/>
      <c r="I24" s="534"/>
      <c r="J24" s="534"/>
      <c r="K24" s="534"/>
      <c r="L24" s="534"/>
      <c r="M24" s="534"/>
      <c r="N24" s="534"/>
      <c r="O24" s="531"/>
      <c r="P24" s="531"/>
      <c r="Q24" s="534"/>
      <c r="R24" s="534"/>
      <c r="S24" s="534"/>
      <c r="T24" s="534"/>
      <c r="U24" s="534"/>
      <c r="V24" s="534"/>
      <c r="W24" s="531"/>
      <c r="X24" s="531"/>
      <c r="Y24" s="534"/>
      <c r="Z24" s="534"/>
      <c r="AA24" s="534"/>
      <c r="AB24" s="534"/>
      <c r="AC24" s="534"/>
      <c r="AD24" s="534"/>
      <c r="AE24" s="531"/>
      <c r="AF24" s="531"/>
      <c r="AG24" s="534"/>
      <c r="AH24" s="534"/>
      <c r="AI24" s="534"/>
      <c r="AJ24" s="534"/>
      <c r="AK24" s="534"/>
      <c r="AL24" s="534"/>
      <c r="AM24" s="531"/>
      <c r="AN24" s="534"/>
      <c r="AO24" s="534"/>
      <c r="AP24" s="534"/>
      <c r="AQ24" s="539"/>
      <c r="AR24" s="534"/>
      <c r="AS24" s="534"/>
      <c r="AT24" s="534"/>
    </row>
    <row r="25" spans="1:46">
      <c r="A25" s="532"/>
      <c r="B25" s="71" t="s">
        <v>66</v>
      </c>
      <c r="C25" s="538"/>
      <c r="D25" s="538"/>
      <c r="E25" s="538"/>
      <c r="F25" s="538"/>
      <c r="G25" s="531"/>
      <c r="H25" s="534"/>
      <c r="I25" s="534"/>
      <c r="J25" s="534"/>
      <c r="K25" s="534"/>
      <c r="L25" s="534"/>
      <c r="M25" s="534"/>
      <c r="N25" s="534"/>
      <c r="O25" s="531"/>
      <c r="P25" s="531"/>
      <c r="Q25" s="534"/>
      <c r="R25" s="534"/>
      <c r="S25" s="534"/>
      <c r="T25" s="534"/>
      <c r="U25" s="534"/>
      <c r="V25" s="534"/>
      <c r="W25" s="531"/>
      <c r="X25" s="531"/>
      <c r="Y25" s="534"/>
      <c r="Z25" s="534"/>
      <c r="AA25" s="534"/>
      <c r="AB25" s="534"/>
      <c r="AC25" s="534"/>
      <c r="AD25" s="534"/>
      <c r="AE25" s="531"/>
      <c r="AF25" s="531"/>
      <c r="AG25" s="534"/>
      <c r="AH25" s="534"/>
      <c r="AI25" s="534"/>
      <c r="AJ25" s="534"/>
      <c r="AK25" s="534"/>
      <c r="AL25" s="534"/>
      <c r="AM25" s="531"/>
      <c r="AN25" s="534"/>
      <c r="AO25" s="534"/>
      <c r="AP25" s="534"/>
      <c r="AQ25" s="539"/>
      <c r="AR25" s="534"/>
      <c r="AS25" s="534"/>
      <c r="AT25" s="534"/>
    </row>
    <row r="26" spans="1:46">
      <c r="A26" s="532"/>
      <c r="B26" s="70" t="s">
        <v>154</v>
      </c>
      <c r="C26" s="538"/>
      <c r="D26" s="538"/>
      <c r="E26" s="538"/>
      <c r="F26" s="538"/>
      <c r="G26" s="531"/>
      <c r="H26" s="534"/>
      <c r="I26" s="534"/>
      <c r="J26" s="534"/>
      <c r="K26" s="534"/>
      <c r="L26" s="534"/>
      <c r="M26" s="534"/>
      <c r="N26" s="534"/>
      <c r="O26" s="531"/>
      <c r="P26" s="531"/>
      <c r="Q26" s="534"/>
      <c r="R26" s="534"/>
      <c r="S26" s="534"/>
      <c r="T26" s="534"/>
      <c r="U26" s="534"/>
      <c r="V26" s="534"/>
      <c r="W26" s="531"/>
      <c r="X26" s="531"/>
      <c r="Y26" s="534"/>
      <c r="Z26" s="534"/>
      <c r="AA26" s="534"/>
      <c r="AB26" s="534"/>
      <c r="AC26" s="534"/>
      <c r="AD26" s="534"/>
      <c r="AE26" s="531"/>
      <c r="AF26" s="531"/>
      <c r="AG26" s="534"/>
      <c r="AH26" s="534"/>
      <c r="AI26" s="534"/>
      <c r="AJ26" s="534"/>
      <c r="AK26" s="534"/>
      <c r="AL26" s="534"/>
      <c r="AM26" s="531"/>
      <c r="AN26" s="534"/>
      <c r="AO26" s="534"/>
      <c r="AP26" s="534"/>
      <c r="AQ26" s="539"/>
      <c r="AR26" s="534"/>
      <c r="AS26" s="534"/>
      <c r="AT26" s="534"/>
    </row>
    <row r="27" spans="1:46">
      <c r="A27" s="532"/>
      <c r="B27" s="72"/>
      <c r="C27" s="538"/>
      <c r="D27" s="538"/>
      <c r="E27" s="538"/>
      <c r="F27" s="538"/>
      <c r="G27" s="531"/>
      <c r="H27" s="534"/>
      <c r="I27" s="534"/>
      <c r="J27" s="534"/>
      <c r="K27" s="534"/>
      <c r="L27" s="534"/>
      <c r="M27" s="534"/>
      <c r="N27" s="534"/>
      <c r="O27" s="531"/>
      <c r="P27" s="531"/>
      <c r="Q27" s="534"/>
      <c r="R27" s="534"/>
      <c r="S27" s="534"/>
      <c r="T27" s="534"/>
      <c r="U27" s="534"/>
      <c r="V27" s="534"/>
      <c r="W27" s="531"/>
      <c r="X27" s="531"/>
      <c r="Y27" s="534"/>
      <c r="Z27" s="534"/>
      <c r="AA27" s="534"/>
      <c r="AB27" s="534"/>
      <c r="AC27" s="534"/>
      <c r="AD27" s="534"/>
      <c r="AE27" s="531"/>
      <c r="AF27" s="531"/>
      <c r="AG27" s="534"/>
      <c r="AH27" s="534"/>
      <c r="AI27" s="534"/>
      <c r="AJ27" s="534"/>
      <c r="AK27" s="534"/>
      <c r="AL27" s="534"/>
      <c r="AM27" s="531"/>
      <c r="AN27" s="534"/>
      <c r="AO27" s="534"/>
      <c r="AP27" s="534"/>
      <c r="AQ27" s="539"/>
      <c r="AR27" s="534"/>
      <c r="AS27" s="534"/>
      <c r="AT27" s="534"/>
    </row>
    <row r="28" spans="1:46" ht="15" customHeight="1">
      <c r="A28" s="532"/>
      <c r="B28" s="73" t="s">
        <v>5</v>
      </c>
      <c r="C28" s="517"/>
      <c r="D28" s="517"/>
      <c r="E28" s="517"/>
      <c r="F28" s="517"/>
      <c r="G28" s="533"/>
      <c r="H28" s="537"/>
      <c r="I28" s="537"/>
      <c r="J28" s="537"/>
      <c r="K28" s="537"/>
      <c r="L28" s="537"/>
      <c r="M28" s="537"/>
      <c r="N28" s="537"/>
      <c r="O28" s="533"/>
      <c r="P28" s="533"/>
      <c r="Q28" s="537"/>
      <c r="R28" s="537"/>
      <c r="S28" s="537"/>
      <c r="T28" s="537"/>
      <c r="U28" s="537"/>
      <c r="V28" s="537"/>
      <c r="W28" s="533"/>
      <c r="X28" s="533"/>
      <c r="Y28" s="537"/>
      <c r="Z28" s="537"/>
      <c r="AA28" s="537"/>
      <c r="AB28" s="537"/>
      <c r="AC28" s="537"/>
      <c r="AD28" s="537"/>
      <c r="AE28" s="533"/>
      <c r="AF28" s="533"/>
      <c r="AG28" s="537"/>
      <c r="AH28" s="537"/>
      <c r="AI28" s="537"/>
      <c r="AJ28" s="537"/>
      <c r="AK28" s="537"/>
      <c r="AL28" s="537"/>
      <c r="AM28" s="533"/>
      <c r="AN28" s="537"/>
      <c r="AO28" s="537"/>
      <c r="AP28" s="537"/>
      <c r="AQ28" s="539"/>
      <c r="AR28" s="537"/>
      <c r="AS28" s="537"/>
      <c r="AT28" s="537"/>
    </row>
    <row r="29" spans="1:46">
      <c r="B29" s="478" t="s">
        <v>575</v>
      </c>
    </row>
  </sheetData>
  <mergeCells count="9">
    <mergeCell ref="B2:AT2"/>
    <mergeCell ref="B6:B7"/>
    <mergeCell ref="C6:H6"/>
    <mergeCell ref="I6:P6"/>
    <mergeCell ref="Q6:X6"/>
    <mergeCell ref="Y6:AF6"/>
    <mergeCell ref="AG6:AN6"/>
    <mergeCell ref="AO6:AP6"/>
    <mergeCell ref="AR7:AS7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showGridLines="0" topLeftCell="B133" zoomScale="85" zoomScaleNormal="85" workbookViewId="0">
      <selection activeCell="L5" sqref="L5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41.7109375" style="567" bestFit="1" customWidth="1"/>
    <col min="4" max="9" width="14.7109375" style="567" customWidth="1"/>
    <col min="10" max="11" width="8.7109375" style="567"/>
    <col min="12" max="12" width="41.7109375" style="567" bestFit="1" customWidth="1"/>
    <col min="13" max="18" width="16.5703125" style="567" customWidth="1"/>
    <col min="19" max="16384" width="8.7109375" style="567"/>
  </cols>
  <sheetData>
    <row r="1" spans="1:18" ht="15">
      <c r="A1" s="556" t="s">
        <v>632</v>
      </c>
    </row>
    <row r="2" spans="1:18" ht="14.65" customHeight="1">
      <c r="B2" s="637" t="s">
        <v>618</v>
      </c>
      <c r="C2" s="637"/>
      <c r="D2" s="637"/>
      <c r="E2" s="637"/>
      <c r="F2" s="637"/>
      <c r="G2" s="637"/>
      <c r="H2" s="553"/>
      <c r="K2" s="637" t="s">
        <v>619</v>
      </c>
      <c r="L2" s="637"/>
      <c r="M2" s="637"/>
      <c r="N2" s="637"/>
      <c r="O2" s="637"/>
      <c r="P2" s="637"/>
      <c r="Q2" s="553"/>
    </row>
    <row r="3" spans="1:18" ht="15">
      <c r="B3" s="520" t="s">
        <v>513</v>
      </c>
    </row>
    <row r="4" spans="1:18" ht="15">
      <c r="I4" s="488" t="s">
        <v>270</v>
      </c>
      <c r="R4" s="488" t="s">
        <v>270</v>
      </c>
    </row>
    <row r="5" spans="1:18" ht="28.9" customHeight="1">
      <c r="D5" s="489" t="s">
        <v>19</v>
      </c>
      <c r="E5" s="489" t="s">
        <v>42</v>
      </c>
      <c r="F5" s="489" t="s">
        <v>43</v>
      </c>
      <c r="G5" s="489" t="s">
        <v>514</v>
      </c>
      <c r="H5" s="489" t="s">
        <v>515</v>
      </c>
      <c r="I5" s="489" t="s">
        <v>20</v>
      </c>
      <c r="M5" s="489" t="s">
        <v>19</v>
      </c>
      <c r="N5" s="489" t="s">
        <v>42</v>
      </c>
      <c r="O5" s="489" t="s">
        <v>43</v>
      </c>
      <c r="P5" s="489" t="s">
        <v>514</v>
      </c>
      <c r="Q5" s="489" t="s">
        <v>515</v>
      </c>
      <c r="R5" s="489" t="s">
        <v>20</v>
      </c>
    </row>
    <row r="6" spans="1:18">
      <c r="C6" s="490" t="s">
        <v>496</v>
      </c>
      <c r="D6" s="605"/>
      <c r="E6" s="605"/>
      <c r="F6" s="605"/>
      <c r="G6" s="605"/>
      <c r="H6" s="605"/>
      <c r="I6" s="605"/>
      <c r="L6" s="490" t="s">
        <v>496</v>
      </c>
      <c r="M6" s="490"/>
      <c r="N6" s="490"/>
      <c r="O6" s="490"/>
      <c r="P6" s="490"/>
      <c r="Q6" s="490"/>
      <c r="R6" s="490"/>
    </row>
    <row r="7" spans="1:18" ht="12" customHeight="1">
      <c r="C7" s="709" t="s">
        <v>500</v>
      </c>
      <c r="D7" s="710">
        <f>+SUM(D8:D11)</f>
        <v>0</v>
      </c>
      <c r="E7" s="710">
        <f t="shared" ref="E7:I7" si="0">+SUM(E8:E11)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0">
        <f t="shared" si="0"/>
        <v>0</v>
      </c>
      <c r="L7" s="709" t="s">
        <v>500</v>
      </c>
      <c r="M7" s="710">
        <f>+SUM(M8:M11)</f>
        <v>0</v>
      </c>
      <c r="N7" s="710">
        <f t="shared" ref="N7:R7" si="1">+SUM(N8:N11)</f>
        <v>0</v>
      </c>
      <c r="O7" s="710">
        <f t="shared" si="1"/>
        <v>0</v>
      </c>
      <c r="P7" s="710">
        <f t="shared" si="1"/>
        <v>0</v>
      </c>
      <c r="Q7" s="710">
        <f t="shared" si="1"/>
        <v>0</v>
      </c>
      <c r="R7" s="710">
        <f t="shared" si="1"/>
        <v>0</v>
      </c>
    </row>
    <row r="8" spans="1:18" ht="12" customHeight="1">
      <c r="C8" s="711" t="s">
        <v>31</v>
      </c>
      <c r="D8" s="710"/>
      <c r="E8" s="710"/>
      <c r="F8" s="710"/>
      <c r="G8" s="710"/>
      <c r="H8" s="710"/>
      <c r="I8" s="710"/>
      <c r="L8" s="711" t="s">
        <v>31</v>
      </c>
      <c r="M8" s="710"/>
      <c r="N8" s="710"/>
      <c r="O8" s="710"/>
      <c r="P8" s="710"/>
      <c r="Q8" s="710"/>
      <c r="R8" s="710"/>
    </row>
    <row r="9" spans="1:18" ht="12" customHeight="1">
      <c r="C9" s="711" t="s">
        <v>9</v>
      </c>
      <c r="D9" s="710"/>
      <c r="E9" s="710"/>
      <c r="F9" s="710"/>
      <c r="G9" s="710"/>
      <c r="H9" s="710"/>
      <c r="I9" s="710"/>
      <c r="L9" s="711" t="s">
        <v>9</v>
      </c>
      <c r="M9" s="710"/>
      <c r="N9" s="710"/>
      <c r="O9" s="710"/>
      <c r="P9" s="710"/>
      <c r="Q9" s="710"/>
      <c r="R9" s="710"/>
    </row>
    <row r="10" spans="1:18" ht="12" customHeight="1">
      <c r="C10" s="711" t="s">
        <v>10</v>
      </c>
      <c r="D10" s="710"/>
      <c r="E10" s="710"/>
      <c r="F10" s="710"/>
      <c r="G10" s="710"/>
      <c r="H10" s="710"/>
      <c r="I10" s="710"/>
      <c r="L10" s="711" t="s">
        <v>10</v>
      </c>
      <c r="M10" s="710"/>
      <c r="N10" s="710"/>
      <c r="O10" s="710"/>
      <c r="P10" s="710"/>
      <c r="Q10" s="710"/>
      <c r="R10" s="710"/>
    </row>
    <row r="11" spans="1:18" ht="12" customHeight="1">
      <c r="C11" s="711" t="s">
        <v>32</v>
      </c>
      <c r="D11" s="710"/>
      <c r="E11" s="710"/>
      <c r="F11" s="710"/>
      <c r="G11" s="710"/>
      <c r="H11" s="710"/>
      <c r="I11" s="710"/>
      <c r="L11" s="711" t="s">
        <v>32</v>
      </c>
      <c r="M11" s="710"/>
      <c r="N11" s="710"/>
      <c r="O11" s="710"/>
      <c r="P11" s="710"/>
      <c r="Q11" s="710"/>
      <c r="R11" s="710"/>
    </row>
    <row r="12" spans="1:18" ht="12" customHeight="1">
      <c r="C12" s="712" t="s">
        <v>497</v>
      </c>
      <c r="D12" s="710">
        <f>+SUM(D13:D16)</f>
        <v>0</v>
      </c>
      <c r="E12" s="710">
        <f t="shared" ref="E12:I12" si="2">+SUM(E13:E16)</f>
        <v>0</v>
      </c>
      <c r="F12" s="710">
        <f t="shared" si="2"/>
        <v>0</v>
      </c>
      <c r="G12" s="710">
        <f t="shared" si="2"/>
        <v>0</v>
      </c>
      <c r="H12" s="710">
        <f t="shared" si="2"/>
        <v>0</v>
      </c>
      <c r="I12" s="710">
        <f t="shared" si="2"/>
        <v>0</v>
      </c>
      <c r="L12" s="714" t="s">
        <v>497</v>
      </c>
      <c r="M12" s="710">
        <f>+SUM(M13:M16)</f>
        <v>0</v>
      </c>
      <c r="N12" s="710">
        <f t="shared" ref="N12:R12" si="3">+SUM(N13:N16)</f>
        <v>0</v>
      </c>
      <c r="O12" s="710">
        <f t="shared" si="3"/>
        <v>0</v>
      </c>
      <c r="P12" s="710">
        <f t="shared" si="3"/>
        <v>0</v>
      </c>
      <c r="Q12" s="710">
        <f t="shared" ref="Q12" si="4">+SUM(Q13:Q16)</f>
        <v>0</v>
      </c>
      <c r="R12" s="710">
        <f t="shared" si="3"/>
        <v>0</v>
      </c>
    </row>
    <row r="13" spans="1:18" ht="12" customHeight="1">
      <c r="C13" s="711" t="s">
        <v>31</v>
      </c>
      <c r="D13" s="710"/>
      <c r="E13" s="710"/>
      <c r="F13" s="710"/>
      <c r="G13" s="710"/>
      <c r="H13" s="710"/>
      <c r="I13" s="710"/>
      <c r="L13" s="711" t="s">
        <v>31</v>
      </c>
      <c r="M13" s="710"/>
      <c r="N13" s="710"/>
      <c r="O13" s="710"/>
      <c r="P13" s="710"/>
      <c r="Q13" s="710"/>
      <c r="R13" s="710"/>
    </row>
    <row r="14" spans="1:18" ht="12" customHeight="1">
      <c r="C14" s="711" t="s">
        <v>9</v>
      </c>
      <c r="D14" s="710"/>
      <c r="E14" s="710"/>
      <c r="F14" s="710"/>
      <c r="G14" s="710"/>
      <c r="H14" s="710"/>
      <c r="I14" s="710"/>
      <c r="L14" s="711" t="s">
        <v>9</v>
      </c>
      <c r="M14" s="710"/>
      <c r="N14" s="710"/>
      <c r="O14" s="710"/>
      <c r="P14" s="710"/>
      <c r="Q14" s="710"/>
      <c r="R14" s="710"/>
    </row>
    <row r="15" spans="1:18" ht="12" customHeight="1">
      <c r="C15" s="711" t="s">
        <v>10</v>
      </c>
      <c r="D15" s="710"/>
      <c r="E15" s="710"/>
      <c r="F15" s="710"/>
      <c r="G15" s="710"/>
      <c r="H15" s="710"/>
      <c r="I15" s="710"/>
      <c r="L15" s="711" t="s">
        <v>10</v>
      </c>
      <c r="M15" s="710"/>
      <c r="N15" s="710"/>
      <c r="O15" s="710"/>
      <c r="P15" s="710"/>
      <c r="Q15" s="710"/>
      <c r="R15" s="710"/>
    </row>
    <row r="16" spans="1:18" ht="12" customHeight="1">
      <c r="C16" s="711" t="s">
        <v>32</v>
      </c>
      <c r="D16" s="710"/>
      <c r="E16" s="710"/>
      <c r="F16" s="710"/>
      <c r="G16" s="710"/>
      <c r="H16" s="710"/>
      <c r="I16" s="710"/>
      <c r="L16" s="711" t="s">
        <v>32</v>
      </c>
      <c r="M16" s="710"/>
      <c r="N16" s="710"/>
      <c r="O16" s="710"/>
      <c r="P16" s="710"/>
      <c r="Q16" s="710"/>
      <c r="R16" s="710"/>
    </row>
    <row r="17" spans="3:18" ht="12" customHeight="1">
      <c r="C17" s="709" t="s">
        <v>498</v>
      </c>
      <c r="D17" s="710">
        <f>+SUM(D18:D21)</f>
        <v>0</v>
      </c>
      <c r="E17" s="710">
        <f t="shared" ref="E17:I17" si="5">+SUM(E18:E21)</f>
        <v>0</v>
      </c>
      <c r="F17" s="710">
        <f t="shared" si="5"/>
        <v>0</v>
      </c>
      <c r="G17" s="710">
        <f t="shared" si="5"/>
        <v>0</v>
      </c>
      <c r="H17" s="710">
        <f t="shared" si="5"/>
        <v>0</v>
      </c>
      <c r="I17" s="710">
        <f t="shared" si="5"/>
        <v>0</v>
      </c>
      <c r="L17" s="709" t="s">
        <v>498</v>
      </c>
      <c r="M17" s="710">
        <f>+SUM(M18:M21)</f>
        <v>0</v>
      </c>
      <c r="N17" s="710">
        <f t="shared" ref="N17:R17" si="6">+SUM(N18:N21)</f>
        <v>0</v>
      </c>
      <c r="O17" s="710">
        <f t="shared" si="6"/>
        <v>0</v>
      </c>
      <c r="P17" s="710">
        <f t="shared" si="6"/>
        <v>0</v>
      </c>
      <c r="Q17" s="710">
        <f t="shared" ref="Q17" si="7">+SUM(Q18:Q21)</f>
        <v>0</v>
      </c>
      <c r="R17" s="710">
        <f t="shared" si="6"/>
        <v>0</v>
      </c>
    </row>
    <row r="18" spans="3:18" ht="12" customHeight="1">
      <c r="C18" s="711" t="s">
        <v>31</v>
      </c>
      <c r="D18" s="710"/>
      <c r="E18" s="710"/>
      <c r="F18" s="710"/>
      <c r="G18" s="710"/>
      <c r="H18" s="710"/>
      <c r="I18" s="710"/>
      <c r="L18" s="711" t="s">
        <v>31</v>
      </c>
      <c r="M18" s="710"/>
      <c r="N18" s="710"/>
      <c r="O18" s="710"/>
      <c r="P18" s="710"/>
      <c r="Q18" s="710"/>
      <c r="R18" s="710"/>
    </row>
    <row r="19" spans="3:18" ht="12" customHeight="1">
      <c r="C19" s="711" t="s">
        <v>9</v>
      </c>
      <c r="D19" s="710"/>
      <c r="E19" s="710"/>
      <c r="F19" s="710"/>
      <c r="G19" s="710"/>
      <c r="H19" s="710"/>
      <c r="I19" s="710"/>
      <c r="L19" s="711" t="s">
        <v>9</v>
      </c>
      <c r="M19" s="710"/>
      <c r="N19" s="710"/>
      <c r="O19" s="710"/>
      <c r="P19" s="710"/>
      <c r="Q19" s="710"/>
      <c r="R19" s="710"/>
    </row>
    <row r="20" spans="3:18" ht="12" customHeight="1">
      <c r="C20" s="711" t="s">
        <v>10</v>
      </c>
      <c r="D20" s="710"/>
      <c r="E20" s="710"/>
      <c r="F20" s="710"/>
      <c r="G20" s="710"/>
      <c r="H20" s="710"/>
      <c r="I20" s="710"/>
      <c r="L20" s="711" t="s">
        <v>10</v>
      </c>
      <c r="M20" s="710"/>
      <c r="N20" s="710"/>
      <c r="O20" s="710"/>
      <c r="P20" s="710"/>
      <c r="Q20" s="710"/>
      <c r="R20" s="710"/>
    </row>
    <row r="21" spans="3:18" ht="12" customHeight="1">
      <c r="C21" s="711" t="s">
        <v>32</v>
      </c>
      <c r="D21" s="710"/>
      <c r="E21" s="710"/>
      <c r="F21" s="710"/>
      <c r="G21" s="710"/>
      <c r="H21" s="710"/>
      <c r="I21" s="710"/>
      <c r="L21" s="711" t="s">
        <v>32</v>
      </c>
      <c r="M21" s="710"/>
      <c r="N21" s="710"/>
      <c r="O21" s="710"/>
      <c r="P21" s="710"/>
      <c r="Q21" s="710"/>
      <c r="R21" s="710"/>
    </row>
    <row r="22" spans="3:18" ht="12" customHeight="1">
      <c r="C22" s="709" t="s">
        <v>501</v>
      </c>
      <c r="D22" s="710">
        <f>+SUM(D23:D26)</f>
        <v>0</v>
      </c>
      <c r="E22" s="710">
        <f t="shared" ref="E22:I22" si="8">+SUM(E23:E26)</f>
        <v>0</v>
      </c>
      <c r="F22" s="710">
        <f t="shared" si="8"/>
        <v>0</v>
      </c>
      <c r="G22" s="710">
        <f t="shared" si="8"/>
        <v>0</v>
      </c>
      <c r="H22" s="710">
        <f t="shared" si="8"/>
        <v>0</v>
      </c>
      <c r="I22" s="710">
        <f t="shared" si="8"/>
        <v>0</v>
      </c>
      <c r="L22" s="709" t="s">
        <v>501</v>
      </c>
      <c r="M22" s="710">
        <f>+SUM(M23:M26)</f>
        <v>0</v>
      </c>
      <c r="N22" s="710">
        <f t="shared" ref="N22:R22" si="9">+SUM(N23:N26)</f>
        <v>0</v>
      </c>
      <c r="O22" s="710">
        <f t="shared" si="9"/>
        <v>0</v>
      </c>
      <c r="P22" s="710">
        <f t="shared" si="9"/>
        <v>0</v>
      </c>
      <c r="Q22" s="710">
        <f t="shared" ref="Q22" si="10">+SUM(Q23:Q26)</f>
        <v>0</v>
      </c>
      <c r="R22" s="710">
        <f t="shared" si="9"/>
        <v>0</v>
      </c>
    </row>
    <row r="23" spans="3:18" ht="12" customHeight="1">
      <c r="C23" s="711" t="s">
        <v>31</v>
      </c>
      <c r="D23" s="710"/>
      <c r="E23" s="710"/>
      <c r="F23" s="710"/>
      <c r="G23" s="710"/>
      <c r="H23" s="710"/>
      <c r="I23" s="710"/>
      <c r="L23" s="711" t="s">
        <v>31</v>
      </c>
      <c r="M23" s="710"/>
      <c r="N23" s="710"/>
      <c r="O23" s="710"/>
      <c r="P23" s="710"/>
      <c r="Q23" s="710"/>
      <c r="R23" s="710"/>
    </row>
    <row r="24" spans="3:18" ht="12" customHeight="1">
      <c r="C24" s="711" t="s">
        <v>9</v>
      </c>
      <c r="D24" s="710"/>
      <c r="E24" s="710"/>
      <c r="F24" s="710"/>
      <c r="G24" s="710"/>
      <c r="H24" s="710"/>
      <c r="I24" s="710"/>
      <c r="L24" s="711" t="s">
        <v>9</v>
      </c>
      <c r="M24" s="710"/>
      <c r="N24" s="710"/>
      <c r="O24" s="710"/>
      <c r="P24" s="710"/>
      <c r="Q24" s="710"/>
      <c r="R24" s="710"/>
    </row>
    <row r="25" spans="3:18" ht="12" customHeight="1">
      <c r="C25" s="711" t="s">
        <v>10</v>
      </c>
      <c r="D25" s="710"/>
      <c r="E25" s="710"/>
      <c r="F25" s="710"/>
      <c r="G25" s="710"/>
      <c r="H25" s="710"/>
      <c r="I25" s="710"/>
      <c r="L25" s="711" t="s">
        <v>10</v>
      </c>
      <c r="M25" s="710"/>
      <c r="N25" s="710"/>
      <c r="O25" s="710"/>
      <c r="P25" s="710"/>
      <c r="Q25" s="710"/>
      <c r="R25" s="710"/>
    </row>
    <row r="26" spans="3:18" ht="12" customHeight="1">
      <c r="C26" s="711" t="s">
        <v>32</v>
      </c>
      <c r="D26" s="710"/>
      <c r="E26" s="710"/>
      <c r="F26" s="710"/>
      <c r="G26" s="710"/>
      <c r="H26" s="710"/>
      <c r="I26" s="710"/>
      <c r="L26" s="711" t="s">
        <v>32</v>
      </c>
      <c r="M26" s="710"/>
      <c r="N26" s="710"/>
      <c r="O26" s="710"/>
      <c r="P26" s="710"/>
      <c r="Q26" s="710"/>
      <c r="R26" s="710"/>
    </row>
    <row r="27" spans="3:18" ht="12" customHeight="1">
      <c r="C27" s="709" t="s">
        <v>502</v>
      </c>
      <c r="D27" s="710">
        <f>+SUM(D28:D31)</f>
        <v>0</v>
      </c>
      <c r="E27" s="710">
        <f t="shared" ref="E27:I27" si="11">+SUM(E28:E31)</f>
        <v>0</v>
      </c>
      <c r="F27" s="710">
        <f t="shared" si="11"/>
        <v>0</v>
      </c>
      <c r="G27" s="710">
        <f t="shared" si="11"/>
        <v>0</v>
      </c>
      <c r="H27" s="710">
        <f t="shared" si="11"/>
        <v>0</v>
      </c>
      <c r="I27" s="710">
        <f t="shared" si="11"/>
        <v>0</v>
      </c>
      <c r="L27" s="709" t="s">
        <v>502</v>
      </c>
      <c r="M27" s="710">
        <f>+SUM(M28:M31)</f>
        <v>0</v>
      </c>
      <c r="N27" s="710">
        <f t="shared" ref="N27:R27" si="12">+SUM(N28:N31)</f>
        <v>0</v>
      </c>
      <c r="O27" s="710">
        <f t="shared" si="12"/>
        <v>0</v>
      </c>
      <c r="P27" s="710">
        <f t="shared" si="12"/>
        <v>0</v>
      </c>
      <c r="Q27" s="710">
        <f t="shared" ref="Q27" si="13">+SUM(Q28:Q31)</f>
        <v>0</v>
      </c>
      <c r="R27" s="710">
        <f t="shared" si="12"/>
        <v>0</v>
      </c>
    </row>
    <row r="28" spans="3:18" ht="12" customHeight="1">
      <c r="C28" s="711" t="s">
        <v>31</v>
      </c>
      <c r="D28" s="710"/>
      <c r="E28" s="710"/>
      <c r="F28" s="710"/>
      <c r="G28" s="710"/>
      <c r="H28" s="710"/>
      <c r="I28" s="710"/>
      <c r="L28" s="711" t="s">
        <v>31</v>
      </c>
      <c r="M28" s="710"/>
      <c r="N28" s="710"/>
      <c r="O28" s="710"/>
      <c r="P28" s="710"/>
      <c r="Q28" s="710"/>
      <c r="R28" s="710"/>
    </row>
    <row r="29" spans="3:18" ht="12" customHeight="1">
      <c r="C29" s="711" t="s">
        <v>9</v>
      </c>
      <c r="D29" s="710"/>
      <c r="E29" s="710"/>
      <c r="F29" s="710"/>
      <c r="G29" s="710"/>
      <c r="H29" s="710"/>
      <c r="I29" s="710"/>
      <c r="L29" s="711" t="s">
        <v>9</v>
      </c>
      <c r="M29" s="710"/>
      <c r="N29" s="710"/>
      <c r="O29" s="710"/>
      <c r="P29" s="710"/>
      <c r="Q29" s="710"/>
      <c r="R29" s="710"/>
    </row>
    <row r="30" spans="3:18" ht="12" customHeight="1">
      <c r="C30" s="711" t="s">
        <v>10</v>
      </c>
      <c r="D30" s="710"/>
      <c r="E30" s="710"/>
      <c r="F30" s="710"/>
      <c r="G30" s="710"/>
      <c r="H30" s="710"/>
      <c r="I30" s="710"/>
      <c r="L30" s="711" t="s">
        <v>10</v>
      </c>
      <c r="M30" s="710"/>
      <c r="N30" s="710"/>
      <c r="O30" s="710"/>
      <c r="P30" s="710"/>
      <c r="Q30" s="710"/>
      <c r="R30" s="710"/>
    </row>
    <row r="31" spans="3:18" ht="12" customHeight="1">
      <c r="C31" s="711" t="s">
        <v>32</v>
      </c>
      <c r="D31" s="710"/>
      <c r="E31" s="710"/>
      <c r="F31" s="710"/>
      <c r="G31" s="710"/>
      <c r="H31" s="710"/>
      <c r="I31" s="710"/>
      <c r="L31" s="711" t="s">
        <v>32</v>
      </c>
      <c r="M31" s="710"/>
      <c r="N31" s="710"/>
      <c r="O31" s="710"/>
      <c r="P31" s="710"/>
      <c r="Q31" s="710"/>
      <c r="R31" s="710"/>
    </row>
    <row r="32" spans="3:18" ht="12" customHeight="1">
      <c r="C32" s="709" t="s">
        <v>506</v>
      </c>
      <c r="D32" s="710">
        <f>+SUM(D33:D36)</f>
        <v>0</v>
      </c>
      <c r="E32" s="710">
        <f t="shared" ref="E32:I32" si="14">+SUM(E33:E36)</f>
        <v>0</v>
      </c>
      <c r="F32" s="710">
        <f t="shared" si="14"/>
        <v>0</v>
      </c>
      <c r="G32" s="710">
        <f t="shared" si="14"/>
        <v>0</v>
      </c>
      <c r="H32" s="710">
        <f t="shared" si="14"/>
        <v>0</v>
      </c>
      <c r="I32" s="710">
        <f t="shared" si="14"/>
        <v>0</v>
      </c>
      <c r="L32" s="709" t="s">
        <v>506</v>
      </c>
      <c r="M32" s="710">
        <f>+SUM(M33:M36)</f>
        <v>0</v>
      </c>
      <c r="N32" s="710">
        <f t="shared" ref="N32:R32" si="15">+SUM(N33:N36)</f>
        <v>0</v>
      </c>
      <c r="O32" s="710">
        <f t="shared" si="15"/>
        <v>0</v>
      </c>
      <c r="P32" s="710">
        <f t="shared" si="15"/>
        <v>0</v>
      </c>
      <c r="Q32" s="710">
        <f t="shared" ref="Q32" si="16">+SUM(Q33:Q36)</f>
        <v>0</v>
      </c>
      <c r="R32" s="710">
        <f t="shared" si="15"/>
        <v>0</v>
      </c>
    </row>
    <row r="33" spans="3:18" ht="12" customHeight="1">
      <c r="C33" s="711" t="s">
        <v>31</v>
      </c>
      <c r="D33" s="713"/>
      <c r="E33" s="713"/>
      <c r="F33" s="713"/>
      <c r="G33" s="713"/>
      <c r="H33" s="713"/>
      <c r="I33" s="713"/>
      <c r="L33" s="711" t="s">
        <v>31</v>
      </c>
      <c r="M33" s="713"/>
      <c r="N33" s="713"/>
      <c r="O33" s="713"/>
      <c r="P33" s="713"/>
      <c r="Q33" s="713"/>
      <c r="R33" s="713"/>
    </row>
    <row r="34" spans="3:18" ht="12" customHeight="1">
      <c r="C34" s="711" t="s">
        <v>9</v>
      </c>
      <c r="D34" s="713"/>
      <c r="E34" s="713"/>
      <c r="F34" s="713"/>
      <c r="G34" s="713"/>
      <c r="H34" s="713"/>
      <c r="I34" s="713"/>
      <c r="L34" s="711" t="s">
        <v>9</v>
      </c>
      <c r="M34" s="713"/>
      <c r="N34" s="713"/>
      <c r="O34" s="713"/>
      <c r="P34" s="713"/>
      <c r="Q34" s="713"/>
      <c r="R34" s="713"/>
    </row>
    <row r="35" spans="3:18" ht="12" customHeight="1">
      <c r="C35" s="711" t="s">
        <v>10</v>
      </c>
      <c r="D35" s="713"/>
      <c r="E35" s="713"/>
      <c r="F35" s="713"/>
      <c r="G35" s="713"/>
      <c r="H35" s="713"/>
      <c r="I35" s="713"/>
      <c r="L35" s="711" t="s">
        <v>10</v>
      </c>
      <c r="M35" s="713"/>
      <c r="N35" s="713"/>
      <c r="O35" s="713"/>
      <c r="P35" s="713"/>
      <c r="Q35" s="713"/>
      <c r="R35" s="713"/>
    </row>
    <row r="36" spans="3:18" ht="12" customHeight="1">
      <c r="C36" s="711" t="s">
        <v>32</v>
      </c>
      <c r="D36" s="713"/>
      <c r="E36" s="713"/>
      <c r="F36" s="713"/>
      <c r="G36" s="713"/>
      <c r="H36" s="713"/>
      <c r="I36" s="713"/>
      <c r="L36" s="711" t="s">
        <v>32</v>
      </c>
      <c r="M36" s="713"/>
      <c r="N36" s="713"/>
      <c r="O36" s="713"/>
      <c r="P36" s="713"/>
      <c r="Q36" s="713"/>
      <c r="R36" s="713"/>
    </row>
    <row r="37" spans="3:18" ht="12" customHeight="1">
      <c r="C37" s="709" t="s">
        <v>503</v>
      </c>
      <c r="D37" s="710">
        <f>+SUM(D38:D41)</f>
        <v>0</v>
      </c>
      <c r="E37" s="710">
        <f t="shared" ref="E37:I37" si="17">+SUM(E38:E41)</f>
        <v>0</v>
      </c>
      <c r="F37" s="710">
        <f t="shared" si="17"/>
        <v>0</v>
      </c>
      <c r="G37" s="710">
        <f t="shared" si="17"/>
        <v>0</v>
      </c>
      <c r="H37" s="710">
        <f t="shared" si="17"/>
        <v>0</v>
      </c>
      <c r="I37" s="710">
        <f t="shared" si="17"/>
        <v>0</v>
      </c>
      <c r="L37" s="709" t="s">
        <v>503</v>
      </c>
      <c r="M37" s="710">
        <f>+SUM(M38:M41)</f>
        <v>0</v>
      </c>
      <c r="N37" s="710">
        <f t="shared" ref="N37:R37" si="18">+SUM(N38:N41)</f>
        <v>0</v>
      </c>
      <c r="O37" s="710">
        <f t="shared" si="18"/>
        <v>0</v>
      </c>
      <c r="P37" s="710">
        <f t="shared" si="18"/>
        <v>0</v>
      </c>
      <c r="Q37" s="710">
        <f t="shared" ref="Q37" si="19">+SUM(Q38:Q41)</f>
        <v>0</v>
      </c>
      <c r="R37" s="710">
        <f t="shared" si="18"/>
        <v>0</v>
      </c>
    </row>
    <row r="38" spans="3:18" ht="12" customHeight="1">
      <c r="C38" s="711" t="s">
        <v>31</v>
      </c>
      <c r="D38" s="710"/>
      <c r="E38" s="710"/>
      <c r="F38" s="710"/>
      <c r="G38" s="710"/>
      <c r="H38" s="710"/>
      <c r="I38" s="710"/>
      <c r="L38" s="711" t="s">
        <v>31</v>
      </c>
      <c r="M38" s="710"/>
      <c r="N38" s="710"/>
      <c r="O38" s="710"/>
      <c r="P38" s="710"/>
      <c r="Q38" s="710"/>
      <c r="R38" s="710"/>
    </row>
    <row r="39" spans="3:18" ht="12" customHeight="1">
      <c r="C39" s="711" t="s">
        <v>9</v>
      </c>
      <c r="D39" s="710"/>
      <c r="E39" s="710"/>
      <c r="F39" s="710"/>
      <c r="G39" s="710"/>
      <c r="H39" s="710"/>
      <c r="I39" s="710"/>
      <c r="L39" s="711" t="s">
        <v>9</v>
      </c>
      <c r="M39" s="710"/>
      <c r="N39" s="710"/>
      <c r="O39" s="710"/>
      <c r="P39" s="710"/>
      <c r="Q39" s="710"/>
      <c r="R39" s="710"/>
    </row>
    <row r="40" spans="3:18" ht="12" customHeight="1">
      <c r="C40" s="711" t="s">
        <v>10</v>
      </c>
      <c r="D40" s="710"/>
      <c r="E40" s="710"/>
      <c r="F40" s="710"/>
      <c r="G40" s="710"/>
      <c r="H40" s="710"/>
      <c r="I40" s="710"/>
      <c r="L40" s="711" t="s">
        <v>10</v>
      </c>
      <c r="M40" s="710"/>
      <c r="N40" s="710"/>
      <c r="O40" s="710"/>
      <c r="P40" s="710"/>
      <c r="Q40" s="710"/>
      <c r="R40" s="710"/>
    </row>
    <row r="41" spans="3:18" ht="12" customHeight="1">
      <c r="C41" s="711" t="s">
        <v>32</v>
      </c>
      <c r="D41" s="710"/>
      <c r="E41" s="710"/>
      <c r="F41" s="710"/>
      <c r="G41" s="710"/>
      <c r="H41" s="710"/>
      <c r="I41" s="710"/>
      <c r="L41" s="711" t="s">
        <v>32</v>
      </c>
      <c r="M41" s="710"/>
      <c r="N41" s="710"/>
      <c r="O41" s="710"/>
      <c r="P41" s="710"/>
      <c r="Q41" s="710"/>
      <c r="R41" s="710"/>
    </row>
    <row r="42" spans="3:18" ht="12" customHeight="1">
      <c r="C42" s="709" t="s">
        <v>505</v>
      </c>
      <c r="D42" s="710">
        <f>+SUM(D43:D46)</f>
        <v>0</v>
      </c>
      <c r="E42" s="710">
        <f t="shared" ref="E42:I42" si="20">+SUM(E43:E46)</f>
        <v>0</v>
      </c>
      <c r="F42" s="710">
        <f t="shared" si="20"/>
        <v>0</v>
      </c>
      <c r="G42" s="710">
        <f t="shared" si="20"/>
        <v>0</v>
      </c>
      <c r="H42" s="710">
        <f t="shared" si="20"/>
        <v>0</v>
      </c>
      <c r="I42" s="710">
        <f t="shared" si="20"/>
        <v>0</v>
      </c>
      <c r="L42" s="709" t="s">
        <v>505</v>
      </c>
      <c r="M42" s="710">
        <f>+SUM(M43:M46)</f>
        <v>0</v>
      </c>
      <c r="N42" s="710">
        <f t="shared" ref="N42:R42" si="21">+SUM(N43:N46)</f>
        <v>0</v>
      </c>
      <c r="O42" s="710">
        <f t="shared" si="21"/>
        <v>0</v>
      </c>
      <c r="P42" s="710">
        <f t="shared" si="21"/>
        <v>0</v>
      </c>
      <c r="Q42" s="710">
        <f t="shared" ref="Q42" si="22">+SUM(Q43:Q46)</f>
        <v>0</v>
      </c>
      <c r="R42" s="710">
        <f t="shared" si="21"/>
        <v>0</v>
      </c>
    </row>
    <row r="43" spans="3:18" ht="12" customHeight="1">
      <c r="C43" s="711" t="s">
        <v>31</v>
      </c>
      <c r="D43" s="710"/>
      <c r="E43" s="710"/>
      <c r="F43" s="710"/>
      <c r="G43" s="710"/>
      <c r="H43" s="710"/>
      <c r="I43" s="710"/>
      <c r="L43" s="711" t="s">
        <v>31</v>
      </c>
      <c r="M43" s="710"/>
      <c r="N43" s="710"/>
      <c r="O43" s="710"/>
      <c r="P43" s="710"/>
      <c r="Q43" s="710"/>
      <c r="R43" s="710"/>
    </row>
    <row r="44" spans="3:18" ht="12" customHeight="1">
      <c r="C44" s="711" t="s">
        <v>9</v>
      </c>
      <c r="D44" s="710"/>
      <c r="E44" s="710"/>
      <c r="F44" s="710"/>
      <c r="G44" s="710"/>
      <c r="H44" s="710"/>
      <c r="I44" s="710"/>
      <c r="L44" s="711" t="s">
        <v>9</v>
      </c>
      <c r="M44" s="710"/>
      <c r="N44" s="710"/>
      <c r="O44" s="710"/>
      <c r="P44" s="710"/>
      <c r="Q44" s="710"/>
      <c r="R44" s="710"/>
    </row>
    <row r="45" spans="3:18" ht="12" customHeight="1">
      <c r="C45" s="711" t="s">
        <v>10</v>
      </c>
      <c r="D45" s="710"/>
      <c r="E45" s="710"/>
      <c r="F45" s="710"/>
      <c r="G45" s="710"/>
      <c r="H45" s="710"/>
      <c r="I45" s="710"/>
      <c r="L45" s="711" t="s">
        <v>10</v>
      </c>
      <c r="M45" s="710"/>
      <c r="N45" s="710"/>
      <c r="O45" s="710"/>
      <c r="P45" s="710"/>
      <c r="Q45" s="710"/>
      <c r="R45" s="710"/>
    </row>
    <row r="46" spans="3:18" ht="12" customHeight="1">
      <c r="C46" s="711" t="s">
        <v>32</v>
      </c>
      <c r="D46" s="710"/>
      <c r="E46" s="710"/>
      <c r="F46" s="710"/>
      <c r="G46" s="710"/>
      <c r="H46" s="710"/>
      <c r="I46" s="710"/>
      <c r="L46" s="711" t="s">
        <v>32</v>
      </c>
      <c r="M46" s="710"/>
      <c r="N46" s="710"/>
      <c r="O46" s="710"/>
      <c r="P46" s="710"/>
      <c r="Q46" s="710"/>
      <c r="R46" s="710"/>
    </row>
    <row r="47" spans="3:18" ht="12" customHeight="1">
      <c r="C47" s="709" t="s">
        <v>524</v>
      </c>
      <c r="D47" s="710">
        <f>+SUM(D48:D51)</f>
        <v>0</v>
      </c>
      <c r="E47" s="710">
        <f t="shared" ref="E47:I47" si="23">+SUM(E48:E51)</f>
        <v>0</v>
      </c>
      <c r="F47" s="710">
        <f t="shared" si="23"/>
        <v>0</v>
      </c>
      <c r="G47" s="710">
        <f t="shared" si="23"/>
        <v>0</v>
      </c>
      <c r="H47" s="710">
        <f t="shared" si="23"/>
        <v>0</v>
      </c>
      <c r="I47" s="710">
        <f t="shared" si="23"/>
        <v>0</v>
      </c>
      <c r="L47" s="709" t="s">
        <v>504</v>
      </c>
      <c r="M47" s="710">
        <f>+SUM(M48:M51)</f>
        <v>0</v>
      </c>
      <c r="N47" s="710">
        <f t="shared" ref="N47:R47" si="24">+SUM(N48:N51)</f>
        <v>0</v>
      </c>
      <c r="O47" s="710">
        <f t="shared" si="24"/>
        <v>0</v>
      </c>
      <c r="P47" s="710">
        <f t="shared" si="24"/>
        <v>0</v>
      </c>
      <c r="Q47" s="710">
        <f t="shared" ref="Q47" si="25">+SUM(Q48:Q51)</f>
        <v>0</v>
      </c>
      <c r="R47" s="710">
        <f t="shared" si="24"/>
        <v>0</v>
      </c>
    </row>
    <row r="48" spans="3:18" ht="12" customHeight="1">
      <c r="C48" s="711" t="s">
        <v>31</v>
      </c>
      <c r="D48" s="710"/>
      <c r="E48" s="710"/>
      <c r="F48" s="710"/>
      <c r="G48" s="710"/>
      <c r="H48" s="710"/>
      <c r="I48" s="710"/>
      <c r="L48" s="711" t="s">
        <v>31</v>
      </c>
      <c r="M48" s="710"/>
      <c r="N48" s="710"/>
      <c r="O48" s="710"/>
      <c r="P48" s="710"/>
      <c r="Q48" s="710"/>
      <c r="R48" s="710"/>
    </row>
    <row r="49" spans="3:18" ht="12" customHeight="1">
      <c r="C49" s="711" t="s">
        <v>9</v>
      </c>
      <c r="D49" s="710"/>
      <c r="E49" s="710"/>
      <c r="F49" s="710"/>
      <c r="G49" s="710"/>
      <c r="H49" s="710"/>
      <c r="I49" s="710"/>
      <c r="L49" s="711" t="s">
        <v>9</v>
      </c>
      <c r="M49" s="710"/>
      <c r="N49" s="710"/>
      <c r="O49" s="710"/>
      <c r="P49" s="710"/>
      <c r="Q49" s="710"/>
      <c r="R49" s="710"/>
    </row>
    <row r="50" spans="3:18" ht="12" customHeight="1">
      <c r="C50" s="711" t="s">
        <v>10</v>
      </c>
      <c r="D50" s="710"/>
      <c r="E50" s="710"/>
      <c r="F50" s="710"/>
      <c r="G50" s="710"/>
      <c r="H50" s="710"/>
      <c r="I50" s="710"/>
      <c r="L50" s="711" t="s">
        <v>10</v>
      </c>
      <c r="M50" s="710"/>
      <c r="N50" s="710"/>
      <c r="O50" s="710"/>
      <c r="P50" s="710"/>
      <c r="Q50" s="710"/>
      <c r="R50" s="710"/>
    </row>
    <row r="51" spans="3:18" ht="12" customHeight="1">
      <c r="C51" s="711" t="s">
        <v>32</v>
      </c>
      <c r="D51" s="710"/>
      <c r="E51" s="710"/>
      <c r="F51" s="710"/>
      <c r="G51" s="710"/>
      <c r="H51" s="710"/>
      <c r="I51" s="710"/>
      <c r="L51" s="711" t="s">
        <v>32</v>
      </c>
      <c r="M51" s="710"/>
      <c r="N51" s="710"/>
      <c r="O51" s="710"/>
      <c r="P51" s="710"/>
      <c r="Q51" s="710"/>
      <c r="R51" s="710"/>
    </row>
    <row r="52" spans="3:18" ht="12" customHeight="1">
      <c r="C52" s="709" t="s">
        <v>523</v>
      </c>
      <c r="D52" s="710">
        <f>+SUM(D53:D56)</f>
        <v>0</v>
      </c>
      <c r="E52" s="710">
        <f t="shared" ref="E52:I52" si="26">+SUM(E53:E56)</f>
        <v>0</v>
      </c>
      <c r="F52" s="710">
        <f t="shared" si="26"/>
        <v>0</v>
      </c>
      <c r="G52" s="710">
        <f t="shared" si="26"/>
        <v>0</v>
      </c>
      <c r="H52" s="710">
        <f t="shared" si="26"/>
        <v>0</v>
      </c>
      <c r="I52" s="710">
        <f t="shared" si="26"/>
        <v>0</v>
      </c>
      <c r="L52" s="709" t="s">
        <v>499</v>
      </c>
      <c r="M52" s="710">
        <f>+SUM(M53:M56)</f>
        <v>0</v>
      </c>
      <c r="N52" s="710">
        <f t="shared" ref="N52:R52" si="27">+SUM(N53:N56)</f>
        <v>0</v>
      </c>
      <c r="O52" s="710">
        <f t="shared" si="27"/>
        <v>0</v>
      </c>
      <c r="P52" s="710">
        <f t="shared" si="27"/>
        <v>0</v>
      </c>
      <c r="Q52" s="710">
        <f t="shared" ref="Q52" si="28">+SUM(Q53:Q56)</f>
        <v>0</v>
      </c>
      <c r="R52" s="710">
        <f t="shared" si="27"/>
        <v>0</v>
      </c>
    </row>
    <row r="53" spans="3:18" ht="12" customHeight="1">
      <c r="C53" s="711" t="s">
        <v>31</v>
      </c>
      <c r="D53" s="710"/>
      <c r="E53" s="710"/>
      <c r="F53" s="710"/>
      <c r="G53" s="710"/>
      <c r="H53" s="710"/>
      <c r="I53" s="710"/>
      <c r="L53" s="711" t="s">
        <v>31</v>
      </c>
      <c r="M53" s="710"/>
      <c r="N53" s="710"/>
      <c r="O53" s="710"/>
      <c r="P53" s="710"/>
      <c r="Q53" s="710"/>
      <c r="R53" s="710"/>
    </row>
    <row r="54" spans="3:18" ht="12" customHeight="1">
      <c r="C54" s="711" t="s">
        <v>9</v>
      </c>
      <c r="D54" s="710"/>
      <c r="E54" s="710"/>
      <c r="F54" s="710"/>
      <c r="G54" s="710"/>
      <c r="H54" s="710"/>
      <c r="I54" s="710"/>
      <c r="L54" s="711" t="s">
        <v>9</v>
      </c>
      <c r="M54" s="710"/>
      <c r="N54" s="710"/>
      <c r="O54" s="710"/>
      <c r="P54" s="710"/>
      <c r="Q54" s="710"/>
      <c r="R54" s="710"/>
    </row>
    <row r="55" spans="3:18" ht="12" customHeight="1">
      <c r="C55" s="711" t="s">
        <v>10</v>
      </c>
      <c r="D55" s="710"/>
      <c r="E55" s="710"/>
      <c r="F55" s="710"/>
      <c r="G55" s="710"/>
      <c r="H55" s="710"/>
      <c r="I55" s="710"/>
      <c r="L55" s="711" t="s">
        <v>10</v>
      </c>
      <c r="M55" s="710"/>
      <c r="N55" s="710"/>
      <c r="O55" s="710"/>
      <c r="P55" s="710"/>
      <c r="Q55" s="710"/>
      <c r="R55" s="710"/>
    </row>
    <row r="56" spans="3:18" ht="12" customHeight="1">
      <c r="C56" s="711" t="s">
        <v>32</v>
      </c>
      <c r="D56" s="710"/>
      <c r="E56" s="710"/>
      <c r="F56" s="710"/>
      <c r="G56" s="710"/>
      <c r="H56" s="710"/>
      <c r="I56" s="710"/>
      <c r="L56" s="711" t="s">
        <v>32</v>
      </c>
      <c r="M56" s="710"/>
      <c r="N56" s="710"/>
      <c r="O56" s="710"/>
      <c r="P56" s="710"/>
      <c r="Q56" s="710"/>
      <c r="R56" s="710"/>
    </row>
    <row r="57" spans="3:18" ht="30">
      <c r="C57" s="493" t="s">
        <v>507</v>
      </c>
      <c r="D57" s="608">
        <f t="shared" ref="D57:I57" si="29">+D32+D42+D47+D37+D27+D22+D7+D52+D17+D12</f>
        <v>0</v>
      </c>
      <c r="E57" s="608">
        <f t="shared" si="29"/>
        <v>0</v>
      </c>
      <c r="F57" s="608">
        <f t="shared" si="29"/>
        <v>0</v>
      </c>
      <c r="G57" s="608">
        <f t="shared" si="29"/>
        <v>0</v>
      </c>
      <c r="H57" s="608">
        <f t="shared" si="29"/>
        <v>0</v>
      </c>
      <c r="I57" s="608">
        <f t="shared" si="29"/>
        <v>0</v>
      </c>
      <c r="L57" s="715" t="s">
        <v>507</v>
      </c>
      <c r="M57" s="716">
        <f t="shared" ref="M57:R57" si="30">+M32+M42+M47+M37+M27+M22+M7+M52+M17+M12</f>
        <v>0</v>
      </c>
      <c r="N57" s="716">
        <f t="shared" si="30"/>
        <v>0</v>
      </c>
      <c r="O57" s="716">
        <f t="shared" si="30"/>
        <v>0</v>
      </c>
      <c r="P57" s="716">
        <f t="shared" si="30"/>
        <v>0</v>
      </c>
      <c r="Q57" s="716">
        <f t="shared" si="30"/>
        <v>0</v>
      </c>
      <c r="R57" s="716">
        <f t="shared" si="30"/>
        <v>0</v>
      </c>
    </row>
    <row r="58" spans="3:18">
      <c r="C58" s="491"/>
      <c r="D58" s="494"/>
      <c r="E58" s="494"/>
      <c r="F58" s="494"/>
      <c r="G58" s="494"/>
      <c r="H58" s="494"/>
      <c r="I58" s="494"/>
      <c r="L58" s="711"/>
      <c r="M58" s="717"/>
      <c r="N58" s="717"/>
      <c r="O58" s="717"/>
      <c r="P58" s="717"/>
      <c r="Q58" s="717"/>
      <c r="R58" s="717"/>
    </row>
    <row r="59" spans="3:18">
      <c r="C59" s="495" t="s">
        <v>508</v>
      </c>
      <c r="D59" s="495"/>
      <c r="E59" s="495"/>
      <c r="F59" s="495"/>
      <c r="G59" s="495"/>
      <c r="H59" s="495"/>
      <c r="I59" s="495"/>
      <c r="L59" s="718" t="s">
        <v>508</v>
      </c>
      <c r="M59" s="718"/>
      <c r="N59" s="718"/>
      <c r="O59" s="718"/>
      <c r="P59" s="718"/>
      <c r="Q59" s="718"/>
      <c r="R59" s="718"/>
    </row>
    <row r="60" spans="3:18" ht="12" customHeight="1">
      <c r="C60" s="604" t="s">
        <v>500</v>
      </c>
      <c r="D60" s="607">
        <f>+SUM(D61:D64)</f>
        <v>0</v>
      </c>
      <c r="E60" s="607">
        <f t="shared" ref="E60:I60" si="31">+SUM(E61:E64)</f>
        <v>0</v>
      </c>
      <c r="F60" s="607">
        <f t="shared" si="31"/>
        <v>0</v>
      </c>
      <c r="G60" s="607">
        <f t="shared" si="31"/>
        <v>0</v>
      </c>
      <c r="H60" s="607">
        <f t="shared" si="31"/>
        <v>0</v>
      </c>
      <c r="I60" s="607">
        <f t="shared" si="31"/>
        <v>0</v>
      </c>
      <c r="L60" s="709" t="s">
        <v>500</v>
      </c>
      <c r="M60" s="710">
        <f>+SUM(M61:M64)</f>
        <v>0</v>
      </c>
      <c r="N60" s="710">
        <f t="shared" ref="N60:R60" si="32">+SUM(N61:N64)</f>
        <v>0</v>
      </c>
      <c r="O60" s="710">
        <f t="shared" si="32"/>
        <v>0</v>
      </c>
      <c r="P60" s="710">
        <f t="shared" si="32"/>
        <v>0</v>
      </c>
      <c r="Q60" s="710">
        <f t="shared" si="32"/>
        <v>0</v>
      </c>
      <c r="R60" s="710">
        <f t="shared" si="32"/>
        <v>0</v>
      </c>
    </row>
    <row r="61" spans="3:18" ht="12" customHeight="1">
      <c r="C61" s="491" t="s">
        <v>31</v>
      </c>
      <c r="D61" s="607"/>
      <c r="E61" s="607"/>
      <c r="F61" s="607"/>
      <c r="G61" s="607"/>
      <c r="H61" s="607"/>
      <c r="I61" s="607"/>
      <c r="L61" s="711" t="s">
        <v>31</v>
      </c>
      <c r="M61" s="710"/>
      <c r="N61" s="710"/>
      <c r="O61" s="710"/>
      <c r="P61" s="710"/>
      <c r="Q61" s="710"/>
      <c r="R61" s="710"/>
    </row>
    <row r="62" spans="3:18" ht="12" customHeight="1">
      <c r="C62" s="491" t="s">
        <v>9</v>
      </c>
      <c r="D62" s="607"/>
      <c r="E62" s="607"/>
      <c r="F62" s="607"/>
      <c r="G62" s="607"/>
      <c r="H62" s="607"/>
      <c r="I62" s="607"/>
      <c r="L62" s="711" t="s">
        <v>9</v>
      </c>
      <c r="M62" s="710"/>
      <c r="N62" s="710"/>
      <c r="O62" s="710"/>
      <c r="P62" s="710"/>
      <c r="Q62" s="710"/>
      <c r="R62" s="710"/>
    </row>
    <row r="63" spans="3:18" ht="12" customHeight="1">
      <c r="C63" s="491" t="s">
        <v>10</v>
      </c>
      <c r="D63" s="607"/>
      <c r="E63" s="607"/>
      <c r="F63" s="607"/>
      <c r="G63" s="607"/>
      <c r="H63" s="607"/>
      <c r="I63" s="607"/>
      <c r="L63" s="711" t="s">
        <v>10</v>
      </c>
      <c r="M63" s="710"/>
      <c r="N63" s="710"/>
      <c r="O63" s="710"/>
      <c r="P63" s="710"/>
      <c r="Q63" s="710"/>
      <c r="R63" s="710"/>
    </row>
    <row r="64" spans="3:18" ht="12" customHeight="1">
      <c r="C64" s="491" t="s">
        <v>32</v>
      </c>
      <c r="D64" s="607"/>
      <c r="E64" s="607"/>
      <c r="F64" s="607"/>
      <c r="G64" s="607"/>
      <c r="H64" s="607"/>
      <c r="I64" s="607"/>
      <c r="L64" s="711" t="s">
        <v>32</v>
      </c>
      <c r="M64" s="710"/>
      <c r="N64" s="710"/>
      <c r="O64" s="710"/>
      <c r="P64" s="710"/>
      <c r="Q64" s="710"/>
      <c r="R64" s="710"/>
    </row>
    <row r="65" spans="3:18" ht="12" customHeight="1">
      <c r="C65" s="604" t="s">
        <v>497</v>
      </c>
      <c r="D65" s="607">
        <f>+SUM(D66:D69)</f>
        <v>0</v>
      </c>
      <c r="E65" s="607">
        <f t="shared" ref="E65:I65" si="33">+SUM(E66:E69)</f>
        <v>0</v>
      </c>
      <c r="F65" s="607">
        <f t="shared" si="33"/>
        <v>0</v>
      </c>
      <c r="G65" s="607">
        <f t="shared" si="33"/>
        <v>0</v>
      </c>
      <c r="H65" s="607">
        <f t="shared" si="33"/>
        <v>0</v>
      </c>
      <c r="I65" s="607">
        <f t="shared" si="33"/>
        <v>0</v>
      </c>
      <c r="L65" s="714" t="s">
        <v>497</v>
      </c>
      <c r="M65" s="710">
        <f>+SUM(M66:M69)</f>
        <v>0</v>
      </c>
      <c r="N65" s="710">
        <f t="shared" ref="N65:R65" si="34">+SUM(N66:N69)</f>
        <v>0</v>
      </c>
      <c r="O65" s="710">
        <f t="shared" si="34"/>
        <v>0</v>
      </c>
      <c r="P65" s="710">
        <f t="shared" si="34"/>
        <v>0</v>
      </c>
      <c r="Q65" s="710">
        <f t="shared" si="34"/>
        <v>0</v>
      </c>
      <c r="R65" s="710">
        <f t="shared" si="34"/>
        <v>0</v>
      </c>
    </row>
    <row r="66" spans="3:18" ht="12" customHeight="1">
      <c r="C66" s="491" t="s">
        <v>31</v>
      </c>
      <c r="D66" s="607"/>
      <c r="E66" s="607"/>
      <c r="F66" s="607"/>
      <c r="G66" s="607"/>
      <c r="H66" s="607"/>
      <c r="I66" s="607"/>
      <c r="L66" s="711" t="s">
        <v>31</v>
      </c>
      <c r="M66" s="710"/>
      <c r="N66" s="710"/>
      <c r="O66" s="710"/>
      <c r="P66" s="710"/>
      <c r="Q66" s="710"/>
      <c r="R66" s="710"/>
    </row>
    <row r="67" spans="3:18" ht="12" customHeight="1">
      <c r="C67" s="491" t="s">
        <v>9</v>
      </c>
      <c r="D67" s="607"/>
      <c r="E67" s="607"/>
      <c r="F67" s="607"/>
      <c r="G67" s="607"/>
      <c r="H67" s="607"/>
      <c r="I67" s="607"/>
      <c r="L67" s="711" t="s">
        <v>9</v>
      </c>
      <c r="M67" s="710"/>
      <c r="N67" s="710"/>
      <c r="O67" s="710"/>
      <c r="P67" s="710"/>
      <c r="Q67" s="710"/>
      <c r="R67" s="710"/>
    </row>
    <row r="68" spans="3:18" ht="12" customHeight="1">
      <c r="C68" s="491" t="s">
        <v>10</v>
      </c>
      <c r="D68" s="607"/>
      <c r="E68" s="607"/>
      <c r="F68" s="607"/>
      <c r="G68" s="607"/>
      <c r="H68" s="607"/>
      <c r="I68" s="607"/>
      <c r="L68" s="711" t="s">
        <v>10</v>
      </c>
      <c r="M68" s="710"/>
      <c r="N68" s="710"/>
      <c r="O68" s="710"/>
      <c r="P68" s="710"/>
      <c r="Q68" s="710"/>
      <c r="R68" s="710"/>
    </row>
    <row r="69" spans="3:18" ht="12" customHeight="1">
      <c r="C69" s="491" t="s">
        <v>32</v>
      </c>
      <c r="D69" s="607"/>
      <c r="E69" s="607"/>
      <c r="F69" s="607"/>
      <c r="G69" s="607"/>
      <c r="H69" s="607"/>
      <c r="I69" s="607"/>
      <c r="L69" s="711" t="s">
        <v>32</v>
      </c>
      <c r="M69" s="710"/>
      <c r="N69" s="710"/>
      <c r="O69" s="710"/>
      <c r="P69" s="710"/>
      <c r="Q69" s="710"/>
      <c r="R69" s="710"/>
    </row>
    <row r="70" spans="3:18" ht="12" customHeight="1">
      <c r="C70" s="569" t="s">
        <v>498</v>
      </c>
      <c r="D70" s="607">
        <f>+SUM(D71:D74)</f>
        <v>0</v>
      </c>
      <c r="E70" s="607">
        <f t="shared" ref="E70:I70" si="35">+SUM(E71:E74)</f>
        <v>0</v>
      </c>
      <c r="F70" s="607">
        <f t="shared" si="35"/>
        <v>0</v>
      </c>
      <c r="G70" s="607">
        <f t="shared" si="35"/>
        <v>0</v>
      </c>
      <c r="H70" s="607">
        <f t="shared" si="35"/>
        <v>0</v>
      </c>
      <c r="I70" s="607">
        <f t="shared" si="35"/>
        <v>0</v>
      </c>
      <c r="L70" s="709" t="s">
        <v>498</v>
      </c>
      <c r="M70" s="710">
        <f>+SUM(M71:M74)</f>
        <v>0</v>
      </c>
      <c r="N70" s="710">
        <f t="shared" ref="N70:R70" si="36">+SUM(N71:N74)</f>
        <v>0</v>
      </c>
      <c r="O70" s="710">
        <f t="shared" si="36"/>
        <v>0</v>
      </c>
      <c r="P70" s="710">
        <f t="shared" si="36"/>
        <v>0</v>
      </c>
      <c r="Q70" s="710">
        <f t="shared" si="36"/>
        <v>0</v>
      </c>
      <c r="R70" s="710">
        <f t="shared" si="36"/>
        <v>0</v>
      </c>
    </row>
    <row r="71" spans="3:18" ht="12" customHeight="1">
      <c r="C71" s="491" t="s">
        <v>31</v>
      </c>
      <c r="D71" s="607"/>
      <c r="E71" s="607"/>
      <c r="F71" s="607"/>
      <c r="G71" s="607"/>
      <c r="H71" s="607"/>
      <c r="I71" s="607"/>
      <c r="L71" s="711" t="s">
        <v>31</v>
      </c>
      <c r="M71" s="710"/>
      <c r="N71" s="710"/>
      <c r="O71" s="710"/>
      <c r="P71" s="710"/>
      <c r="Q71" s="710"/>
      <c r="R71" s="710"/>
    </row>
    <row r="72" spans="3:18" ht="12" customHeight="1">
      <c r="C72" s="491" t="s">
        <v>9</v>
      </c>
      <c r="D72" s="607"/>
      <c r="E72" s="607"/>
      <c r="F72" s="607"/>
      <c r="G72" s="607"/>
      <c r="H72" s="607"/>
      <c r="I72" s="607"/>
      <c r="L72" s="711" t="s">
        <v>9</v>
      </c>
      <c r="M72" s="710"/>
      <c r="N72" s="710"/>
      <c r="O72" s="710"/>
      <c r="P72" s="710"/>
      <c r="Q72" s="710"/>
      <c r="R72" s="710"/>
    </row>
    <row r="73" spans="3:18" ht="12" customHeight="1">
      <c r="C73" s="491" t="s">
        <v>10</v>
      </c>
      <c r="D73" s="607"/>
      <c r="E73" s="607"/>
      <c r="F73" s="607"/>
      <c r="G73" s="607"/>
      <c r="H73" s="607"/>
      <c r="I73" s="607"/>
      <c r="L73" s="711" t="s">
        <v>10</v>
      </c>
      <c r="M73" s="710"/>
      <c r="N73" s="710"/>
      <c r="O73" s="710"/>
      <c r="P73" s="710"/>
      <c r="Q73" s="710"/>
      <c r="R73" s="710"/>
    </row>
    <row r="74" spans="3:18" ht="12" customHeight="1">
      <c r="C74" s="491" t="s">
        <v>32</v>
      </c>
      <c r="D74" s="607"/>
      <c r="E74" s="607"/>
      <c r="F74" s="607"/>
      <c r="G74" s="607"/>
      <c r="H74" s="607"/>
      <c r="I74" s="607"/>
      <c r="L74" s="711" t="s">
        <v>32</v>
      </c>
      <c r="M74" s="710"/>
      <c r="N74" s="710"/>
      <c r="O74" s="710"/>
      <c r="P74" s="710"/>
      <c r="Q74" s="710"/>
      <c r="R74" s="710"/>
    </row>
    <row r="75" spans="3:18" ht="12" customHeight="1">
      <c r="C75" s="569" t="s">
        <v>501</v>
      </c>
      <c r="D75" s="607">
        <f>+SUM(D76:D79)</f>
        <v>0</v>
      </c>
      <c r="E75" s="607">
        <f t="shared" ref="E75:I75" si="37">+SUM(E76:E79)</f>
        <v>0</v>
      </c>
      <c r="F75" s="607">
        <f t="shared" si="37"/>
        <v>0</v>
      </c>
      <c r="G75" s="607">
        <f t="shared" si="37"/>
        <v>0</v>
      </c>
      <c r="H75" s="607">
        <f t="shared" si="37"/>
        <v>0</v>
      </c>
      <c r="I75" s="607">
        <f t="shared" si="37"/>
        <v>0</v>
      </c>
      <c r="L75" s="709" t="s">
        <v>501</v>
      </c>
      <c r="M75" s="710">
        <f>+SUM(M76:M79)</f>
        <v>0</v>
      </c>
      <c r="N75" s="710">
        <f t="shared" ref="N75:R75" si="38">+SUM(N76:N79)</f>
        <v>0</v>
      </c>
      <c r="O75" s="710">
        <f t="shared" si="38"/>
        <v>0</v>
      </c>
      <c r="P75" s="710">
        <f t="shared" si="38"/>
        <v>0</v>
      </c>
      <c r="Q75" s="710">
        <f t="shared" si="38"/>
        <v>0</v>
      </c>
      <c r="R75" s="710">
        <f t="shared" si="38"/>
        <v>0</v>
      </c>
    </row>
    <row r="76" spans="3:18" ht="12" customHeight="1">
      <c r="C76" s="491" t="s">
        <v>31</v>
      </c>
      <c r="D76" s="607"/>
      <c r="E76" s="607"/>
      <c r="F76" s="607"/>
      <c r="G76" s="607"/>
      <c r="H76" s="607"/>
      <c r="I76" s="607"/>
      <c r="L76" s="711" t="s">
        <v>31</v>
      </c>
      <c r="M76" s="710"/>
      <c r="N76" s="710"/>
      <c r="O76" s="710"/>
      <c r="P76" s="710"/>
      <c r="Q76" s="710"/>
      <c r="R76" s="710"/>
    </row>
    <row r="77" spans="3:18" ht="12" customHeight="1">
      <c r="C77" s="491" t="s">
        <v>9</v>
      </c>
      <c r="D77" s="607"/>
      <c r="E77" s="607"/>
      <c r="F77" s="607"/>
      <c r="G77" s="607"/>
      <c r="H77" s="607"/>
      <c r="I77" s="607"/>
      <c r="L77" s="711" t="s">
        <v>9</v>
      </c>
      <c r="M77" s="710"/>
      <c r="N77" s="710"/>
      <c r="O77" s="710"/>
      <c r="P77" s="710"/>
      <c r="Q77" s="710"/>
      <c r="R77" s="710"/>
    </row>
    <row r="78" spans="3:18" ht="12" customHeight="1">
      <c r="C78" s="491" t="s">
        <v>10</v>
      </c>
      <c r="D78" s="607"/>
      <c r="E78" s="607"/>
      <c r="F78" s="607"/>
      <c r="G78" s="607"/>
      <c r="H78" s="607"/>
      <c r="I78" s="607"/>
      <c r="L78" s="711" t="s">
        <v>10</v>
      </c>
      <c r="M78" s="710"/>
      <c r="N78" s="710"/>
      <c r="O78" s="710"/>
      <c r="P78" s="710"/>
      <c r="Q78" s="710"/>
      <c r="R78" s="710"/>
    </row>
    <row r="79" spans="3:18" ht="12" customHeight="1">
      <c r="C79" s="491" t="s">
        <v>32</v>
      </c>
      <c r="D79" s="607"/>
      <c r="E79" s="607"/>
      <c r="F79" s="607"/>
      <c r="G79" s="607"/>
      <c r="H79" s="607"/>
      <c r="I79" s="607"/>
      <c r="L79" s="711" t="s">
        <v>32</v>
      </c>
      <c r="M79" s="710"/>
      <c r="N79" s="710"/>
      <c r="O79" s="710"/>
      <c r="P79" s="710"/>
      <c r="Q79" s="710"/>
      <c r="R79" s="710"/>
    </row>
    <row r="80" spans="3:18" ht="12" customHeight="1">
      <c r="C80" s="569" t="s">
        <v>502</v>
      </c>
      <c r="D80" s="607">
        <f>+SUM(D81:D84)</f>
        <v>0</v>
      </c>
      <c r="E80" s="607">
        <f t="shared" ref="E80:I80" si="39">+SUM(E81:E84)</f>
        <v>0</v>
      </c>
      <c r="F80" s="607">
        <f t="shared" si="39"/>
        <v>0</v>
      </c>
      <c r="G80" s="607">
        <f t="shared" si="39"/>
        <v>0</v>
      </c>
      <c r="H80" s="607">
        <f t="shared" si="39"/>
        <v>0</v>
      </c>
      <c r="I80" s="607">
        <f t="shared" si="39"/>
        <v>0</v>
      </c>
      <c r="L80" s="709" t="s">
        <v>502</v>
      </c>
      <c r="M80" s="710">
        <f>+SUM(M81:M84)</f>
        <v>0</v>
      </c>
      <c r="N80" s="710">
        <f t="shared" ref="N80:R80" si="40">+SUM(N81:N84)</f>
        <v>0</v>
      </c>
      <c r="O80" s="710">
        <f t="shared" si="40"/>
        <v>0</v>
      </c>
      <c r="P80" s="710">
        <f t="shared" si="40"/>
        <v>0</v>
      </c>
      <c r="Q80" s="710">
        <f t="shared" si="40"/>
        <v>0</v>
      </c>
      <c r="R80" s="710">
        <f t="shared" si="40"/>
        <v>0</v>
      </c>
    </row>
    <row r="81" spans="3:18" ht="12" customHeight="1">
      <c r="C81" s="491" t="s">
        <v>31</v>
      </c>
      <c r="D81" s="607"/>
      <c r="E81" s="607"/>
      <c r="F81" s="607"/>
      <c r="G81" s="607"/>
      <c r="H81" s="607"/>
      <c r="I81" s="607"/>
      <c r="L81" s="711" t="s">
        <v>31</v>
      </c>
      <c r="M81" s="710"/>
      <c r="N81" s="710"/>
      <c r="O81" s="710"/>
      <c r="P81" s="710"/>
      <c r="Q81" s="710"/>
      <c r="R81" s="710"/>
    </row>
    <row r="82" spans="3:18" ht="12" customHeight="1">
      <c r="C82" s="491" t="s">
        <v>9</v>
      </c>
      <c r="D82" s="607"/>
      <c r="E82" s="607"/>
      <c r="F82" s="607"/>
      <c r="G82" s="607"/>
      <c r="H82" s="607"/>
      <c r="I82" s="607"/>
      <c r="L82" s="711" t="s">
        <v>9</v>
      </c>
      <c r="M82" s="710"/>
      <c r="N82" s="710"/>
      <c r="O82" s="710"/>
      <c r="P82" s="710"/>
      <c r="Q82" s="710"/>
      <c r="R82" s="710"/>
    </row>
    <row r="83" spans="3:18" ht="12" customHeight="1">
      <c r="C83" s="491" t="s">
        <v>10</v>
      </c>
      <c r="D83" s="607"/>
      <c r="E83" s="607"/>
      <c r="F83" s="607"/>
      <c r="G83" s="607"/>
      <c r="H83" s="607"/>
      <c r="I83" s="607"/>
      <c r="L83" s="711" t="s">
        <v>10</v>
      </c>
      <c r="M83" s="710"/>
      <c r="N83" s="710"/>
      <c r="O83" s="710"/>
      <c r="P83" s="710"/>
      <c r="Q83" s="710"/>
      <c r="R83" s="710"/>
    </row>
    <row r="84" spans="3:18" ht="12" customHeight="1">
      <c r="C84" s="491" t="s">
        <v>32</v>
      </c>
      <c r="D84" s="607"/>
      <c r="E84" s="607"/>
      <c r="F84" s="607"/>
      <c r="G84" s="607"/>
      <c r="H84" s="607"/>
      <c r="I84" s="607"/>
      <c r="L84" s="711" t="s">
        <v>32</v>
      </c>
      <c r="M84" s="710"/>
      <c r="N84" s="710"/>
      <c r="O84" s="710"/>
      <c r="P84" s="710"/>
      <c r="Q84" s="710"/>
      <c r="R84" s="710"/>
    </row>
    <row r="85" spans="3:18" ht="12" customHeight="1">
      <c r="C85" s="709" t="s">
        <v>506</v>
      </c>
      <c r="D85" s="710">
        <f>+SUM(D86:D89)</f>
        <v>0</v>
      </c>
      <c r="E85" s="710">
        <f t="shared" ref="E85:I85" si="41">+SUM(E86:E89)</f>
        <v>0</v>
      </c>
      <c r="F85" s="710">
        <f t="shared" si="41"/>
        <v>0</v>
      </c>
      <c r="G85" s="710">
        <f t="shared" si="41"/>
        <v>0</v>
      </c>
      <c r="H85" s="710">
        <f t="shared" si="41"/>
        <v>0</v>
      </c>
      <c r="I85" s="710">
        <f t="shared" si="41"/>
        <v>0</v>
      </c>
      <c r="L85" s="709" t="s">
        <v>506</v>
      </c>
      <c r="M85" s="710">
        <f>+SUM(M86:M89)</f>
        <v>0</v>
      </c>
      <c r="N85" s="710">
        <f t="shared" ref="N85:R85" si="42">+SUM(N86:N89)</f>
        <v>0</v>
      </c>
      <c r="O85" s="710">
        <f t="shared" si="42"/>
        <v>0</v>
      </c>
      <c r="P85" s="710">
        <f t="shared" si="42"/>
        <v>0</v>
      </c>
      <c r="Q85" s="710">
        <f t="shared" si="42"/>
        <v>0</v>
      </c>
      <c r="R85" s="710">
        <f t="shared" si="42"/>
        <v>0</v>
      </c>
    </row>
    <row r="86" spans="3:18" ht="12" customHeight="1">
      <c r="C86" s="711" t="s">
        <v>31</v>
      </c>
      <c r="D86" s="713"/>
      <c r="E86" s="713"/>
      <c r="F86" s="713"/>
      <c r="G86" s="713"/>
      <c r="H86" s="713"/>
      <c r="I86" s="713"/>
      <c r="L86" s="711" t="s">
        <v>31</v>
      </c>
      <c r="M86" s="713"/>
      <c r="N86" s="713"/>
      <c r="O86" s="713"/>
      <c r="P86" s="713"/>
      <c r="Q86" s="713"/>
      <c r="R86" s="713"/>
    </row>
    <row r="87" spans="3:18" ht="12" customHeight="1">
      <c r="C87" s="711" t="s">
        <v>9</v>
      </c>
      <c r="D87" s="713"/>
      <c r="E87" s="713"/>
      <c r="F87" s="713"/>
      <c r="G87" s="713"/>
      <c r="H87" s="713"/>
      <c r="I87" s="713"/>
      <c r="L87" s="711" t="s">
        <v>9</v>
      </c>
      <c r="M87" s="713"/>
      <c r="N87" s="713"/>
      <c r="O87" s="713"/>
      <c r="P87" s="713"/>
      <c r="Q87" s="713"/>
      <c r="R87" s="713"/>
    </row>
    <row r="88" spans="3:18" ht="12" customHeight="1">
      <c r="C88" s="711" t="s">
        <v>10</v>
      </c>
      <c r="D88" s="713"/>
      <c r="E88" s="713"/>
      <c r="F88" s="713"/>
      <c r="G88" s="713"/>
      <c r="H88" s="713"/>
      <c r="I88" s="713"/>
      <c r="L88" s="711" t="s">
        <v>10</v>
      </c>
      <c r="M88" s="713"/>
      <c r="N88" s="713"/>
      <c r="O88" s="713"/>
      <c r="P88" s="713"/>
      <c r="Q88" s="713"/>
      <c r="R88" s="713"/>
    </row>
    <row r="89" spans="3:18" ht="12" customHeight="1">
      <c r="C89" s="711" t="s">
        <v>32</v>
      </c>
      <c r="D89" s="713"/>
      <c r="E89" s="713"/>
      <c r="F89" s="713"/>
      <c r="G89" s="713"/>
      <c r="H89" s="713"/>
      <c r="I89" s="713"/>
      <c r="L89" s="711" t="s">
        <v>32</v>
      </c>
      <c r="M89" s="713"/>
      <c r="N89" s="713"/>
      <c r="O89" s="713"/>
      <c r="P89" s="713"/>
      <c r="Q89" s="713"/>
      <c r="R89" s="713"/>
    </row>
    <row r="90" spans="3:18" ht="12" customHeight="1">
      <c r="C90" s="569" t="s">
        <v>503</v>
      </c>
      <c r="D90" s="607">
        <f>+SUM(D91:D94)</f>
        <v>0</v>
      </c>
      <c r="E90" s="607">
        <f t="shared" ref="E90:I90" si="43">+SUM(E91:E94)</f>
        <v>0</v>
      </c>
      <c r="F90" s="607">
        <f t="shared" si="43"/>
        <v>0</v>
      </c>
      <c r="G90" s="607">
        <f t="shared" si="43"/>
        <v>0</v>
      </c>
      <c r="H90" s="607">
        <f t="shared" si="43"/>
        <v>0</v>
      </c>
      <c r="I90" s="607">
        <f t="shared" si="43"/>
        <v>0</v>
      </c>
      <c r="L90" s="709" t="s">
        <v>503</v>
      </c>
      <c r="M90" s="710">
        <f>+SUM(M91:M94)</f>
        <v>0</v>
      </c>
      <c r="N90" s="710">
        <f t="shared" ref="N90:R90" si="44">+SUM(N91:N94)</f>
        <v>0</v>
      </c>
      <c r="O90" s="710">
        <f t="shared" si="44"/>
        <v>0</v>
      </c>
      <c r="P90" s="710">
        <f t="shared" si="44"/>
        <v>0</v>
      </c>
      <c r="Q90" s="710">
        <f t="shared" si="44"/>
        <v>0</v>
      </c>
      <c r="R90" s="710">
        <f t="shared" si="44"/>
        <v>0</v>
      </c>
    </row>
    <row r="91" spans="3:18" ht="12" customHeight="1">
      <c r="C91" s="491" t="s">
        <v>31</v>
      </c>
      <c r="D91" s="607"/>
      <c r="E91" s="607"/>
      <c r="F91" s="607"/>
      <c r="G91" s="607"/>
      <c r="H91" s="607"/>
      <c r="I91" s="607"/>
      <c r="L91" s="711" t="s">
        <v>31</v>
      </c>
      <c r="M91" s="710"/>
      <c r="N91" s="710"/>
      <c r="O91" s="710"/>
      <c r="P91" s="710"/>
      <c r="Q91" s="710"/>
      <c r="R91" s="710"/>
    </row>
    <row r="92" spans="3:18" ht="12" customHeight="1">
      <c r="C92" s="491" t="s">
        <v>9</v>
      </c>
      <c r="D92" s="607"/>
      <c r="E92" s="607"/>
      <c r="F92" s="607"/>
      <c r="G92" s="607"/>
      <c r="H92" s="607"/>
      <c r="I92" s="607"/>
      <c r="L92" s="711" t="s">
        <v>9</v>
      </c>
      <c r="M92" s="710"/>
      <c r="N92" s="710"/>
      <c r="O92" s="710"/>
      <c r="P92" s="710"/>
      <c r="Q92" s="710"/>
      <c r="R92" s="710"/>
    </row>
    <row r="93" spans="3:18" ht="12" customHeight="1">
      <c r="C93" s="491" t="s">
        <v>10</v>
      </c>
      <c r="D93" s="607"/>
      <c r="E93" s="607"/>
      <c r="F93" s="607"/>
      <c r="G93" s="607"/>
      <c r="H93" s="607"/>
      <c r="I93" s="607"/>
      <c r="L93" s="711" t="s">
        <v>10</v>
      </c>
      <c r="M93" s="710"/>
      <c r="N93" s="710"/>
      <c r="O93" s="710"/>
      <c r="P93" s="710"/>
      <c r="Q93" s="710"/>
      <c r="R93" s="710"/>
    </row>
    <row r="94" spans="3:18" ht="12" customHeight="1">
      <c r="C94" s="491" t="s">
        <v>32</v>
      </c>
      <c r="D94" s="607"/>
      <c r="E94" s="607"/>
      <c r="F94" s="607"/>
      <c r="G94" s="607"/>
      <c r="H94" s="607"/>
      <c r="I94" s="607"/>
      <c r="L94" s="711" t="s">
        <v>32</v>
      </c>
      <c r="M94" s="710"/>
      <c r="N94" s="710"/>
      <c r="O94" s="710"/>
      <c r="P94" s="710"/>
      <c r="Q94" s="710"/>
      <c r="R94" s="710"/>
    </row>
    <row r="95" spans="3:18" ht="12" customHeight="1">
      <c r="C95" s="709" t="s">
        <v>505</v>
      </c>
      <c r="D95" s="710">
        <f>+SUM(D96:D99)</f>
        <v>0</v>
      </c>
      <c r="E95" s="710">
        <f t="shared" ref="E95:I95" si="45">+SUM(E96:E99)</f>
        <v>0</v>
      </c>
      <c r="F95" s="710">
        <f t="shared" si="45"/>
        <v>0</v>
      </c>
      <c r="G95" s="710">
        <f t="shared" si="45"/>
        <v>0</v>
      </c>
      <c r="H95" s="710">
        <f t="shared" si="45"/>
        <v>0</v>
      </c>
      <c r="I95" s="710">
        <f t="shared" si="45"/>
        <v>0</v>
      </c>
      <c r="L95" s="709" t="s">
        <v>505</v>
      </c>
      <c r="M95" s="710">
        <f>+SUM(M96:M99)</f>
        <v>0</v>
      </c>
      <c r="N95" s="710">
        <f t="shared" ref="N95:R95" si="46">+SUM(N96:N99)</f>
        <v>0</v>
      </c>
      <c r="O95" s="710">
        <f t="shared" si="46"/>
        <v>0</v>
      </c>
      <c r="P95" s="710">
        <f t="shared" si="46"/>
        <v>0</v>
      </c>
      <c r="Q95" s="710">
        <f t="shared" si="46"/>
        <v>0</v>
      </c>
      <c r="R95" s="710">
        <f t="shared" si="46"/>
        <v>0</v>
      </c>
    </row>
    <row r="96" spans="3:18" ht="12" customHeight="1">
      <c r="C96" s="711" t="s">
        <v>31</v>
      </c>
      <c r="D96" s="710"/>
      <c r="E96" s="710"/>
      <c r="F96" s="710"/>
      <c r="G96" s="710"/>
      <c r="H96" s="710"/>
      <c r="I96" s="710"/>
      <c r="L96" s="711" t="s">
        <v>31</v>
      </c>
      <c r="M96" s="710"/>
      <c r="N96" s="710"/>
      <c r="O96" s="710"/>
      <c r="P96" s="710"/>
      <c r="Q96" s="710"/>
      <c r="R96" s="710"/>
    </row>
    <row r="97" spans="3:18" ht="12" customHeight="1">
      <c r="C97" s="711" t="s">
        <v>9</v>
      </c>
      <c r="D97" s="710"/>
      <c r="E97" s="710"/>
      <c r="F97" s="710"/>
      <c r="G97" s="710"/>
      <c r="H97" s="710"/>
      <c r="I97" s="710"/>
      <c r="L97" s="711" t="s">
        <v>9</v>
      </c>
      <c r="M97" s="710"/>
      <c r="N97" s="710"/>
      <c r="O97" s="710"/>
      <c r="P97" s="710"/>
      <c r="Q97" s="710"/>
      <c r="R97" s="710"/>
    </row>
    <row r="98" spans="3:18" ht="12" customHeight="1">
      <c r="C98" s="711" t="s">
        <v>10</v>
      </c>
      <c r="D98" s="710"/>
      <c r="E98" s="710"/>
      <c r="F98" s="710"/>
      <c r="G98" s="710"/>
      <c r="H98" s="710"/>
      <c r="I98" s="710"/>
      <c r="L98" s="711" t="s">
        <v>10</v>
      </c>
      <c r="M98" s="710"/>
      <c r="N98" s="710"/>
      <c r="O98" s="710"/>
      <c r="P98" s="710"/>
      <c r="Q98" s="710"/>
      <c r="R98" s="710"/>
    </row>
    <row r="99" spans="3:18" ht="12" customHeight="1">
      <c r="C99" s="711" t="s">
        <v>32</v>
      </c>
      <c r="D99" s="710"/>
      <c r="E99" s="710"/>
      <c r="F99" s="710"/>
      <c r="G99" s="710"/>
      <c r="H99" s="710"/>
      <c r="I99" s="710"/>
      <c r="L99" s="711" t="s">
        <v>32</v>
      </c>
      <c r="M99" s="710"/>
      <c r="N99" s="710"/>
      <c r="O99" s="710"/>
      <c r="P99" s="710"/>
      <c r="Q99" s="710"/>
      <c r="R99" s="710"/>
    </row>
    <row r="100" spans="3:18" ht="12" customHeight="1">
      <c r="C100" s="709" t="s">
        <v>524</v>
      </c>
      <c r="D100" s="710">
        <f>+SUM(D101:D104)</f>
        <v>0</v>
      </c>
      <c r="E100" s="710">
        <f t="shared" ref="E100:I100" si="47">+SUM(E101:E104)</f>
        <v>0</v>
      </c>
      <c r="F100" s="710">
        <f t="shared" si="47"/>
        <v>0</v>
      </c>
      <c r="G100" s="710">
        <f t="shared" si="47"/>
        <v>0</v>
      </c>
      <c r="H100" s="710">
        <f t="shared" si="47"/>
        <v>0</v>
      </c>
      <c r="I100" s="710">
        <f t="shared" si="47"/>
        <v>0</v>
      </c>
      <c r="L100" s="709" t="s">
        <v>504</v>
      </c>
      <c r="M100" s="710">
        <f>+SUM(M101:M104)</f>
        <v>0</v>
      </c>
      <c r="N100" s="710">
        <f t="shared" ref="N100:R100" si="48">+SUM(N101:N104)</f>
        <v>0</v>
      </c>
      <c r="O100" s="710">
        <f t="shared" si="48"/>
        <v>0</v>
      </c>
      <c r="P100" s="710">
        <f t="shared" si="48"/>
        <v>0</v>
      </c>
      <c r="Q100" s="710">
        <f t="shared" si="48"/>
        <v>0</v>
      </c>
      <c r="R100" s="710">
        <f t="shared" si="48"/>
        <v>0</v>
      </c>
    </row>
    <row r="101" spans="3:18" ht="12" customHeight="1">
      <c r="C101" s="711" t="s">
        <v>31</v>
      </c>
      <c r="D101" s="710"/>
      <c r="E101" s="710"/>
      <c r="F101" s="710"/>
      <c r="G101" s="710"/>
      <c r="H101" s="710"/>
      <c r="I101" s="710"/>
      <c r="L101" s="711" t="s">
        <v>31</v>
      </c>
      <c r="M101" s="710"/>
      <c r="N101" s="710"/>
      <c r="O101" s="710"/>
      <c r="P101" s="710"/>
      <c r="Q101" s="710"/>
      <c r="R101" s="710"/>
    </row>
    <row r="102" spans="3:18" ht="12" customHeight="1">
      <c r="C102" s="711" t="s">
        <v>9</v>
      </c>
      <c r="D102" s="710"/>
      <c r="E102" s="710"/>
      <c r="F102" s="710"/>
      <c r="G102" s="710"/>
      <c r="H102" s="710"/>
      <c r="I102" s="710"/>
      <c r="L102" s="711" t="s">
        <v>9</v>
      </c>
      <c r="M102" s="710"/>
      <c r="N102" s="710"/>
      <c r="O102" s="710"/>
      <c r="P102" s="710"/>
      <c r="Q102" s="710"/>
      <c r="R102" s="710"/>
    </row>
    <row r="103" spans="3:18" ht="12" customHeight="1">
      <c r="C103" s="711" t="s">
        <v>10</v>
      </c>
      <c r="D103" s="710"/>
      <c r="E103" s="710"/>
      <c r="F103" s="710"/>
      <c r="G103" s="710"/>
      <c r="H103" s="710"/>
      <c r="I103" s="710"/>
      <c r="L103" s="711" t="s">
        <v>10</v>
      </c>
      <c r="M103" s="710"/>
      <c r="N103" s="710"/>
      <c r="O103" s="710"/>
      <c r="P103" s="710"/>
      <c r="Q103" s="710"/>
      <c r="R103" s="710"/>
    </row>
    <row r="104" spans="3:18" ht="12" customHeight="1">
      <c r="C104" s="711" t="s">
        <v>32</v>
      </c>
      <c r="D104" s="710"/>
      <c r="E104" s="710"/>
      <c r="F104" s="710"/>
      <c r="G104" s="710"/>
      <c r="H104" s="710"/>
      <c r="I104" s="710"/>
      <c r="L104" s="711" t="s">
        <v>32</v>
      </c>
      <c r="M104" s="710"/>
      <c r="N104" s="710"/>
      <c r="O104" s="710"/>
      <c r="P104" s="710"/>
      <c r="Q104" s="710"/>
      <c r="R104" s="710"/>
    </row>
    <row r="105" spans="3:18" ht="12" customHeight="1">
      <c r="C105" s="709" t="s">
        <v>523</v>
      </c>
      <c r="D105" s="710">
        <f>+SUM(D106:D109)</f>
        <v>0</v>
      </c>
      <c r="E105" s="710">
        <f t="shared" ref="E105:I105" si="49">+SUM(E106:E109)</f>
        <v>0</v>
      </c>
      <c r="F105" s="710">
        <f t="shared" si="49"/>
        <v>0</v>
      </c>
      <c r="G105" s="710">
        <f t="shared" si="49"/>
        <v>0</v>
      </c>
      <c r="H105" s="710">
        <f t="shared" si="49"/>
        <v>0</v>
      </c>
      <c r="I105" s="710">
        <f t="shared" si="49"/>
        <v>0</v>
      </c>
      <c r="L105" s="709" t="s">
        <v>499</v>
      </c>
      <c r="M105" s="710">
        <f>+SUM(M106:M109)</f>
        <v>0</v>
      </c>
      <c r="N105" s="710">
        <f t="shared" ref="N105:R105" si="50">+SUM(N106:N109)</f>
        <v>0</v>
      </c>
      <c r="O105" s="710">
        <f t="shared" si="50"/>
        <v>0</v>
      </c>
      <c r="P105" s="710">
        <f t="shared" si="50"/>
        <v>0</v>
      </c>
      <c r="Q105" s="710">
        <f t="shared" si="50"/>
        <v>0</v>
      </c>
      <c r="R105" s="710">
        <f t="shared" si="50"/>
        <v>0</v>
      </c>
    </row>
    <row r="106" spans="3:18" ht="12" customHeight="1">
      <c r="C106" s="711" t="s">
        <v>31</v>
      </c>
      <c r="D106" s="710"/>
      <c r="E106" s="710"/>
      <c r="F106" s="710"/>
      <c r="G106" s="710"/>
      <c r="H106" s="710"/>
      <c r="I106" s="710"/>
      <c r="L106" s="711" t="s">
        <v>31</v>
      </c>
      <c r="M106" s="710"/>
      <c r="N106" s="710"/>
      <c r="O106" s="710"/>
      <c r="P106" s="710"/>
      <c r="Q106" s="710"/>
      <c r="R106" s="710"/>
    </row>
    <row r="107" spans="3:18" ht="12" customHeight="1">
      <c r="C107" s="711" t="s">
        <v>9</v>
      </c>
      <c r="D107" s="710"/>
      <c r="E107" s="710"/>
      <c r="F107" s="710"/>
      <c r="G107" s="710"/>
      <c r="H107" s="710"/>
      <c r="I107" s="710"/>
      <c r="L107" s="711" t="s">
        <v>9</v>
      </c>
      <c r="M107" s="710"/>
      <c r="N107" s="710"/>
      <c r="O107" s="710"/>
      <c r="P107" s="710"/>
      <c r="Q107" s="710"/>
      <c r="R107" s="710"/>
    </row>
    <row r="108" spans="3:18" ht="12" customHeight="1">
      <c r="C108" s="711" t="s">
        <v>10</v>
      </c>
      <c r="D108" s="710"/>
      <c r="E108" s="710"/>
      <c r="F108" s="710"/>
      <c r="G108" s="710"/>
      <c r="H108" s="710"/>
      <c r="I108" s="710"/>
      <c r="L108" s="711" t="s">
        <v>10</v>
      </c>
      <c r="M108" s="710"/>
      <c r="N108" s="710"/>
      <c r="O108" s="710"/>
      <c r="P108" s="710"/>
      <c r="Q108" s="710"/>
      <c r="R108" s="710"/>
    </row>
    <row r="109" spans="3:18" ht="12" customHeight="1">
      <c r="C109" s="711" t="s">
        <v>32</v>
      </c>
      <c r="D109" s="710"/>
      <c r="E109" s="710"/>
      <c r="F109" s="710"/>
      <c r="G109" s="710"/>
      <c r="H109" s="710"/>
      <c r="I109" s="710"/>
      <c r="L109" s="711" t="s">
        <v>32</v>
      </c>
      <c r="M109" s="710"/>
      <c r="N109" s="710"/>
      <c r="O109" s="710"/>
      <c r="P109" s="710"/>
      <c r="Q109" s="710"/>
      <c r="R109" s="710"/>
    </row>
    <row r="110" spans="3:18" ht="15">
      <c r="C110" s="493" t="s">
        <v>509</v>
      </c>
      <c r="D110" s="608">
        <f t="shared" ref="D110:I110" si="51">+D85+D95+D100+D90+D80+D75+D60+D105+D70+D65</f>
        <v>0</v>
      </c>
      <c r="E110" s="608">
        <f t="shared" si="51"/>
        <v>0</v>
      </c>
      <c r="F110" s="608">
        <f t="shared" si="51"/>
        <v>0</v>
      </c>
      <c r="G110" s="608">
        <f t="shared" si="51"/>
        <v>0</v>
      </c>
      <c r="H110" s="608">
        <f t="shared" si="51"/>
        <v>0</v>
      </c>
      <c r="I110" s="608">
        <f t="shared" si="51"/>
        <v>0</v>
      </c>
      <c r="L110" s="715" t="s">
        <v>509</v>
      </c>
      <c r="M110" s="716">
        <f t="shared" ref="M110:R110" si="52">+M85+M95+M100+M90+M80+M75+M60+M105+M70+M65</f>
        <v>0</v>
      </c>
      <c r="N110" s="716">
        <f t="shared" si="52"/>
        <v>0</v>
      </c>
      <c r="O110" s="716">
        <f t="shared" si="52"/>
        <v>0</v>
      </c>
      <c r="P110" s="716">
        <f t="shared" si="52"/>
        <v>0</v>
      </c>
      <c r="Q110" s="716">
        <f t="shared" si="52"/>
        <v>0</v>
      </c>
      <c r="R110" s="716">
        <f t="shared" si="52"/>
        <v>0</v>
      </c>
    </row>
    <row r="111" spans="3:18" ht="15">
      <c r="C111" s="493" t="s">
        <v>510</v>
      </c>
      <c r="D111" s="608">
        <f t="shared" ref="D111:I111" si="53">+D57+D110</f>
        <v>0</v>
      </c>
      <c r="E111" s="608">
        <f t="shared" si="53"/>
        <v>0</v>
      </c>
      <c r="F111" s="608">
        <f t="shared" si="53"/>
        <v>0</v>
      </c>
      <c r="G111" s="608">
        <f t="shared" si="53"/>
        <v>0</v>
      </c>
      <c r="H111" s="608">
        <f t="shared" si="53"/>
        <v>0</v>
      </c>
      <c r="I111" s="608">
        <f t="shared" si="53"/>
        <v>0</v>
      </c>
      <c r="L111" s="715" t="s">
        <v>510</v>
      </c>
      <c r="M111" s="716">
        <f t="shared" ref="M111:R111" si="54">+M57+M110</f>
        <v>0</v>
      </c>
      <c r="N111" s="716">
        <f t="shared" si="54"/>
        <v>0</v>
      </c>
      <c r="O111" s="716">
        <f t="shared" si="54"/>
        <v>0</v>
      </c>
      <c r="P111" s="716">
        <f t="shared" si="54"/>
        <v>0</v>
      </c>
      <c r="Q111" s="716">
        <f t="shared" si="54"/>
        <v>0</v>
      </c>
      <c r="R111" s="716">
        <f t="shared" si="54"/>
        <v>0</v>
      </c>
    </row>
    <row r="112" spans="3:18">
      <c r="L112" s="719"/>
      <c r="M112" s="719"/>
      <c r="N112" s="719"/>
      <c r="O112" s="719"/>
      <c r="P112" s="719"/>
      <c r="Q112" s="719"/>
      <c r="R112" s="719"/>
    </row>
    <row r="113" spans="3:18">
      <c r="C113" s="574" t="s">
        <v>496</v>
      </c>
      <c r="D113" s="609">
        <f>+SUM(D114:D117)</f>
        <v>0</v>
      </c>
      <c r="E113" s="609">
        <f t="shared" ref="E113:I113" si="55">+SUM(E114:E117)</f>
        <v>0</v>
      </c>
      <c r="F113" s="609">
        <f t="shared" si="55"/>
        <v>0</v>
      </c>
      <c r="G113" s="609">
        <f t="shared" si="55"/>
        <v>0</v>
      </c>
      <c r="H113" s="609">
        <f t="shared" ref="H113" si="56">+SUM(H114:H117)</f>
        <v>0</v>
      </c>
      <c r="I113" s="609">
        <f t="shared" si="55"/>
        <v>0</v>
      </c>
      <c r="L113" s="720" t="s">
        <v>496</v>
      </c>
      <c r="M113" s="721">
        <f>+SUM(M114:M117)</f>
        <v>0</v>
      </c>
      <c r="N113" s="721">
        <f t="shared" ref="N113:R113" si="57">+SUM(N114:N117)</f>
        <v>0</v>
      </c>
      <c r="O113" s="721">
        <f t="shared" si="57"/>
        <v>0</v>
      </c>
      <c r="P113" s="721">
        <f t="shared" si="57"/>
        <v>0</v>
      </c>
      <c r="Q113" s="721">
        <f t="shared" ref="Q113" si="58">+SUM(Q114:Q117)</f>
        <v>0</v>
      </c>
      <c r="R113" s="721">
        <f t="shared" si="57"/>
        <v>0</v>
      </c>
    </row>
    <row r="114" spans="3:18">
      <c r="C114" s="568" t="s">
        <v>31</v>
      </c>
      <c r="D114" s="610">
        <f t="shared" ref="D114:I117" si="59">+D13+D18+D53+D8+D23+D28+D38+D48+D43+D33</f>
        <v>0</v>
      </c>
      <c r="E114" s="610">
        <f t="shared" si="59"/>
        <v>0</v>
      </c>
      <c r="F114" s="610">
        <f t="shared" si="59"/>
        <v>0</v>
      </c>
      <c r="G114" s="610">
        <f t="shared" si="59"/>
        <v>0</v>
      </c>
      <c r="H114" s="610">
        <f t="shared" si="59"/>
        <v>0</v>
      </c>
      <c r="I114" s="610">
        <f t="shared" si="59"/>
        <v>0</v>
      </c>
      <c r="L114" s="714" t="s">
        <v>31</v>
      </c>
      <c r="M114" s="722">
        <f t="shared" ref="M114:R117" si="60">+M13+M18+M53+M8+M23+M28+M38+M48+M43+M33</f>
        <v>0</v>
      </c>
      <c r="N114" s="722">
        <f t="shared" si="60"/>
        <v>0</v>
      </c>
      <c r="O114" s="722">
        <f t="shared" si="60"/>
        <v>0</v>
      </c>
      <c r="P114" s="722">
        <f t="shared" si="60"/>
        <v>0</v>
      </c>
      <c r="Q114" s="722">
        <f t="shared" si="60"/>
        <v>0</v>
      </c>
      <c r="R114" s="722">
        <f t="shared" si="60"/>
        <v>0</v>
      </c>
    </row>
    <row r="115" spans="3:18">
      <c r="C115" s="568" t="s">
        <v>9</v>
      </c>
      <c r="D115" s="610">
        <f t="shared" si="59"/>
        <v>0</v>
      </c>
      <c r="E115" s="610">
        <f t="shared" si="59"/>
        <v>0</v>
      </c>
      <c r="F115" s="610">
        <f t="shared" si="59"/>
        <v>0</v>
      </c>
      <c r="G115" s="610">
        <f t="shared" si="59"/>
        <v>0</v>
      </c>
      <c r="H115" s="610">
        <f t="shared" si="59"/>
        <v>0</v>
      </c>
      <c r="I115" s="610">
        <f t="shared" si="59"/>
        <v>0</v>
      </c>
      <c r="L115" s="714" t="s">
        <v>9</v>
      </c>
      <c r="M115" s="722">
        <f t="shared" si="60"/>
        <v>0</v>
      </c>
      <c r="N115" s="722">
        <f t="shared" si="60"/>
        <v>0</v>
      </c>
      <c r="O115" s="722">
        <f t="shared" si="60"/>
        <v>0</v>
      </c>
      <c r="P115" s="722">
        <f t="shared" si="60"/>
        <v>0</v>
      </c>
      <c r="Q115" s="722">
        <f t="shared" si="60"/>
        <v>0</v>
      </c>
      <c r="R115" s="722">
        <f t="shared" si="60"/>
        <v>0</v>
      </c>
    </row>
    <row r="116" spans="3:18">
      <c r="C116" s="568" t="s">
        <v>10</v>
      </c>
      <c r="D116" s="610">
        <f t="shared" si="59"/>
        <v>0</v>
      </c>
      <c r="E116" s="610">
        <f t="shared" si="59"/>
        <v>0</v>
      </c>
      <c r="F116" s="610">
        <f t="shared" si="59"/>
        <v>0</v>
      </c>
      <c r="G116" s="610">
        <f t="shared" si="59"/>
        <v>0</v>
      </c>
      <c r="H116" s="610">
        <f t="shared" si="59"/>
        <v>0</v>
      </c>
      <c r="I116" s="610">
        <f t="shared" si="59"/>
        <v>0</v>
      </c>
      <c r="L116" s="714" t="s">
        <v>10</v>
      </c>
      <c r="M116" s="722">
        <f t="shared" si="60"/>
        <v>0</v>
      </c>
      <c r="N116" s="722">
        <f t="shared" si="60"/>
        <v>0</v>
      </c>
      <c r="O116" s="722">
        <f t="shared" si="60"/>
        <v>0</v>
      </c>
      <c r="P116" s="722">
        <f t="shared" si="60"/>
        <v>0</v>
      </c>
      <c r="Q116" s="722">
        <f t="shared" si="60"/>
        <v>0</v>
      </c>
      <c r="R116" s="722">
        <f t="shared" si="60"/>
        <v>0</v>
      </c>
    </row>
    <row r="117" spans="3:18">
      <c r="C117" s="568" t="s">
        <v>32</v>
      </c>
      <c r="D117" s="610">
        <f t="shared" si="59"/>
        <v>0</v>
      </c>
      <c r="E117" s="610">
        <f t="shared" si="59"/>
        <v>0</v>
      </c>
      <c r="F117" s="610">
        <f t="shared" si="59"/>
        <v>0</v>
      </c>
      <c r="G117" s="610">
        <f t="shared" si="59"/>
        <v>0</v>
      </c>
      <c r="H117" s="610">
        <f t="shared" si="59"/>
        <v>0</v>
      </c>
      <c r="I117" s="610">
        <f t="shared" si="59"/>
        <v>0</v>
      </c>
      <c r="L117" s="714" t="s">
        <v>32</v>
      </c>
      <c r="M117" s="722">
        <f t="shared" si="60"/>
        <v>0</v>
      </c>
      <c r="N117" s="722">
        <f t="shared" si="60"/>
        <v>0</v>
      </c>
      <c r="O117" s="722">
        <f t="shared" si="60"/>
        <v>0</v>
      </c>
      <c r="P117" s="722">
        <f t="shared" si="60"/>
        <v>0</v>
      </c>
      <c r="Q117" s="722">
        <f t="shared" si="60"/>
        <v>0</v>
      </c>
      <c r="R117" s="722">
        <f t="shared" si="60"/>
        <v>0</v>
      </c>
    </row>
    <row r="118" spans="3:18">
      <c r="C118" s="575" t="s">
        <v>508</v>
      </c>
      <c r="D118" s="611">
        <f>+SUM(D119:D122)</f>
        <v>0</v>
      </c>
      <c r="E118" s="611">
        <f t="shared" ref="E118:I118" si="61">+SUM(E119:E122)</f>
        <v>0</v>
      </c>
      <c r="F118" s="611">
        <f t="shared" si="61"/>
        <v>0</v>
      </c>
      <c r="G118" s="611">
        <f t="shared" si="61"/>
        <v>0</v>
      </c>
      <c r="H118" s="611">
        <f t="shared" ref="H118" si="62">+SUM(H119:H122)</f>
        <v>0</v>
      </c>
      <c r="I118" s="611">
        <f t="shared" si="61"/>
        <v>0</v>
      </c>
      <c r="L118" s="723" t="s">
        <v>508</v>
      </c>
      <c r="M118" s="724">
        <f>+SUM(M119:M122)</f>
        <v>0</v>
      </c>
      <c r="N118" s="724">
        <f t="shared" ref="N118:R118" si="63">+SUM(N119:N122)</f>
        <v>0</v>
      </c>
      <c r="O118" s="724">
        <f t="shared" si="63"/>
        <v>0</v>
      </c>
      <c r="P118" s="724">
        <f t="shared" si="63"/>
        <v>0</v>
      </c>
      <c r="Q118" s="724">
        <f t="shared" ref="Q118" si="64">+SUM(Q119:Q122)</f>
        <v>0</v>
      </c>
      <c r="R118" s="724">
        <f t="shared" si="63"/>
        <v>0</v>
      </c>
    </row>
    <row r="119" spans="3:18">
      <c r="C119" s="568" t="s">
        <v>31</v>
      </c>
      <c r="D119" s="610">
        <f t="shared" ref="D119:I122" si="65">+D61+D66+D71+D106+D76+D81+D86+D91+D96+D101</f>
        <v>0</v>
      </c>
      <c r="E119" s="610">
        <f t="shared" si="65"/>
        <v>0</v>
      </c>
      <c r="F119" s="610">
        <f t="shared" si="65"/>
        <v>0</v>
      </c>
      <c r="G119" s="610">
        <f t="shared" si="65"/>
        <v>0</v>
      </c>
      <c r="H119" s="610">
        <f t="shared" si="65"/>
        <v>0</v>
      </c>
      <c r="I119" s="610">
        <f t="shared" si="65"/>
        <v>0</v>
      </c>
      <c r="L119" s="714" t="s">
        <v>31</v>
      </c>
      <c r="M119" s="722">
        <f t="shared" ref="M119:R122" si="66">+M61+M66+M71+M106+M76+M81+M86+M91+M96+M101</f>
        <v>0</v>
      </c>
      <c r="N119" s="722">
        <f t="shared" si="66"/>
        <v>0</v>
      </c>
      <c r="O119" s="722">
        <f t="shared" si="66"/>
        <v>0</v>
      </c>
      <c r="P119" s="722">
        <f t="shared" si="66"/>
        <v>0</v>
      </c>
      <c r="Q119" s="722">
        <f t="shared" si="66"/>
        <v>0</v>
      </c>
      <c r="R119" s="722">
        <f t="shared" si="66"/>
        <v>0</v>
      </c>
    </row>
    <row r="120" spans="3:18">
      <c r="C120" s="568" t="s">
        <v>9</v>
      </c>
      <c r="D120" s="610">
        <f t="shared" si="65"/>
        <v>0</v>
      </c>
      <c r="E120" s="610">
        <f t="shared" si="65"/>
        <v>0</v>
      </c>
      <c r="F120" s="610">
        <f t="shared" si="65"/>
        <v>0</v>
      </c>
      <c r="G120" s="610">
        <f t="shared" si="65"/>
        <v>0</v>
      </c>
      <c r="H120" s="610">
        <f t="shared" si="65"/>
        <v>0</v>
      </c>
      <c r="I120" s="610">
        <f t="shared" si="65"/>
        <v>0</v>
      </c>
      <c r="L120" s="714" t="s">
        <v>9</v>
      </c>
      <c r="M120" s="722">
        <f t="shared" si="66"/>
        <v>0</v>
      </c>
      <c r="N120" s="722">
        <f t="shared" si="66"/>
        <v>0</v>
      </c>
      <c r="O120" s="722">
        <f t="shared" si="66"/>
        <v>0</v>
      </c>
      <c r="P120" s="722">
        <f t="shared" si="66"/>
        <v>0</v>
      </c>
      <c r="Q120" s="722">
        <f t="shared" si="66"/>
        <v>0</v>
      </c>
      <c r="R120" s="722">
        <f t="shared" si="66"/>
        <v>0</v>
      </c>
    </row>
    <row r="121" spans="3:18">
      <c r="C121" s="568" t="s">
        <v>10</v>
      </c>
      <c r="D121" s="610">
        <f t="shared" si="65"/>
        <v>0</v>
      </c>
      <c r="E121" s="610">
        <f t="shared" si="65"/>
        <v>0</v>
      </c>
      <c r="F121" s="610">
        <f t="shared" si="65"/>
        <v>0</v>
      </c>
      <c r="G121" s="610">
        <f t="shared" si="65"/>
        <v>0</v>
      </c>
      <c r="H121" s="610">
        <f t="shared" si="65"/>
        <v>0</v>
      </c>
      <c r="I121" s="610">
        <f t="shared" si="65"/>
        <v>0</v>
      </c>
      <c r="L121" s="714" t="s">
        <v>10</v>
      </c>
      <c r="M121" s="722">
        <f t="shared" si="66"/>
        <v>0</v>
      </c>
      <c r="N121" s="722">
        <f t="shared" si="66"/>
        <v>0</v>
      </c>
      <c r="O121" s="722">
        <f t="shared" si="66"/>
        <v>0</v>
      </c>
      <c r="P121" s="722">
        <f t="shared" si="66"/>
        <v>0</v>
      </c>
      <c r="Q121" s="722">
        <f t="shared" si="66"/>
        <v>0</v>
      </c>
      <c r="R121" s="722">
        <f t="shared" si="66"/>
        <v>0</v>
      </c>
    </row>
    <row r="122" spans="3:18">
      <c r="C122" s="576" t="s">
        <v>32</v>
      </c>
      <c r="D122" s="612">
        <f t="shared" si="65"/>
        <v>0</v>
      </c>
      <c r="E122" s="612">
        <f t="shared" si="65"/>
        <v>0</v>
      </c>
      <c r="F122" s="612">
        <f t="shared" si="65"/>
        <v>0</v>
      </c>
      <c r="G122" s="612">
        <f t="shared" si="65"/>
        <v>0</v>
      </c>
      <c r="H122" s="612">
        <f t="shared" si="65"/>
        <v>0</v>
      </c>
      <c r="I122" s="612">
        <f t="shared" si="65"/>
        <v>0</v>
      </c>
      <c r="L122" s="725" t="s">
        <v>32</v>
      </c>
      <c r="M122" s="726">
        <f t="shared" si="66"/>
        <v>0</v>
      </c>
      <c r="N122" s="726">
        <f t="shared" si="66"/>
        <v>0</v>
      </c>
      <c r="O122" s="726">
        <f t="shared" si="66"/>
        <v>0</v>
      </c>
      <c r="P122" s="726">
        <f t="shared" si="66"/>
        <v>0</v>
      </c>
      <c r="Q122" s="726">
        <f t="shared" si="66"/>
        <v>0</v>
      </c>
      <c r="R122" s="726">
        <f t="shared" si="66"/>
        <v>0</v>
      </c>
    </row>
    <row r="123" spans="3:18">
      <c r="L123" s="719"/>
      <c r="M123" s="719"/>
      <c r="N123" s="719"/>
      <c r="O123" s="719"/>
      <c r="P123" s="719"/>
      <c r="Q123" s="719"/>
      <c r="R123" s="719"/>
    </row>
    <row r="124" spans="3:18">
      <c r="C124" s="567" t="s">
        <v>635</v>
      </c>
      <c r="L124" s="719"/>
      <c r="M124" s="719"/>
      <c r="N124" s="719"/>
      <c r="O124" s="719"/>
      <c r="P124" s="719"/>
      <c r="Q124" s="719"/>
      <c r="R124" s="719"/>
    </row>
    <row r="125" spans="3:18" ht="15">
      <c r="C125" s="573"/>
      <c r="D125" s="573"/>
      <c r="L125" s="719"/>
      <c r="M125" s="719"/>
      <c r="N125" s="719"/>
      <c r="O125" s="719"/>
      <c r="P125" s="719"/>
      <c r="Q125" s="719"/>
      <c r="R125" s="719"/>
    </row>
    <row r="126" spans="3:18" ht="15">
      <c r="C126" s="573"/>
      <c r="D126" s="573"/>
      <c r="E126" s="581"/>
      <c r="L126" s="719"/>
      <c r="M126" s="719"/>
      <c r="N126" s="719"/>
      <c r="O126" s="719"/>
      <c r="P126" s="719"/>
      <c r="Q126" s="719"/>
      <c r="R126" s="719"/>
    </row>
    <row r="127" spans="3:18" ht="15">
      <c r="C127" s="573"/>
      <c r="D127" s="573"/>
      <c r="E127" s="581"/>
      <c r="L127" s="719"/>
      <c r="M127" s="719"/>
      <c r="N127" s="719"/>
      <c r="O127" s="719"/>
      <c r="P127" s="719"/>
      <c r="Q127" s="719"/>
      <c r="R127" s="719"/>
    </row>
    <row r="128" spans="3:18">
      <c r="L128" s="719"/>
      <c r="M128" s="719"/>
      <c r="N128" s="719"/>
      <c r="O128" s="719"/>
      <c r="P128" s="719"/>
      <c r="Q128" s="719"/>
      <c r="R128" s="719"/>
    </row>
    <row r="129" spans="3:18" ht="15">
      <c r="C129" s="573"/>
      <c r="D129" s="573"/>
      <c r="E129" s="573"/>
      <c r="F129" s="573"/>
      <c r="G129" s="573"/>
      <c r="H129" s="573"/>
      <c r="I129" s="573"/>
      <c r="J129" s="573"/>
      <c r="K129" s="573"/>
      <c r="L129" s="719"/>
      <c r="M129" s="719"/>
      <c r="N129" s="719"/>
      <c r="O129" s="719"/>
      <c r="P129" s="719"/>
      <c r="Q129" s="719"/>
      <c r="R129" s="719"/>
    </row>
    <row r="130" spans="3:18" ht="15">
      <c r="C130" s="573"/>
      <c r="D130" s="573"/>
      <c r="E130" s="573"/>
      <c r="F130" s="573"/>
      <c r="G130" s="573"/>
      <c r="H130" s="573"/>
      <c r="I130" s="573"/>
      <c r="J130" s="573"/>
      <c r="K130" s="573"/>
      <c r="L130" s="719"/>
      <c r="M130" s="719"/>
      <c r="N130" s="719"/>
      <c r="O130" s="719"/>
      <c r="P130" s="719"/>
      <c r="Q130" s="719"/>
      <c r="R130" s="719"/>
    </row>
    <row r="131" spans="3:18" ht="15">
      <c r="C131" s="573"/>
      <c r="D131" s="573"/>
      <c r="E131" s="573"/>
      <c r="F131" s="573"/>
      <c r="G131" s="573"/>
      <c r="H131" s="573"/>
      <c r="I131" s="573"/>
      <c r="J131" s="573"/>
      <c r="K131" s="573"/>
      <c r="L131" s="719"/>
      <c r="M131" s="719"/>
      <c r="N131" s="719"/>
      <c r="O131" s="719"/>
      <c r="P131" s="719"/>
      <c r="Q131" s="719"/>
      <c r="R131" s="719"/>
    </row>
    <row r="132" spans="3:18" ht="15">
      <c r="C132" s="573"/>
      <c r="I132" s="488" t="s">
        <v>270</v>
      </c>
      <c r="J132" s="573"/>
      <c r="K132" s="573"/>
      <c r="L132" s="719"/>
      <c r="M132" s="719"/>
      <c r="N132" s="719"/>
      <c r="O132" s="719"/>
      <c r="P132" s="719"/>
      <c r="Q132" s="719"/>
      <c r="R132" s="719"/>
    </row>
    <row r="133" spans="3:18" ht="28.9" customHeight="1">
      <c r="C133" s="577" t="s">
        <v>504</v>
      </c>
      <c r="D133" s="496" t="s">
        <v>19</v>
      </c>
      <c r="E133" s="496" t="s">
        <v>42</v>
      </c>
      <c r="F133" s="496" t="s">
        <v>43</v>
      </c>
      <c r="G133" s="496" t="s">
        <v>514</v>
      </c>
      <c r="H133" s="496" t="s">
        <v>515</v>
      </c>
      <c r="I133" s="496" t="s">
        <v>20</v>
      </c>
      <c r="J133" s="573"/>
      <c r="K133" s="573"/>
    </row>
    <row r="134" spans="3:18" ht="15">
      <c r="C134" s="578" t="s">
        <v>520</v>
      </c>
      <c r="D134" s="615"/>
      <c r="E134" s="615"/>
      <c r="F134" s="615"/>
      <c r="G134" s="615"/>
      <c r="H134" s="615"/>
      <c r="I134" s="615"/>
      <c r="J134" s="573"/>
      <c r="K134" s="573"/>
    </row>
    <row r="135" spans="3:18" ht="15">
      <c r="C135" s="491" t="s">
        <v>31</v>
      </c>
      <c r="D135" s="606"/>
      <c r="E135" s="606"/>
      <c r="F135" s="606"/>
      <c r="G135" s="606"/>
      <c r="H135" s="606"/>
      <c r="I135" s="606"/>
      <c r="J135" s="573"/>
      <c r="K135" s="573"/>
    </row>
    <row r="136" spans="3:18" ht="15">
      <c r="C136" s="491" t="s">
        <v>9</v>
      </c>
      <c r="D136" s="606"/>
      <c r="E136" s="606"/>
      <c r="F136" s="606"/>
      <c r="G136" s="606"/>
      <c r="H136" s="606"/>
      <c r="I136" s="606"/>
      <c r="J136" s="573"/>
      <c r="K136" s="573"/>
    </row>
    <row r="137" spans="3:18" ht="15">
      <c r="C137" s="491" t="s">
        <v>10</v>
      </c>
      <c r="D137" s="606"/>
      <c r="E137" s="606"/>
      <c r="F137" s="606"/>
      <c r="G137" s="606"/>
      <c r="H137" s="606"/>
      <c r="I137" s="606"/>
      <c r="J137" s="573"/>
      <c r="K137" s="573"/>
    </row>
    <row r="138" spans="3:18" ht="15">
      <c r="C138" s="492" t="s">
        <v>32</v>
      </c>
      <c r="D138" s="614"/>
      <c r="E138" s="614"/>
      <c r="F138" s="614"/>
      <c r="G138" s="614"/>
      <c r="H138" s="614"/>
      <c r="I138" s="614"/>
      <c r="J138" s="573"/>
      <c r="K138" s="573"/>
    </row>
    <row r="139" spans="3:18" ht="15">
      <c r="C139" s="497" t="s">
        <v>521</v>
      </c>
      <c r="D139" s="606"/>
      <c r="E139" s="606"/>
      <c r="F139" s="606"/>
      <c r="G139" s="606"/>
      <c r="H139" s="606"/>
      <c r="I139" s="606"/>
      <c r="J139" s="573"/>
      <c r="K139" s="573"/>
    </row>
    <row r="140" spans="3:18" ht="15">
      <c r="C140" s="491" t="s">
        <v>31</v>
      </c>
      <c r="D140" s="606"/>
      <c r="E140" s="606"/>
      <c r="F140" s="606"/>
      <c r="G140" s="606"/>
      <c r="H140" s="606"/>
      <c r="I140" s="606"/>
      <c r="J140" s="573"/>
      <c r="K140" s="573"/>
    </row>
    <row r="141" spans="3:18" ht="15">
      <c r="C141" s="491" t="s">
        <v>9</v>
      </c>
      <c r="D141" s="606"/>
      <c r="E141" s="606"/>
      <c r="F141" s="606"/>
      <c r="G141" s="606"/>
      <c r="H141" s="606"/>
      <c r="I141" s="606"/>
      <c r="J141" s="573"/>
      <c r="K141" s="573"/>
    </row>
    <row r="142" spans="3:18" ht="15">
      <c r="C142" s="491" t="s">
        <v>10</v>
      </c>
      <c r="D142" s="606"/>
      <c r="E142" s="606"/>
      <c r="F142" s="606"/>
      <c r="G142" s="606"/>
      <c r="H142" s="606"/>
      <c r="I142" s="606"/>
      <c r="J142" s="573"/>
      <c r="K142" s="573"/>
    </row>
    <row r="143" spans="3:18" ht="15">
      <c r="C143" s="492" t="s">
        <v>32</v>
      </c>
      <c r="D143" s="614"/>
      <c r="E143" s="614"/>
      <c r="F143" s="614"/>
      <c r="G143" s="614"/>
      <c r="H143" s="614"/>
      <c r="I143" s="614"/>
      <c r="J143" s="573"/>
      <c r="K143" s="573"/>
    </row>
    <row r="144" spans="3:18" ht="15">
      <c r="C144" s="573"/>
      <c r="D144" s="573"/>
      <c r="E144" s="573"/>
      <c r="F144" s="573"/>
      <c r="G144" s="573"/>
      <c r="H144" s="573"/>
      <c r="I144" s="573"/>
      <c r="J144" s="573"/>
      <c r="K144" s="573"/>
    </row>
    <row r="145" spans="3:11" ht="15">
      <c r="C145" s="573"/>
      <c r="D145" s="573"/>
      <c r="E145" s="573"/>
      <c r="F145" s="573"/>
      <c r="G145" s="573"/>
      <c r="H145" s="573"/>
      <c r="I145" s="573"/>
      <c r="J145" s="573"/>
      <c r="K145" s="573"/>
    </row>
    <row r="146" spans="3:11" ht="15">
      <c r="D146" s="573"/>
      <c r="E146" s="573"/>
      <c r="F146" s="573"/>
      <c r="G146" s="573"/>
      <c r="H146" s="573"/>
      <c r="I146" s="573"/>
      <c r="J146" s="573"/>
      <c r="K146" s="573"/>
    </row>
    <row r="147" spans="3:11" ht="15">
      <c r="C147" s="573"/>
      <c r="I147" s="488" t="s">
        <v>270</v>
      </c>
      <c r="J147" s="573"/>
      <c r="K147" s="573"/>
    </row>
    <row r="148" spans="3:11" ht="22.5">
      <c r="C148" s="577" t="s">
        <v>499</v>
      </c>
      <c r="D148" s="496" t="s">
        <v>19</v>
      </c>
      <c r="E148" s="496" t="s">
        <v>42</v>
      </c>
      <c r="F148" s="496" t="s">
        <v>43</v>
      </c>
      <c r="G148" s="496" t="s">
        <v>514</v>
      </c>
      <c r="H148" s="496" t="s">
        <v>515</v>
      </c>
      <c r="I148" s="496" t="s">
        <v>20</v>
      </c>
      <c r="J148" s="573"/>
      <c r="K148" s="573"/>
    </row>
    <row r="149" spans="3:11" ht="15">
      <c r="C149" s="578" t="s">
        <v>522</v>
      </c>
      <c r="D149" s="615"/>
      <c r="E149" s="615"/>
      <c r="F149" s="615"/>
      <c r="G149" s="615"/>
      <c r="H149" s="615"/>
      <c r="I149" s="615"/>
      <c r="J149" s="573"/>
      <c r="K149" s="573"/>
    </row>
    <row r="150" spans="3:11" ht="15">
      <c r="C150" s="491" t="s">
        <v>31</v>
      </c>
      <c r="D150" s="606"/>
      <c r="E150" s="606"/>
      <c r="F150" s="606"/>
      <c r="G150" s="606"/>
      <c r="H150" s="606"/>
      <c r="I150" s="606"/>
    </row>
    <row r="151" spans="3:11" ht="15">
      <c r="C151" s="491" t="s">
        <v>9</v>
      </c>
      <c r="D151" s="606"/>
      <c r="E151" s="606"/>
      <c r="F151" s="606"/>
      <c r="G151" s="606"/>
      <c r="H151" s="606"/>
      <c r="I151" s="606"/>
    </row>
    <row r="152" spans="3:11" ht="15">
      <c r="C152" s="491" t="s">
        <v>10</v>
      </c>
      <c r="D152" s="606"/>
      <c r="E152" s="606"/>
      <c r="F152" s="606"/>
      <c r="G152" s="606"/>
      <c r="H152" s="606"/>
      <c r="I152" s="606"/>
    </row>
    <row r="153" spans="3:11" ht="15">
      <c r="C153" s="492" t="s">
        <v>32</v>
      </c>
      <c r="D153" s="614"/>
      <c r="E153" s="614"/>
      <c r="F153" s="614"/>
      <c r="G153" s="614"/>
      <c r="H153" s="614"/>
      <c r="I153" s="614"/>
    </row>
    <row r="154" spans="3:11" ht="15">
      <c r="C154" s="497" t="s">
        <v>521</v>
      </c>
      <c r="D154" s="606"/>
      <c r="E154" s="606"/>
      <c r="F154" s="606"/>
      <c r="G154" s="606"/>
      <c r="H154" s="606"/>
      <c r="I154" s="606"/>
    </row>
    <row r="155" spans="3:11" ht="15">
      <c r="C155" s="491" t="s">
        <v>31</v>
      </c>
      <c r="D155" s="606"/>
      <c r="E155" s="606"/>
      <c r="F155" s="606"/>
      <c r="G155" s="606"/>
      <c r="H155" s="606"/>
      <c r="I155" s="606"/>
    </row>
    <row r="156" spans="3:11" ht="15">
      <c r="C156" s="491" t="s">
        <v>9</v>
      </c>
      <c r="D156" s="606"/>
      <c r="E156" s="606"/>
      <c r="F156" s="606"/>
      <c r="G156" s="606"/>
      <c r="H156" s="606"/>
      <c r="I156" s="606"/>
    </row>
    <row r="157" spans="3:11" ht="15">
      <c r="C157" s="491" t="s">
        <v>10</v>
      </c>
      <c r="D157" s="606"/>
      <c r="E157" s="606"/>
      <c r="F157" s="606"/>
      <c r="G157" s="606"/>
      <c r="H157" s="606"/>
      <c r="I157" s="606"/>
    </row>
    <row r="158" spans="3:11" ht="15">
      <c r="C158" s="492" t="s">
        <v>32</v>
      </c>
      <c r="D158" s="614"/>
      <c r="E158" s="614"/>
      <c r="F158" s="614"/>
      <c r="G158" s="614"/>
      <c r="H158" s="614"/>
      <c r="I158" s="614"/>
    </row>
  </sheetData>
  <mergeCells count="2">
    <mergeCell ref="B2:G2"/>
    <mergeCell ref="K2:P2"/>
  </mergeCells>
  <hyperlinks>
    <hyperlink ref="A1" location="Índice!A1" display="Índice"/>
  </hyperlinks>
  <pageMargins left="0.7" right="0.7" top="0.75" bottom="0.75" header="0.3" footer="0.3"/>
  <pageSetup orientation="portrait" r:id="rId1"/>
  <ignoredErrors>
    <ignoredError sqref="M12:P21 R12:R21 M37:P41 R37:R41 R57:R59 M57:P59 M22:P31 R22:R3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topLeftCell="A52" zoomScale="75" zoomScaleNormal="75" workbookViewId="0">
      <selection activeCell="V42" sqref="V42"/>
    </sheetView>
  </sheetViews>
  <sheetFormatPr defaultColWidth="8.7109375" defaultRowHeight="11.25"/>
  <cols>
    <col min="1" max="1" width="3.28515625" style="487" customWidth="1"/>
    <col min="2" max="2" width="8.7109375" style="487"/>
    <col min="3" max="3" width="33.28515625" style="487" customWidth="1"/>
    <col min="4" max="8" width="14.7109375" style="487" customWidth="1"/>
    <col min="9" max="10" width="8.7109375" style="487"/>
    <col min="11" max="11" width="33.7109375" style="487" customWidth="1"/>
    <col min="12" max="16" width="16.5703125" style="487" customWidth="1"/>
    <col min="17" max="16384" width="8.7109375" style="487"/>
  </cols>
  <sheetData>
    <row r="1" spans="1:16" ht="15">
      <c r="A1" s="556" t="s">
        <v>632</v>
      </c>
    </row>
    <row r="2" spans="1:16" ht="14.65" customHeight="1">
      <c r="B2" s="637" t="s">
        <v>620</v>
      </c>
      <c r="C2" s="637"/>
      <c r="D2" s="637"/>
      <c r="E2" s="637"/>
      <c r="F2" s="637"/>
      <c r="G2" s="486"/>
      <c r="J2" s="661" t="s">
        <v>621</v>
      </c>
      <c r="K2" s="661"/>
      <c r="L2" s="661"/>
      <c r="M2" s="661"/>
      <c r="N2" s="661"/>
      <c r="O2" s="661"/>
      <c r="P2" s="661"/>
    </row>
    <row r="3" spans="1:16" ht="15">
      <c r="B3" s="317" t="s">
        <v>513</v>
      </c>
    </row>
    <row r="4" spans="1:16" ht="15">
      <c r="H4" s="488" t="s">
        <v>270</v>
      </c>
      <c r="P4" s="488" t="s">
        <v>270</v>
      </c>
    </row>
    <row r="5" spans="1:16" ht="28.9" customHeight="1">
      <c r="D5" s="489" t="s">
        <v>19</v>
      </c>
      <c r="E5" s="489" t="s">
        <v>511</v>
      </c>
      <c r="F5" s="489" t="s">
        <v>514</v>
      </c>
      <c r="G5" s="489" t="s">
        <v>515</v>
      </c>
      <c r="H5" s="489" t="s">
        <v>20</v>
      </c>
      <c r="L5" s="489" t="s">
        <v>19</v>
      </c>
      <c r="M5" s="489" t="s">
        <v>511</v>
      </c>
      <c r="N5" s="489" t="s">
        <v>514</v>
      </c>
      <c r="O5" s="489" t="s">
        <v>515</v>
      </c>
      <c r="P5" s="489" t="s">
        <v>20</v>
      </c>
    </row>
    <row r="6" spans="1:16">
      <c r="C6" s="490" t="s">
        <v>496</v>
      </c>
      <c r="D6" s="490"/>
      <c r="E6" s="490"/>
      <c r="F6" s="490"/>
      <c r="G6" s="490"/>
      <c r="H6" s="490"/>
      <c r="K6" s="490" t="s">
        <v>496</v>
      </c>
      <c r="L6" s="490"/>
      <c r="M6" s="490"/>
      <c r="N6" s="490"/>
      <c r="O6" s="490"/>
      <c r="P6" s="490"/>
    </row>
    <row r="7" spans="1:16" ht="12" customHeight="1">
      <c r="C7" s="709" t="s">
        <v>500</v>
      </c>
      <c r="D7" s="710">
        <f>+SUM(D8:D11)</f>
        <v>0</v>
      </c>
      <c r="E7" s="710">
        <f t="shared" ref="E7:H7" si="0">+SUM(E8:E11)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9"/>
      <c r="J7" s="719"/>
      <c r="K7" s="709" t="s">
        <v>500</v>
      </c>
      <c r="L7" s="710">
        <f>+SUM(L8:L11)</f>
        <v>0</v>
      </c>
      <c r="M7" s="710">
        <f t="shared" ref="M7:P7" si="1">+SUM(M8:M11)</f>
        <v>0</v>
      </c>
      <c r="N7" s="710">
        <f t="shared" si="1"/>
        <v>0</v>
      </c>
      <c r="O7" s="710">
        <f t="shared" si="1"/>
        <v>0</v>
      </c>
      <c r="P7" s="710">
        <f t="shared" si="1"/>
        <v>0</v>
      </c>
    </row>
    <row r="8" spans="1:16" ht="12" customHeight="1">
      <c r="C8" s="711" t="s">
        <v>31</v>
      </c>
      <c r="D8" s="710"/>
      <c r="E8" s="710"/>
      <c r="F8" s="710"/>
      <c r="G8" s="710"/>
      <c r="H8" s="710"/>
      <c r="I8" s="719"/>
      <c r="J8" s="719"/>
      <c r="K8" s="711" t="s">
        <v>31</v>
      </c>
      <c r="L8" s="710"/>
      <c r="M8" s="710"/>
      <c r="N8" s="710"/>
      <c r="O8" s="710"/>
      <c r="P8" s="710"/>
    </row>
    <row r="9" spans="1:16" ht="12" customHeight="1">
      <c r="C9" s="711" t="s">
        <v>9</v>
      </c>
      <c r="D9" s="710"/>
      <c r="E9" s="710"/>
      <c r="F9" s="710"/>
      <c r="G9" s="710"/>
      <c r="H9" s="710"/>
      <c r="I9" s="719"/>
      <c r="J9" s="719"/>
      <c r="K9" s="711" t="s">
        <v>9</v>
      </c>
      <c r="L9" s="710"/>
      <c r="M9" s="710"/>
      <c r="N9" s="710"/>
      <c r="O9" s="710"/>
      <c r="P9" s="710"/>
    </row>
    <row r="10" spans="1:16" ht="12" customHeight="1">
      <c r="C10" s="711" t="s">
        <v>10</v>
      </c>
      <c r="D10" s="710"/>
      <c r="E10" s="710"/>
      <c r="F10" s="710"/>
      <c r="G10" s="710"/>
      <c r="H10" s="710"/>
      <c r="I10" s="719"/>
      <c r="J10" s="719"/>
      <c r="K10" s="711" t="s">
        <v>10</v>
      </c>
      <c r="L10" s="710"/>
      <c r="M10" s="710"/>
      <c r="N10" s="710"/>
      <c r="O10" s="710"/>
      <c r="P10" s="710"/>
    </row>
    <row r="11" spans="1:16" ht="12" customHeight="1">
      <c r="C11" s="711" t="s">
        <v>32</v>
      </c>
      <c r="D11" s="710"/>
      <c r="E11" s="710"/>
      <c r="F11" s="710"/>
      <c r="G11" s="710"/>
      <c r="H11" s="710"/>
      <c r="I11" s="719"/>
      <c r="J11" s="719"/>
      <c r="K11" s="711" t="s">
        <v>32</v>
      </c>
      <c r="L11" s="710"/>
      <c r="M11" s="710"/>
      <c r="N11" s="710"/>
      <c r="O11" s="710"/>
      <c r="P11" s="710"/>
    </row>
    <row r="12" spans="1:16" ht="12" customHeight="1">
      <c r="C12" s="712" t="s">
        <v>497</v>
      </c>
      <c r="D12" s="710">
        <f>+SUM(D13:D16)</f>
        <v>0</v>
      </c>
      <c r="E12" s="710">
        <f t="shared" ref="E12:H12" si="2">+SUM(E13:E16)</f>
        <v>0</v>
      </c>
      <c r="F12" s="710">
        <f t="shared" si="2"/>
        <v>0</v>
      </c>
      <c r="G12" s="710">
        <f t="shared" si="2"/>
        <v>0</v>
      </c>
      <c r="H12" s="710">
        <f t="shared" si="2"/>
        <v>0</v>
      </c>
      <c r="I12" s="719"/>
      <c r="J12" s="719"/>
      <c r="K12" s="712" t="s">
        <v>497</v>
      </c>
      <c r="L12" s="710">
        <f>+SUM(L13:L16)</f>
        <v>0</v>
      </c>
      <c r="M12" s="710">
        <f t="shared" ref="M12:P12" si="3">+SUM(M13:M16)</f>
        <v>0</v>
      </c>
      <c r="N12" s="710">
        <f t="shared" si="3"/>
        <v>0</v>
      </c>
      <c r="O12" s="710">
        <f t="shared" si="3"/>
        <v>0</v>
      </c>
      <c r="P12" s="710">
        <f t="shared" si="3"/>
        <v>0</v>
      </c>
    </row>
    <row r="13" spans="1:16" ht="12" customHeight="1">
      <c r="C13" s="711" t="s">
        <v>31</v>
      </c>
      <c r="D13" s="710"/>
      <c r="E13" s="710"/>
      <c r="F13" s="710"/>
      <c r="G13" s="710"/>
      <c r="H13" s="710"/>
      <c r="I13" s="719"/>
      <c r="J13" s="719"/>
      <c r="K13" s="711" t="s">
        <v>31</v>
      </c>
      <c r="L13" s="710"/>
      <c r="M13" s="710"/>
      <c r="N13" s="710"/>
      <c r="O13" s="710"/>
      <c r="P13" s="710"/>
    </row>
    <row r="14" spans="1:16" ht="12" customHeight="1">
      <c r="C14" s="711" t="s">
        <v>9</v>
      </c>
      <c r="D14" s="710"/>
      <c r="E14" s="710"/>
      <c r="F14" s="710"/>
      <c r="G14" s="710"/>
      <c r="H14" s="710"/>
      <c r="I14" s="719"/>
      <c r="J14" s="719"/>
      <c r="K14" s="711" t="s">
        <v>9</v>
      </c>
      <c r="L14" s="710"/>
      <c r="M14" s="710"/>
      <c r="N14" s="710"/>
      <c r="O14" s="710"/>
      <c r="P14" s="710"/>
    </row>
    <row r="15" spans="1:16" ht="12" customHeight="1">
      <c r="C15" s="711" t="s">
        <v>10</v>
      </c>
      <c r="D15" s="710"/>
      <c r="E15" s="710"/>
      <c r="F15" s="710"/>
      <c r="G15" s="710"/>
      <c r="H15" s="710"/>
      <c r="I15" s="719"/>
      <c r="J15" s="719"/>
      <c r="K15" s="711" t="s">
        <v>10</v>
      </c>
      <c r="L15" s="710"/>
      <c r="M15" s="710"/>
      <c r="N15" s="710"/>
      <c r="O15" s="710"/>
      <c r="P15" s="710"/>
    </row>
    <row r="16" spans="1:16" ht="12" customHeight="1">
      <c r="C16" s="711" t="s">
        <v>32</v>
      </c>
      <c r="D16" s="710"/>
      <c r="E16" s="710"/>
      <c r="F16" s="710"/>
      <c r="G16" s="710"/>
      <c r="H16" s="710"/>
      <c r="I16" s="719"/>
      <c r="J16" s="719"/>
      <c r="K16" s="711" t="s">
        <v>32</v>
      </c>
      <c r="L16" s="710"/>
      <c r="M16" s="710"/>
      <c r="N16" s="710"/>
      <c r="O16" s="710"/>
      <c r="P16" s="710"/>
    </row>
    <row r="17" spans="3:16" ht="12" customHeight="1">
      <c r="C17" s="709" t="s">
        <v>498</v>
      </c>
      <c r="D17" s="710">
        <f>+SUM(D18:D21)</f>
        <v>0</v>
      </c>
      <c r="E17" s="710">
        <f t="shared" ref="E17:H17" si="4">+SUM(E18:E21)</f>
        <v>0</v>
      </c>
      <c r="F17" s="710">
        <f t="shared" si="4"/>
        <v>0</v>
      </c>
      <c r="G17" s="710">
        <f t="shared" si="4"/>
        <v>0</v>
      </c>
      <c r="H17" s="710">
        <f t="shared" si="4"/>
        <v>0</v>
      </c>
      <c r="I17" s="719"/>
      <c r="J17" s="719"/>
      <c r="K17" s="709" t="s">
        <v>498</v>
      </c>
      <c r="L17" s="710">
        <f>+SUM(L18:L21)</f>
        <v>0</v>
      </c>
      <c r="M17" s="710">
        <f t="shared" ref="M17:P17" si="5">+SUM(M18:M21)</f>
        <v>0</v>
      </c>
      <c r="N17" s="710">
        <f t="shared" si="5"/>
        <v>0</v>
      </c>
      <c r="O17" s="710">
        <f t="shared" si="5"/>
        <v>0</v>
      </c>
      <c r="P17" s="710">
        <f t="shared" si="5"/>
        <v>0</v>
      </c>
    </row>
    <row r="18" spans="3:16" ht="12" customHeight="1">
      <c r="C18" s="711" t="s">
        <v>31</v>
      </c>
      <c r="D18" s="710"/>
      <c r="E18" s="710"/>
      <c r="F18" s="710"/>
      <c r="G18" s="710"/>
      <c r="H18" s="710"/>
      <c r="I18" s="719"/>
      <c r="J18" s="719"/>
      <c r="K18" s="711" t="s">
        <v>31</v>
      </c>
      <c r="L18" s="710"/>
      <c r="M18" s="710"/>
      <c r="N18" s="710"/>
      <c r="O18" s="710"/>
      <c r="P18" s="710"/>
    </row>
    <row r="19" spans="3:16" ht="12" customHeight="1">
      <c r="C19" s="711" t="s">
        <v>9</v>
      </c>
      <c r="D19" s="710"/>
      <c r="E19" s="710"/>
      <c r="F19" s="710"/>
      <c r="G19" s="710"/>
      <c r="H19" s="710"/>
      <c r="I19" s="719"/>
      <c r="J19" s="719"/>
      <c r="K19" s="711" t="s">
        <v>9</v>
      </c>
      <c r="L19" s="710"/>
      <c r="M19" s="710"/>
      <c r="N19" s="710"/>
      <c r="O19" s="710"/>
      <c r="P19" s="710"/>
    </row>
    <row r="20" spans="3:16" ht="12" customHeight="1">
      <c r="C20" s="711" t="s">
        <v>10</v>
      </c>
      <c r="D20" s="710"/>
      <c r="E20" s="710"/>
      <c r="F20" s="710"/>
      <c r="G20" s="710"/>
      <c r="H20" s="710"/>
      <c r="I20" s="719"/>
      <c r="J20" s="719"/>
      <c r="K20" s="711" t="s">
        <v>10</v>
      </c>
      <c r="L20" s="710"/>
      <c r="M20" s="710"/>
      <c r="N20" s="710"/>
      <c r="O20" s="710"/>
      <c r="P20" s="710"/>
    </row>
    <row r="21" spans="3:16" ht="12" customHeight="1">
      <c r="C21" s="711" t="s">
        <v>32</v>
      </c>
      <c r="D21" s="710"/>
      <c r="E21" s="710"/>
      <c r="F21" s="710"/>
      <c r="G21" s="710"/>
      <c r="H21" s="710"/>
      <c r="I21" s="719"/>
      <c r="J21" s="719"/>
      <c r="K21" s="711" t="s">
        <v>32</v>
      </c>
      <c r="L21" s="710"/>
      <c r="M21" s="710"/>
      <c r="N21" s="710"/>
      <c r="O21" s="710"/>
      <c r="P21" s="710"/>
    </row>
    <row r="22" spans="3:16" ht="12" customHeight="1">
      <c r="C22" s="709" t="s">
        <v>501</v>
      </c>
      <c r="D22" s="710">
        <f>+SUM(D23:D26)</f>
        <v>0</v>
      </c>
      <c r="E22" s="710">
        <f t="shared" ref="E22:H22" si="6">+SUM(E23:E26)</f>
        <v>0</v>
      </c>
      <c r="F22" s="710">
        <f t="shared" si="6"/>
        <v>0</v>
      </c>
      <c r="G22" s="710">
        <f t="shared" si="6"/>
        <v>0</v>
      </c>
      <c r="H22" s="710">
        <f t="shared" si="6"/>
        <v>0</v>
      </c>
      <c r="I22" s="719"/>
      <c r="J22" s="719"/>
      <c r="K22" s="709" t="s">
        <v>501</v>
      </c>
      <c r="L22" s="710">
        <f>+SUM(L23:L26)</f>
        <v>0</v>
      </c>
      <c r="M22" s="710">
        <f t="shared" ref="M22:P22" si="7">+SUM(M23:M26)</f>
        <v>0</v>
      </c>
      <c r="N22" s="710">
        <f t="shared" si="7"/>
        <v>0</v>
      </c>
      <c r="O22" s="710">
        <f t="shared" si="7"/>
        <v>0</v>
      </c>
      <c r="P22" s="710">
        <f t="shared" si="7"/>
        <v>0</v>
      </c>
    </row>
    <row r="23" spans="3:16" ht="12" customHeight="1">
      <c r="C23" s="711" t="s">
        <v>31</v>
      </c>
      <c r="D23" s="710"/>
      <c r="E23" s="710"/>
      <c r="F23" s="710"/>
      <c r="G23" s="710"/>
      <c r="H23" s="710"/>
      <c r="I23" s="719"/>
      <c r="J23" s="719"/>
      <c r="K23" s="711" t="s">
        <v>31</v>
      </c>
      <c r="L23" s="710"/>
      <c r="M23" s="710"/>
      <c r="N23" s="710"/>
      <c r="O23" s="710"/>
      <c r="P23" s="710"/>
    </row>
    <row r="24" spans="3:16" ht="12" customHeight="1">
      <c r="C24" s="711" t="s">
        <v>9</v>
      </c>
      <c r="D24" s="710"/>
      <c r="E24" s="710"/>
      <c r="F24" s="710"/>
      <c r="G24" s="710"/>
      <c r="H24" s="710"/>
      <c r="I24" s="719"/>
      <c r="J24" s="719"/>
      <c r="K24" s="711" t="s">
        <v>9</v>
      </c>
      <c r="L24" s="710"/>
      <c r="M24" s="710"/>
      <c r="N24" s="710"/>
      <c r="O24" s="710"/>
      <c r="P24" s="710"/>
    </row>
    <row r="25" spans="3:16" ht="12" customHeight="1">
      <c r="C25" s="711" t="s">
        <v>10</v>
      </c>
      <c r="D25" s="710"/>
      <c r="E25" s="710"/>
      <c r="F25" s="710"/>
      <c r="G25" s="710"/>
      <c r="H25" s="710"/>
      <c r="I25" s="719"/>
      <c r="J25" s="719"/>
      <c r="K25" s="711" t="s">
        <v>10</v>
      </c>
      <c r="L25" s="710"/>
      <c r="M25" s="710"/>
      <c r="N25" s="710"/>
      <c r="O25" s="710"/>
      <c r="P25" s="710"/>
    </row>
    <row r="26" spans="3:16" ht="12" customHeight="1">
      <c r="C26" s="711" t="s">
        <v>32</v>
      </c>
      <c r="D26" s="710"/>
      <c r="E26" s="710"/>
      <c r="F26" s="710"/>
      <c r="G26" s="710"/>
      <c r="H26" s="710"/>
      <c r="I26" s="719"/>
      <c r="J26" s="719"/>
      <c r="K26" s="711" t="s">
        <v>32</v>
      </c>
      <c r="L26" s="710"/>
      <c r="M26" s="710"/>
      <c r="N26" s="710"/>
      <c r="O26" s="710"/>
      <c r="P26" s="710"/>
    </row>
    <row r="27" spans="3:16" ht="12" customHeight="1">
      <c r="C27" s="709" t="s">
        <v>502</v>
      </c>
      <c r="D27" s="710">
        <f>+SUM(D28:D31)</f>
        <v>0</v>
      </c>
      <c r="E27" s="710">
        <f t="shared" ref="E27:H27" si="8">+SUM(E28:E31)</f>
        <v>0</v>
      </c>
      <c r="F27" s="710">
        <f t="shared" si="8"/>
        <v>0</v>
      </c>
      <c r="G27" s="710">
        <f t="shared" si="8"/>
        <v>0</v>
      </c>
      <c r="H27" s="710">
        <f t="shared" si="8"/>
        <v>0</v>
      </c>
      <c r="I27" s="719"/>
      <c r="J27" s="719"/>
      <c r="K27" s="709" t="s">
        <v>502</v>
      </c>
      <c r="L27" s="710">
        <f>+SUM(L28:L31)</f>
        <v>0</v>
      </c>
      <c r="M27" s="710">
        <f t="shared" ref="M27:P27" si="9">+SUM(M28:M31)</f>
        <v>0</v>
      </c>
      <c r="N27" s="710">
        <f t="shared" si="9"/>
        <v>0</v>
      </c>
      <c r="O27" s="710">
        <f t="shared" si="9"/>
        <v>0</v>
      </c>
      <c r="P27" s="710">
        <f t="shared" si="9"/>
        <v>0</v>
      </c>
    </row>
    <row r="28" spans="3:16" ht="12" customHeight="1">
      <c r="C28" s="711" t="s">
        <v>31</v>
      </c>
      <c r="D28" s="710"/>
      <c r="E28" s="710"/>
      <c r="F28" s="710"/>
      <c r="G28" s="710"/>
      <c r="H28" s="710"/>
      <c r="I28" s="719"/>
      <c r="J28" s="719"/>
      <c r="K28" s="711" t="s">
        <v>31</v>
      </c>
      <c r="L28" s="710"/>
      <c r="M28" s="710"/>
      <c r="N28" s="710"/>
      <c r="O28" s="710"/>
      <c r="P28" s="710"/>
    </row>
    <row r="29" spans="3:16" ht="12" customHeight="1">
      <c r="C29" s="711" t="s">
        <v>9</v>
      </c>
      <c r="D29" s="710"/>
      <c r="E29" s="710"/>
      <c r="F29" s="710"/>
      <c r="G29" s="710"/>
      <c r="H29" s="710"/>
      <c r="I29" s="719"/>
      <c r="J29" s="719"/>
      <c r="K29" s="711" t="s">
        <v>9</v>
      </c>
      <c r="L29" s="710"/>
      <c r="M29" s="710"/>
      <c r="N29" s="710"/>
      <c r="O29" s="710"/>
      <c r="P29" s="710"/>
    </row>
    <row r="30" spans="3:16" ht="12" customHeight="1">
      <c r="C30" s="711" t="s">
        <v>10</v>
      </c>
      <c r="D30" s="710"/>
      <c r="E30" s="710"/>
      <c r="F30" s="710"/>
      <c r="G30" s="710"/>
      <c r="H30" s="710"/>
      <c r="I30" s="719"/>
      <c r="J30" s="719"/>
      <c r="K30" s="711" t="s">
        <v>10</v>
      </c>
      <c r="L30" s="710"/>
      <c r="M30" s="710"/>
      <c r="N30" s="710"/>
      <c r="O30" s="710"/>
      <c r="P30" s="710"/>
    </row>
    <row r="31" spans="3:16" ht="12" customHeight="1">
      <c r="C31" s="711" t="s">
        <v>32</v>
      </c>
      <c r="D31" s="710"/>
      <c r="E31" s="710"/>
      <c r="F31" s="710"/>
      <c r="G31" s="710"/>
      <c r="H31" s="710"/>
      <c r="I31" s="719"/>
      <c r="J31" s="719"/>
      <c r="K31" s="711" t="s">
        <v>32</v>
      </c>
      <c r="L31" s="710"/>
      <c r="M31" s="710"/>
      <c r="N31" s="710"/>
      <c r="O31" s="710"/>
      <c r="P31" s="710"/>
    </row>
    <row r="32" spans="3:16" ht="12" customHeight="1">
      <c r="C32" s="709" t="s">
        <v>506</v>
      </c>
      <c r="D32" s="710">
        <f>+SUM(D33:D36)</f>
        <v>0</v>
      </c>
      <c r="E32" s="710">
        <f t="shared" ref="E32:H32" si="10">+SUM(E33:E36)</f>
        <v>0</v>
      </c>
      <c r="F32" s="710">
        <f t="shared" si="10"/>
        <v>0</v>
      </c>
      <c r="G32" s="710">
        <f t="shared" si="10"/>
        <v>0</v>
      </c>
      <c r="H32" s="710">
        <f t="shared" si="10"/>
        <v>0</v>
      </c>
      <c r="I32" s="719"/>
      <c r="J32" s="719"/>
      <c r="K32" s="709" t="s">
        <v>506</v>
      </c>
      <c r="L32" s="710">
        <f>+SUM(L33:L36)</f>
        <v>0</v>
      </c>
      <c r="M32" s="710">
        <f t="shared" ref="M32:P32" si="11">+SUM(M33:M36)</f>
        <v>0</v>
      </c>
      <c r="N32" s="710">
        <f t="shared" si="11"/>
        <v>0</v>
      </c>
      <c r="O32" s="710">
        <f t="shared" si="11"/>
        <v>0</v>
      </c>
      <c r="P32" s="710">
        <f t="shared" si="11"/>
        <v>0</v>
      </c>
    </row>
    <row r="33" spans="3:16" ht="12" customHeight="1">
      <c r="C33" s="711" t="s">
        <v>31</v>
      </c>
      <c r="D33" s="713"/>
      <c r="E33" s="713"/>
      <c r="F33" s="713"/>
      <c r="G33" s="713"/>
      <c r="H33" s="713"/>
      <c r="I33" s="719"/>
      <c r="J33" s="719"/>
      <c r="K33" s="711" t="s">
        <v>31</v>
      </c>
      <c r="L33" s="713"/>
      <c r="M33" s="713"/>
      <c r="N33" s="713"/>
      <c r="O33" s="713"/>
      <c r="P33" s="713"/>
    </row>
    <row r="34" spans="3:16" ht="12" customHeight="1">
      <c r="C34" s="711" t="s">
        <v>9</v>
      </c>
      <c r="D34" s="713"/>
      <c r="E34" s="713"/>
      <c r="F34" s="713"/>
      <c r="G34" s="713"/>
      <c r="H34" s="713"/>
      <c r="I34" s="719"/>
      <c r="J34" s="719"/>
      <c r="K34" s="711" t="s">
        <v>9</v>
      </c>
      <c r="L34" s="713"/>
      <c r="M34" s="713"/>
      <c r="N34" s="713"/>
      <c r="O34" s="713"/>
      <c r="P34" s="713"/>
    </row>
    <row r="35" spans="3:16" ht="12" customHeight="1">
      <c r="C35" s="711" t="s">
        <v>10</v>
      </c>
      <c r="D35" s="713"/>
      <c r="E35" s="713"/>
      <c r="F35" s="713"/>
      <c r="G35" s="713"/>
      <c r="H35" s="713"/>
      <c r="I35" s="719"/>
      <c r="J35" s="719"/>
      <c r="K35" s="711" t="s">
        <v>10</v>
      </c>
      <c r="L35" s="713"/>
      <c r="M35" s="713"/>
      <c r="N35" s="713"/>
      <c r="O35" s="713"/>
      <c r="P35" s="713"/>
    </row>
    <row r="36" spans="3:16" ht="12" customHeight="1">
      <c r="C36" s="711" t="s">
        <v>32</v>
      </c>
      <c r="D36" s="713"/>
      <c r="E36" s="713"/>
      <c r="F36" s="713"/>
      <c r="G36" s="713"/>
      <c r="H36" s="713"/>
      <c r="I36" s="719"/>
      <c r="J36" s="719"/>
      <c r="K36" s="711" t="s">
        <v>32</v>
      </c>
      <c r="L36" s="713"/>
      <c r="M36" s="713"/>
      <c r="N36" s="713"/>
      <c r="O36" s="713"/>
      <c r="P36" s="713"/>
    </row>
    <row r="37" spans="3:16" ht="12" customHeight="1">
      <c r="C37" s="709" t="s">
        <v>503</v>
      </c>
      <c r="D37" s="710">
        <f>+SUM(D38:D41)</f>
        <v>0</v>
      </c>
      <c r="E37" s="710">
        <f t="shared" ref="E37:H37" si="12">+SUM(E38:E41)</f>
        <v>0</v>
      </c>
      <c r="F37" s="710">
        <f t="shared" si="12"/>
        <v>0</v>
      </c>
      <c r="G37" s="710">
        <f t="shared" si="12"/>
        <v>0</v>
      </c>
      <c r="H37" s="710">
        <f t="shared" si="12"/>
        <v>0</v>
      </c>
      <c r="I37" s="719"/>
      <c r="J37" s="719"/>
      <c r="K37" s="709" t="s">
        <v>503</v>
      </c>
      <c r="L37" s="710">
        <f>+SUM(L38:L41)</f>
        <v>0</v>
      </c>
      <c r="M37" s="710">
        <f t="shared" ref="M37:P37" si="13">+SUM(M38:M41)</f>
        <v>0</v>
      </c>
      <c r="N37" s="710">
        <f t="shared" si="13"/>
        <v>0</v>
      </c>
      <c r="O37" s="710">
        <f t="shared" si="13"/>
        <v>0</v>
      </c>
      <c r="P37" s="710">
        <f t="shared" si="13"/>
        <v>0</v>
      </c>
    </row>
    <row r="38" spans="3:16" ht="12" customHeight="1">
      <c r="C38" s="711" t="s">
        <v>31</v>
      </c>
      <c r="D38" s="710"/>
      <c r="E38" s="710"/>
      <c r="F38" s="710"/>
      <c r="G38" s="710"/>
      <c r="H38" s="710"/>
      <c r="I38" s="719"/>
      <c r="J38" s="719"/>
      <c r="K38" s="711" t="s">
        <v>31</v>
      </c>
      <c r="L38" s="710"/>
      <c r="M38" s="710"/>
      <c r="N38" s="710"/>
      <c r="O38" s="710"/>
      <c r="P38" s="710"/>
    </row>
    <row r="39" spans="3:16" ht="12" customHeight="1">
      <c r="C39" s="711" t="s">
        <v>9</v>
      </c>
      <c r="D39" s="710"/>
      <c r="E39" s="710"/>
      <c r="F39" s="710"/>
      <c r="G39" s="710"/>
      <c r="H39" s="710"/>
      <c r="I39" s="719"/>
      <c r="J39" s="719"/>
      <c r="K39" s="711" t="s">
        <v>9</v>
      </c>
      <c r="L39" s="710"/>
      <c r="M39" s="710"/>
      <c r="N39" s="710"/>
      <c r="O39" s="710"/>
      <c r="P39" s="710"/>
    </row>
    <row r="40" spans="3:16" ht="12" customHeight="1">
      <c r="C40" s="711" t="s">
        <v>10</v>
      </c>
      <c r="D40" s="710"/>
      <c r="E40" s="710"/>
      <c r="F40" s="710"/>
      <c r="G40" s="710"/>
      <c r="H40" s="710"/>
      <c r="I40" s="719"/>
      <c r="J40" s="719"/>
      <c r="K40" s="711" t="s">
        <v>10</v>
      </c>
      <c r="L40" s="710"/>
      <c r="M40" s="710"/>
      <c r="N40" s="710"/>
      <c r="O40" s="710"/>
      <c r="P40" s="710"/>
    </row>
    <row r="41" spans="3:16" ht="12" customHeight="1">
      <c r="C41" s="711" t="s">
        <v>32</v>
      </c>
      <c r="D41" s="710"/>
      <c r="E41" s="710"/>
      <c r="F41" s="710"/>
      <c r="G41" s="710"/>
      <c r="H41" s="710"/>
      <c r="I41" s="719"/>
      <c r="J41" s="719"/>
      <c r="K41" s="711" t="s">
        <v>32</v>
      </c>
      <c r="L41" s="710"/>
      <c r="M41" s="710"/>
      <c r="N41" s="710"/>
      <c r="O41" s="710"/>
      <c r="P41" s="710"/>
    </row>
    <row r="42" spans="3:16" ht="12" customHeight="1">
      <c r="C42" s="709" t="s">
        <v>505</v>
      </c>
      <c r="D42" s="710">
        <f>+SUM(D43:D46)</f>
        <v>0</v>
      </c>
      <c r="E42" s="710">
        <f t="shared" ref="E42:H42" si="14">+SUM(E43:E46)</f>
        <v>0</v>
      </c>
      <c r="F42" s="710">
        <f t="shared" si="14"/>
        <v>0</v>
      </c>
      <c r="G42" s="710">
        <f t="shared" si="14"/>
        <v>0</v>
      </c>
      <c r="H42" s="710">
        <f t="shared" si="14"/>
        <v>0</v>
      </c>
      <c r="I42" s="719"/>
      <c r="J42" s="719"/>
      <c r="K42" s="709" t="s">
        <v>505</v>
      </c>
      <c r="L42" s="710">
        <f>+SUM(L43:L46)</f>
        <v>0</v>
      </c>
      <c r="M42" s="710">
        <f t="shared" ref="M42:P42" si="15">+SUM(M43:M46)</f>
        <v>0</v>
      </c>
      <c r="N42" s="710">
        <f t="shared" si="15"/>
        <v>0</v>
      </c>
      <c r="O42" s="710">
        <f t="shared" si="15"/>
        <v>0</v>
      </c>
      <c r="P42" s="710">
        <f t="shared" si="15"/>
        <v>0</v>
      </c>
    </row>
    <row r="43" spans="3:16" ht="12" customHeight="1">
      <c r="C43" s="711" t="s">
        <v>31</v>
      </c>
      <c r="D43" s="710"/>
      <c r="E43" s="710"/>
      <c r="F43" s="710"/>
      <c r="G43" s="710"/>
      <c r="H43" s="710"/>
      <c r="I43" s="719"/>
      <c r="J43" s="719"/>
      <c r="K43" s="711" t="s">
        <v>31</v>
      </c>
      <c r="L43" s="710"/>
      <c r="M43" s="710"/>
      <c r="N43" s="710"/>
      <c r="O43" s="710"/>
      <c r="P43" s="710"/>
    </row>
    <row r="44" spans="3:16" ht="12" customHeight="1">
      <c r="C44" s="711" t="s">
        <v>9</v>
      </c>
      <c r="D44" s="710"/>
      <c r="E44" s="710"/>
      <c r="F44" s="710"/>
      <c r="G44" s="710"/>
      <c r="H44" s="710"/>
      <c r="I44" s="719"/>
      <c r="J44" s="719"/>
      <c r="K44" s="711" t="s">
        <v>9</v>
      </c>
      <c r="L44" s="710"/>
      <c r="M44" s="710"/>
      <c r="N44" s="710"/>
      <c r="O44" s="710"/>
      <c r="P44" s="710"/>
    </row>
    <row r="45" spans="3:16" ht="12" customHeight="1">
      <c r="C45" s="711" t="s">
        <v>10</v>
      </c>
      <c r="D45" s="710"/>
      <c r="E45" s="710"/>
      <c r="F45" s="710"/>
      <c r="G45" s="710"/>
      <c r="H45" s="710"/>
      <c r="I45" s="719"/>
      <c r="J45" s="719"/>
      <c r="K45" s="711" t="s">
        <v>10</v>
      </c>
      <c r="L45" s="710"/>
      <c r="M45" s="710"/>
      <c r="N45" s="710"/>
      <c r="O45" s="710"/>
      <c r="P45" s="710"/>
    </row>
    <row r="46" spans="3:16" ht="12" customHeight="1">
      <c r="C46" s="711" t="s">
        <v>32</v>
      </c>
      <c r="D46" s="710"/>
      <c r="E46" s="710"/>
      <c r="F46" s="710"/>
      <c r="G46" s="710"/>
      <c r="H46" s="710"/>
      <c r="I46" s="719"/>
      <c r="J46" s="719"/>
      <c r="K46" s="711" t="s">
        <v>32</v>
      </c>
      <c r="L46" s="710"/>
      <c r="M46" s="710"/>
      <c r="N46" s="710"/>
      <c r="O46" s="710"/>
      <c r="P46" s="710"/>
    </row>
    <row r="47" spans="3:16" ht="12" customHeight="1">
      <c r="C47" s="709" t="s">
        <v>504</v>
      </c>
      <c r="D47" s="710">
        <f>+SUM(D48:D51)</f>
        <v>0</v>
      </c>
      <c r="E47" s="710">
        <f t="shared" ref="E47:H47" si="16">+SUM(E48:E51)</f>
        <v>0</v>
      </c>
      <c r="F47" s="710">
        <f t="shared" si="16"/>
        <v>0</v>
      </c>
      <c r="G47" s="710">
        <f t="shared" si="16"/>
        <v>0</v>
      </c>
      <c r="H47" s="710">
        <f t="shared" si="16"/>
        <v>0</v>
      </c>
      <c r="I47" s="719"/>
      <c r="J47" s="719"/>
      <c r="K47" s="709" t="s">
        <v>504</v>
      </c>
      <c r="L47" s="710">
        <f>+SUM(L48:L51)</f>
        <v>0</v>
      </c>
      <c r="M47" s="710">
        <f t="shared" ref="M47:P47" si="17">+SUM(M48:M51)</f>
        <v>0</v>
      </c>
      <c r="N47" s="710">
        <f t="shared" si="17"/>
        <v>0</v>
      </c>
      <c r="O47" s="710">
        <f t="shared" si="17"/>
        <v>0</v>
      </c>
      <c r="P47" s="710">
        <f t="shared" si="17"/>
        <v>0</v>
      </c>
    </row>
    <row r="48" spans="3:16" ht="12" customHeight="1">
      <c r="C48" s="711" t="s">
        <v>31</v>
      </c>
      <c r="D48" s="710"/>
      <c r="E48" s="710"/>
      <c r="F48" s="710"/>
      <c r="G48" s="710"/>
      <c r="H48" s="710"/>
      <c r="I48" s="719"/>
      <c r="J48" s="719"/>
      <c r="K48" s="711" t="s">
        <v>31</v>
      </c>
      <c r="L48" s="710"/>
      <c r="M48" s="710"/>
      <c r="N48" s="710"/>
      <c r="O48" s="710"/>
      <c r="P48" s="710"/>
    </row>
    <row r="49" spans="3:16" ht="12" customHeight="1">
      <c r="C49" s="711" t="s">
        <v>9</v>
      </c>
      <c r="D49" s="710"/>
      <c r="E49" s="710"/>
      <c r="F49" s="710"/>
      <c r="G49" s="710"/>
      <c r="H49" s="710"/>
      <c r="I49" s="719"/>
      <c r="J49" s="719"/>
      <c r="K49" s="711" t="s">
        <v>9</v>
      </c>
      <c r="L49" s="710"/>
      <c r="M49" s="710"/>
      <c r="N49" s="710"/>
      <c r="O49" s="710"/>
      <c r="P49" s="710"/>
    </row>
    <row r="50" spans="3:16" ht="12" customHeight="1">
      <c r="C50" s="711" t="s">
        <v>10</v>
      </c>
      <c r="D50" s="710"/>
      <c r="E50" s="710"/>
      <c r="F50" s="710"/>
      <c r="G50" s="710"/>
      <c r="H50" s="710"/>
      <c r="I50" s="719"/>
      <c r="J50" s="719"/>
      <c r="K50" s="711" t="s">
        <v>10</v>
      </c>
      <c r="L50" s="710"/>
      <c r="M50" s="710"/>
      <c r="N50" s="710"/>
      <c r="O50" s="710"/>
      <c r="P50" s="710"/>
    </row>
    <row r="51" spans="3:16" ht="12" customHeight="1">
      <c r="C51" s="711" t="s">
        <v>32</v>
      </c>
      <c r="D51" s="710"/>
      <c r="E51" s="710"/>
      <c r="F51" s="710"/>
      <c r="G51" s="710"/>
      <c r="H51" s="710"/>
      <c r="I51" s="719"/>
      <c r="J51" s="719"/>
      <c r="K51" s="711" t="s">
        <v>32</v>
      </c>
      <c r="L51" s="710"/>
      <c r="M51" s="710"/>
      <c r="N51" s="710"/>
      <c r="O51" s="710"/>
      <c r="P51" s="710"/>
    </row>
    <row r="52" spans="3:16" ht="12" customHeight="1">
      <c r="C52" s="709" t="s">
        <v>499</v>
      </c>
      <c r="D52" s="710">
        <f>+SUM(D53:D56)</f>
        <v>0</v>
      </c>
      <c r="E52" s="710">
        <f t="shared" ref="E52:H52" si="18">+SUM(E53:E56)</f>
        <v>0</v>
      </c>
      <c r="F52" s="710">
        <f t="shared" si="18"/>
        <v>0</v>
      </c>
      <c r="G52" s="710">
        <f t="shared" si="18"/>
        <v>0</v>
      </c>
      <c r="H52" s="710">
        <f t="shared" si="18"/>
        <v>0</v>
      </c>
      <c r="I52" s="719"/>
      <c r="J52" s="719"/>
      <c r="K52" s="709" t="s">
        <v>499</v>
      </c>
      <c r="L52" s="710">
        <f>+SUM(L53:L56)</f>
        <v>0</v>
      </c>
      <c r="M52" s="710">
        <f t="shared" ref="M52:P52" si="19">+SUM(M53:M56)</f>
        <v>0</v>
      </c>
      <c r="N52" s="710">
        <f t="shared" si="19"/>
        <v>0</v>
      </c>
      <c r="O52" s="710">
        <f t="shared" si="19"/>
        <v>0</v>
      </c>
      <c r="P52" s="710">
        <f t="shared" si="19"/>
        <v>0</v>
      </c>
    </row>
    <row r="53" spans="3:16" ht="12" customHeight="1">
      <c r="C53" s="711" t="s">
        <v>31</v>
      </c>
      <c r="D53" s="710"/>
      <c r="E53" s="710"/>
      <c r="F53" s="710"/>
      <c r="G53" s="710"/>
      <c r="H53" s="710"/>
      <c r="I53" s="719"/>
      <c r="J53" s="719"/>
      <c r="K53" s="711" t="s">
        <v>31</v>
      </c>
      <c r="L53" s="710"/>
      <c r="M53" s="710"/>
      <c r="N53" s="710"/>
      <c r="O53" s="710"/>
      <c r="P53" s="710"/>
    </row>
    <row r="54" spans="3:16" ht="12" customHeight="1">
      <c r="C54" s="711" t="s">
        <v>9</v>
      </c>
      <c r="D54" s="710"/>
      <c r="E54" s="710"/>
      <c r="F54" s="710"/>
      <c r="G54" s="710"/>
      <c r="H54" s="710"/>
      <c r="I54" s="719"/>
      <c r="J54" s="719"/>
      <c r="K54" s="711" t="s">
        <v>9</v>
      </c>
      <c r="L54" s="710"/>
      <c r="M54" s="710"/>
      <c r="N54" s="710"/>
      <c r="O54" s="710"/>
      <c r="P54" s="710"/>
    </row>
    <row r="55" spans="3:16" ht="12" customHeight="1">
      <c r="C55" s="711" t="s">
        <v>10</v>
      </c>
      <c r="D55" s="710"/>
      <c r="E55" s="710"/>
      <c r="F55" s="710"/>
      <c r="G55" s="710"/>
      <c r="H55" s="710"/>
      <c r="I55" s="719"/>
      <c r="J55" s="719"/>
      <c r="K55" s="711" t="s">
        <v>10</v>
      </c>
      <c r="L55" s="710"/>
      <c r="M55" s="710"/>
      <c r="N55" s="710"/>
      <c r="O55" s="710"/>
      <c r="P55" s="710"/>
    </row>
    <row r="56" spans="3:16" ht="12" customHeight="1">
      <c r="C56" s="711" t="s">
        <v>32</v>
      </c>
      <c r="D56" s="710"/>
      <c r="E56" s="710"/>
      <c r="F56" s="710"/>
      <c r="G56" s="710"/>
      <c r="H56" s="710"/>
      <c r="I56" s="719"/>
      <c r="J56" s="719"/>
      <c r="K56" s="711" t="s">
        <v>32</v>
      </c>
      <c r="L56" s="710"/>
      <c r="M56" s="710"/>
      <c r="N56" s="710"/>
      <c r="O56" s="710"/>
      <c r="P56" s="710"/>
    </row>
    <row r="57" spans="3:16" ht="45">
      <c r="C57" s="715" t="s">
        <v>512</v>
      </c>
      <c r="D57" s="716">
        <f>+D52+D47+D42+D37+D32+D27+D22+D17+D12+D7</f>
        <v>0</v>
      </c>
      <c r="E57" s="716">
        <f t="shared" ref="E57:H57" si="20">+E52+E47+E42+E37+E32+E27+E22+E17+E12+E7</f>
        <v>0</v>
      </c>
      <c r="F57" s="716">
        <f t="shared" si="20"/>
        <v>0</v>
      </c>
      <c r="G57" s="716">
        <f t="shared" si="20"/>
        <v>0</v>
      </c>
      <c r="H57" s="716">
        <f t="shared" si="20"/>
        <v>0</v>
      </c>
      <c r="I57" s="719"/>
      <c r="J57" s="719"/>
      <c r="K57" s="715" t="s">
        <v>512</v>
      </c>
      <c r="L57" s="716">
        <f>+L52+L47+L42+L37+L32+L27+L22+L17+L12+L7</f>
        <v>0</v>
      </c>
      <c r="M57" s="716">
        <f t="shared" ref="M57:P57" si="21">+M52+M47+M42+M37+M32+M27+M22+M17+M12+M7</f>
        <v>0</v>
      </c>
      <c r="N57" s="716">
        <f t="shared" si="21"/>
        <v>0</v>
      </c>
      <c r="O57" s="716">
        <f t="shared" ref="O57" si="22">+O52+O47+O42+O37+O32+O27+O22+O17+O12+O7</f>
        <v>0</v>
      </c>
      <c r="P57" s="716">
        <f t="shared" si="21"/>
        <v>0</v>
      </c>
    </row>
    <row r="58" spans="3:16" ht="15">
      <c r="C58" s="719"/>
      <c r="D58" s="719"/>
      <c r="E58" s="719"/>
      <c r="F58" s="719"/>
      <c r="G58" s="719"/>
      <c r="H58" s="719"/>
      <c r="I58" s="719"/>
      <c r="J58" s="719"/>
      <c r="K58" s="727"/>
      <c r="L58" s="728"/>
      <c r="M58" s="728"/>
      <c r="N58" s="728"/>
      <c r="O58" s="728"/>
      <c r="P58" s="728"/>
    </row>
    <row r="59" spans="3:16">
      <c r="C59" s="729" t="s">
        <v>31</v>
      </c>
      <c r="D59" s="730">
        <f>+D8+D13+D18+D23+D28+D33+D38+D43+D48+D53</f>
        <v>0</v>
      </c>
      <c r="E59" s="730">
        <f t="shared" ref="E59:H59" si="23">+E8+E13+E18+E23+E28+E33+E38+E43+E48+E53</f>
        <v>0</v>
      </c>
      <c r="F59" s="730">
        <f t="shared" si="23"/>
        <v>0</v>
      </c>
      <c r="G59" s="730">
        <f t="shared" ref="G59" si="24">+G8+G13+G18+G23+G28+G33+G38+G43+G48+G53</f>
        <v>0</v>
      </c>
      <c r="H59" s="730">
        <f t="shared" si="23"/>
        <v>0</v>
      </c>
      <c r="I59" s="719"/>
      <c r="J59" s="719"/>
      <c r="K59" s="729" t="s">
        <v>31</v>
      </c>
      <c r="L59" s="730">
        <f>+L8+L13+L18+L23+L28+L33+L38+L43+L48+L53</f>
        <v>0</v>
      </c>
      <c r="M59" s="730">
        <f t="shared" ref="M59:P59" si="25">+M8+M13+M18+M23+M28+M33+M38+M43+M48+M53</f>
        <v>0</v>
      </c>
      <c r="N59" s="730">
        <f t="shared" si="25"/>
        <v>0</v>
      </c>
      <c r="O59" s="730">
        <f t="shared" ref="O59" si="26">+O8+O13+O18+O23+O28+O33+O38+O43+O48+O53</f>
        <v>0</v>
      </c>
      <c r="P59" s="730">
        <f t="shared" si="25"/>
        <v>0</v>
      </c>
    </row>
    <row r="60" spans="3:16">
      <c r="C60" s="731" t="s">
        <v>9</v>
      </c>
      <c r="D60" s="722">
        <f t="shared" ref="D60:H62" si="27">+D9+D14+D19+D24+D29+D34+D39+D44+D49+D54</f>
        <v>0</v>
      </c>
      <c r="E60" s="722">
        <f t="shared" si="27"/>
        <v>0</v>
      </c>
      <c r="F60" s="722">
        <f t="shared" si="27"/>
        <v>0</v>
      </c>
      <c r="G60" s="722">
        <f t="shared" ref="G60" si="28">+G9+G14+G19+G24+G29+G34+G39+G44+G49+G54</f>
        <v>0</v>
      </c>
      <c r="H60" s="722">
        <f t="shared" si="27"/>
        <v>0</v>
      </c>
      <c r="I60" s="719"/>
      <c r="J60" s="719"/>
      <c r="K60" s="731" t="s">
        <v>9</v>
      </c>
      <c r="L60" s="722">
        <f t="shared" ref="L60:P62" si="29">+L9+L14+L19+L24+L29+L34+L39+L44+L49+L54</f>
        <v>0</v>
      </c>
      <c r="M60" s="722">
        <f t="shared" si="29"/>
        <v>0</v>
      </c>
      <c r="N60" s="722">
        <f t="shared" si="29"/>
        <v>0</v>
      </c>
      <c r="O60" s="722">
        <f t="shared" ref="O60" si="30">+O9+O14+O19+O24+O29+O34+O39+O44+O49+O54</f>
        <v>0</v>
      </c>
      <c r="P60" s="722">
        <f t="shared" si="29"/>
        <v>0</v>
      </c>
    </row>
    <row r="61" spans="3:16">
      <c r="C61" s="731" t="s">
        <v>10</v>
      </c>
      <c r="D61" s="722">
        <f t="shared" si="27"/>
        <v>0</v>
      </c>
      <c r="E61" s="722">
        <f t="shared" si="27"/>
        <v>0</v>
      </c>
      <c r="F61" s="722">
        <f t="shared" si="27"/>
        <v>0</v>
      </c>
      <c r="G61" s="722">
        <f t="shared" ref="G61" si="31">+G10+G15+G20+G25+G30+G35+G40+G45+G50+G55</f>
        <v>0</v>
      </c>
      <c r="H61" s="722">
        <f t="shared" si="27"/>
        <v>0</v>
      </c>
      <c r="I61" s="719"/>
      <c r="J61" s="719"/>
      <c r="K61" s="731" t="s">
        <v>10</v>
      </c>
      <c r="L61" s="722">
        <f t="shared" si="29"/>
        <v>0</v>
      </c>
      <c r="M61" s="722">
        <f t="shared" si="29"/>
        <v>0</v>
      </c>
      <c r="N61" s="722">
        <f t="shared" si="29"/>
        <v>0</v>
      </c>
      <c r="O61" s="722">
        <f t="shared" ref="O61" si="32">+O10+O15+O20+O25+O30+O35+O40+O45+O50+O55</f>
        <v>0</v>
      </c>
      <c r="P61" s="722">
        <f t="shared" si="29"/>
        <v>0</v>
      </c>
    </row>
    <row r="62" spans="3:16">
      <c r="C62" s="732" t="s">
        <v>32</v>
      </c>
      <c r="D62" s="726">
        <f t="shared" si="27"/>
        <v>0</v>
      </c>
      <c r="E62" s="726">
        <f t="shared" si="27"/>
        <v>0</v>
      </c>
      <c r="F62" s="726">
        <f t="shared" si="27"/>
        <v>0</v>
      </c>
      <c r="G62" s="726">
        <f t="shared" ref="G62" si="33">+G11+G16+G21+G26+G31+G36+G41+G46+G51+G56</f>
        <v>0</v>
      </c>
      <c r="H62" s="726">
        <f t="shared" si="27"/>
        <v>0</v>
      </c>
      <c r="I62" s="719"/>
      <c r="J62" s="719"/>
      <c r="K62" s="732" t="s">
        <v>32</v>
      </c>
      <c r="L62" s="726">
        <f t="shared" si="29"/>
        <v>0</v>
      </c>
      <c r="M62" s="726">
        <f t="shared" si="29"/>
        <v>0</v>
      </c>
      <c r="N62" s="726">
        <f t="shared" si="29"/>
        <v>0</v>
      </c>
      <c r="O62" s="726">
        <f t="shared" ref="O62" si="34">+O11+O16+O21+O26+O31+O36+O41+O46+O51+O56</f>
        <v>0</v>
      </c>
      <c r="P62" s="726">
        <f t="shared" si="29"/>
        <v>0</v>
      </c>
    </row>
    <row r="63" spans="3:16">
      <c r="C63" s="719"/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19"/>
      <c r="P63" s="719"/>
    </row>
    <row r="64" spans="3:16">
      <c r="C64" s="719"/>
      <c r="D64" s="719"/>
      <c r="E64" s="719"/>
      <c r="F64" s="719"/>
      <c r="G64" s="719"/>
      <c r="H64" s="719"/>
      <c r="I64" s="719"/>
      <c r="J64" s="719"/>
      <c r="K64" s="719"/>
      <c r="L64" s="719"/>
      <c r="M64" s="719"/>
      <c r="N64" s="719"/>
      <c r="O64" s="719"/>
      <c r="P64" s="719"/>
    </row>
    <row r="65" spans="3:16" ht="15">
      <c r="C65" s="704"/>
      <c r="D65" s="704"/>
      <c r="E65" s="704"/>
      <c r="F65" s="704"/>
      <c r="G65" s="704"/>
      <c r="H65" s="704"/>
      <c r="I65" s="719"/>
      <c r="J65" s="719"/>
      <c r="K65" s="719"/>
      <c r="L65" s="719"/>
      <c r="M65" s="719"/>
      <c r="N65" s="719"/>
      <c r="O65" s="719"/>
      <c r="P65" s="719"/>
    </row>
    <row r="66" spans="3:16" ht="15">
      <c r="C66" s="704"/>
      <c r="D66" s="704"/>
      <c r="E66" s="704"/>
      <c r="F66" s="704"/>
      <c r="G66" s="704"/>
      <c r="H66" s="704"/>
      <c r="I66" s="719"/>
      <c r="J66" s="719"/>
      <c r="K66" s="719"/>
      <c r="L66" s="719"/>
      <c r="M66" s="719"/>
      <c r="N66" s="719"/>
      <c r="O66" s="719"/>
      <c r="P66" s="719"/>
    </row>
    <row r="67" spans="3:16" ht="15">
      <c r="C67" s="704"/>
      <c r="D67" s="704"/>
      <c r="E67" s="704"/>
      <c r="F67" s="704"/>
      <c r="G67" s="704"/>
      <c r="H67" s="704"/>
      <c r="I67" s="719"/>
      <c r="J67" s="719"/>
      <c r="K67" s="719"/>
      <c r="L67" s="719"/>
      <c r="M67" s="719"/>
      <c r="N67" s="719"/>
      <c r="O67" s="719"/>
      <c r="P67" s="719"/>
    </row>
    <row r="68" spans="3:16" ht="15">
      <c r="C68"/>
      <c r="D68"/>
      <c r="E68"/>
      <c r="F68"/>
      <c r="G68"/>
      <c r="H68"/>
    </row>
    <row r="69" spans="3:16" ht="15">
      <c r="C69"/>
      <c r="D69"/>
      <c r="E69"/>
      <c r="F69"/>
      <c r="G69"/>
      <c r="H69"/>
    </row>
    <row r="70" spans="3:16" ht="15">
      <c r="C70"/>
      <c r="D70"/>
      <c r="E70"/>
      <c r="F70"/>
      <c r="G70"/>
      <c r="H70"/>
    </row>
    <row r="71" spans="3:16" ht="15">
      <c r="C71"/>
      <c r="D71"/>
      <c r="E71"/>
      <c r="F71"/>
      <c r="G71"/>
      <c r="H71"/>
    </row>
    <row r="72" spans="3:16" ht="15">
      <c r="C72"/>
      <c r="D72"/>
      <c r="E72"/>
      <c r="F72"/>
      <c r="G72"/>
      <c r="H72"/>
    </row>
    <row r="73" spans="3:16" ht="15">
      <c r="C73"/>
      <c r="D73"/>
      <c r="E73"/>
      <c r="F73"/>
      <c r="G73"/>
      <c r="H73"/>
    </row>
    <row r="74" spans="3:16" ht="15">
      <c r="C74"/>
      <c r="D74"/>
      <c r="E74"/>
      <c r="F74"/>
      <c r="G74"/>
      <c r="H74"/>
    </row>
  </sheetData>
  <mergeCells count="2">
    <mergeCell ref="B2:F2"/>
    <mergeCell ref="J2:P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showGridLines="0" topLeftCell="A172" zoomScale="75" zoomScaleNormal="75" workbookViewId="0">
      <selection activeCell="L220" sqref="L220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41.7109375" style="567" bestFit="1" customWidth="1"/>
    <col min="4" max="9" width="14.7109375" style="567" customWidth="1"/>
    <col min="10" max="11" width="8.7109375" style="567"/>
    <col min="12" max="12" width="41.7109375" style="567" bestFit="1" customWidth="1"/>
    <col min="13" max="18" width="16.5703125" style="567" customWidth="1"/>
    <col min="19" max="16384" width="8.7109375" style="567"/>
  </cols>
  <sheetData>
    <row r="1" spans="1:18" ht="15">
      <c r="A1" s="556" t="s">
        <v>632</v>
      </c>
    </row>
    <row r="2" spans="1:18" ht="14.65" customHeight="1">
      <c r="B2" s="637" t="s">
        <v>622</v>
      </c>
      <c r="C2" s="637"/>
      <c r="D2" s="637"/>
      <c r="E2" s="637"/>
      <c r="F2" s="637"/>
      <c r="G2" s="637"/>
      <c r="H2" s="553"/>
      <c r="K2" s="637" t="s">
        <v>623</v>
      </c>
      <c r="L2" s="637"/>
      <c r="M2" s="637"/>
      <c r="N2" s="637"/>
      <c r="O2" s="637"/>
      <c r="P2" s="637"/>
      <c r="Q2" s="553"/>
    </row>
    <row r="3" spans="1:18" ht="15">
      <c r="B3" s="520" t="s">
        <v>513</v>
      </c>
    </row>
    <row r="4" spans="1:18" ht="15">
      <c r="I4" s="488" t="s">
        <v>270</v>
      </c>
      <c r="R4" s="488" t="s">
        <v>270</v>
      </c>
    </row>
    <row r="5" spans="1:18" ht="28.9" customHeight="1">
      <c r="D5" s="489" t="s">
        <v>19</v>
      </c>
      <c r="E5" s="489" t="s">
        <v>42</v>
      </c>
      <c r="F5" s="489" t="s">
        <v>43</v>
      </c>
      <c r="G5" s="489" t="s">
        <v>514</v>
      </c>
      <c r="H5" s="489" t="s">
        <v>515</v>
      </c>
      <c r="I5" s="489" t="s">
        <v>20</v>
      </c>
      <c r="M5" s="489" t="s">
        <v>19</v>
      </c>
      <c r="N5" s="489" t="s">
        <v>42</v>
      </c>
      <c r="O5" s="489" t="s">
        <v>43</v>
      </c>
      <c r="P5" s="489" t="s">
        <v>514</v>
      </c>
      <c r="Q5" s="489" t="s">
        <v>515</v>
      </c>
      <c r="R5" s="489" t="s">
        <v>20</v>
      </c>
    </row>
    <row r="6" spans="1:18">
      <c r="C6" s="490" t="s">
        <v>496</v>
      </c>
      <c r="D6" s="490"/>
      <c r="E6" s="490"/>
      <c r="F6" s="490"/>
      <c r="G6" s="490"/>
      <c r="H6" s="490"/>
      <c r="I6" s="490"/>
      <c r="L6" s="490" t="s">
        <v>496</v>
      </c>
      <c r="M6" s="490"/>
      <c r="N6" s="490"/>
      <c r="O6" s="490"/>
      <c r="P6" s="490"/>
      <c r="Q6" s="490"/>
      <c r="R6" s="490"/>
    </row>
    <row r="7" spans="1:18" ht="12" customHeight="1">
      <c r="C7" s="712" t="s">
        <v>500</v>
      </c>
      <c r="D7" s="710">
        <f>+SUM(D8:D13)</f>
        <v>0</v>
      </c>
      <c r="E7" s="710">
        <f t="shared" ref="E7:I7" si="0">+SUM(E8:E13)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0">
        <f t="shared" si="0"/>
        <v>0</v>
      </c>
      <c r="J7" s="719"/>
      <c r="K7" s="719"/>
      <c r="L7" s="712" t="s">
        <v>500</v>
      </c>
      <c r="M7" s="710">
        <f>+SUM(M8:M13)</f>
        <v>0</v>
      </c>
      <c r="N7" s="710">
        <f t="shared" ref="N7:R7" si="1">+SUM(N8:N13)</f>
        <v>0</v>
      </c>
      <c r="O7" s="710">
        <f t="shared" si="1"/>
        <v>0</v>
      </c>
      <c r="P7" s="710">
        <f t="shared" si="1"/>
        <v>0</v>
      </c>
      <c r="Q7" s="710">
        <f t="shared" si="1"/>
        <v>0</v>
      </c>
      <c r="R7" s="710">
        <f t="shared" si="1"/>
        <v>0</v>
      </c>
    </row>
    <row r="8" spans="1:18" ht="12" customHeight="1">
      <c r="C8" s="711" t="s">
        <v>7</v>
      </c>
      <c r="D8" s="710"/>
      <c r="E8" s="710"/>
      <c r="F8" s="710"/>
      <c r="G8" s="710"/>
      <c r="H8" s="710"/>
      <c r="I8" s="710"/>
      <c r="J8" s="719"/>
      <c r="K8" s="719"/>
      <c r="L8" s="711" t="s">
        <v>7</v>
      </c>
      <c r="M8" s="710"/>
      <c r="N8" s="710"/>
      <c r="O8" s="710"/>
      <c r="P8" s="710"/>
      <c r="Q8" s="710"/>
      <c r="R8" s="710"/>
    </row>
    <row r="9" spans="1:18" ht="12" customHeight="1">
      <c r="C9" s="711" t="s">
        <v>8</v>
      </c>
      <c r="D9" s="710"/>
      <c r="E9" s="710"/>
      <c r="F9" s="710"/>
      <c r="G9" s="710"/>
      <c r="H9" s="710"/>
      <c r="I9" s="710"/>
      <c r="J9" s="719"/>
      <c r="K9" s="719"/>
      <c r="L9" s="711" t="s">
        <v>8</v>
      </c>
      <c r="M9" s="710"/>
      <c r="N9" s="710"/>
      <c r="O9" s="710"/>
      <c r="P9" s="710"/>
      <c r="Q9" s="710"/>
      <c r="R9" s="710"/>
    </row>
    <row r="10" spans="1:18" ht="12" customHeight="1">
      <c r="C10" s="711" t="s">
        <v>9</v>
      </c>
      <c r="D10" s="710"/>
      <c r="E10" s="710"/>
      <c r="F10" s="710"/>
      <c r="G10" s="710"/>
      <c r="H10" s="710"/>
      <c r="I10" s="710"/>
      <c r="J10" s="719"/>
      <c r="K10" s="719"/>
      <c r="L10" s="711" t="s">
        <v>9</v>
      </c>
      <c r="M10" s="710"/>
      <c r="N10" s="710"/>
      <c r="O10" s="710"/>
      <c r="P10" s="710"/>
      <c r="Q10" s="710"/>
      <c r="R10" s="710"/>
    </row>
    <row r="11" spans="1:18" ht="12" customHeight="1">
      <c r="C11" s="711" t="s">
        <v>10</v>
      </c>
      <c r="D11" s="710"/>
      <c r="E11" s="710"/>
      <c r="F11" s="710"/>
      <c r="G11" s="710"/>
      <c r="H11" s="710"/>
      <c r="I11" s="710"/>
      <c r="J11" s="719"/>
      <c r="K11" s="719"/>
      <c r="L11" s="711" t="s">
        <v>10</v>
      </c>
      <c r="M11" s="710"/>
      <c r="N11" s="710"/>
      <c r="O11" s="710"/>
      <c r="P11" s="710"/>
      <c r="Q11" s="710"/>
      <c r="R11" s="710"/>
    </row>
    <row r="12" spans="1:18" ht="12" customHeight="1">
      <c r="C12" s="711" t="s">
        <v>26</v>
      </c>
      <c r="D12" s="710"/>
      <c r="E12" s="710"/>
      <c r="F12" s="710"/>
      <c r="G12" s="710"/>
      <c r="H12" s="710"/>
      <c r="I12" s="710"/>
      <c r="J12" s="719"/>
      <c r="K12" s="719"/>
      <c r="L12" s="711" t="s">
        <v>26</v>
      </c>
      <c r="M12" s="710"/>
      <c r="N12" s="710"/>
      <c r="O12" s="710"/>
      <c r="P12" s="710"/>
      <c r="Q12" s="710"/>
      <c r="R12" s="710"/>
    </row>
    <row r="13" spans="1:18" ht="12" customHeight="1">
      <c r="C13" s="711" t="s">
        <v>11</v>
      </c>
      <c r="D13" s="710"/>
      <c r="E13" s="710"/>
      <c r="F13" s="710"/>
      <c r="G13" s="710"/>
      <c r="H13" s="710"/>
      <c r="I13" s="710"/>
      <c r="J13" s="719"/>
      <c r="K13" s="719"/>
      <c r="L13" s="711" t="s">
        <v>11</v>
      </c>
      <c r="M13" s="710"/>
      <c r="N13" s="710"/>
      <c r="O13" s="710"/>
      <c r="P13" s="710"/>
      <c r="Q13" s="710"/>
      <c r="R13" s="710"/>
    </row>
    <row r="14" spans="1:18" ht="12" customHeight="1">
      <c r="C14" s="709" t="s">
        <v>497</v>
      </c>
      <c r="D14" s="710">
        <f>+SUM(D15:D20)</f>
        <v>0</v>
      </c>
      <c r="E14" s="710">
        <f t="shared" ref="E14:I14" si="2">+SUM(E15:E20)</f>
        <v>0</v>
      </c>
      <c r="F14" s="710">
        <f t="shared" si="2"/>
        <v>0</v>
      </c>
      <c r="G14" s="710">
        <f t="shared" si="2"/>
        <v>0</v>
      </c>
      <c r="H14" s="710">
        <f t="shared" si="2"/>
        <v>0</v>
      </c>
      <c r="I14" s="710">
        <f t="shared" si="2"/>
        <v>0</v>
      </c>
      <c r="J14" s="719"/>
      <c r="K14" s="719"/>
      <c r="L14" s="709" t="s">
        <v>497</v>
      </c>
      <c r="M14" s="710">
        <f>+SUM(M15:M20)</f>
        <v>0</v>
      </c>
      <c r="N14" s="710">
        <f t="shared" ref="N14:R14" si="3">+SUM(N15:N20)</f>
        <v>0</v>
      </c>
      <c r="O14" s="710">
        <f t="shared" si="3"/>
        <v>0</v>
      </c>
      <c r="P14" s="710">
        <f t="shared" si="3"/>
        <v>0</v>
      </c>
      <c r="Q14" s="710">
        <f t="shared" si="3"/>
        <v>0</v>
      </c>
      <c r="R14" s="710">
        <f t="shared" si="3"/>
        <v>0</v>
      </c>
    </row>
    <row r="15" spans="1:18" ht="12" customHeight="1">
      <c r="C15" s="711" t="s">
        <v>7</v>
      </c>
      <c r="D15" s="710"/>
      <c r="E15" s="710"/>
      <c r="F15" s="710"/>
      <c r="G15" s="710"/>
      <c r="H15" s="710"/>
      <c r="I15" s="710"/>
      <c r="J15" s="719"/>
      <c r="K15" s="719"/>
      <c r="L15" s="711" t="s">
        <v>7</v>
      </c>
      <c r="M15" s="710"/>
      <c r="N15" s="710"/>
      <c r="O15" s="710"/>
      <c r="P15" s="710"/>
      <c r="Q15" s="710"/>
      <c r="R15" s="710"/>
    </row>
    <row r="16" spans="1:18" ht="12" customHeight="1">
      <c r="C16" s="711" t="s">
        <v>8</v>
      </c>
      <c r="D16" s="710"/>
      <c r="E16" s="710"/>
      <c r="F16" s="710"/>
      <c r="G16" s="710"/>
      <c r="H16" s="710"/>
      <c r="I16" s="710"/>
      <c r="J16" s="719"/>
      <c r="K16" s="719"/>
      <c r="L16" s="711" t="s">
        <v>8</v>
      </c>
      <c r="M16" s="710"/>
      <c r="N16" s="710"/>
      <c r="O16" s="710"/>
      <c r="P16" s="710"/>
      <c r="Q16" s="710"/>
      <c r="R16" s="710"/>
    </row>
    <row r="17" spans="3:18" ht="12" customHeight="1">
      <c r="C17" s="711" t="s">
        <v>9</v>
      </c>
      <c r="D17" s="710"/>
      <c r="E17" s="710"/>
      <c r="F17" s="710"/>
      <c r="G17" s="710"/>
      <c r="H17" s="710"/>
      <c r="I17" s="710"/>
      <c r="J17" s="719"/>
      <c r="K17" s="719"/>
      <c r="L17" s="711" t="s">
        <v>9</v>
      </c>
      <c r="M17" s="710"/>
      <c r="N17" s="710"/>
      <c r="O17" s="710"/>
      <c r="P17" s="710"/>
      <c r="Q17" s="710"/>
      <c r="R17" s="710"/>
    </row>
    <row r="18" spans="3:18" ht="12" customHeight="1">
      <c r="C18" s="711" t="s">
        <v>10</v>
      </c>
      <c r="D18" s="710"/>
      <c r="E18" s="710"/>
      <c r="F18" s="710"/>
      <c r="G18" s="710"/>
      <c r="H18" s="710"/>
      <c r="I18" s="710"/>
      <c r="J18" s="719"/>
      <c r="K18" s="719"/>
      <c r="L18" s="711" t="s">
        <v>10</v>
      </c>
      <c r="M18" s="710"/>
      <c r="N18" s="710"/>
      <c r="O18" s="710"/>
      <c r="P18" s="710"/>
      <c r="Q18" s="710"/>
      <c r="R18" s="710"/>
    </row>
    <row r="19" spans="3:18" ht="12" customHeight="1">
      <c r="C19" s="711" t="s">
        <v>26</v>
      </c>
      <c r="D19" s="710"/>
      <c r="E19" s="710"/>
      <c r="F19" s="710"/>
      <c r="G19" s="710"/>
      <c r="H19" s="710"/>
      <c r="I19" s="710"/>
      <c r="J19" s="719"/>
      <c r="K19" s="719"/>
      <c r="L19" s="711" t="s">
        <v>26</v>
      </c>
      <c r="M19" s="710"/>
      <c r="N19" s="710"/>
      <c r="O19" s="710"/>
      <c r="P19" s="710"/>
      <c r="Q19" s="710"/>
      <c r="R19" s="710"/>
    </row>
    <row r="20" spans="3:18" ht="12" customHeight="1">
      <c r="C20" s="711" t="s">
        <v>11</v>
      </c>
      <c r="D20" s="710"/>
      <c r="E20" s="710"/>
      <c r="F20" s="710"/>
      <c r="G20" s="710"/>
      <c r="H20" s="710"/>
      <c r="I20" s="710"/>
      <c r="J20" s="719"/>
      <c r="K20" s="719"/>
      <c r="L20" s="711" t="s">
        <v>11</v>
      </c>
      <c r="M20" s="710"/>
      <c r="N20" s="710"/>
      <c r="O20" s="710"/>
      <c r="P20" s="710"/>
      <c r="Q20" s="710"/>
      <c r="R20" s="710"/>
    </row>
    <row r="21" spans="3:18" ht="12" customHeight="1">
      <c r="C21" s="709" t="s">
        <v>498</v>
      </c>
      <c r="D21" s="710">
        <f>+SUM(D22:D27)</f>
        <v>0</v>
      </c>
      <c r="E21" s="710">
        <f t="shared" ref="E21:I21" si="4">+SUM(E22:E27)</f>
        <v>0</v>
      </c>
      <c r="F21" s="710">
        <f t="shared" si="4"/>
        <v>0</v>
      </c>
      <c r="G21" s="710">
        <f t="shared" si="4"/>
        <v>0</v>
      </c>
      <c r="H21" s="710">
        <f t="shared" si="4"/>
        <v>0</v>
      </c>
      <c r="I21" s="710">
        <f t="shared" si="4"/>
        <v>0</v>
      </c>
      <c r="J21" s="719"/>
      <c r="K21" s="719"/>
      <c r="L21" s="709" t="s">
        <v>498</v>
      </c>
      <c r="M21" s="710">
        <f>+SUM(M22:M27)</f>
        <v>0</v>
      </c>
      <c r="N21" s="710">
        <f t="shared" ref="N21:R21" si="5">+SUM(N22:N27)</f>
        <v>0</v>
      </c>
      <c r="O21" s="710">
        <f t="shared" si="5"/>
        <v>0</v>
      </c>
      <c r="P21" s="710">
        <f t="shared" si="5"/>
        <v>0</v>
      </c>
      <c r="Q21" s="710">
        <f t="shared" si="5"/>
        <v>0</v>
      </c>
      <c r="R21" s="710">
        <f t="shared" si="5"/>
        <v>0</v>
      </c>
    </row>
    <row r="22" spans="3:18" ht="12" customHeight="1">
      <c r="C22" s="711" t="s">
        <v>7</v>
      </c>
      <c r="D22" s="710"/>
      <c r="E22" s="710"/>
      <c r="F22" s="710"/>
      <c r="G22" s="710"/>
      <c r="H22" s="710"/>
      <c r="I22" s="710"/>
      <c r="J22" s="719"/>
      <c r="K22" s="719"/>
      <c r="L22" s="711" t="s">
        <v>7</v>
      </c>
      <c r="M22" s="710"/>
      <c r="N22" s="710"/>
      <c r="O22" s="710"/>
      <c r="P22" s="710"/>
      <c r="Q22" s="710"/>
      <c r="R22" s="710"/>
    </row>
    <row r="23" spans="3:18" ht="12" customHeight="1">
      <c r="C23" s="711" t="s">
        <v>8</v>
      </c>
      <c r="D23" s="710"/>
      <c r="E23" s="710"/>
      <c r="F23" s="710"/>
      <c r="G23" s="710"/>
      <c r="H23" s="710"/>
      <c r="I23" s="710"/>
      <c r="J23" s="719"/>
      <c r="K23" s="719"/>
      <c r="L23" s="711" t="s">
        <v>8</v>
      </c>
      <c r="M23" s="710"/>
      <c r="N23" s="710"/>
      <c r="O23" s="710"/>
      <c r="P23" s="710"/>
      <c r="Q23" s="710"/>
      <c r="R23" s="710"/>
    </row>
    <row r="24" spans="3:18" ht="12" customHeight="1">
      <c r="C24" s="711" t="s">
        <v>9</v>
      </c>
      <c r="D24" s="710"/>
      <c r="E24" s="710"/>
      <c r="F24" s="710"/>
      <c r="G24" s="710"/>
      <c r="H24" s="710"/>
      <c r="I24" s="710"/>
      <c r="J24" s="719"/>
      <c r="K24" s="719"/>
      <c r="L24" s="711" t="s">
        <v>9</v>
      </c>
      <c r="M24" s="710"/>
      <c r="N24" s="710"/>
      <c r="O24" s="710"/>
      <c r="P24" s="710"/>
      <c r="Q24" s="710"/>
      <c r="R24" s="710"/>
    </row>
    <row r="25" spans="3:18" ht="12" customHeight="1">
      <c r="C25" s="711" t="s">
        <v>10</v>
      </c>
      <c r="D25" s="710"/>
      <c r="E25" s="710"/>
      <c r="F25" s="710"/>
      <c r="G25" s="710"/>
      <c r="H25" s="710"/>
      <c r="I25" s="710"/>
      <c r="J25" s="719"/>
      <c r="K25" s="719"/>
      <c r="L25" s="711" t="s">
        <v>10</v>
      </c>
      <c r="M25" s="710"/>
      <c r="N25" s="710"/>
      <c r="O25" s="710"/>
      <c r="P25" s="710"/>
      <c r="Q25" s="710"/>
      <c r="R25" s="710"/>
    </row>
    <row r="26" spans="3:18" ht="12" customHeight="1">
      <c r="C26" s="711" t="s">
        <v>26</v>
      </c>
      <c r="D26" s="710"/>
      <c r="E26" s="710"/>
      <c r="F26" s="710"/>
      <c r="G26" s="710"/>
      <c r="H26" s="710"/>
      <c r="I26" s="710"/>
      <c r="J26" s="719"/>
      <c r="K26" s="719"/>
      <c r="L26" s="711" t="s">
        <v>26</v>
      </c>
      <c r="M26" s="710"/>
      <c r="N26" s="710"/>
      <c r="O26" s="710"/>
      <c r="P26" s="710"/>
      <c r="Q26" s="710"/>
      <c r="R26" s="710"/>
    </row>
    <row r="27" spans="3:18" ht="12" customHeight="1">
      <c r="C27" s="711" t="s">
        <v>11</v>
      </c>
      <c r="D27" s="710"/>
      <c r="E27" s="710"/>
      <c r="F27" s="710"/>
      <c r="G27" s="710"/>
      <c r="H27" s="710"/>
      <c r="I27" s="710"/>
      <c r="J27" s="719"/>
      <c r="K27" s="719"/>
      <c r="L27" s="711" t="s">
        <v>11</v>
      </c>
      <c r="M27" s="710"/>
      <c r="N27" s="710"/>
      <c r="O27" s="710"/>
      <c r="P27" s="710"/>
      <c r="Q27" s="710"/>
      <c r="R27" s="710"/>
    </row>
    <row r="28" spans="3:18" ht="12" customHeight="1">
      <c r="C28" s="709" t="s">
        <v>501</v>
      </c>
      <c r="D28" s="710">
        <f>+SUM(D29:D34)</f>
        <v>0</v>
      </c>
      <c r="E28" s="710">
        <f t="shared" ref="E28:I28" si="6">+SUM(E29:E34)</f>
        <v>0</v>
      </c>
      <c r="F28" s="710">
        <f t="shared" si="6"/>
        <v>0</v>
      </c>
      <c r="G28" s="710">
        <f t="shared" si="6"/>
        <v>0</v>
      </c>
      <c r="H28" s="710">
        <f t="shared" si="6"/>
        <v>0</v>
      </c>
      <c r="I28" s="710">
        <f t="shared" si="6"/>
        <v>0</v>
      </c>
      <c r="J28" s="719"/>
      <c r="K28" s="719"/>
      <c r="L28" s="709" t="s">
        <v>501</v>
      </c>
      <c r="M28" s="710">
        <f>+SUM(M29:M34)</f>
        <v>0</v>
      </c>
      <c r="N28" s="710">
        <f t="shared" ref="N28:R28" si="7">+SUM(N29:N34)</f>
        <v>0</v>
      </c>
      <c r="O28" s="710">
        <f t="shared" si="7"/>
        <v>0</v>
      </c>
      <c r="P28" s="710">
        <f t="shared" si="7"/>
        <v>0</v>
      </c>
      <c r="Q28" s="710">
        <f t="shared" si="7"/>
        <v>0</v>
      </c>
      <c r="R28" s="710">
        <f t="shared" si="7"/>
        <v>0</v>
      </c>
    </row>
    <row r="29" spans="3:18" ht="12" customHeight="1">
      <c r="C29" s="711" t="s">
        <v>7</v>
      </c>
      <c r="D29" s="710"/>
      <c r="E29" s="710"/>
      <c r="F29" s="710"/>
      <c r="G29" s="710"/>
      <c r="H29" s="710"/>
      <c r="I29" s="710"/>
      <c r="J29" s="719"/>
      <c r="K29" s="719"/>
      <c r="L29" s="711" t="s">
        <v>7</v>
      </c>
      <c r="M29" s="710"/>
      <c r="N29" s="710"/>
      <c r="O29" s="710"/>
      <c r="P29" s="710"/>
      <c r="Q29" s="710"/>
      <c r="R29" s="710"/>
    </row>
    <row r="30" spans="3:18" ht="12" customHeight="1">
      <c r="C30" s="711" t="s">
        <v>8</v>
      </c>
      <c r="D30" s="710"/>
      <c r="E30" s="710"/>
      <c r="F30" s="710"/>
      <c r="G30" s="710"/>
      <c r="H30" s="710"/>
      <c r="I30" s="710"/>
      <c r="J30" s="719"/>
      <c r="K30" s="719"/>
      <c r="L30" s="711" t="s">
        <v>8</v>
      </c>
      <c r="M30" s="710"/>
      <c r="N30" s="710"/>
      <c r="O30" s="710"/>
      <c r="P30" s="710"/>
      <c r="Q30" s="710"/>
      <c r="R30" s="710"/>
    </row>
    <row r="31" spans="3:18" ht="12" customHeight="1">
      <c r="C31" s="711" t="s">
        <v>9</v>
      </c>
      <c r="D31" s="710"/>
      <c r="E31" s="710"/>
      <c r="F31" s="710"/>
      <c r="G31" s="710"/>
      <c r="H31" s="710"/>
      <c r="I31" s="710"/>
      <c r="J31" s="719"/>
      <c r="K31" s="719"/>
      <c r="L31" s="711" t="s">
        <v>9</v>
      </c>
      <c r="M31" s="710"/>
      <c r="N31" s="710"/>
      <c r="O31" s="710"/>
      <c r="P31" s="710"/>
      <c r="Q31" s="710"/>
      <c r="R31" s="710"/>
    </row>
    <row r="32" spans="3:18" ht="12" customHeight="1">
      <c r="C32" s="711" t="s">
        <v>10</v>
      </c>
      <c r="D32" s="710"/>
      <c r="E32" s="710"/>
      <c r="F32" s="710"/>
      <c r="G32" s="710"/>
      <c r="H32" s="710"/>
      <c r="I32" s="710"/>
      <c r="J32" s="719"/>
      <c r="K32" s="719"/>
      <c r="L32" s="711" t="s">
        <v>10</v>
      </c>
      <c r="M32" s="710"/>
      <c r="N32" s="710"/>
      <c r="O32" s="710"/>
      <c r="P32" s="710"/>
      <c r="Q32" s="710"/>
      <c r="R32" s="710"/>
    </row>
    <row r="33" spans="3:18" ht="12" customHeight="1">
      <c r="C33" s="711" t="s">
        <v>26</v>
      </c>
      <c r="D33" s="710"/>
      <c r="E33" s="710"/>
      <c r="F33" s="710"/>
      <c r="G33" s="710"/>
      <c r="H33" s="710"/>
      <c r="I33" s="710"/>
      <c r="J33" s="719"/>
      <c r="K33" s="719"/>
      <c r="L33" s="711" t="s">
        <v>26</v>
      </c>
      <c r="M33" s="710"/>
      <c r="N33" s="710"/>
      <c r="O33" s="710"/>
      <c r="P33" s="710"/>
      <c r="Q33" s="710"/>
      <c r="R33" s="710"/>
    </row>
    <row r="34" spans="3:18" ht="12" customHeight="1">
      <c r="C34" s="711" t="s">
        <v>11</v>
      </c>
      <c r="D34" s="710"/>
      <c r="E34" s="710"/>
      <c r="F34" s="710"/>
      <c r="G34" s="710"/>
      <c r="H34" s="710"/>
      <c r="I34" s="710"/>
      <c r="J34" s="719"/>
      <c r="K34" s="719"/>
      <c r="L34" s="711" t="s">
        <v>11</v>
      </c>
      <c r="M34" s="710"/>
      <c r="N34" s="710"/>
      <c r="O34" s="710"/>
      <c r="P34" s="710"/>
      <c r="Q34" s="710"/>
      <c r="R34" s="710"/>
    </row>
    <row r="35" spans="3:18" ht="12" customHeight="1">
      <c r="C35" s="709" t="s">
        <v>502</v>
      </c>
      <c r="D35" s="710">
        <f>+SUM(D36:D41)</f>
        <v>0</v>
      </c>
      <c r="E35" s="710">
        <f t="shared" ref="E35:I35" si="8">+SUM(E36:E41)</f>
        <v>0</v>
      </c>
      <c r="F35" s="710">
        <f t="shared" si="8"/>
        <v>0</v>
      </c>
      <c r="G35" s="710">
        <f t="shared" si="8"/>
        <v>0</v>
      </c>
      <c r="H35" s="710">
        <f t="shared" si="8"/>
        <v>0</v>
      </c>
      <c r="I35" s="710">
        <f t="shared" si="8"/>
        <v>0</v>
      </c>
      <c r="J35" s="719"/>
      <c r="K35" s="719"/>
      <c r="L35" s="709" t="s">
        <v>502</v>
      </c>
      <c r="M35" s="710">
        <f>+SUM(M36:M41)</f>
        <v>0</v>
      </c>
      <c r="N35" s="710">
        <f t="shared" ref="N35:R35" si="9">+SUM(N36:N41)</f>
        <v>0</v>
      </c>
      <c r="O35" s="710">
        <f t="shared" si="9"/>
        <v>0</v>
      </c>
      <c r="P35" s="710">
        <f t="shared" si="9"/>
        <v>0</v>
      </c>
      <c r="Q35" s="710">
        <f t="shared" si="9"/>
        <v>0</v>
      </c>
      <c r="R35" s="710">
        <f t="shared" si="9"/>
        <v>0</v>
      </c>
    </row>
    <row r="36" spans="3:18" ht="12" customHeight="1">
      <c r="C36" s="711" t="s">
        <v>7</v>
      </c>
      <c r="D36" s="710"/>
      <c r="E36" s="710"/>
      <c r="F36" s="710"/>
      <c r="G36" s="710"/>
      <c r="H36" s="710"/>
      <c r="I36" s="710"/>
      <c r="J36" s="719"/>
      <c r="K36" s="719"/>
      <c r="L36" s="711" t="s">
        <v>7</v>
      </c>
      <c r="M36" s="710"/>
      <c r="N36" s="710"/>
      <c r="O36" s="710"/>
      <c r="P36" s="710"/>
      <c r="Q36" s="710"/>
      <c r="R36" s="710"/>
    </row>
    <row r="37" spans="3:18" ht="12" customHeight="1">
      <c r="C37" s="711" t="s">
        <v>8</v>
      </c>
      <c r="D37" s="710"/>
      <c r="E37" s="710"/>
      <c r="F37" s="710"/>
      <c r="G37" s="710"/>
      <c r="H37" s="710"/>
      <c r="I37" s="710"/>
      <c r="J37" s="719"/>
      <c r="K37" s="719"/>
      <c r="L37" s="711" t="s">
        <v>8</v>
      </c>
      <c r="M37" s="710"/>
      <c r="N37" s="710"/>
      <c r="O37" s="710"/>
      <c r="P37" s="710"/>
      <c r="Q37" s="710"/>
      <c r="R37" s="710"/>
    </row>
    <row r="38" spans="3:18" ht="12" customHeight="1">
      <c r="C38" s="711" t="s">
        <v>9</v>
      </c>
      <c r="D38" s="710"/>
      <c r="E38" s="710"/>
      <c r="F38" s="710"/>
      <c r="G38" s="710"/>
      <c r="H38" s="710"/>
      <c r="I38" s="710"/>
      <c r="J38" s="719"/>
      <c r="K38" s="719"/>
      <c r="L38" s="711" t="s">
        <v>9</v>
      </c>
      <c r="M38" s="710"/>
      <c r="N38" s="710"/>
      <c r="O38" s="710"/>
      <c r="P38" s="710"/>
      <c r="Q38" s="710"/>
      <c r="R38" s="710"/>
    </row>
    <row r="39" spans="3:18" ht="12" customHeight="1">
      <c r="C39" s="711" t="s">
        <v>10</v>
      </c>
      <c r="D39" s="710"/>
      <c r="E39" s="710"/>
      <c r="F39" s="710"/>
      <c r="G39" s="710"/>
      <c r="H39" s="710"/>
      <c r="I39" s="710"/>
      <c r="J39" s="719"/>
      <c r="K39" s="719"/>
      <c r="L39" s="711" t="s">
        <v>10</v>
      </c>
      <c r="M39" s="710"/>
      <c r="N39" s="710"/>
      <c r="O39" s="710"/>
      <c r="P39" s="710"/>
      <c r="Q39" s="710"/>
      <c r="R39" s="710"/>
    </row>
    <row r="40" spans="3:18" ht="12" customHeight="1">
      <c r="C40" s="711" t="s">
        <v>26</v>
      </c>
      <c r="D40" s="710"/>
      <c r="E40" s="710"/>
      <c r="F40" s="710"/>
      <c r="G40" s="710"/>
      <c r="H40" s="710"/>
      <c r="I40" s="710"/>
      <c r="J40" s="719"/>
      <c r="K40" s="719"/>
      <c r="L40" s="711" t="s">
        <v>26</v>
      </c>
      <c r="M40" s="710"/>
      <c r="N40" s="710"/>
      <c r="O40" s="710"/>
      <c r="P40" s="710"/>
      <c r="Q40" s="710"/>
      <c r="R40" s="710"/>
    </row>
    <row r="41" spans="3:18" ht="12" customHeight="1">
      <c r="C41" s="711" t="s">
        <v>11</v>
      </c>
      <c r="D41" s="710"/>
      <c r="E41" s="710"/>
      <c r="F41" s="710"/>
      <c r="G41" s="710"/>
      <c r="H41" s="710"/>
      <c r="I41" s="710"/>
      <c r="J41" s="719"/>
      <c r="K41" s="719"/>
      <c r="L41" s="711" t="s">
        <v>11</v>
      </c>
      <c r="M41" s="710"/>
      <c r="N41" s="710"/>
      <c r="O41" s="710"/>
      <c r="P41" s="710"/>
      <c r="Q41" s="710"/>
      <c r="R41" s="710"/>
    </row>
    <row r="42" spans="3:18" ht="12" customHeight="1">
      <c r="C42" s="709" t="s">
        <v>506</v>
      </c>
      <c r="D42" s="710">
        <f>+SUM(D43:D48)</f>
        <v>0</v>
      </c>
      <c r="E42" s="710">
        <f t="shared" ref="E42:I42" si="10">+SUM(E43:E48)</f>
        <v>0</v>
      </c>
      <c r="F42" s="710">
        <f t="shared" si="10"/>
        <v>0</v>
      </c>
      <c r="G42" s="710">
        <f t="shared" si="10"/>
        <v>0</v>
      </c>
      <c r="H42" s="710">
        <f t="shared" si="10"/>
        <v>0</v>
      </c>
      <c r="I42" s="710">
        <f t="shared" si="10"/>
        <v>0</v>
      </c>
      <c r="J42" s="719"/>
      <c r="K42" s="719"/>
      <c r="L42" s="709" t="s">
        <v>506</v>
      </c>
      <c r="M42" s="710">
        <f>+SUM(M43:M48)</f>
        <v>0</v>
      </c>
      <c r="N42" s="710">
        <f t="shared" ref="N42:R42" si="11">+SUM(N43:N48)</f>
        <v>0</v>
      </c>
      <c r="O42" s="710">
        <f t="shared" si="11"/>
        <v>0</v>
      </c>
      <c r="P42" s="710">
        <f t="shared" si="11"/>
        <v>0</v>
      </c>
      <c r="Q42" s="710">
        <f t="shared" si="11"/>
        <v>0</v>
      </c>
      <c r="R42" s="710">
        <f t="shared" si="11"/>
        <v>0</v>
      </c>
    </row>
    <row r="43" spans="3:18" ht="12" customHeight="1">
      <c r="C43" s="711" t="s">
        <v>7</v>
      </c>
      <c r="D43" s="710"/>
      <c r="E43" s="710"/>
      <c r="F43" s="710"/>
      <c r="G43" s="710"/>
      <c r="H43" s="710"/>
      <c r="I43" s="710"/>
      <c r="J43" s="719"/>
      <c r="K43" s="719"/>
      <c r="L43" s="711" t="s">
        <v>7</v>
      </c>
      <c r="M43" s="710"/>
      <c r="N43" s="710"/>
      <c r="O43" s="710"/>
      <c r="P43" s="710"/>
      <c r="Q43" s="710"/>
      <c r="R43" s="710"/>
    </row>
    <row r="44" spans="3:18" ht="12" customHeight="1">
      <c r="C44" s="711" t="s">
        <v>8</v>
      </c>
      <c r="D44" s="710"/>
      <c r="E44" s="710"/>
      <c r="F44" s="710"/>
      <c r="G44" s="710"/>
      <c r="H44" s="710"/>
      <c r="I44" s="710"/>
      <c r="J44" s="719"/>
      <c r="K44" s="719"/>
      <c r="L44" s="711" t="s">
        <v>8</v>
      </c>
      <c r="M44" s="710"/>
      <c r="N44" s="710"/>
      <c r="O44" s="710"/>
      <c r="P44" s="710"/>
      <c r="Q44" s="710"/>
      <c r="R44" s="710"/>
    </row>
    <row r="45" spans="3:18" ht="12" customHeight="1">
      <c r="C45" s="711" t="s">
        <v>9</v>
      </c>
      <c r="D45" s="710"/>
      <c r="E45" s="710"/>
      <c r="F45" s="710"/>
      <c r="G45" s="710"/>
      <c r="H45" s="710"/>
      <c r="I45" s="710"/>
      <c r="J45" s="719"/>
      <c r="K45" s="719"/>
      <c r="L45" s="711" t="s">
        <v>9</v>
      </c>
      <c r="M45" s="710"/>
      <c r="N45" s="710"/>
      <c r="O45" s="710"/>
      <c r="P45" s="710"/>
      <c r="Q45" s="710"/>
      <c r="R45" s="710"/>
    </row>
    <row r="46" spans="3:18" ht="12" customHeight="1">
      <c r="C46" s="711" t="s">
        <v>10</v>
      </c>
      <c r="D46" s="710"/>
      <c r="E46" s="710"/>
      <c r="F46" s="710"/>
      <c r="G46" s="710"/>
      <c r="H46" s="710"/>
      <c r="I46" s="710"/>
      <c r="J46" s="719"/>
      <c r="K46" s="719"/>
      <c r="L46" s="711" t="s">
        <v>10</v>
      </c>
      <c r="M46" s="710"/>
      <c r="N46" s="710"/>
      <c r="O46" s="710"/>
      <c r="P46" s="710"/>
      <c r="Q46" s="710"/>
      <c r="R46" s="710"/>
    </row>
    <row r="47" spans="3:18" ht="12" customHeight="1">
      <c r="C47" s="711" t="s">
        <v>26</v>
      </c>
      <c r="D47" s="710"/>
      <c r="E47" s="710"/>
      <c r="F47" s="710"/>
      <c r="G47" s="710"/>
      <c r="H47" s="710"/>
      <c r="I47" s="710"/>
      <c r="J47" s="719"/>
      <c r="K47" s="719"/>
      <c r="L47" s="711" t="s">
        <v>26</v>
      </c>
      <c r="M47" s="710"/>
      <c r="N47" s="710"/>
      <c r="O47" s="710"/>
      <c r="P47" s="710"/>
      <c r="Q47" s="710"/>
      <c r="R47" s="710"/>
    </row>
    <row r="48" spans="3:18" ht="12" customHeight="1">
      <c r="C48" s="711" t="s">
        <v>11</v>
      </c>
      <c r="D48" s="710"/>
      <c r="E48" s="710"/>
      <c r="F48" s="710"/>
      <c r="G48" s="710"/>
      <c r="H48" s="710"/>
      <c r="I48" s="710"/>
      <c r="J48" s="719"/>
      <c r="K48" s="719"/>
      <c r="L48" s="711" t="s">
        <v>11</v>
      </c>
      <c r="M48" s="710"/>
      <c r="N48" s="710"/>
      <c r="O48" s="710"/>
      <c r="P48" s="710"/>
      <c r="Q48" s="710"/>
      <c r="R48" s="710"/>
    </row>
    <row r="49" spans="3:18" ht="12" customHeight="1">
      <c r="C49" s="709" t="s">
        <v>503</v>
      </c>
      <c r="D49" s="710">
        <f>+SUM(D50:D55)</f>
        <v>0</v>
      </c>
      <c r="E49" s="710">
        <f t="shared" ref="E49:I49" si="12">+SUM(E50:E55)</f>
        <v>0</v>
      </c>
      <c r="F49" s="710">
        <f t="shared" si="12"/>
        <v>0</v>
      </c>
      <c r="G49" s="710">
        <f t="shared" si="12"/>
        <v>0</v>
      </c>
      <c r="H49" s="710">
        <f t="shared" si="12"/>
        <v>0</v>
      </c>
      <c r="I49" s="710">
        <f t="shared" si="12"/>
        <v>0</v>
      </c>
      <c r="J49" s="719"/>
      <c r="K49" s="719"/>
      <c r="L49" s="709" t="s">
        <v>503</v>
      </c>
      <c r="M49" s="710">
        <f>+SUM(M50:M55)</f>
        <v>0</v>
      </c>
      <c r="N49" s="710">
        <f t="shared" ref="N49:R49" si="13">+SUM(N50:N55)</f>
        <v>0</v>
      </c>
      <c r="O49" s="710">
        <f t="shared" si="13"/>
        <v>0</v>
      </c>
      <c r="P49" s="710">
        <f t="shared" si="13"/>
        <v>0</v>
      </c>
      <c r="Q49" s="710">
        <f t="shared" si="13"/>
        <v>0</v>
      </c>
      <c r="R49" s="710">
        <f t="shared" si="13"/>
        <v>0</v>
      </c>
    </row>
    <row r="50" spans="3:18" ht="12" customHeight="1">
      <c r="C50" s="711" t="s">
        <v>7</v>
      </c>
      <c r="D50" s="710"/>
      <c r="E50" s="710"/>
      <c r="F50" s="710"/>
      <c r="G50" s="710"/>
      <c r="H50" s="710"/>
      <c r="I50" s="710"/>
      <c r="J50" s="719"/>
      <c r="K50" s="719"/>
      <c r="L50" s="711" t="s">
        <v>7</v>
      </c>
      <c r="M50" s="710"/>
      <c r="N50" s="710"/>
      <c r="O50" s="710"/>
      <c r="P50" s="710"/>
      <c r="Q50" s="710"/>
      <c r="R50" s="710"/>
    </row>
    <row r="51" spans="3:18" ht="12" customHeight="1">
      <c r="C51" s="711" t="s">
        <v>8</v>
      </c>
      <c r="D51" s="710"/>
      <c r="E51" s="710"/>
      <c r="F51" s="710"/>
      <c r="G51" s="710"/>
      <c r="H51" s="710"/>
      <c r="I51" s="710"/>
      <c r="J51" s="719"/>
      <c r="K51" s="719"/>
      <c r="L51" s="711" t="s">
        <v>8</v>
      </c>
      <c r="M51" s="710"/>
      <c r="N51" s="710"/>
      <c r="O51" s="710"/>
      <c r="P51" s="710"/>
      <c r="Q51" s="710"/>
      <c r="R51" s="710"/>
    </row>
    <row r="52" spans="3:18" ht="12" customHeight="1">
      <c r="C52" s="711" t="s">
        <v>9</v>
      </c>
      <c r="D52" s="710"/>
      <c r="E52" s="710"/>
      <c r="F52" s="710"/>
      <c r="G52" s="710"/>
      <c r="H52" s="710"/>
      <c r="I52" s="710"/>
      <c r="J52" s="719"/>
      <c r="K52" s="719"/>
      <c r="L52" s="711" t="s">
        <v>9</v>
      </c>
      <c r="M52" s="710"/>
      <c r="N52" s="710"/>
      <c r="O52" s="710"/>
      <c r="P52" s="710"/>
      <c r="Q52" s="710"/>
      <c r="R52" s="710"/>
    </row>
    <row r="53" spans="3:18" ht="12" customHeight="1">
      <c r="C53" s="711" t="s">
        <v>10</v>
      </c>
      <c r="D53" s="710"/>
      <c r="E53" s="710"/>
      <c r="F53" s="710"/>
      <c r="G53" s="710"/>
      <c r="H53" s="710"/>
      <c r="I53" s="710"/>
      <c r="J53" s="719"/>
      <c r="K53" s="719"/>
      <c r="L53" s="711" t="s">
        <v>10</v>
      </c>
      <c r="M53" s="710"/>
      <c r="N53" s="710"/>
      <c r="O53" s="710"/>
      <c r="P53" s="710"/>
      <c r="Q53" s="710"/>
      <c r="R53" s="710"/>
    </row>
    <row r="54" spans="3:18" ht="12" customHeight="1">
      <c r="C54" s="711" t="s">
        <v>26</v>
      </c>
      <c r="D54" s="710"/>
      <c r="E54" s="710"/>
      <c r="F54" s="710"/>
      <c r="G54" s="710"/>
      <c r="H54" s="710"/>
      <c r="I54" s="710"/>
      <c r="J54" s="719"/>
      <c r="K54" s="719"/>
      <c r="L54" s="711" t="s">
        <v>26</v>
      </c>
      <c r="M54" s="710"/>
      <c r="N54" s="710"/>
      <c r="O54" s="710"/>
      <c r="P54" s="710"/>
      <c r="Q54" s="710"/>
      <c r="R54" s="710"/>
    </row>
    <row r="55" spans="3:18" ht="12" customHeight="1">
      <c r="C55" s="711" t="s">
        <v>11</v>
      </c>
      <c r="D55" s="710"/>
      <c r="E55" s="710"/>
      <c r="F55" s="710"/>
      <c r="G55" s="710"/>
      <c r="H55" s="710"/>
      <c r="I55" s="710"/>
      <c r="J55" s="719"/>
      <c r="K55" s="719"/>
      <c r="L55" s="711" t="s">
        <v>11</v>
      </c>
      <c r="M55" s="710"/>
      <c r="N55" s="710"/>
      <c r="O55" s="710"/>
      <c r="P55" s="710"/>
      <c r="Q55" s="710"/>
      <c r="R55" s="710"/>
    </row>
    <row r="56" spans="3:18" ht="12" customHeight="1">
      <c r="C56" s="709" t="s">
        <v>505</v>
      </c>
      <c r="D56" s="710">
        <f>+SUM(D57:D62)</f>
        <v>0</v>
      </c>
      <c r="E56" s="710">
        <f t="shared" ref="E56:I56" si="14">+SUM(E57:E62)</f>
        <v>0</v>
      </c>
      <c r="F56" s="710">
        <f t="shared" si="14"/>
        <v>0</v>
      </c>
      <c r="G56" s="710">
        <f t="shared" si="14"/>
        <v>0</v>
      </c>
      <c r="H56" s="710">
        <f t="shared" si="14"/>
        <v>0</v>
      </c>
      <c r="I56" s="710">
        <f t="shared" si="14"/>
        <v>0</v>
      </c>
      <c r="J56" s="719"/>
      <c r="K56" s="719"/>
      <c r="L56" s="709" t="s">
        <v>505</v>
      </c>
      <c r="M56" s="710">
        <f>+SUM(M57:M62)</f>
        <v>0</v>
      </c>
      <c r="N56" s="710">
        <f t="shared" ref="N56:R56" si="15">+SUM(N57:N62)</f>
        <v>0</v>
      </c>
      <c r="O56" s="710">
        <f t="shared" si="15"/>
        <v>0</v>
      </c>
      <c r="P56" s="710">
        <f t="shared" si="15"/>
        <v>0</v>
      </c>
      <c r="Q56" s="710">
        <f t="shared" si="15"/>
        <v>0</v>
      </c>
      <c r="R56" s="710">
        <f t="shared" si="15"/>
        <v>0</v>
      </c>
    </row>
    <row r="57" spans="3:18" ht="12" customHeight="1">
      <c r="C57" s="711" t="s">
        <v>7</v>
      </c>
      <c r="D57" s="710"/>
      <c r="E57" s="710"/>
      <c r="F57" s="710"/>
      <c r="G57" s="710"/>
      <c r="H57" s="710"/>
      <c r="I57" s="710"/>
      <c r="J57" s="719"/>
      <c r="K57" s="719"/>
      <c r="L57" s="711" t="s">
        <v>7</v>
      </c>
      <c r="M57" s="710"/>
      <c r="N57" s="710"/>
      <c r="O57" s="710"/>
      <c r="P57" s="710"/>
      <c r="Q57" s="710"/>
      <c r="R57" s="710"/>
    </row>
    <row r="58" spans="3:18" ht="12" customHeight="1">
      <c r="C58" s="711" t="s">
        <v>8</v>
      </c>
      <c r="D58" s="710"/>
      <c r="E58" s="710"/>
      <c r="F58" s="710"/>
      <c r="G58" s="710"/>
      <c r="H58" s="710"/>
      <c r="I58" s="710"/>
      <c r="J58" s="719"/>
      <c r="K58" s="719"/>
      <c r="L58" s="711" t="s">
        <v>8</v>
      </c>
      <c r="M58" s="710"/>
      <c r="N58" s="710"/>
      <c r="O58" s="710"/>
      <c r="P58" s="710"/>
      <c r="Q58" s="710"/>
      <c r="R58" s="710"/>
    </row>
    <row r="59" spans="3:18" ht="12" customHeight="1">
      <c r="C59" s="711" t="s">
        <v>9</v>
      </c>
      <c r="D59" s="710"/>
      <c r="E59" s="710"/>
      <c r="F59" s="710"/>
      <c r="G59" s="710"/>
      <c r="H59" s="710"/>
      <c r="I59" s="710"/>
      <c r="J59" s="719"/>
      <c r="K59" s="719"/>
      <c r="L59" s="711" t="s">
        <v>9</v>
      </c>
      <c r="M59" s="710"/>
      <c r="N59" s="710"/>
      <c r="O59" s="710"/>
      <c r="P59" s="710"/>
      <c r="Q59" s="710"/>
      <c r="R59" s="710"/>
    </row>
    <row r="60" spans="3:18" ht="12" customHeight="1">
      <c r="C60" s="711" t="s">
        <v>10</v>
      </c>
      <c r="D60" s="710"/>
      <c r="E60" s="710"/>
      <c r="F60" s="710"/>
      <c r="G60" s="710"/>
      <c r="H60" s="710"/>
      <c r="I60" s="710"/>
      <c r="J60" s="719"/>
      <c r="K60" s="719"/>
      <c r="L60" s="711" t="s">
        <v>10</v>
      </c>
      <c r="M60" s="710"/>
      <c r="N60" s="710"/>
      <c r="O60" s="710"/>
      <c r="P60" s="710"/>
      <c r="Q60" s="710"/>
      <c r="R60" s="710"/>
    </row>
    <row r="61" spans="3:18" ht="12" customHeight="1">
      <c r="C61" s="711" t="s">
        <v>26</v>
      </c>
      <c r="D61" s="710"/>
      <c r="E61" s="710"/>
      <c r="F61" s="710"/>
      <c r="G61" s="710"/>
      <c r="H61" s="710"/>
      <c r="I61" s="710"/>
      <c r="J61" s="719"/>
      <c r="K61" s="719"/>
      <c r="L61" s="711" t="s">
        <v>26</v>
      </c>
      <c r="M61" s="710"/>
      <c r="N61" s="710"/>
      <c r="O61" s="710"/>
      <c r="P61" s="710"/>
      <c r="Q61" s="710"/>
      <c r="R61" s="710"/>
    </row>
    <row r="62" spans="3:18" ht="12" customHeight="1">
      <c r="C62" s="711" t="s">
        <v>11</v>
      </c>
      <c r="D62" s="710"/>
      <c r="E62" s="710"/>
      <c r="F62" s="710"/>
      <c r="G62" s="710"/>
      <c r="H62" s="710"/>
      <c r="I62" s="710"/>
      <c r="J62" s="719"/>
      <c r="K62" s="719"/>
      <c r="L62" s="711" t="s">
        <v>11</v>
      </c>
      <c r="M62" s="710"/>
      <c r="N62" s="710"/>
      <c r="O62" s="710"/>
      <c r="P62" s="710"/>
      <c r="Q62" s="710"/>
      <c r="R62" s="710"/>
    </row>
    <row r="63" spans="3:18" ht="12" customHeight="1">
      <c r="C63" s="709" t="s">
        <v>524</v>
      </c>
      <c r="D63" s="710">
        <f>+SUM(D64:D69)</f>
        <v>0</v>
      </c>
      <c r="E63" s="710">
        <f t="shared" ref="E63:I63" si="16">+SUM(E64:E69)</f>
        <v>0</v>
      </c>
      <c r="F63" s="710">
        <f t="shared" si="16"/>
        <v>0</v>
      </c>
      <c r="G63" s="710">
        <f t="shared" si="16"/>
        <v>0</v>
      </c>
      <c r="H63" s="710">
        <f t="shared" si="16"/>
        <v>0</v>
      </c>
      <c r="I63" s="710">
        <f t="shared" si="16"/>
        <v>0</v>
      </c>
      <c r="J63" s="719"/>
      <c r="K63" s="719"/>
      <c r="L63" s="709" t="s">
        <v>504</v>
      </c>
      <c r="M63" s="710">
        <f>+SUM(M64:M69)</f>
        <v>0</v>
      </c>
      <c r="N63" s="710">
        <f t="shared" ref="N63:R63" si="17">+SUM(N64:N69)</f>
        <v>0</v>
      </c>
      <c r="O63" s="710">
        <f t="shared" si="17"/>
        <v>0</v>
      </c>
      <c r="P63" s="710">
        <f t="shared" si="17"/>
        <v>0</v>
      </c>
      <c r="Q63" s="710">
        <f t="shared" si="17"/>
        <v>0</v>
      </c>
      <c r="R63" s="710">
        <f t="shared" si="17"/>
        <v>0</v>
      </c>
    </row>
    <row r="64" spans="3:18" ht="12" customHeight="1">
      <c r="C64" s="711" t="s">
        <v>7</v>
      </c>
      <c r="D64" s="710"/>
      <c r="E64" s="710"/>
      <c r="F64" s="710"/>
      <c r="G64" s="710"/>
      <c r="H64" s="710"/>
      <c r="I64" s="710"/>
      <c r="J64" s="719"/>
      <c r="K64" s="719"/>
      <c r="L64" s="711" t="s">
        <v>7</v>
      </c>
      <c r="M64" s="710"/>
      <c r="N64" s="710"/>
      <c r="O64" s="710"/>
      <c r="P64" s="710"/>
      <c r="Q64" s="710"/>
      <c r="R64" s="710"/>
    </row>
    <row r="65" spans="3:18" ht="12" customHeight="1">
      <c r="C65" s="711" t="s">
        <v>8</v>
      </c>
      <c r="D65" s="710"/>
      <c r="E65" s="710"/>
      <c r="F65" s="710"/>
      <c r="G65" s="710"/>
      <c r="H65" s="710"/>
      <c r="I65" s="710"/>
      <c r="J65" s="719"/>
      <c r="K65" s="719"/>
      <c r="L65" s="711" t="s">
        <v>8</v>
      </c>
      <c r="M65" s="710"/>
      <c r="N65" s="710"/>
      <c r="O65" s="710"/>
      <c r="P65" s="710"/>
      <c r="Q65" s="710"/>
      <c r="R65" s="710"/>
    </row>
    <row r="66" spans="3:18" ht="12" customHeight="1">
      <c r="C66" s="711" t="s">
        <v>9</v>
      </c>
      <c r="D66" s="710"/>
      <c r="E66" s="710"/>
      <c r="F66" s="710"/>
      <c r="G66" s="710"/>
      <c r="H66" s="710"/>
      <c r="I66" s="710"/>
      <c r="J66" s="719"/>
      <c r="K66" s="719"/>
      <c r="L66" s="711" t="s">
        <v>9</v>
      </c>
      <c r="M66" s="710"/>
      <c r="N66" s="710"/>
      <c r="O66" s="710"/>
      <c r="P66" s="710"/>
      <c r="Q66" s="710"/>
      <c r="R66" s="710"/>
    </row>
    <row r="67" spans="3:18" ht="12" customHeight="1">
      <c r="C67" s="711" t="s">
        <v>10</v>
      </c>
      <c r="D67" s="710"/>
      <c r="E67" s="710"/>
      <c r="F67" s="710"/>
      <c r="G67" s="710"/>
      <c r="H67" s="710"/>
      <c r="I67" s="710"/>
      <c r="J67" s="719"/>
      <c r="K67" s="719"/>
      <c r="L67" s="711" t="s">
        <v>10</v>
      </c>
      <c r="M67" s="710"/>
      <c r="N67" s="710"/>
      <c r="O67" s="710"/>
      <c r="P67" s="710"/>
      <c r="Q67" s="710"/>
      <c r="R67" s="710"/>
    </row>
    <row r="68" spans="3:18" ht="12" customHeight="1">
      <c r="C68" s="711" t="s">
        <v>26</v>
      </c>
      <c r="D68" s="710"/>
      <c r="E68" s="710"/>
      <c r="F68" s="710"/>
      <c r="G68" s="710"/>
      <c r="H68" s="710"/>
      <c r="I68" s="710"/>
      <c r="J68" s="719"/>
      <c r="K68" s="719"/>
      <c r="L68" s="711" t="s">
        <v>26</v>
      </c>
      <c r="M68" s="710"/>
      <c r="N68" s="710"/>
      <c r="O68" s="710"/>
      <c r="P68" s="710"/>
      <c r="Q68" s="710"/>
      <c r="R68" s="710"/>
    </row>
    <row r="69" spans="3:18" ht="12" customHeight="1">
      <c r="C69" s="711" t="s">
        <v>11</v>
      </c>
      <c r="D69" s="710"/>
      <c r="E69" s="710"/>
      <c r="F69" s="710"/>
      <c r="G69" s="710"/>
      <c r="H69" s="710"/>
      <c r="I69" s="710"/>
      <c r="J69" s="719"/>
      <c r="K69" s="719"/>
      <c r="L69" s="711" t="s">
        <v>11</v>
      </c>
      <c r="M69" s="710"/>
      <c r="N69" s="710"/>
      <c r="O69" s="710"/>
      <c r="P69" s="710"/>
      <c r="Q69" s="710"/>
      <c r="R69" s="710"/>
    </row>
    <row r="70" spans="3:18" ht="12" customHeight="1">
      <c r="C70" s="709" t="s">
        <v>523</v>
      </c>
      <c r="D70" s="710">
        <f>+SUM(D71:D76)</f>
        <v>0</v>
      </c>
      <c r="E70" s="710">
        <f t="shared" ref="E70:I70" si="18">+SUM(E71:E76)</f>
        <v>0</v>
      </c>
      <c r="F70" s="710">
        <f t="shared" si="18"/>
        <v>0</v>
      </c>
      <c r="G70" s="710">
        <f t="shared" si="18"/>
        <v>0</v>
      </c>
      <c r="H70" s="710">
        <f t="shared" si="18"/>
        <v>0</v>
      </c>
      <c r="I70" s="710">
        <f t="shared" si="18"/>
        <v>0</v>
      </c>
      <c r="J70" s="719"/>
      <c r="K70" s="719"/>
      <c r="L70" s="709" t="s">
        <v>499</v>
      </c>
      <c r="M70" s="710">
        <f>+SUM(M71:M76)</f>
        <v>0</v>
      </c>
      <c r="N70" s="710">
        <f t="shared" ref="N70:R70" si="19">+SUM(N71:N76)</f>
        <v>0</v>
      </c>
      <c r="O70" s="710">
        <f t="shared" si="19"/>
        <v>0</v>
      </c>
      <c r="P70" s="710">
        <f t="shared" si="19"/>
        <v>0</v>
      </c>
      <c r="Q70" s="710">
        <f t="shared" si="19"/>
        <v>0</v>
      </c>
      <c r="R70" s="710">
        <f t="shared" si="19"/>
        <v>0</v>
      </c>
    </row>
    <row r="71" spans="3:18" ht="12" customHeight="1">
      <c r="C71" s="711" t="s">
        <v>7</v>
      </c>
      <c r="D71" s="710"/>
      <c r="E71" s="710"/>
      <c r="F71" s="710"/>
      <c r="G71" s="710"/>
      <c r="H71" s="710"/>
      <c r="I71" s="710"/>
      <c r="J71" s="719"/>
      <c r="K71" s="719"/>
      <c r="L71" s="711" t="s">
        <v>7</v>
      </c>
      <c r="M71" s="710"/>
      <c r="N71" s="710"/>
      <c r="O71" s="710"/>
      <c r="P71" s="710"/>
      <c r="Q71" s="710"/>
      <c r="R71" s="710"/>
    </row>
    <row r="72" spans="3:18" ht="12" customHeight="1">
      <c r="C72" s="711" t="s">
        <v>8</v>
      </c>
      <c r="D72" s="710"/>
      <c r="E72" s="710"/>
      <c r="F72" s="710"/>
      <c r="G72" s="710"/>
      <c r="H72" s="710"/>
      <c r="I72" s="710"/>
      <c r="J72" s="719"/>
      <c r="K72" s="719"/>
      <c r="L72" s="711" t="s">
        <v>8</v>
      </c>
      <c r="M72" s="710"/>
      <c r="N72" s="710"/>
      <c r="O72" s="710"/>
      <c r="P72" s="710"/>
      <c r="Q72" s="710"/>
      <c r="R72" s="710"/>
    </row>
    <row r="73" spans="3:18" ht="12" customHeight="1">
      <c r="C73" s="711" t="s">
        <v>9</v>
      </c>
      <c r="D73" s="710"/>
      <c r="E73" s="710"/>
      <c r="F73" s="710"/>
      <c r="G73" s="710"/>
      <c r="H73" s="710"/>
      <c r="I73" s="710"/>
      <c r="J73" s="719"/>
      <c r="K73" s="719"/>
      <c r="L73" s="711" t="s">
        <v>9</v>
      </c>
      <c r="M73" s="710"/>
      <c r="N73" s="710"/>
      <c r="O73" s="710"/>
      <c r="P73" s="710"/>
      <c r="Q73" s="710"/>
      <c r="R73" s="710"/>
    </row>
    <row r="74" spans="3:18" ht="12" customHeight="1">
      <c r="C74" s="711" t="s">
        <v>10</v>
      </c>
      <c r="D74" s="710"/>
      <c r="E74" s="710"/>
      <c r="F74" s="710"/>
      <c r="G74" s="710"/>
      <c r="H74" s="710"/>
      <c r="I74" s="710"/>
      <c r="J74" s="719"/>
      <c r="K74" s="719"/>
      <c r="L74" s="711" t="s">
        <v>10</v>
      </c>
      <c r="M74" s="710"/>
      <c r="N74" s="710"/>
      <c r="O74" s="710"/>
      <c r="P74" s="710"/>
      <c r="Q74" s="710"/>
      <c r="R74" s="710"/>
    </row>
    <row r="75" spans="3:18" ht="12" customHeight="1">
      <c r="C75" s="711" t="s">
        <v>26</v>
      </c>
      <c r="D75" s="710"/>
      <c r="E75" s="710"/>
      <c r="F75" s="710"/>
      <c r="G75" s="710"/>
      <c r="H75" s="710"/>
      <c r="I75" s="710"/>
      <c r="J75" s="719"/>
      <c r="K75" s="719"/>
      <c r="L75" s="711" t="s">
        <v>26</v>
      </c>
      <c r="M75" s="710"/>
      <c r="N75" s="710"/>
      <c r="O75" s="710"/>
      <c r="P75" s="710"/>
      <c r="Q75" s="710"/>
      <c r="R75" s="710"/>
    </row>
    <row r="76" spans="3:18" ht="12" customHeight="1">
      <c r="C76" s="711" t="s">
        <v>11</v>
      </c>
      <c r="D76" s="710"/>
      <c r="E76" s="710"/>
      <c r="F76" s="710"/>
      <c r="G76" s="710"/>
      <c r="H76" s="710"/>
      <c r="I76" s="710"/>
      <c r="J76" s="719"/>
      <c r="K76" s="719"/>
      <c r="L76" s="711" t="s">
        <v>11</v>
      </c>
      <c r="M76" s="710"/>
      <c r="N76" s="710"/>
      <c r="O76" s="710"/>
      <c r="P76" s="710"/>
      <c r="Q76" s="710"/>
      <c r="R76" s="710"/>
    </row>
    <row r="77" spans="3:18" ht="30">
      <c r="C77" s="715" t="s">
        <v>507</v>
      </c>
      <c r="D77" s="716">
        <f t="shared" ref="D77:I77" si="20">+D63+D56+D49+D42+D35+D28+D70+D21+D14+D7</f>
        <v>0</v>
      </c>
      <c r="E77" s="716">
        <f t="shared" si="20"/>
        <v>0</v>
      </c>
      <c r="F77" s="716">
        <f t="shared" si="20"/>
        <v>0</v>
      </c>
      <c r="G77" s="716">
        <f t="shared" si="20"/>
        <v>0</v>
      </c>
      <c r="H77" s="716">
        <f t="shared" si="20"/>
        <v>0</v>
      </c>
      <c r="I77" s="716">
        <f t="shared" si="20"/>
        <v>0</v>
      </c>
      <c r="J77" s="719"/>
      <c r="K77" s="719"/>
      <c r="L77" s="715" t="s">
        <v>507</v>
      </c>
      <c r="M77" s="716">
        <f t="shared" ref="M77:R77" si="21">+M63+M56+M49+M42+M35+M28+M70+M21+M14+M7</f>
        <v>0</v>
      </c>
      <c r="N77" s="716">
        <f t="shared" si="21"/>
        <v>0</v>
      </c>
      <c r="O77" s="716">
        <f t="shared" si="21"/>
        <v>0</v>
      </c>
      <c r="P77" s="716">
        <f t="shared" si="21"/>
        <v>0</v>
      </c>
      <c r="Q77" s="716">
        <f t="shared" si="21"/>
        <v>0</v>
      </c>
      <c r="R77" s="716">
        <f t="shared" si="21"/>
        <v>0</v>
      </c>
    </row>
    <row r="78" spans="3:18">
      <c r="C78" s="711"/>
      <c r="D78" s="717"/>
      <c r="E78" s="717"/>
      <c r="F78" s="717"/>
      <c r="G78" s="717"/>
      <c r="H78" s="717"/>
      <c r="I78" s="717"/>
      <c r="J78" s="719"/>
      <c r="K78" s="719"/>
      <c r="L78" s="711"/>
      <c r="M78" s="717"/>
      <c r="N78" s="717"/>
      <c r="O78" s="717"/>
      <c r="P78" s="717"/>
      <c r="Q78" s="717"/>
      <c r="R78" s="717"/>
    </row>
    <row r="79" spans="3:18">
      <c r="C79" s="718" t="s">
        <v>508</v>
      </c>
      <c r="D79" s="718"/>
      <c r="E79" s="718"/>
      <c r="F79" s="718"/>
      <c r="G79" s="718"/>
      <c r="H79" s="718"/>
      <c r="I79" s="718"/>
      <c r="J79" s="719"/>
      <c r="K79" s="719"/>
      <c r="L79" s="718" t="s">
        <v>508</v>
      </c>
      <c r="M79" s="718"/>
      <c r="N79" s="718"/>
      <c r="O79" s="718"/>
      <c r="P79" s="718"/>
      <c r="Q79" s="718"/>
      <c r="R79" s="718"/>
    </row>
    <row r="80" spans="3:18">
      <c r="C80" s="712" t="s">
        <v>500</v>
      </c>
      <c r="D80" s="710">
        <f>+SUM(D81:D86)</f>
        <v>0</v>
      </c>
      <c r="E80" s="710">
        <f t="shared" ref="E80:I80" si="22">+SUM(E81:E86)</f>
        <v>0</v>
      </c>
      <c r="F80" s="710">
        <f t="shared" si="22"/>
        <v>0</v>
      </c>
      <c r="G80" s="710">
        <f t="shared" si="22"/>
        <v>0</v>
      </c>
      <c r="H80" s="710">
        <f t="shared" si="22"/>
        <v>0</v>
      </c>
      <c r="I80" s="710">
        <f t="shared" si="22"/>
        <v>0</v>
      </c>
      <c r="J80" s="719"/>
      <c r="K80" s="719"/>
      <c r="L80" s="712" t="s">
        <v>500</v>
      </c>
      <c r="M80" s="710">
        <f>+SUM(M81:M86)</f>
        <v>0</v>
      </c>
      <c r="N80" s="710">
        <f t="shared" ref="N80:R80" si="23">+SUM(N81:N86)</f>
        <v>0</v>
      </c>
      <c r="O80" s="710">
        <f t="shared" si="23"/>
        <v>0</v>
      </c>
      <c r="P80" s="710">
        <f t="shared" si="23"/>
        <v>0</v>
      </c>
      <c r="Q80" s="710">
        <f t="shared" si="23"/>
        <v>0</v>
      </c>
      <c r="R80" s="710">
        <f t="shared" si="23"/>
        <v>0</v>
      </c>
    </row>
    <row r="81" spans="3:18">
      <c r="C81" s="711" t="s">
        <v>7</v>
      </c>
      <c r="D81" s="710"/>
      <c r="E81" s="710"/>
      <c r="F81" s="710"/>
      <c r="G81" s="710"/>
      <c r="H81" s="710"/>
      <c r="I81" s="710"/>
      <c r="J81" s="719"/>
      <c r="K81" s="719"/>
      <c r="L81" s="711" t="s">
        <v>7</v>
      </c>
      <c r="M81" s="710"/>
      <c r="N81" s="710"/>
      <c r="O81" s="710"/>
      <c r="P81" s="710"/>
      <c r="Q81" s="710"/>
      <c r="R81" s="710"/>
    </row>
    <row r="82" spans="3:18">
      <c r="C82" s="711" t="s">
        <v>8</v>
      </c>
      <c r="D82" s="710"/>
      <c r="E82" s="710"/>
      <c r="F82" s="710"/>
      <c r="G82" s="710"/>
      <c r="H82" s="710"/>
      <c r="I82" s="710"/>
      <c r="J82" s="719"/>
      <c r="K82" s="719"/>
      <c r="L82" s="711" t="s">
        <v>8</v>
      </c>
      <c r="M82" s="710"/>
      <c r="N82" s="710"/>
      <c r="O82" s="710"/>
      <c r="P82" s="710"/>
      <c r="Q82" s="710"/>
      <c r="R82" s="710"/>
    </row>
    <row r="83" spans="3:18">
      <c r="C83" s="711" t="s">
        <v>9</v>
      </c>
      <c r="D83" s="710"/>
      <c r="E83" s="710"/>
      <c r="F83" s="710"/>
      <c r="G83" s="710"/>
      <c r="H83" s="710"/>
      <c r="I83" s="710"/>
      <c r="J83" s="719"/>
      <c r="K83" s="719"/>
      <c r="L83" s="711" t="s">
        <v>9</v>
      </c>
      <c r="M83" s="710"/>
      <c r="N83" s="710"/>
      <c r="O83" s="710"/>
      <c r="P83" s="710"/>
      <c r="Q83" s="710"/>
      <c r="R83" s="710"/>
    </row>
    <row r="84" spans="3:18">
      <c r="C84" s="711" t="s">
        <v>10</v>
      </c>
      <c r="D84" s="710"/>
      <c r="E84" s="710"/>
      <c r="F84" s="710"/>
      <c r="G84" s="710"/>
      <c r="H84" s="710"/>
      <c r="I84" s="710"/>
      <c r="J84" s="719"/>
      <c r="K84" s="719"/>
      <c r="L84" s="711" t="s">
        <v>10</v>
      </c>
      <c r="M84" s="710"/>
      <c r="N84" s="710"/>
      <c r="O84" s="710"/>
      <c r="P84" s="710"/>
      <c r="Q84" s="710"/>
      <c r="R84" s="710"/>
    </row>
    <row r="85" spans="3:18">
      <c r="C85" s="711" t="s">
        <v>26</v>
      </c>
      <c r="D85" s="710"/>
      <c r="E85" s="710"/>
      <c r="F85" s="710"/>
      <c r="G85" s="710"/>
      <c r="H85" s="710"/>
      <c r="I85" s="710"/>
      <c r="J85" s="719"/>
      <c r="K85" s="719"/>
      <c r="L85" s="711" t="s">
        <v>26</v>
      </c>
      <c r="M85" s="710"/>
      <c r="N85" s="710"/>
      <c r="O85" s="710"/>
      <c r="P85" s="710"/>
      <c r="Q85" s="710"/>
      <c r="R85" s="710"/>
    </row>
    <row r="86" spans="3:18">
      <c r="C86" s="711" t="s">
        <v>11</v>
      </c>
      <c r="D86" s="710"/>
      <c r="E86" s="710"/>
      <c r="F86" s="710"/>
      <c r="G86" s="710"/>
      <c r="H86" s="710"/>
      <c r="I86" s="710"/>
      <c r="J86" s="719"/>
      <c r="K86" s="719"/>
      <c r="L86" s="711" t="s">
        <v>11</v>
      </c>
      <c r="M86" s="710"/>
      <c r="N86" s="710"/>
      <c r="O86" s="710"/>
      <c r="P86" s="710"/>
      <c r="Q86" s="710"/>
      <c r="R86" s="710"/>
    </row>
    <row r="87" spans="3:18">
      <c r="C87" s="709" t="s">
        <v>497</v>
      </c>
      <c r="D87" s="710">
        <f>+SUM(D88:D93)</f>
        <v>0</v>
      </c>
      <c r="E87" s="710">
        <f t="shared" ref="E87:I87" si="24">+SUM(E88:E93)</f>
        <v>0</v>
      </c>
      <c r="F87" s="710">
        <f t="shared" si="24"/>
        <v>0</v>
      </c>
      <c r="G87" s="710">
        <f t="shared" si="24"/>
        <v>0</v>
      </c>
      <c r="H87" s="710">
        <f t="shared" si="24"/>
        <v>0</v>
      </c>
      <c r="I87" s="710">
        <f t="shared" si="24"/>
        <v>0</v>
      </c>
      <c r="J87" s="719"/>
      <c r="K87" s="719"/>
      <c r="L87" s="709" t="s">
        <v>497</v>
      </c>
      <c r="M87" s="710">
        <f>+SUM(M88:M93)</f>
        <v>0</v>
      </c>
      <c r="N87" s="710">
        <f t="shared" ref="N87:R87" si="25">+SUM(N88:N93)</f>
        <v>0</v>
      </c>
      <c r="O87" s="710">
        <f t="shared" si="25"/>
        <v>0</v>
      </c>
      <c r="P87" s="710">
        <f t="shared" si="25"/>
        <v>0</v>
      </c>
      <c r="Q87" s="710">
        <f t="shared" si="25"/>
        <v>0</v>
      </c>
      <c r="R87" s="710">
        <f t="shared" si="25"/>
        <v>0</v>
      </c>
    </row>
    <row r="88" spans="3:18">
      <c r="C88" s="711" t="s">
        <v>7</v>
      </c>
      <c r="D88" s="710"/>
      <c r="E88" s="710"/>
      <c r="F88" s="710"/>
      <c r="G88" s="710"/>
      <c r="H88" s="710"/>
      <c r="I88" s="710"/>
      <c r="J88" s="719"/>
      <c r="K88" s="719"/>
      <c r="L88" s="711" t="s">
        <v>7</v>
      </c>
      <c r="M88" s="710"/>
      <c r="N88" s="710"/>
      <c r="O88" s="710"/>
      <c r="P88" s="710"/>
      <c r="Q88" s="710"/>
      <c r="R88" s="710"/>
    </row>
    <row r="89" spans="3:18">
      <c r="C89" s="711" t="s">
        <v>8</v>
      </c>
      <c r="D89" s="710"/>
      <c r="E89" s="710"/>
      <c r="F89" s="710"/>
      <c r="G89" s="710"/>
      <c r="H89" s="710"/>
      <c r="I89" s="710"/>
      <c r="J89" s="719"/>
      <c r="K89" s="719"/>
      <c r="L89" s="711" t="s">
        <v>8</v>
      </c>
      <c r="M89" s="710"/>
      <c r="N89" s="710"/>
      <c r="O89" s="710"/>
      <c r="P89" s="710"/>
      <c r="Q89" s="710"/>
      <c r="R89" s="710"/>
    </row>
    <row r="90" spans="3:18">
      <c r="C90" s="711" t="s">
        <v>9</v>
      </c>
      <c r="D90" s="710"/>
      <c r="E90" s="710"/>
      <c r="F90" s="710"/>
      <c r="G90" s="710"/>
      <c r="H90" s="710"/>
      <c r="I90" s="710"/>
      <c r="J90" s="719"/>
      <c r="K90" s="719"/>
      <c r="L90" s="711" t="s">
        <v>9</v>
      </c>
      <c r="M90" s="710"/>
      <c r="N90" s="710"/>
      <c r="O90" s="710"/>
      <c r="P90" s="710"/>
      <c r="Q90" s="710"/>
      <c r="R90" s="710"/>
    </row>
    <row r="91" spans="3:18">
      <c r="C91" s="711" t="s">
        <v>10</v>
      </c>
      <c r="D91" s="710"/>
      <c r="E91" s="710"/>
      <c r="F91" s="710"/>
      <c r="G91" s="710"/>
      <c r="H91" s="710"/>
      <c r="I91" s="710"/>
      <c r="J91" s="719"/>
      <c r="K91" s="719"/>
      <c r="L91" s="711" t="s">
        <v>10</v>
      </c>
      <c r="M91" s="710"/>
      <c r="N91" s="710"/>
      <c r="O91" s="710"/>
      <c r="P91" s="710"/>
      <c r="Q91" s="710"/>
      <c r="R91" s="710"/>
    </row>
    <row r="92" spans="3:18">
      <c r="C92" s="711" t="s">
        <v>26</v>
      </c>
      <c r="D92" s="710"/>
      <c r="E92" s="710"/>
      <c r="F92" s="710"/>
      <c r="G92" s="710"/>
      <c r="H92" s="710"/>
      <c r="I92" s="710"/>
      <c r="J92" s="719"/>
      <c r="K92" s="719"/>
      <c r="L92" s="711" t="s">
        <v>26</v>
      </c>
      <c r="M92" s="710"/>
      <c r="N92" s="710"/>
      <c r="O92" s="710"/>
      <c r="P92" s="710"/>
      <c r="Q92" s="710"/>
      <c r="R92" s="710"/>
    </row>
    <row r="93" spans="3:18">
      <c r="C93" s="711" t="s">
        <v>11</v>
      </c>
      <c r="D93" s="710"/>
      <c r="E93" s="710"/>
      <c r="F93" s="710"/>
      <c r="G93" s="710"/>
      <c r="H93" s="710"/>
      <c r="I93" s="710"/>
      <c r="J93" s="719"/>
      <c r="K93" s="719"/>
      <c r="L93" s="711" t="s">
        <v>11</v>
      </c>
      <c r="M93" s="710"/>
      <c r="N93" s="710"/>
      <c r="O93" s="710"/>
      <c r="P93" s="710"/>
      <c r="Q93" s="710"/>
      <c r="R93" s="710"/>
    </row>
    <row r="94" spans="3:18">
      <c r="C94" s="709" t="s">
        <v>498</v>
      </c>
      <c r="D94" s="710">
        <f>+SUM(D95:D100)</f>
        <v>0</v>
      </c>
      <c r="E94" s="710">
        <f t="shared" ref="E94:I94" si="26">+SUM(E95:E100)</f>
        <v>0</v>
      </c>
      <c r="F94" s="710">
        <f t="shared" si="26"/>
        <v>0</v>
      </c>
      <c r="G94" s="710">
        <f t="shared" si="26"/>
        <v>0</v>
      </c>
      <c r="H94" s="710">
        <f t="shared" si="26"/>
        <v>0</v>
      </c>
      <c r="I94" s="710">
        <f t="shared" si="26"/>
        <v>0</v>
      </c>
      <c r="J94" s="719"/>
      <c r="K94" s="719"/>
      <c r="L94" s="709" t="s">
        <v>498</v>
      </c>
      <c r="M94" s="710">
        <f>+SUM(M95:M100)</f>
        <v>0</v>
      </c>
      <c r="N94" s="710">
        <f t="shared" ref="N94:R94" si="27">+SUM(N95:N100)</f>
        <v>0</v>
      </c>
      <c r="O94" s="710">
        <f t="shared" si="27"/>
        <v>0</v>
      </c>
      <c r="P94" s="710">
        <f t="shared" si="27"/>
        <v>0</v>
      </c>
      <c r="Q94" s="710">
        <f t="shared" si="27"/>
        <v>0</v>
      </c>
      <c r="R94" s="710">
        <f t="shared" si="27"/>
        <v>0</v>
      </c>
    </row>
    <row r="95" spans="3:18">
      <c r="C95" s="711" t="s">
        <v>7</v>
      </c>
      <c r="D95" s="710"/>
      <c r="E95" s="710"/>
      <c r="F95" s="710"/>
      <c r="G95" s="710"/>
      <c r="H95" s="710"/>
      <c r="I95" s="710"/>
      <c r="J95" s="719"/>
      <c r="K95" s="719"/>
      <c r="L95" s="711" t="s">
        <v>7</v>
      </c>
      <c r="M95" s="710"/>
      <c r="N95" s="710"/>
      <c r="O95" s="710"/>
      <c r="P95" s="710"/>
      <c r="Q95" s="710"/>
      <c r="R95" s="710"/>
    </row>
    <row r="96" spans="3:18">
      <c r="C96" s="711" t="s">
        <v>8</v>
      </c>
      <c r="D96" s="710"/>
      <c r="E96" s="710"/>
      <c r="F96" s="710"/>
      <c r="G96" s="710"/>
      <c r="H96" s="710"/>
      <c r="I96" s="710"/>
      <c r="J96" s="719"/>
      <c r="K96" s="719"/>
      <c r="L96" s="711" t="s">
        <v>8</v>
      </c>
      <c r="M96" s="710"/>
      <c r="N96" s="710"/>
      <c r="O96" s="710"/>
      <c r="P96" s="710"/>
      <c r="Q96" s="710"/>
      <c r="R96" s="710"/>
    </row>
    <row r="97" spans="3:18">
      <c r="C97" s="711" t="s">
        <v>9</v>
      </c>
      <c r="D97" s="710"/>
      <c r="E97" s="710"/>
      <c r="F97" s="710"/>
      <c r="G97" s="710"/>
      <c r="H97" s="710"/>
      <c r="I97" s="710"/>
      <c r="J97" s="719"/>
      <c r="K97" s="719"/>
      <c r="L97" s="711" t="s">
        <v>9</v>
      </c>
      <c r="M97" s="710"/>
      <c r="N97" s="710"/>
      <c r="O97" s="710"/>
      <c r="P97" s="710"/>
      <c r="Q97" s="710"/>
      <c r="R97" s="710"/>
    </row>
    <row r="98" spans="3:18">
      <c r="C98" s="711" t="s">
        <v>10</v>
      </c>
      <c r="D98" s="710"/>
      <c r="E98" s="710"/>
      <c r="F98" s="710"/>
      <c r="G98" s="710"/>
      <c r="H98" s="710"/>
      <c r="I98" s="710"/>
      <c r="J98" s="719"/>
      <c r="K98" s="719"/>
      <c r="L98" s="711" t="s">
        <v>10</v>
      </c>
      <c r="M98" s="710"/>
      <c r="N98" s="710"/>
      <c r="O98" s="710"/>
      <c r="P98" s="710"/>
      <c r="Q98" s="710"/>
      <c r="R98" s="710"/>
    </row>
    <row r="99" spans="3:18">
      <c r="C99" s="711" t="s">
        <v>26</v>
      </c>
      <c r="D99" s="710"/>
      <c r="E99" s="710"/>
      <c r="F99" s="710"/>
      <c r="G99" s="710"/>
      <c r="H99" s="710"/>
      <c r="I99" s="710"/>
      <c r="J99" s="719"/>
      <c r="K99" s="719"/>
      <c r="L99" s="711" t="s">
        <v>26</v>
      </c>
      <c r="M99" s="710"/>
      <c r="N99" s="710"/>
      <c r="O99" s="710"/>
      <c r="P99" s="710"/>
      <c r="Q99" s="710"/>
      <c r="R99" s="710"/>
    </row>
    <row r="100" spans="3:18">
      <c r="C100" s="711" t="s">
        <v>11</v>
      </c>
      <c r="D100" s="710"/>
      <c r="E100" s="710"/>
      <c r="F100" s="710"/>
      <c r="G100" s="710"/>
      <c r="H100" s="710"/>
      <c r="I100" s="710"/>
      <c r="J100" s="719"/>
      <c r="K100" s="719"/>
      <c r="L100" s="711" t="s">
        <v>11</v>
      </c>
      <c r="M100" s="710"/>
      <c r="N100" s="710"/>
      <c r="O100" s="710"/>
      <c r="P100" s="710"/>
      <c r="Q100" s="710"/>
      <c r="R100" s="710"/>
    </row>
    <row r="101" spans="3:18">
      <c r="C101" s="709" t="s">
        <v>501</v>
      </c>
      <c r="D101" s="710">
        <f>+SUM(D102:D107)</f>
        <v>0</v>
      </c>
      <c r="E101" s="710">
        <f t="shared" ref="E101:I101" si="28">+SUM(E102:E107)</f>
        <v>0</v>
      </c>
      <c r="F101" s="710">
        <f t="shared" si="28"/>
        <v>0</v>
      </c>
      <c r="G101" s="710">
        <f t="shared" si="28"/>
        <v>0</v>
      </c>
      <c r="H101" s="710">
        <f t="shared" si="28"/>
        <v>0</v>
      </c>
      <c r="I101" s="710">
        <f t="shared" si="28"/>
        <v>0</v>
      </c>
      <c r="J101" s="719"/>
      <c r="K101" s="719"/>
      <c r="L101" s="709" t="s">
        <v>501</v>
      </c>
      <c r="M101" s="710">
        <f>+SUM(M102:M107)</f>
        <v>0</v>
      </c>
      <c r="N101" s="710">
        <f t="shared" ref="N101:R101" si="29">+SUM(N102:N107)</f>
        <v>0</v>
      </c>
      <c r="O101" s="710">
        <f t="shared" si="29"/>
        <v>0</v>
      </c>
      <c r="P101" s="710">
        <f t="shared" si="29"/>
        <v>0</v>
      </c>
      <c r="Q101" s="710">
        <f t="shared" si="29"/>
        <v>0</v>
      </c>
      <c r="R101" s="710">
        <f t="shared" si="29"/>
        <v>0</v>
      </c>
    </row>
    <row r="102" spans="3:18">
      <c r="C102" s="711" t="s">
        <v>7</v>
      </c>
      <c r="D102" s="710"/>
      <c r="E102" s="710"/>
      <c r="F102" s="710"/>
      <c r="G102" s="710"/>
      <c r="H102" s="710"/>
      <c r="I102" s="710"/>
      <c r="J102" s="719"/>
      <c r="K102" s="719"/>
      <c r="L102" s="711" t="s">
        <v>7</v>
      </c>
      <c r="M102" s="710"/>
      <c r="N102" s="710"/>
      <c r="O102" s="710"/>
      <c r="P102" s="710"/>
      <c r="Q102" s="710"/>
      <c r="R102" s="710"/>
    </row>
    <row r="103" spans="3:18">
      <c r="C103" s="711" t="s">
        <v>8</v>
      </c>
      <c r="D103" s="710"/>
      <c r="E103" s="710"/>
      <c r="F103" s="710"/>
      <c r="G103" s="710"/>
      <c r="H103" s="710"/>
      <c r="I103" s="710"/>
      <c r="J103" s="719"/>
      <c r="K103" s="719"/>
      <c r="L103" s="711" t="s">
        <v>8</v>
      </c>
      <c r="M103" s="710"/>
      <c r="N103" s="710"/>
      <c r="O103" s="710"/>
      <c r="P103" s="710"/>
      <c r="Q103" s="710"/>
      <c r="R103" s="710"/>
    </row>
    <row r="104" spans="3:18">
      <c r="C104" s="711" t="s">
        <v>9</v>
      </c>
      <c r="D104" s="710"/>
      <c r="E104" s="710"/>
      <c r="F104" s="710"/>
      <c r="G104" s="710"/>
      <c r="H104" s="710"/>
      <c r="I104" s="710"/>
      <c r="J104" s="719"/>
      <c r="K104" s="719"/>
      <c r="L104" s="711" t="s">
        <v>9</v>
      </c>
      <c r="M104" s="710"/>
      <c r="N104" s="710"/>
      <c r="O104" s="710"/>
      <c r="P104" s="710"/>
      <c r="Q104" s="710"/>
      <c r="R104" s="710"/>
    </row>
    <row r="105" spans="3:18">
      <c r="C105" s="711" t="s">
        <v>10</v>
      </c>
      <c r="D105" s="710"/>
      <c r="E105" s="710"/>
      <c r="F105" s="710"/>
      <c r="G105" s="710"/>
      <c r="H105" s="710"/>
      <c r="I105" s="710"/>
      <c r="J105" s="719"/>
      <c r="K105" s="719"/>
      <c r="L105" s="711" t="s">
        <v>10</v>
      </c>
      <c r="M105" s="710"/>
      <c r="N105" s="710"/>
      <c r="O105" s="710"/>
      <c r="P105" s="710"/>
      <c r="Q105" s="710"/>
      <c r="R105" s="710"/>
    </row>
    <row r="106" spans="3:18">
      <c r="C106" s="711" t="s">
        <v>26</v>
      </c>
      <c r="D106" s="710"/>
      <c r="E106" s="710"/>
      <c r="F106" s="710"/>
      <c r="G106" s="710"/>
      <c r="H106" s="710"/>
      <c r="I106" s="710"/>
      <c r="J106" s="719"/>
      <c r="K106" s="719"/>
      <c r="L106" s="711" t="s">
        <v>26</v>
      </c>
      <c r="M106" s="710"/>
      <c r="N106" s="710"/>
      <c r="O106" s="710"/>
      <c r="P106" s="710"/>
      <c r="Q106" s="710"/>
      <c r="R106" s="710"/>
    </row>
    <row r="107" spans="3:18">
      <c r="C107" s="711" t="s">
        <v>11</v>
      </c>
      <c r="D107" s="710"/>
      <c r="E107" s="710"/>
      <c r="F107" s="710"/>
      <c r="G107" s="710"/>
      <c r="H107" s="710"/>
      <c r="I107" s="710"/>
      <c r="J107" s="719"/>
      <c r="K107" s="719"/>
      <c r="L107" s="711" t="s">
        <v>11</v>
      </c>
      <c r="M107" s="710"/>
      <c r="N107" s="710"/>
      <c r="O107" s="710"/>
      <c r="P107" s="710"/>
      <c r="Q107" s="710"/>
      <c r="R107" s="710"/>
    </row>
    <row r="108" spans="3:18">
      <c r="C108" s="709" t="s">
        <v>502</v>
      </c>
      <c r="D108" s="710">
        <f>+SUM(D109:D114)</f>
        <v>0</v>
      </c>
      <c r="E108" s="710">
        <f t="shared" ref="E108:I108" si="30">+SUM(E109:E114)</f>
        <v>0</v>
      </c>
      <c r="F108" s="710">
        <f t="shared" si="30"/>
        <v>0</v>
      </c>
      <c r="G108" s="710">
        <f t="shared" si="30"/>
        <v>0</v>
      </c>
      <c r="H108" s="710">
        <f t="shared" si="30"/>
        <v>0</v>
      </c>
      <c r="I108" s="710">
        <f t="shared" si="30"/>
        <v>0</v>
      </c>
      <c r="J108" s="719"/>
      <c r="K108" s="719"/>
      <c r="L108" s="709" t="s">
        <v>502</v>
      </c>
      <c r="M108" s="710">
        <f>+SUM(M109:M114)</f>
        <v>0</v>
      </c>
      <c r="N108" s="710">
        <f t="shared" ref="N108:R108" si="31">+SUM(N109:N114)</f>
        <v>0</v>
      </c>
      <c r="O108" s="710">
        <f t="shared" si="31"/>
        <v>0</v>
      </c>
      <c r="P108" s="710">
        <f t="shared" si="31"/>
        <v>0</v>
      </c>
      <c r="Q108" s="710">
        <f t="shared" si="31"/>
        <v>0</v>
      </c>
      <c r="R108" s="710">
        <f t="shared" si="31"/>
        <v>0</v>
      </c>
    </row>
    <row r="109" spans="3:18">
      <c r="C109" s="711" t="s">
        <v>7</v>
      </c>
      <c r="D109" s="710"/>
      <c r="E109" s="710"/>
      <c r="F109" s="710"/>
      <c r="G109" s="710"/>
      <c r="H109" s="710"/>
      <c r="I109" s="710"/>
      <c r="J109" s="719"/>
      <c r="K109" s="719"/>
      <c r="L109" s="711" t="s">
        <v>7</v>
      </c>
      <c r="M109" s="710"/>
      <c r="N109" s="710"/>
      <c r="O109" s="710"/>
      <c r="P109" s="710"/>
      <c r="Q109" s="710"/>
      <c r="R109" s="710"/>
    </row>
    <row r="110" spans="3:18">
      <c r="C110" s="711" t="s">
        <v>8</v>
      </c>
      <c r="D110" s="710"/>
      <c r="E110" s="710"/>
      <c r="F110" s="710"/>
      <c r="G110" s="710"/>
      <c r="H110" s="710"/>
      <c r="I110" s="710"/>
      <c r="J110" s="719"/>
      <c r="K110" s="719"/>
      <c r="L110" s="711" t="s">
        <v>8</v>
      </c>
      <c r="M110" s="710"/>
      <c r="N110" s="710"/>
      <c r="O110" s="710"/>
      <c r="P110" s="710"/>
      <c r="Q110" s="710"/>
      <c r="R110" s="710"/>
    </row>
    <row r="111" spans="3:18">
      <c r="C111" s="711" t="s">
        <v>9</v>
      </c>
      <c r="D111" s="710"/>
      <c r="E111" s="710"/>
      <c r="F111" s="710"/>
      <c r="G111" s="710"/>
      <c r="H111" s="710"/>
      <c r="I111" s="710"/>
      <c r="J111" s="719"/>
      <c r="K111" s="719"/>
      <c r="L111" s="711" t="s">
        <v>9</v>
      </c>
      <c r="M111" s="710"/>
      <c r="N111" s="710"/>
      <c r="O111" s="710"/>
      <c r="P111" s="710"/>
      <c r="Q111" s="710"/>
      <c r="R111" s="710"/>
    </row>
    <row r="112" spans="3:18">
      <c r="C112" s="711" t="s">
        <v>10</v>
      </c>
      <c r="D112" s="710"/>
      <c r="E112" s="710"/>
      <c r="F112" s="710"/>
      <c r="G112" s="710"/>
      <c r="H112" s="710"/>
      <c r="I112" s="710"/>
      <c r="J112" s="719"/>
      <c r="K112" s="719"/>
      <c r="L112" s="711" t="s">
        <v>10</v>
      </c>
      <c r="M112" s="710"/>
      <c r="N112" s="710"/>
      <c r="O112" s="710"/>
      <c r="P112" s="710"/>
      <c r="Q112" s="710"/>
      <c r="R112" s="710"/>
    </row>
    <row r="113" spans="3:18">
      <c r="C113" s="711" t="s">
        <v>26</v>
      </c>
      <c r="D113" s="710"/>
      <c r="E113" s="710"/>
      <c r="F113" s="710"/>
      <c r="G113" s="710"/>
      <c r="H113" s="710"/>
      <c r="I113" s="710"/>
      <c r="J113" s="719"/>
      <c r="K113" s="719"/>
      <c r="L113" s="711" t="s">
        <v>26</v>
      </c>
      <c r="M113" s="710"/>
      <c r="N113" s="710"/>
      <c r="O113" s="710"/>
      <c r="P113" s="710"/>
      <c r="Q113" s="710"/>
      <c r="R113" s="710"/>
    </row>
    <row r="114" spans="3:18">
      <c r="C114" s="711" t="s">
        <v>11</v>
      </c>
      <c r="D114" s="710"/>
      <c r="E114" s="710"/>
      <c r="F114" s="710"/>
      <c r="G114" s="710"/>
      <c r="H114" s="710"/>
      <c r="I114" s="710"/>
      <c r="J114" s="719"/>
      <c r="K114" s="719"/>
      <c r="L114" s="711" t="s">
        <v>11</v>
      </c>
      <c r="M114" s="710"/>
      <c r="N114" s="710"/>
      <c r="O114" s="710"/>
      <c r="P114" s="710"/>
      <c r="Q114" s="710"/>
      <c r="R114" s="710"/>
    </row>
    <row r="115" spans="3:18">
      <c r="C115" s="709" t="s">
        <v>506</v>
      </c>
      <c r="D115" s="710">
        <f>+SUM(D116:D121)</f>
        <v>0</v>
      </c>
      <c r="E115" s="710">
        <f t="shared" ref="E115:I115" si="32">+SUM(E116:E121)</f>
        <v>0</v>
      </c>
      <c r="F115" s="710">
        <f t="shared" si="32"/>
        <v>0</v>
      </c>
      <c r="G115" s="710">
        <f t="shared" si="32"/>
        <v>0</v>
      </c>
      <c r="H115" s="710">
        <f t="shared" si="32"/>
        <v>0</v>
      </c>
      <c r="I115" s="710">
        <f t="shared" si="32"/>
        <v>0</v>
      </c>
      <c r="J115" s="719"/>
      <c r="K115" s="719"/>
      <c r="L115" s="709" t="s">
        <v>506</v>
      </c>
      <c r="M115" s="710">
        <f>+SUM(M116:M121)</f>
        <v>0</v>
      </c>
      <c r="N115" s="710">
        <f t="shared" ref="N115:R115" si="33">+SUM(N116:N121)</f>
        <v>0</v>
      </c>
      <c r="O115" s="710">
        <f t="shared" si="33"/>
        <v>0</v>
      </c>
      <c r="P115" s="710">
        <f t="shared" si="33"/>
        <v>0</v>
      </c>
      <c r="Q115" s="710">
        <f t="shared" si="33"/>
        <v>0</v>
      </c>
      <c r="R115" s="710">
        <f t="shared" si="33"/>
        <v>0</v>
      </c>
    </row>
    <row r="116" spans="3:18">
      <c r="C116" s="711" t="s">
        <v>7</v>
      </c>
      <c r="D116" s="710"/>
      <c r="E116" s="710"/>
      <c r="F116" s="710"/>
      <c r="G116" s="710"/>
      <c r="H116" s="710"/>
      <c r="I116" s="710"/>
      <c r="J116" s="719"/>
      <c r="K116" s="719"/>
      <c r="L116" s="711" t="s">
        <v>7</v>
      </c>
      <c r="M116" s="710"/>
      <c r="N116" s="710"/>
      <c r="O116" s="710"/>
      <c r="P116" s="710"/>
      <c r="Q116" s="710"/>
      <c r="R116" s="710"/>
    </row>
    <row r="117" spans="3:18">
      <c r="C117" s="711" t="s">
        <v>8</v>
      </c>
      <c r="D117" s="710"/>
      <c r="E117" s="710"/>
      <c r="F117" s="710"/>
      <c r="G117" s="710"/>
      <c r="H117" s="710"/>
      <c r="I117" s="710"/>
      <c r="J117" s="719"/>
      <c r="K117" s="719"/>
      <c r="L117" s="711" t="s">
        <v>8</v>
      </c>
      <c r="M117" s="710"/>
      <c r="N117" s="710"/>
      <c r="O117" s="710"/>
      <c r="P117" s="710"/>
      <c r="Q117" s="710"/>
      <c r="R117" s="710"/>
    </row>
    <row r="118" spans="3:18">
      <c r="C118" s="711" t="s">
        <v>9</v>
      </c>
      <c r="D118" s="710"/>
      <c r="E118" s="710"/>
      <c r="F118" s="710"/>
      <c r="G118" s="710"/>
      <c r="H118" s="710"/>
      <c r="I118" s="710"/>
      <c r="J118" s="719"/>
      <c r="K118" s="719"/>
      <c r="L118" s="711" t="s">
        <v>9</v>
      </c>
      <c r="M118" s="710"/>
      <c r="N118" s="710"/>
      <c r="O118" s="710"/>
      <c r="P118" s="710"/>
      <c r="Q118" s="710"/>
      <c r="R118" s="710"/>
    </row>
    <row r="119" spans="3:18">
      <c r="C119" s="711" t="s">
        <v>10</v>
      </c>
      <c r="D119" s="710"/>
      <c r="E119" s="710"/>
      <c r="F119" s="710"/>
      <c r="G119" s="710"/>
      <c r="H119" s="710"/>
      <c r="I119" s="710"/>
      <c r="J119" s="719"/>
      <c r="K119" s="719"/>
      <c r="L119" s="711" t="s">
        <v>10</v>
      </c>
      <c r="M119" s="710"/>
      <c r="N119" s="710"/>
      <c r="O119" s="710"/>
      <c r="P119" s="710"/>
      <c r="Q119" s="710"/>
      <c r="R119" s="710"/>
    </row>
    <row r="120" spans="3:18">
      <c r="C120" s="711" t="s">
        <v>26</v>
      </c>
      <c r="D120" s="710"/>
      <c r="E120" s="710"/>
      <c r="F120" s="710"/>
      <c r="G120" s="710"/>
      <c r="H120" s="710"/>
      <c r="I120" s="710"/>
      <c r="J120" s="719"/>
      <c r="K120" s="719"/>
      <c r="L120" s="711" t="s">
        <v>26</v>
      </c>
      <c r="M120" s="710"/>
      <c r="N120" s="710"/>
      <c r="O120" s="710"/>
      <c r="P120" s="710"/>
      <c r="Q120" s="710"/>
      <c r="R120" s="710"/>
    </row>
    <row r="121" spans="3:18">
      <c r="C121" s="711" t="s">
        <v>11</v>
      </c>
      <c r="D121" s="710"/>
      <c r="E121" s="710"/>
      <c r="F121" s="710"/>
      <c r="G121" s="710"/>
      <c r="H121" s="710"/>
      <c r="I121" s="710"/>
      <c r="J121" s="719"/>
      <c r="K121" s="719"/>
      <c r="L121" s="711" t="s">
        <v>11</v>
      </c>
      <c r="M121" s="710"/>
      <c r="N121" s="710"/>
      <c r="O121" s="710"/>
      <c r="P121" s="710"/>
      <c r="Q121" s="710"/>
      <c r="R121" s="710"/>
    </row>
    <row r="122" spans="3:18">
      <c r="C122" s="709" t="s">
        <v>503</v>
      </c>
      <c r="D122" s="710">
        <f>+SUM(D123:D128)</f>
        <v>0</v>
      </c>
      <c r="E122" s="710">
        <f t="shared" ref="E122:I122" si="34">+SUM(E123:E128)</f>
        <v>0</v>
      </c>
      <c r="F122" s="710">
        <f t="shared" si="34"/>
        <v>0</v>
      </c>
      <c r="G122" s="710">
        <f t="shared" si="34"/>
        <v>0</v>
      </c>
      <c r="H122" s="710">
        <f t="shared" si="34"/>
        <v>0</v>
      </c>
      <c r="I122" s="710">
        <f t="shared" si="34"/>
        <v>0</v>
      </c>
      <c r="J122" s="719"/>
      <c r="K122" s="719"/>
      <c r="L122" s="709" t="s">
        <v>503</v>
      </c>
      <c r="M122" s="710">
        <f>+SUM(M123:M128)</f>
        <v>0</v>
      </c>
      <c r="N122" s="710">
        <f t="shared" ref="N122:R122" si="35">+SUM(N123:N128)</f>
        <v>0</v>
      </c>
      <c r="O122" s="710">
        <f t="shared" si="35"/>
        <v>0</v>
      </c>
      <c r="P122" s="710">
        <f t="shared" si="35"/>
        <v>0</v>
      </c>
      <c r="Q122" s="710">
        <f t="shared" si="35"/>
        <v>0</v>
      </c>
      <c r="R122" s="710">
        <f t="shared" si="35"/>
        <v>0</v>
      </c>
    </row>
    <row r="123" spans="3:18">
      <c r="C123" s="711" t="s">
        <v>7</v>
      </c>
      <c r="D123" s="710"/>
      <c r="E123" s="710"/>
      <c r="F123" s="710"/>
      <c r="G123" s="710"/>
      <c r="H123" s="710"/>
      <c r="I123" s="710"/>
      <c r="J123" s="719"/>
      <c r="K123" s="719"/>
      <c r="L123" s="711" t="s">
        <v>7</v>
      </c>
      <c r="M123" s="710"/>
      <c r="N123" s="710"/>
      <c r="O123" s="710"/>
      <c r="P123" s="710"/>
      <c r="Q123" s="710"/>
      <c r="R123" s="710"/>
    </row>
    <row r="124" spans="3:18">
      <c r="C124" s="711" t="s">
        <v>8</v>
      </c>
      <c r="D124" s="710"/>
      <c r="E124" s="710"/>
      <c r="F124" s="710"/>
      <c r="G124" s="710"/>
      <c r="H124" s="710"/>
      <c r="I124" s="710"/>
      <c r="J124" s="719"/>
      <c r="K124" s="719"/>
      <c r="L124" s="711" t="s">
        <v>8</v>
      </c>
      <c r="M124" s="710"/>
      <c r="N124" s="710"/>
      <c r="O124" s="710"/>
      <c r="P124" s="710"/>
      <c r="Q124" s="710"/>
      <c r="R124" s="710"/>
    </row>
    <row r="125" spans="3:18">
      <c r="C125" s="711" t="s">
        <v>9</v>
      </c>
      <c r="D125" s="710"/>
      <c r="E125" s="710"/>
      <c r="F125" s="710"/>
      <c r="G125" s="710"/>
      <c r="H125" s="710"/>
      <c r="I125" s="710"/>
      <c r="J125" s="719"/>
      <c r="K125" s="719"/>
      <c r="L125" s="711" t="s">
        <v>9</v>
      </c>
      <c r="M125" s="710"/>
      <c r="N125" s="710"/>
      <c r="O125" s="710"/>
      <c r="P125" s="710"/>
      <c r="Q125" s="710"/>
      <c r="R125" s="710"/>
    </row>
    <row r="126" spans="3:18">
      <c r="C126" s="711" t="s">
        <v>10</v>
      </c>
      <c r="D126" s="710"/>
      <c r="E126" s="710"/>
      <c r="F126" s="710"/>
      <c r="G126" s="710"/>
      <c r="H126" s="710"/>
      <c r="I126" s="710"/>
      <c r="J126" s="719"/>
      <c r="K126" s="719"/>
      <c r="L126" s="711" t="s">
        <v>10</v>
      </c>
      <c r="M126" s="710"/>
      <c r="N126" s="710"/>
      <c r="O126" s="710"/>
      <c r="P126" s="710"/>
      <c r="Q126" s="710"/>
      <c r="R126" s="710"/>
    </row>
    <row r="127" spans="3:18">
      <c r="C127" s="711" t="s">
        <v>26</v>
      </c>
      <c r="D127" s="710"/>
      <c r="E127" s="710"/>
      <c r="F127" s="710"/>
      <c r="G127" s="710"/>
      <c r="H127" s="710"/>
      <c r="I127" s="710"/>
      <c r="J127" s="719"/>
      <c r="K127" s="719"/>
      <c r="L127" s="711" t="s">
        <v>26</v>
      </c>
      <c r="M127" s="710"/>
      <c r="N127" s="710"/>
      <c r="O127" s="710"/>
      <c r="P127" s="710"/>
      <c r="Q127" s="710"/>
      <c r="R127" s="710"/>
    </row>
    <row r="128" spans="3:18">
      <c r="C128" s="711" t="s">
        <v>11</v>
      </c>
      <c r="D128" s="710"/>
      <c r="E128" s="710"/>
      <c r="F128" s="710"/>
      <c r="G128" s="710"/>
      <c r="H128" s="710"/>
      <c r="I128" s="710"/>
      <c r="J128" s="719"/>
      <c r="K128" s="719"/>
      <c r="L128" s="711" t="s">
        <v>11</v>
      </c>
      <c r="M128" s="710"/>
      <c r="N128" s="710"/>
      <c r="O128" s="710"/>
      <c r="P128" s="710"/>
      <c r="Q128" s="710"/>
      <c r="R128" s="710"/>
    </row>
    <row r="129" spans="3:18">
      <c r="C129" s="709" t="s">
        <v>505</v>
      </c>
      <c r="D129" s="710">
        <f>+SUM(D130:D135)</f>
        <v>0</v>
      </c>
      <c r="E129" s="710">
        <f t="shared" ref="E129:I129" si="36">+SUM(E130:E135)</f>
        <v>0</v>
      </c>
      <c r="F129" s="710">
        <f t="shared" si="36"/>
        <v>0</v>
      </c>
      <c r="G129" s="710">
        <f t="shared" si="36"/>
        <v>0</v>
      </c>
      <c r="H129" s="710">
        <f t="shared" si="36"/>
        <v>0</v>
      </c>
      <c r="I129" s="710">
        <f t="shared" si="36"/>
        <v>0</v>
      </c>
      <c r="J129" s="719"/>
      <c r="K129" s="719"/>
      <c r="L129" s="709" t="s">
        <v>505</v>
      </c>
      <c r="M129" s="710">
        <f>+SUM(M130:M135)</f>
        <v>0</v>
      </c>
      <c r="N129" s="710">
        <f t="shared" ref="N129:R129" si="37">+SUM(N130:N135)</f>
        <v>0</v>
      </c>
      <c r="O129" s="710">
        <f t="shared" si="37"/>
        <v>0</v>
      </c>
      <c r="P129" s="710">
        <f t="shared" si="37"/>
        <v>0</v>
      </c>
      <c r="Q129" s="710">
        <f t="shared" si="37"/>
        <v>0</v>
      </c>
      <c r="R129" s="710">
        <f t="shared" si="37"/>
        <v>0</v>
      </c>
    </row>
    <row r="130" spans="3:18">
      <c r="C130" s="711" t="s">
        <v>7</v>
      </c>
      <c r="D130" s="710"/>
      <c r="E130" s="710"/>
      <c r="F130" s="710"/>
      <c r="G130" s="710"/>
      <c r="H130" s="710"/>
      <c r="I130" s="710"/>
      <c r="J130" s="719"/>
      <c r="K130" s="719"/>
      <c r="L130" s="711" t="s">
        <v>7</v>
      </c>
      <c r="M130" s="710"/>
      <c r="N130" s="710"/>
      <c r="O130" s="710"/>
      <c r="P130" s="710"/>
      <c r="Q130" s="710"/>
      <c r="R130" s="710"/>
    </row>
    <row r="131" spans="3:18">
      <c r="C131" s="711" t="s">
        <v>8</v>
      </c>
      <c r="D131" s="710"/>
      <c r="E131" s="710"/>
      <c r="F131" s="710"/>
      <c r="G131" s="710"/>
      <c r="H131" s="710"/>
      <c r="I131" s="710"/>
      <c r="J131" s="719"/>
      <c r="K131" s="719"/>
      <c r="L131" s="711" t="s">
        <v>8</v>
      </c>
      <c r="M131" s="710"/>
      <c r="N131" s="710"/>
      <c r="O131" s="710"/>
      <c r="P131" s="710"/>
      <c r="Q131" s="710"/>
      <c r="R131" s="710"/>
    </row>
    <row r="132" spans="3:18">
      <c r="C132" s="711" t="s">
        <v>9</v>
      </c>
      <c r="D132" s="710"/>
      <c r="E132" s="710"/>
      <c r="F132" s="710"/>
      <c r="G132" s="710"/>
      <c r="H132" s="710"/>
      <c r="I132" s="710"/>
      <c r="J132" s="719"/>
      <c r="K132" s="719"/>
      <c r="L132" s="711" t="s">
        <v>9</v>
      </c>
      <c r="M132" s="710"/>
      <c r="N132" s="710"/>
      <c r="O132" s="710"/>
      <c r="P132" s="710"/>
      <c r="Q132" s="710"/>
      <c r="R132" s="710"/>
    </row>
    <row r="133" spans="3:18">
      <c r="C133" s="711" t="s">
        <v>10</v>
      </c>
      <c r="D133" s="710"/>
      <c r="E133" s="710"/>
      <c r="F133" s="710"/>
      <c r="G133" s="710"/>
      <c r="H133" s="710"/>
      <c r="I133" s="710"/>
      <c r="J133" s="719"/>
      <c r="K133" s="719"/>
      <c r="L133" s="711" t="s">
        <v>10</v>
      </c>
      <c r="M133" s="710"/>
      <c r="N133" s="710"/>
      <c r="O133" s="710"/>
      <c r="P133" s="710"/>
      <c r="Q133" s="710"/>
      <c r="R133" s="710"/>
    </row>
    <row r="134" spans="3:18">
      <c r="C134" s="711" t="s">
        <v>26</v>
      </c>
      <c r="D134" s="710"/>
      <c r="E134" s="710"/>
      <c r="F134" s="710"/>
      <c r="G134" s="710"/>
      <c r="H134" s="710"/>
      <c r="I134" s="710"/>
      <c r="J134" s="719"/>
      <c r="K134" s="719"/>
      <c r="L134" s="711" t="s">
        <v>26</v>
      </c>
      <c r="M134" s="710"/>
      <c r="N134" s="710"/>
      <c r="O134" s="710"/>
      <c r="P134" s="710"/>
      <c r="Q134" s="710"/>
      <c r="R134" s="710"/>
    </row>
    <row r="135" spans="3:18">
      <c r="C135" s="711" t="s">
        <v>11</v>
      </c>
      <c r="D135" s="710"/>
      <c r="E135" s="710"/>
      <c r="F135" s="710"/>
      <c r="G135" s="710"/>
      <c r="H135" s="710"/>
      <c r="I135" s="710"/>
      <c r="J135" s="719"/>
      <c r="K135" s="719"/>
      <c r="L135" s="711" t="s">
        <v>11</v>
      </c>
      <c r="M135" s="710"/>
      <c r="N135" s="710"/>
      <c r="O135" s="710"/>
      <c r="P135" s="710"/>
      <c r="Q135" s="710"/>
      <c r="R135" s="710"/>
    </row>
    <row r="136" spans="3:18">
      <c r="C136" s="709" t="s">
        <v>524</v>
      </c>
      <c r="D136" s="710">
        <f>+SUM(D137:D142)</f>
        <v>0</v>
      </c>
      <c r="E136" s="710">
        <f t="shared" ref="E136:I136" si="38">+SUM(E137:E142)</f>
        <v>0</v>
      </c>
      <c r="F136" s="710">
        <f t="shared" si="38"/>
        <v>0</v>
      </c>
      <c r="G136" s="710">
        <f t="shared" si="38"/>
        <v>0</v>
      </c>
      <c r="H136" s="710">
        <f t="shared" si="38"/>
        <v>0</v>
      </c>
      <c r="I136" s="710">
        <f t="shared" si="38"/>
        <v>0</v>
      </c>
      <c r="J136" s="719"/>
      <c r="K136" s="719"/>
      <c r="L136" s="709" t="s">
        <v>504</v>
      </c>
      <c r="M136" s="710">
        <f>+SUM(M137:M142)</f>
        <v>0</v>
      </c>
      <c r="N136" s="710">
        <f t="shared" ref="N136:R136" si="39">+SUM(N137:N142)</f>
        <v>0</v>
      </c>
      <c r="O136" s="710">
        <f t="shared" si="39"/>
        <v>0</v>
      </c>
      <c r="P136" s="710">
        <f t="shared" si="39"/>
        <v>0</v>
      </c>
      <c r="Q136" s="710">
        <f t="shared" si="39"/>
        <v>0</v>
      </c>
      <c r="R136" s="710">
        <f t="shared" si="39"/>
        <v>0</v>
      </c>
    </row>
    <row r="137" spans="3:18">
      <c r="C137" s="711" t="s">
        <v>7</v>
      </c>
      <c r="D137" s="710"/>
      <c r="E137" s="710"/>
      <c r="F137" s="710"/>
      <c r="G137" s="710"/>
      <c r="H137" s="710"/>
      <c r="I137" s="710"/>
      <c r="J137" s="719"/>
      <c r="K137" s="719"/>
      <c r="L137" s="711" t="s">
        <v>7</v>
      </c>
      <c r="M137" s="710"/>
      <c r="N137" s="710"/>
      <c r="O137" s="710"/>
      <c r="P137" s="710"/>
      <c r="Q137" s="710"/>
      <c r="R137" s="710"/>
    </row>
    <row r="138" spans="3:18">
      <c r="C138" s="711" t="s">
        <v>8</v>
      </c>
      <c r="D138" s="710"/>
      <c r="E138" s="710"/>
      <c r="F138" s="710"/>
      <c r="G138" s="710"/>
      <c r="H138" s="710"/>
      <c r="I138" s="710"/>
      <c r="J138" s="719"/>
      <c r="K138" s="719"/>
      <c r="L138" s="711" t="s">
        <v>8</v>
      </c>
      <c r="M138" s="710"/>
      <c r="N138" s="710"/>
      <c r="O138" s="710"/>
      <c r="P138" s="710"/>
      <c r="Q138" s="710"/>
      <c r="R138" s="710"/>
    </row>
    <row r="139" spans="3:18">
      <c r="C139" s="711" t="s">
        <v>9</v>
      </c>
      <c r="D139" s="710"/>
      <c r="E139" s="710"/>
      <c r="F139" s="710"/>
      <c r="G139" s="710"/>
      <c r="H139" s="710"/>
      <c r="I139" s="710"/>
      <c r="J139" s="719"/>
      <c r="K139" s="719"/>
      <c r="L139" s="711" t="s">
        <v>9</v>
      </c>
      <c r="M139" s="710"/>
      <c r="N139" s="710"/>
      <c r="O139" s="710"/>
      <c r="P139" s="710"/>
      <c r="Q139" s="710"/>
      <c r="R139" s="710"/>
    </row>
    <row r="140" spans="3:18">
      <c r="C140" s="711" t="s">
        <v>10</v>
      </c>
      <c r="D140" s="710"/>
      <c r="E140" s="710"/>
      <c r="F140" s="710"/>
      <c r="G140" s="710"/>
      <c r="H140" s="710"/>
      <c r="I140" s="710"/>
      <c r="J140" s="719"/>
      <c r="K140" s="719"/>
      <c r="L140" s="711" t="s">
        <v>10</v>
      </c>
      <c r="M140" s="710"/>
      <c r="N140" s="710"/>
      <c r="O140" s="710"/>
      <c r="P140" s="710"/>
      <c r="Q140" s="710"/>
      <c r="R140" s="710"/>
    </row>
    <row r="141" spans="3:18">
      <c r="C141" s="711" t="s">
        <v>26</v>
      </c>
      <c r="D141" s="710"/>
      <c r="E141" s="710"/>
      <c r="F141" s="710"/>
      <c r="G141" s="710"/>
      <c r="H141" s="710"/>
      <c r="I141" s="710"/>
      <c r="J141" s="719"/>
      <c r="K141" s="719"/>
      <c r="L141" s="711" t="s">
        <v>26</v>
      </c>
      <c r="M141" s="710"/>
      <c r="N141" s="710"/>
      <c r="O141" s="710"/>
      <c r="P141" s="710"/>
      <c r="Q141" s="710"/>
      <c r="R141" s="710"/>
    </row>
    <row r="142" spans="3:18">
      <c r="C142" s="711" t="s">
        <v>11</v>
      </c>
      <c r="D142" s="710"/>
      <c r="E142" s="710"/>
      <c r="F142" s="710"/>
      <c r="G142" s="710"/>
      <c r="H142" s="710"/>
      <c r="I142" s="710"/>
      <c r="J142" s="719"/>
      <c r="K142" s="719"/>
      <c r="L142" s="711" t="s">
        <v>11</v>
      </c>
      <c r="M142" s="710"/>
      <c r="N142" s="710"/>
      <c r="O142" s="710"/>
      <c r="P142" s="710"/>
      <c r="Q142" s="710"/>
      <c r="R142" s="710"/>
    </row>
    <row r="143" spans="3:18">
      <c r="C143" s="709" t="s">
        <v>523</v>
      </c>
      <c r="D143" s="710">
        <f>+SUM(D144:D149)</f>
        <v>0</v>
      </c>
      <c r="E143" s="710">
        <f t="shared" ref="E143:I143" si="40">+SUM(E144:E149)</f>
        <v>0</v>
      </c>
      <c r="F143" s="710">
        <f t="shared" si="40"/>
        <v>0</v>
      </c>
      <c r="G143" s="710">
        <f t="shared" si="40"/>
        <v>0</v>
      </c>
      <c r="H143" s="710">
        <f t="shared" si="40"/>
        <v>0</v>
      </c>
      <c r="I143" s="710">
        <f t="shared" si="40"/>
        <v>0</v>
      </c>
      <c r="J143" s="719"/>
      <c r="K143" s="719"/>
      <c r="L143" s="709" t="s">
        <v>499</v>
      </c>
      <c r="M143" s="710">
        <f>+SUM(M144:M149)</f>
        <v>0</v>
      </c>
      <c r="N143" s="710">
        <f t="shared" ref="N143:R143" si="41">+SUM(N144:N149)</f>
        <v>0</v>
      </c>
      <c r="O143" s="710">
        <f t="shared" si="41"/>
        <v>0</v>
      </c>
      <c r="P143" s="710">
        <f t="shared" si="41"/>
        <v>0</v>
      </c>
      <c r="Q143" s="710">
        <f t="shared" si="41"/>
        <v>0</v>
      </c>
      <c r="R143" s="710">
        <f t="shared" si="41"/>
        <v>0</v>
      </c>
    </row>
    <row r="144" spans="3:18">
      <c r="C144" s="711" t="s">
        <v>7</v>
      </c>
      <c r="D144" s="710"/>
      <c r="E144" s="710"/>
      <c r="F144" s="710"/>
      <c r="G144" s="710"/>
      <c r="H144" s="710"/>
      <c r="I144" s="710"/>
      <c r="J144" s="719"/>
      <c r="K144" s="719"/>
      <c r="L144" s="711" t="s">
        <v>7</v>
      </c>
      <c r="M144" s="710"/>
      <c r="N144" s="710"/>
      <c r="O144" s="710"/>
      <c r="P144" s="710"/>
      <c r="Q144" s="710"/>
      <c r="R144" s="710"/>
    </row>
    <row r="145" spans="3:18">
      <c r="C145" s="711" t="s">
        <v>8</v>
      </c>
      <c r="D145" s="710"/>
      <c r="E145" s="710"/>
      <c r="F145" s="710"/>
      <c r="G145" s="710"/>
      <c r="H145" s="710"/>
      <c r="I145" s="710"/>
      <c r="J145" s="719"/>
      <c r="K145" s="719"/>
      <c r="L145" s="711" t="s">
        <v>8</v>
      </c>
      <c r="M145" s="710"/>
      <c r="N145" s="710"/>
      <c r="O145" s="710"/>
      <c r="P145" s="710"/>
      <c r="Q145" s="710"/>
      <c r="R145" s="710"/>
    </row>
    <row r="146" spans="3:18">
      <c r="C146" s="711" t="s">
        <v>9</v>
      </c>
      <c r="D146" s="710"/>
      <c r="E146" s="710"/>
      <c r="F146" s="710"/>
      <c r="G146" s="710"/>
      <c r="H146" s="710"/>
      <c r="I146" s="710"/>
      <c r="J146" s="719"/>
      <c r="K146" s="719"/>
      <c r="L146" s="711" t="s">
        <v>9</v>
      </c>
      <c r="M146" s="710"/>
      <c r="N146" s="710"/>
      <c r="O146" s="710"/>
      <c r="P146" s="710"/>
      <c r="Q146" s="710"/>
      <c r="R146" s="710"/>
    </row>
    <row r="147" spans="3:18">
      <c r="C147" s="711" t="s">
        <v>10</v>
      </c>
      <c r="D147" s="710"/>
      <c r="E147" s="710"/>
      <c r="F147" s="710"/>
      <c r="G147" s="710"/>
      <c r="H147" s="710"/>
      <c r="I147" s="710"/>
      <c r="J147" s="719"/>
      <c r="K147" s="719"/>
      <c r="L147" s="711" t="s">
        <v>10</v>
      </c>
      <c r="M147" s="710"/>
      <c r="N147" s="710"/>
      <c r="O147" s="710"/>
      <c r="P147" s="710"/>
      <c r="Q147" s="710"/>
      <c r="R147" s="710"/>
    </row>
    <row r="148" spans="3:18">
      <c r="C148" s="711" t="s">
        <v>26</v>
      </c>
      <c r="D148" s="710"/>
      <c r="E148" s="710"/>
      <c r="F148" s="710"/>
      <c r="G148" s="710"/>
      <c r="H148" s="710"/>
      <c r="I148" s="710"/>
      <c r="J148" s="719"/>
      <c r="K148" s="719"/>
      <c r="L148" s="711" t="s">
        <v>26</v>
      </c>
      <c r="M148" s="710"/>
      <c r="N148" s="710"/>
      <c r="O148" s="710"/>
      <c r="P148" s="710"/>
      <c r="Q148" s="710"/>
      <c r="R148" s="710"/>
    </row>
    <row r="149" spans="3:18">
      <c r="C149" s="711" t="s">
        <v>11</v>
      </c>
      <c r="D149" s="710"/>
      <c r="E149" s="710"/>
      <c r="F149" s="710"/>
      <c r="G149" s="710"/>
      <c r="H149" s="710"/>
      <c r="I149" s="710"/>
      <c r="J149" s="719"/>
      <c r="K149" s="719"/>
      <c r="L149" s="711" t="s">
        <v>11</v>
      </c>
      <c r="M149" s="710"/>
      <c r="N149" s="710"/>
      <c r="O149" s="710"/>
      <c r="P149" s="710"/>
      <c r="Q149" s="710"/>
      <c r="R149" s="710"/>
    </row>
    <row r="150" spans="3:18" ht="15">
      <c r="C150" s="715" t="s">
        <v>509</v>
      </c>
      <c r="D150" s="716">
        <f t="shared" ref="D150:I150" si="42">+D136+D129+D122+D115+D108+D101+D143+D94+D87+D80</f>
        <v>0</v>
      </c>
      <c r="E150" s="716">
        <f t="shared" si="42"/>
        <v>0</v>
      </c>
      <c r="F150" s="716">
        <f t="shared" si="42"/>
        <v>0</v>
      </c>
      <c r="G150" s="716">
        <f t="shared" si="42"/>
        <v>0</v>
      </c>
      <c r="H150" s="716">
        <f t="shared" si="42"/>
        <v>0</v>
      </c>
      <c r="I150" s="716">
        <f t="shared" si="42"/>
        <v>0</v>
      </c>
      <c r="J150" s="719"/>
      <c r="K150" s="719"/>
      <c r="L150" s="715" t="s">
        <v>509</v>
      </c>
      <c r="M150" s="716">
        <f t="shared" ref="M150:R150" si="43">+M136+M129+M122+M115+M108+M101+M143+M94+M87+M80</f>
        <v>0</v>
      </c>
      <c r="N150" s="716">
        <f t="shared" si="43"/>
        <v>0</v>
      </c>
      <c r="O150" s="716">
        <f t="shared" si="43"/>
        <v>0</v>
      </c>
      <c r="P150" s="716">
        <f t="shared" si="43"/>
        <v>0</v>
      </c>
      <c r="Q150" s="716">
        <f t="shared" si="43"/>
        <v>0</v>
      </c>
      <c r="R150" s="716">
        <f t="shared" si="43"/>
        <v>0</v>
      </c>
    </row>
    <row r="151" spans="3:18" ht="15">
      <c r="C151" s="715" t="s">
        <v>510</v>
      </c>
      <c r="D151" s="716">
        <f t="shared" ref="D151:I151" si="44">+D77+D150</f>
        <v>0</v>
      </c>
      <c r="E151" s="716">
        <f t="shared" si="44"/>
        <v>0</v>
      </c>
      <c r="F151" s="716">
        <f t="shared" si="44"/>
        <v>0</v>
      </c>
      <c r="G151" s="716">
        <f t="shared" si="44"/>
        <v>0</v>
      </c>
      <c r="H151" s="716">
        <f t="shared" si="44"/>
        <v>0</v>
      </c>
      <c r="I151" s="716">
        <f t="shared" si="44"/>
        <v>0</v>
      </c>
      <c r="J151" s="719"/>
      <c r="K151" s="719"/>
      <c r="L151" s="715" t="s">
        <v>510</v>
      </c>
      <c r="M151" s="716">
        <f t="shared" ref="M151:R151" si="45">+M77+M150</f>
        <v>0</v>
      </c>
      <c r="N151" s="716">
        <f t="shared" si="45"/>
        <v>0</v>
      </c>
      <c r="O151" s="716">
        <f t="shared" si="45"/>
        <v>0</v>
      </c>
      <c r="P151" s="716">
        <f t="shared" si="45"/>
        <v>0</v>
      </c>
      <c r="Q151" s="716">
        <f t="shared" si="45"/>
        <v>0</v>
      </c>
      <c r="R151" s="716">
        <f t="shared" si="45"/>
        <v>0</v>
      </c>
    </row>
    <row r="152" spans="3:18">
      <c r="C152" s="719"/>
      <c r="D152" s="719"/>
      <c r="E152" s="719"/>
      <c r="F152" s="719"/>
      <c r="G152" s="719"/>
      <c r="H152" s="719"/>
      <c r="I152" s="719"/>
      <c r="J152" s="719"/>
      <c r="K152" s="719"/>
      <c r="L152" s="719"/>
      <c r="M152" s="719"/>
      <c r="N152" s="719"/>
      <c r="O152" s="719"/>
      <c r="P152" s="719"/>
      <c r="Q152" s="719"/>
      <c r="R152" s="719"/>
    </row>
    <row r="153" spans="3:18">
      <c r="C153" s="720" t="s">
        <v>496</v>
      </c>
      <c r="D153" s="721">
        <f>+SUM(D154:D159)</f>
        <v>0</v>
      </c>
      <c r="E153" s="721">
        <f t="shared" ref="E153:I153" si="46">+SUM(E154:E159)</f>
        <v>0</v>
      </c>
      <c r="F153" s="721">
        <f t="shared" si="46"/>
        <v>0</v>
      </c>
      <c r="G153" s="721">
        <f t="shared" si="46"/>
        <v>0</v>
      </c>
      <c r="H153" s="721">
        <f t="shared" ref="H153" si="47">+SUM(H154:H159)</f>
        <v>0</v>
      </c>
      <c r="I153" s="721">
        <f t="shared" si="46"/>
        <v>0</v>
      </c>
      <c r="J153" s="719"/>
      <c r="K153" s="719"/>
      <c r="L153" s="720" t="s">
        <v>496</v>
      </c>
      <c r="M153" s="721">
        <f>+SUM(M154:M159)</f>
        <v>0</v>
      </c>
      <c r="N153" s="721">
        <f t="shared" ref="N153:R153" si="48">+SUM(N154:N159)</f>
        <v>0</v>
      </c>
      <c r="O153" s="721">
        <f t="shared" si="48"/>
        <v>0</v>
      </c>
      <c r="P153" s="721">
        <f t="shared" si="48"/>
        <v>0</v>
      </c>
      <c r="Q153" s="721">
        <f t="shared" ref="Q153" si="49">+SUM(Q154:Q159)</f>
        <v>0</v>
      </c>
      <c r="R153" s="721">
        <f t="shared" si="48"/>
        <v>0</v>
      </c>
    </row>
    <row r="154" spans="3:18">
      <c r="C154" s="714" t="s">
        <v>7</v>
      </c>
      <c r="D154" s="722">
        <f t="shared" ref="D154:I159" si="50">+D8+D15+D22+D71+D29+D36+D43+D50+D57+D64</f>
        <v>0</v>
      </c>
      <c r="E154" s="722">
        <f t="shared" si="50"/>
        <v>0</v>
      </c>
      <c r="F154" s="722">
        <f t="shared" si="50"/>
        <v>0</v>
      </c>
      <c r="G154" s="722">
        <f t="shared" si="50"/>
        <v>0</v>
      </c>
      <c r="H154" s="722">
        <f t="shared" si="50"/>
        <v>0</v>
      </c>
      <c r="I154" s="722">
        <f t="shared" si="50"/>
        <v>0</v>
      </c>
      <c r="J154" s="719"/>
      <c r="K154" s="719"/>
      <c r="L154" s="714" t="s">
        <v>7</v>
      </c>
      <c r="M154" s="722">
        <f t="shared" ref="M154:R159" si="51">+M8+M15+M22+M71+M29+M36+M43+M50+M57+M64</f>
        <v>0</v>
      </c>
      <c r="N154" s="722">
        <f t="shared" si="51"/>
        <v>0</v>
      </c>
      <c r="O154" s="722">
        <f t="shared" si="51"/>
        <v>0</v>
      </c>
      <c r="P154" s="722">
        <f t="shared" si="51"/>
        <v>0</v>
      </c>
      <c r="Q154" s="722">
        <f t="shared" si="51"/>
        <v>0</v>
      </c>
      <c r="R154" s="722">
        <f t="shared" si="51"/>
        <v>0</v>
      </c>
    </row>
    <row r="155" spans="3:18">
      <c r="C155" s="714" t="s">
        <v>8</v>
      </c>
      <c r="D155" s="722">
        <f t="shared" si="50"/>
        <v>0</v>
      </c>
      <c r="E155" s="722">
        <f t="shared" si="50"/>
        <v>0</v>
      </c>
      <c r="F155" s="722">
        <f t="shared" si="50"/>
        <v>0</v>
      </c>
      <c r="G155" s="722">
        <f t="shared" si="50"/>
        <v>0</v>
      </c>
      <c r="H155" s="722">
        <f t="shared" si="50"/>
        <v>0</v>
      </c>
      <c r="I155" s="722">
        <f t="shared" si="50"/>
        <v>0</v>
      </c>
      <c r="J155" s="719"/>
      <c r="K155" s="719"/>
      <c r="L155" s="714" t="s">
        <v>8</v>
      </c>
      <c r="M155" s="722">
        <f t="shared" si="51"/>
        <v>0</v>
      </c>
      <c r="N155" s="722">
        <f t="shared" si="51"/>
        <v>0</v>
      </c>
      <c r="O155" s="722">
        <f t="shared" si="51"/>
        <v>0</v>
      </c>
      <c r="P155" s="722">
        <f t="shared" si="51"/>
        <v>0</v>
      </c>
      <c r="Q155" s="722">
        <f t="shared" si="51"/>
        <v>0</v>
      </c>
      <c r="R155" s="722">
        <f t="shared" si="51"/>
        <v>0</v>
      </c>
    </row>
    <row r="156" spans="3:18">
      <c r="C156" s="714" t="s">
        <v>9</v>
      </c>
      <c r="D156" s="722">
        <f t="shared" si="50"/>
        <v>0</v>
      </c>
      <c r="E156" s="722">
        <f t="shared" si="50"/>
        <v>0</v>
      </c>
      <c r="F156" s="722">
        <f t="shared" si="50"/>
        <v>0</v>
      </c>
      <c r="G156" s="722">
        <f t="shared" si="50"/>
        <v>0</v>
      </c>
      <c r="H156" s="722">
        <f t="shared" si="50"/>
        <v>0</v>
      </c>
      <c r="I156" s="722">
        <f t="shared" si="50"/>
        <v>0</v>
      </c>
      <c r="J156" s="719"/>
      <c r="K156" s="719"/>
      <c r="L156" s="714" t="s">
        <v>9</v>
      </c>
      <c r="M156" s="722">
        <f t="shared" si="51"/>
        <v>0</v>
      </c>
      <c r="N156" s="722">
        <f t="shared" si="51"/>
        <v>0</v>
      </c>
      <c r="O156" s="722">
        <f t="shared" si="51"/>
        <v>0</v>
      </c>
      <c r="P156" s="722">
        <f t="shared" si="51"/>
        <v>0</v>
      </c>
      <c r="Q156" s="722">
        <f t="shared" si="51"/>
        <v>0</v>
      </c>
      <c r="R156" s="722">
        <f t="shared" si="51"/>
        <v>0</v>
      </c>
    </row>
    <row r="157" spans="3:18">
      <c r="C157" s="714" t="s">
        <v>10</v>
      </c>
      <c r="D157" s="722">
        <f t="shared" si="50"/>
        <v>0</v>
      </c>
      <c r="E157" s="722">
        <f t="shared" si="50"/>
        <v>0</v>
      </c>
      <c r="F157" s="722">
        <f t="shared" si="50"/>
        <v>0</v>
      </c>
      <c r="G157" s="722">
        <f t="shared" si="50"/>
        <v>0</v>
      </c>
      <c r="H157" s="722">
        <f t="shared" si="50"/>
        <v>0</v>
      </c>
      <c r="I157" s="722">
        <f t="shared" si="50"/>
        <v>0</v>
      </c>
      <c r="J157" s="719"/>
      <c r="K157" s="719"/>
      <c r="L157" s="714" t="s">
        <v>10</v>
      </c>
      <c r="M157" s="722">
        <f t="shared" si="51"/>
        <v>0</v>
      </c>
      <c r="N157" s="722">
        <f t="shared" si="51"/>
        <v>0</v>
      </c>
      <c r="O157" s="722">
        <f t="shared" si="51"/>
        <v>0</v>
      </c>
      <c r="P157" s="722">
        <f t="shared" si="51"/>
        <v>0</v>
      </c>
      <c r="Q157" s="722">
        <f t="shared" si="51"/>
        <v>0</v>
      </c>
      <c r="R157" s="722">
        <f t="shared" si="51"/>
        <v>0</v>
      </c>
    </row>
    <row r="158" spans="3:18">
      <c r="C158" s="714" t="s">
        <v>26</v>
      </c>
      <c r="D158" s="722">
        <f t="shared" si="50"/>
        <v>0</v>
      </c>
      <c r="E158" s="722">
        <f t="shared" si="50"/>
        <v>0</v>
      </c>
      <c r="F158" s="722">
        <f t="shared" si="50"/>
        <v>0</v>
      </c>
      <c r="G158" s="722">
        <f t="shared" si="50"/>
        <v>0</v>
      </c>
      <c r="H158" s="722">
        <f t="shared" si="50"/>
        <v>0</v>
      </c>
      <c r="I158" s="722">
        <f t="shared" si="50"/>
        <v>0</v>
      </c>
      <c r="J158" s="719"/>
      <c r="K158" s="719"/>
      <c r="L158" s="714" t="s">
        <v>26</v>
      </c>
      <c r="M158" s="722">
        <f t="shared" si="51"/>
        <v>0</v>
      </c>
      <c r="N158" s="722">
        <f t="shared" si="51"/>
        <v>0</v>
      </c>
      <c r="O158" s="722">
        <f t="shared" si="51"/>
        <v>0</v>
      </c>
      <c r="P158" s="722">
        <f t="shared" si="51"/>
        <v>0</v>
      </c>
      <c r="Q158" s="722">
        <f t="shared" si="51"/>
        <v>0</v>
      </c>
      <c r="R158" s="722">
        <f t="shared" si="51"/>
        <v>0</v>
      </c>
    </row>
    <row r="159" spans="3:18">
      <c r="C159" s="714" t="s">
        <v>11</v>
      </c>
      <c r="D159" s="722">
        <f t="shared" si="50"/>
        <v>0</v>
      </c>
      <c r="E159" s="722">
        <f t="shared" si="50"/>
        <v>0</v>
      </c>
      <c r="F159" s="722">
        <f t="shared" si="50"/>
        <v>0</v>
      </c>
      <c r="G159" s="722">
        <f t="shared" si="50"/>
        <v>0</v>
      </c>
      <c r="H159" s="722">
        <f t="shared" si="50"/>
        <v>0</v>
      </c>
      <c r="I159" s="722">
        <f t="shared" si="50"/>
        <v>0</v>
      </c>
      <c r="J159" s="719"/>
      <c r="K159" s="719"/>
      <c r="L159" s="714" t="s">
        <v>11</v>
      </c>
      <c r="M159" s="722">
        <f t="shared" si="51"/>
        <v>0</v>
      </c>
      <c r="N159" s="722">
        <f t="shared" si="51"/>
        <v>0</v>
      </c>
      <c r="O159" s="722">
        <f t="shared" si="51"/>
        <v>0</v>
      </c>
      <c r="P159" s="722">
        <f t="shared" si="51"/>
        <v>0</v>
      </c>
      <c r="Q159" s="722">
        <f t="shared" si="51"/>
        <v>0</v>
      </c>
      <c r="R159" s="722">
        <f t="shared" si="51"/>
        <v>0</v>
      </c>
    </row>
    <row r="160" spans="3:18">
      <c r="C160" s="723" t="s">
        <v>508</v>
      </c>
      <c r="D160" s="724">
        <f>+SUM(D161:D166)</f>
        <v>0</v>
      </c>
      <c r="E160" s="724">
        <f t="shared" ref="E160:I160" si="52">+SUM(E161:E166)</f>
        <v>0</v>
      </c>
      <c r="F160" s="724">
        <f t="shared" si="52"/>
        <v>0</v>
      </c>
      <c r="G160" s="724">
        <f t="shared" si="52"/>
        <v>0</v>
      </c>
      <c r="H160" s="724">
        <f t="shared" ref="H160" si="53">+SUM(H161:H166)</f>
        <v>0</v>
      </c>
      <c r="I160" s="724">
        <f t="shared" si="52"/>
        <v>0</v>
      </c>
      <c r="J160" s="719"/>
      <c r="K160" s="719"/>
      <c r="L160" s="723" t="s">
        <v>508</v>
      </c>
      <c r="M160" s="724">
        <f>+SUM(M161:M166)</f>
        <v>0</v>
      </c>
      <c r="N160" s="724">
        <f t="shared" ref="N160:R160" si="54">+SUM(N161:N166)</f>
        <v>0</v>
      </c>
      <c r="O160" s="724">
        <f t="shared" si="54"/>
        <v>0</v>
      </c>
      <c r="P160" s="724">
        <f t="shared" si="54"/>
        <v>0</v>
      </c>
      <c r="Q160" s="724">
        <f t="shared" ref="Q160" si="55">+SUM(Q161:Q166)</f>
        <v>0</v>
      </c>
      <c r="R160" s="724">
        <f t="shared" si="54"/>
        <v>0</v>
      </c>
    </row>
    <row r="161" spans="3:18">
      <c r="C161" s="714" t="s">
        <v>7</v>
      </c>
      <c r="D161" s="722">
        <f t="shared" ref="D161:I166" si="56">+D81+D88+D95+D144+D102+D109+D116+D123+D130+D137</f>
        <v>0</v>
      </c>
      <c r="E161" s="722">
        <f t="shared" si="56"/>
        <v>0</v>
      </c>
      <c r="F161" s="722">
        <f t="shared" si="56"/>
        <v>0</v>
      </c>
      <c r="G161" s="722">
        <f t="shared" si="56"/>
        <v>0</v>
      </c>
      <c r="H161" s="722">
        <f t="shared" si="56"/>
        <v>0</v>
      </c>
      <c r="I161" s="722">
        <f t="shared" si="56"/>
        <v>0</v>
      </c>
      <c r="J161" s="719"/>
      <c r="K161" s="719"/>
      <c r="L161" s="714" t="s">
        <v>7</v>
      </c>
      <c r="M161" s="722">
        <f t="shared" ref="M161:R166" si="57">+M81+M88+M95+M144+M102+M109+M116+M123+M130+M137</f>
        <v>0</v>
      </c>
      <c r="N161" s="722">
        <f t="shared" si="57"/>
        <v>0</v>
      </c>
      <c r="O161" s="722">
        <f t="shared" si="57"/>
        <v>0</v>
      </c>
      <c r="P161" s="722">
        <f t="shared" si="57"/>
        <v>0</v>
      </c>
      <c r="Q161" s="722">
        <f t="shared" si="57"/>
        <v>0</v>
      </c>
      <c r="R161" s="722">
        <f t="shared" si="57"/>
        <v>0</v>
      </c>
    </row>
    <row r="162" spans="3:18">
      <c r="C162" s="714" t="s">
        <v>8</v>
      </c>
      <c r="D162" s="722">
        <f t="shared" si="56"/>
        <v>0</v>
      </c>
      <c r="E162" s="722">
        <f t="shared" si="56"/>
        <v>0</v>
      </c>
      <c r="F162" s="722">
        <f t="shared" si="56"/>
        <v>0</v>
      </c>
      <c r="G162" s="722">
        <f t="shared" si="56"/>
        <v>0</v>
      </c>
      <c r="H162" s="722">
        <f t="shared" si="56"/>
        <v>0</v>
      </c>
      <c r="I162" s="722">
        <f t="shared" si="56"/>
        <v>0</v>
      </c>
      <c r="J162" s="719"/>
      <c r="K162" s="719"/>
      <c r="L162" s="714" t="s">
        <v>8</v>
      </c>
      <c r="M162" s="722">
        <f t="shared" si="57"/>
        <v>0</v>
      </c>
      <c r="N162" s="722">
        <f t="shared" si="57"/>
        <v>0</v>
      </c>
      <c r="O162" s="722">
        <f t="shared" si="57"/>
        <v>0</v>
      </c>
      <c r="P162" s="722">
        <f t="shared" si="57"/>
        <v>0</v>
      </c>
      <c r="Q162" s="722">
        <f t="shared" si="57"/>
        <v>0</v>
      </c>
      <c r="R162" s="722">
        <f t="shared" si="57"/>
        <v>0</v>
      </c>
    </row>
    <row r="163" spans="3:18">
      <c r="C163" s="714" t="s">
        <v>9</v>
      </c>
      <c r="D163" s="722">
        <f t="shared" si="56"/>
        <v>0</v>
      </c>
      <c r="E163" s="722">
        <f t="shared" si="56"/>
        <v>0</v>
      </c>
      <c r="F163" s="722">
        <f t="shared" si="56"/>
        <v>0</v>
      </c>
      <c r="G163" s="722">
        <f t="shared" si="56"/>
        <v>0</v>
      </c>
      <c r="H163" s="722">
        <f t="shared" si="56"/>
        <v>0</v>
      </c>
      <c r="I163" s="722">
        <f t="shared" si="56"/>
        <v>0</v>
      </c>
      <c r="J163" s="719"/>
      <c r="K163" s="719"/>
      <c r="L163" s="714" t="s">
        <v>9</v>
      </c>
      <c r="M163" s="722">
        <f t="shared" si="57"/>
        <v>0</v>
      </c>
      <c r="N163" s="722">
        <f t="shared" si="57"/>
        <v>0</v>
      </c>
      <c r="O163" s="722">
        <f t="shared" si="57"/>
        <v>0</v>
      </c>
      <c r="P163" s="722">
        <f t="shared" si="57"/>
        <v>0</v>
      </c>
      <c r="Q163" s="722">
        <f t="shared" si="57"/>
        <v>0</v>
      </c>
      <c r="R163" s="722">
        <f t="shared" si="57"/>
        <v>0</v>
      </c>
    </row>
    <row r="164" spans="3:18">
      <c r="C164" s="714" t="s">
        <v>10</v>
      </c>
      <c r="D164" s="722">
        <f t="shared" si="56"/>
        <v>0</v>
      </c>
      <c r="E164" s="722">
        <f t="shared" si="56"/>
        <v>0</v>
      </c>
      <c r="F164" s="722">
        <f t="shared" si="56"/>
        <v>0</v>
      </c>
      <c r="G164" s="722">
        <f t="shared" si="56"/>
        <v>0</v>
      </c>
      <c r="H164" s="722">
        <f t="shared" si="56"/>
        <v>0</v>
      </c>
      <c r="I164" s="722">
        <f t="shared" si="56"/>
        <v>0</v>
      </c>
      <c r="J164" s="719"/>
      <c r="K164" s="719"/>
      <c r="L164" s="714" t="s">
        <v>10</v>
      </c>
      <c r="M164" s="722">
        <f t="shared" si="57"/>
        <v>0</v>
      </c>
      <c r="N164" s="722">
        <f t="shared" si="57"/>
        <v>0</v>
      </c>
      <c r="O164" s="722">
        <f t="shared" si="57"/>
        <v>0</v>
      </c>
      <c r="P164" s="722">
        <f t="shared" si="57"/>
        <v>0</v>
      </c>
      <c r="Q164" s="722">
        <f t="shared" si="57"/>
        <v>0</v>
      </c>
      <c r="R164" s="722">
        <f t="shared" si="57"/>
        <v>0</v>
      </c>
    </row>
    <row r="165" spans="3:18">
      <c r="C165" s="714" t="s">
        <v>26</v>
      </c>
      <c r="D165" s="722">
        <f t="shared" si="56"/>
        <v>0</v>
      </c>
      <c r="E165" s="722">
        <f t="shared" si="56"/>
        <v>0</v>
      </c>
      <c r="F165" s="722">
        <f t="shared" si="56"/>
        <v>0</v>
      </c>
      <c r="G165" s="722">
        <f t="shared" si="56"/>
        <v>0</v>
      </c>
      <c r="H165" s="722">
        <f t="shared" si="56"/>
        <v>0</v>
      </c>
      <c r="I165" s="722">
        <f t="shared" si="56"/>
        <v>0</v>
      </c>
      <c r="J165" s="719"/>
      <c r="K165" s="719"/>
      <c r="L165" s="714" t="s">
        <v>26</v>
      </c>
      <c r="M165" s="722">
        <f t="shared" si="57"/>
        <v>0</v>
      </c>
      <c r="N165" s="722">
        <f t="shared" si="57"/>
        <v>0</v>
      </c>
      <c r="O165" s="722">
        <f t="shared" si="57"/>
        <v>0</v>
      </c>
      <c r="P165" s="722">
        <f t="shared" si="57"/>
        <v>0</v>
      </c>
      <c r="Q165" s="722">
        <f t="shared" si="57"/>
        <v>0</v>
      </c>
      <c r="R165" s="722">
        <f t="shared" si="57"/>
        <v>0</v>
      </c>
    </row>
    <row r="166" spans="3:18">
      <c r="C166" s="725" t="s">
        <v>11</v>
      </c>
      <c r="D166" s="726">
        <f t="shared" si="56"/>
        <v>0</v>
      </c>
      <c r="E166" s="726">
        <f t="shared" si="56"/>
        <v>0</v>
      </c>
      <c r="F166" s="726">
        <f t="shared" si="56"/>
        <v>0</v>
      </c>
      <c r="G166" s="726">
        <f t="shared" si="56"/>
        <v>0</v>
      </c>
      <c r="H166" s="726">
        <f t="shared" si="56"/>
        <v>0</v>
      </c>
      <c r="I166" s="726">
        <f t="shared" si="56"/>
        <v>0</v>
      </c>
      <c r="J166" s="719"/>
      <c r="K166" s="719"/>
      <c r="L166" s="725" t="s">
        <v>11</v>
      </c>
      <c r="M166" s="726">
        <f t="shared" si="57"/>
        <v>0</v>
      </c>
      <c r="N166" s="726">
        <f t="shared" si="57"/>
        <v>0</v>
      </c>
      <c r="O166" s="726">
        <f t="shared" si="57"/>
        <v>0</v>
      </c>
      <c r="P166" s="726">
        <f t="shared" si="57"/>
        <v>0</v>
      </c>
      <c r="Q166" s="726">
        <f t="shared" si="57"/>
        <v>0</v>
      </c>
      <c r="R166" s="726">
        <f t="shared" si="57"/>
        <v>0</v>
      </c>
    </row>
    <row r="167" spans="3:18">
      <c r="C167" s="719"/>
      <c r="D167" s="719"/>
      <c r="E167" s="719"/>
      <c r="F167" s="719"/>
      <c r="G167" s="719"/>
      <c r="H167" s="719"/>
      <c r="I167" s="719"/>
      <c r="J167" s="719"/>
      <c r="K167" s="719"/>
      <c r="L167" s="719"/>
      <c r="M167" s="719"/>
      <c r="N167" s="719"/>
      <c r="O167" s="719"/>
      <c r="P167" s="719"/>
      <c r="Q167" s="719"/>
      <c r="R167" s="719"/>
    </row>
    <row r="168" spans="3:18">
      <c r="C168" s="719" t="s">
        <v>525</v>
      </c>
      <c r="D168" s="719"/>
      <c r="E168" s="719"/>
      <c r="F168" s="719"/>
      <c r="G168" s="719"/>
      <c r="H168" s="719"/>
      <c r="I168" s="719"/>
      <c r="J168" s="719"/>
      <c r="K168" s="719"/>
      <c r="L168" s="719"/>
      <c r="M168" s="719"/>
      <c r="N168" s="719"/>
      <c r="O168" s="719"/>
      <c r="P168" s="719"/>
      <c r="Q168" s="719"/>
      <c r="R168" s="719"/>
    </row>
    <row r="169" spans="3:18">
      <c r="C169" s="719"/>
      <c r="D169" s="719"/>
      <c r="E169" s="719"/>
      <c r="F169" s="719"/>
      <c r="G169" s="719"/>
      <c r="H169" s="719"/>
      <c r="I169" s="719"/>
      <c r="J169" s="719"/>
      <c r="K169" s="719"/>
      <c r="L169" s="719"/>
      <c r="M169" s="719"/>
      <c r="N169" s="719"/>
      <c r="O169" s="719"/>
      <c r="P169" s="719"/>
      <c r="Q169" s="719"/>
      <c r="R169" s="719"/>
    </row>
    <row r="170" spans="3:18">
      <c r="C170" s="579"/>
      <c r="D170" s="580"/>
    </row>
    <row r="171" spans="3:18" ht="15">
      <c r="C171" s="573"/>
      <c r="D171" s="573"/>
    </row>
    <row r="172" spans="3:18" ht="15">
      <c r="C172" s="573"/>
      <c r="D172" s="573"/>
      <c r="E172" s="573"/>
      <c r="F172" s="573"/>
      <c r="G172" s="573"/>
      <c r="H172" s="573"/>
      <c r="I172" s="573"/>
      <c r="J172" s="573"/>
      <c r="K172" s="573"/>
    </row>
    <row r="173" spans="3:18" ht="15">
      <c r="C173" s="573"/>
      <c r="D173" s="573"/>
      <c r="E173" s="573"/>
      <c r="F173" s="573"/>
      <c r="G173" s="573"/>
      <c r="H173" s="573"/>
      <c r="I173" s="573"/>
      <c r="J173" s="573"/>
      <c r="K173" s="573"/>
    </row>
    <row r="174" spans="3:18" ht="15">
      <c r="C174" s="573"/>
      <c r="D174" s="573"/>
      <c r="E174" s="573"/>
      <c r="F174" s="573"/>
      <c r="G174" s="573"/>
      <c r="H174" s="573"/>
      <c r="I174" s="573"/>
      <c r="J174" s="573"/>
      <c r="K174" s="573"/>
    </row>
    <row r="175" spans="3:18" ht="15">
      <c r="C175" s="573"/>
      <c r="I175" s="488" t="s">
        <v>270</v>
      </c>
      <c r="J175" s="573"/>
      <c r="K175" s="573"/>
    </row>
    <row r="176" spans="3:18" ht="22.5">
      <c r="C176" s="577" t="s">
        <v>504</v>
      </c>
      <c r="D176" s="496" t="s">
        <v>19</v>
      </c>
      <c r="E176" s="496" t="s">
        <v>42</v>
      </c>
      <c r="F176" s="496" t="s">
        <v>43</v>
      </c>
      <c r="G176" s="496" t="s">
        <v>514</v>
      </c>
      <c r="H176" s="496" t="s">
        <v>515</v>
      </c>
      <c r="I176" s="496" t="s">
        <v>20</v>
      </c>
      <c r="J176" s="573"/>
      <c r="K176" s="573"/>
    </row>
    <row r="177" spans="3:11" ht="15">
      <c r="C177" s="578" t="s">
        <v>520</v>
      </c>
      <c r="D177" s="615"/>
      <c r="E177" s="615"/>
      <c r="F177" s="615"/>
      <c r="G177" s="615"/>
      <c r="H177" s="615"/>
      <c r="I177" s="615"/>
      <c r="J177" s="573"/>
      <c r="K177" s="573"/>
    </row>
    <row r="178" spans="3:11" ht="15">
      <c r="C178" s="491" t="s">
        <v>31</v>
      </c>
      <c r="D178" s="606"/>
      <c r="E178" s="606"/>
      <c r="F178" s="606"/>
      <c r="G178" s="606"/>
      <c r="H178" s="606"/>
      <c r="I178" s="606"/>
      <c r="J178" s="573"/>
      <c r="K178" s="573"/>
    </row>
    <row r="179" spans="3:11" ht="15">
      <c r="C179" s="491" t="s">
        <v>9</v>
      </c>
      <c r="D179" s="606"/>
      <c r="E179" s="606"/>
      <c r="F179" s="606"/>
      <c r="G179" s="606"/>
      <c r="H179" s="606"/>
      <c r="I179" s="606"/>
      <c r="J179" s="573"/>
      <c r="K179" s="573"/>
    </row>
    <row r="180" spans="3:11" ht="15">
      <c r="C180" s="491" t="s">
        <v>10</v>
      </c>
      <c r="D180" s="606"/>
      <c r="E180" s="606"/>
      <c r="F180" s="606"/>
      <c r="G180" s="606"/>
      <c r="H180" s="606"/>
      <c r="I180" s="606"/>
      <c r="J180" s="573"/>
      <c r="K180" s="573"/>
    </row>
    <row r="181" spans="3:11" ht="15">
      <c r="C181" s="491" t="s">
        <v>26</v>
      </c>
      <c r="D181" s="606"/>
      <c r="E181" s="606"/>
      <c r="F181" s="606"/>
      <c r="G181" s="606"/>
      <c r="H181" s="606"/>
      <c r="I181" s="606"/>
      <c r="J181" s="573"/>
      <c r="K181" s="573"/>
    </row>
    <row r="182" spans="3:11" ht="15">
      <c r="C182" s="492" t="s">
        <v>11</v>
      </c>
      <c r="D182" s="614"/>
      <c r="E182" s="614"/>
      <c r="F182" s="614"/>
      <c r="G182" s="614"/>
      <c r="H182" s="614"/>
      <c r="I182" s="614"/>
      <c r="J182" s="573"/>
      <c r="K182" s="573"/>
    </row>
    <row r="183" spans="3:11" ht="15">
      <c r="C183" s="497" t="s">
        <v>521</v>
      </c>
      <c r="D183" s="606"/>
      <c r="E183" s="606"/>
      <c r="F183" s="606"/>
      <c r="G183" s="606"/>
      <c r="H183" s="606"/>
      <c r="I183" s="606"/>
      <c r="J183" s="573"/>
      <c r="K183" s="573"/>
    </row>
    <row r="184" spans="3:11" ht="15">
      <c r="C184" s="491" t="s">
        <v>31</v>
      </c>
      <c r="D184" s="606"/>
      <c r="E184" s="606"/>
      <c r="F184" s="606"/>
      <c r="G184" s="606"/>
      <c r="H184" s="606"/>
      <c r="I184" s="606"/>
      <c r="J184" s="573"/>
      <c r="K184" s="573"/>
    </row>
    <row r="185" spans="3:11" ht="15">
      <c r="C185" s="491" t="s">
        <v>9</v>
      </c>
      <c r="D185" s="606"/>
      <c r="E185" s="606"/>
      <c r="F185" s="606"/>
      <c r="G185" s="606"/>
      <c r="H185" s="606"/>
      <c r="I185" s="606"/>
      <c r="J185" s="573"/>
      <c r="K185" s="573"/>
    </row>
    <row r="186" spans="3:11" ht="15">
      <c r="C186" s="491" t="s">
        <v>10</v>
      </c>
      <c r="D186" s="606"/>
      <c r="E186" s="606"/>
      <c r="F186" s="606"/>
      <c r="G186" s="606"/>
      <c r="H186" s="606"/>
      <c r="I186" s="606"/>
      <c r="J186" s="573"/>
      <c r="K186" s="573"/>
    </row>
    <row r="187" spans="3:11" ht="15">
      <c r="C187" s="491" t="s">
        <v>26</v>
      </c>
      <c r="D187" s="606"/>
      <c r="E187" s="606"/>
      <c r="F187" s="606"/>
      <c r="G187" s="606"/>
      <c r="H187" s="606"/>
      <c r="I187" s="606"/>
      <c r="J187" s="573"/>
      <c r="K187" s="573"/>
    </row>
    <row r="188" spans="3:11" ht="15">
      <c r="C188" s="492" t="s">
        <v>11</v>
      </c>
      <c r="D188" s="614"/>
      <c r="E188" s="614"/>
      <c r="F188" s="614"/>
      <c r="G188" s="614"/>
      <c r="H188" s="614"/>
      <c r="I188" s="614"/>
      <c r="J188" s="573"/>
      <c r="K188" s="573"/>
    </row>
    <row r="189" spans="3:11" ht="15">
      <c r="C189" s="573"/>
      <c r="D189" s="573"/>
      <c r="E189" s="573"/>
      <c r="F189" s="573"/>
      <c r="G189" s="573"/>
      <c r="H189" s="573"/>
      <c r="I189" s="573"/>
      <c r="J189" s="573"/>
      <c r="K189" s="573"/>
    </row>
    <row r="190" spans="3:11" ht="15">
      <c r="D190" s="573"/>
      <c r="E190" s="573"/>
      <c r="F190" s="573"/>
      <c r="G190" s="573"/>
      <c r="H190" s="573"/>
      <c r="I190" s="573"/>
      <c r="J190" s="573"/>
      <c r="K190" s="573"/>
    </row>
    <row r="191" spans="3:11" ht="15">
      <c r="C191" s="573"/>
      <c r="I191" s="488" t="s">
        <v>270</v>
      </c>
      <c r="J191" s="573"/>
      <c r="K191" s="573"/>
    </row>
    <row r="192" spans="3:11" ht="22.5">
      <c r="C192" s="577" t="s">
        <v>499</v>
      </c>
      <c r="D192" s="496" t="s">
        <v>19</v>
      </c>
      <c r="E192" s="496" t="s">
        <v>42</v>
      </c>
      <c r="F192" s="496" t="s">
        <v>43</v>
      </c>
      <c r="G192" s="496" t="s">
        <v>514</v>
      </c>
      <c r="H192" s="496" t="s">
        <v>515</v>
      </c>
      <c r="I192" s="496" t="s">
        <v>20</v>
      </c>
      <c r="J192" s="573"/>
      <c r="K192" s="573"/>
    </row>
    <row r="193" spans="3:9" ht="15">
      <c r="C193" s="578" t="s">
        <v>520</v>
      </c>
      <c r="D193" s="615"/>
      <c r="E193" s="615"/>
      <c r="F193" s="615"/>
      <c r="G193" s="615"/>
      <c r="H193" s="615"/>
      <c r="I193" s="615"/>
    </row>
    <row r="194" spans="3:9" ht="15">
      <c r="C194" s="491" t="s">
        <v>31</v>
      </c>
      <c r="D194" s="606"/>
      <c r="E194" s="606"/>
      <c r="F194" s="606"/>
      <c r="G194" s="606"/>
      <c r="H194" s="606"/>
      <c r="I194" s="606"/>
    </row>
    <row r="195" spans="3:9" ht="15">
      <c r="C195" s="491" t="s">
        <v>9</v>
      </c>
      <c r="D195" s="606"/>
      <c r="E195" s="606"/>
      <c r="F195" s="606"/>
      <c r="G195" s="606"/>
      <c r="H195" s="606"/>
      <c r="I195" s="606"/>
    </row>
    <row r="196" spans="3:9" ht="15">
      <c r="C196" s="491" t="s">
        <v>10</v>
      </c>
      <c r="D196" s="606"/>
      <c r="E196" s="606"/>
      <c r="F196" s="606"/>
      <c r="G196" s="606"/>
      <c r="H196" s="606"/>
      <c r="I196" s="606"/>
    </row>
    <row r="197" spans="3:9" ht="15">
      <c r="C197" s="491" t="s">
        <v>26</v>
      </c>
      <c r="D197" s="606"/>
      <c r="E197" s="606"/>
      <c r="F197" s="606"/>
      <c r="G197" s="606"/>
      <c r="H197" s="606"/>
      <c r="I197" s="606"/>
    </row>
    <row r="198" spans="3:9" ht="15">
      <c r="C198" s="492" t="s">
        <v>11</v>
      </c>
      <c r="D198" s="614"/>
      <c r="E198" s="614"/>
      <c r="F198" s="614"/>
      <c r="G198" s="614"/>
      <c r="H198" s="614"/>
      <c r="I198" s="614"/>
    </row>
    <row r="199" spans="3:9" ht="15">
      <c r="C199" s="497" t="s">
        <v>521</v>
      </c>
      <c r="D199" s="606"/>
      <c r="E199" s="606"/>
      <c r="F199" s="606"/>
      <c r="G199" s="606"/>
      <c r="H199" s="606"/>
      <c r="I199" s="606"/>
    </row>
    <row r="200" spans="3:9" ht="15">
      <c r="C200" s="491" t="s">
        <v>31</v>
      </c>
      <c r="D200" s="606"/>
      <c r="E200" s="606"/>
      <c r="F200" s="606"/>
      <c r="G200" s="606"/>
      <c r="H200" s="606"/>
      <c r="I200" s="606"/>
    </row>
    <row r="201" spans="3:9" ht="15">
      <c r="C201" s="491" t="s">
        <v>9</v>
      </c>
      <c r="D201" s="606"/>
      <c r="E201" s="606"/>
      <c r="F201" s="606"/>
      <c r="G201" s="606"/>
      <c r="H201" s="606"/>
      <c r="I201" s="606"/>
    </row>
    <row r="202" spans="3:9" ht="15">
      <c r="C202" s="491" t="s">
        <v>10</v>
      </c>
      <c r="D202" s="606"/>
      <c r="E202" s="606"/>
      <c r="F202" s="606"/>
      <c r="G202" s="606"/>
      <c r="H202" s="606"/>
      <c r="I202" s="606"/>
    </row>
    <row r="203" spans="3:9" ht="15">
      <c r="C203" s="491" t="s">
        <v>26</v>
      </c>
      <c r="D203" s="606"/>
      <c r="E203" s="606"/>
      <c r="F203" s="606"/>
      <c r="G203" s="606"/>
      <c r="H203" s="606"/>
      <c r="I203" s="606"/>
    </row>
    <row r="204" spans="3:9" ht="15">
      <c r="C204" s="492" t="s">
        <v>11</v>
      </c>
      <c r="D204" s="614"/>
      <c r="E204" s="614"/>
      <c r="F204" s="614"/>
      <c r="G204" s="614"/>
      <c r="H204" s="614"/>
      <c r="I204" s="614"/>
    </row>
  </sheetData>
  <mergeCells count="2">
    <mergeCell ref="B2:G2"/>
    <mergeCell ref="K2:P2"/>
  </mergeCells>
  <hyperlinks>
    <hyperlink ref="A1" location="Índice!A1" display="Índice"/>
  </hyperlinks>
  <pageMargins left="0.7" right="0.7" top="0.75" bottom="0.75" header="0.3" footer="0.3"/>
  <pageSetup orientation="portrait" r:id="rId1"/>
  <ignoredErrors>
    <ignoredError sqref="R78:R79 M78:P7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showGridLines="0" topLeftCell="A73" zoomScale="75" zoomScaleNormal="75" workbookViewId="0">
      <selection activeCell="B2" sqref="B2:N3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33.28515625" style="567" customWidth="1"/>
    <col min="4" max="8" width="14.7109375" style="567" customWidth="1"/>
    <col min="9" max="10" width="8.7109375" style="567"/>
    <col min="11" max="11" width="33.28515625" style="567" customWidth="1"/>
    <col min="12" max="16" width="16.5703125" style="567" customWidth="1"/>
    <col min="17" max="16384" width="8.7109375" style="567"/>
  </cols>
  <sheetData>
    <row r="1" spans="1:16" ht="15">
      <c r="A1" s="556" t="s">
        <v>632</v>
      </c>
    </row>
    <row r="2" spans="1:16" ht="14.65" customHeight="1">
      <c r="B2" s="733" t="s">
        <v>624</v>
      </c>
      <c r="C2" s="733"/>
      <c r="D2" s="733"/>
      <c r="E2" s="733"/>
      <c r="F2" s="733"/>
      <c r="G2" s="734"/>
      <c r="H2" s="719"/>
      <c r="I2" s="719"/>
      <c r="J2" s="733" t="s">
        <v>636</v>
      </c>
      <c r="K2" s="733"/>
      <c r="L2" s="733"/>
      <c r="M2" s="733"/>
      <c r="N2" s="733"/>
      <c r="O2" s="553"/>
    </row>
    <row r="3" spans="1:16" ht="15">
      <c r="B3" s="735" t="s">
        <v>513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16" ht="15">
      <c r="H4" s="488" t="s">
        <v>270</v>
      </c>
      <c r="P4" s="488" t="s">
        <v>270</v>
      </c>
    </row>
    <row r="5" spans="1:16" ht="28.9" customHeight="1">
      <c r="D5" s="489" t="s">
        <v>19</v>
      </c>
      <c r="E5" s="489" t="s">
        <v>511</v>
      </c>
      <c r="F5" s="489" t="s">
        <v>514</v>
      </c>
      <c r="G5" s="489" t="s">
        <v>515</v>
      </c>
      <c r="H5" s="489" t="s">
        <v>20</v>
      </c>
      <c r="L5" s="489" t="s">
        <v>19</v>
      </c>
      <c r="M5" s="489" t="s">
        <v>511</v>
      </c>
      <c r="N5" s="489" t="s">
        <v>514</v>
      </c>
      <c r="O5" s="489" t="s">
        <v>515</v>
      </c>
      <c r="P5" s="489" t="s">
        <v>20</v>
      </c>
    </row>
    <row r="6" spans="1:16">
      <c r="C6" s="490" t="s">
        <v>496</v>
      </c>
      <c r="D6" s="490"/>
      <c r="E6" s="490"/>
      <c r="F6" s="490"/>
      <c r="G6" s="490"/>
      <c r="H6" s="490"/>
      <c r="K6" s="490" t="s">
        <v>496</v>
      </c>
      <c r="L6" s="490"/>
      <c r="M6" s="490"/>
      <c r="N6" s="490"/>
      <c r="O6" s="490"/>
      <c r="P6" s="490"/>
    </row>
    <row r="7" spans="1:16">
      <c r="C7" s="712" t="s">
        <v>500</v>
      </c>
      <c r="D7" s="710">
        <f>+SUM(D8:D13)</f>
        <v>0</v>
      </c>
      <c r="E7" s="710">
        <f t="shared" ref="E7:H7" si="0">+SUM(E8:E13)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9"/>
      <c r="J7" s="719"/>
      <c r="K7" s="712" t="s">
        <v>500</v>
      </c>
      <c r="L7" s="710">
        <f>+SUM(L8:L13)</f>
        <v>0</v>
      </c>
      <c r="M7" s="710">
        <f t="shared" ref="M7:P7" si="1">+SUM(M8:M13)</f>
        <v>0</v>
      </c>
      <c r="N7" s="710">
        <f t="shared" si="1"/>
        <v>0</v>
      </c>
      <c r="O7" s="710">
        <f t="shared" si="1"/>
        <v>0</v>
      </c>
      <c r="P7" s="710">
        <f t="shared" si="1"/>
        <v>0</v>
      </c>
    </row>
    <row r="8" spans="1:16">
      <c r="C8" s="711" t="s">
        <v>7</v>
      </c>
      <c r="D8" s="710"/>
      <c r="E8" s="710"/>
      <c r="F8" s="710"/>
      <c r="G8" s="710"/>
      <c r="H8" s="710"/>
      <c r="I8" s="719"/>
      <c r="J8" s="719"/>
      <c r="K8" s="711" t="s">
        <v>7</v>
      </c>
      <c r="L8" s="710"/>
      <c r="M8" s="710"/>
      <c r="N8" s="710"/>
      <c r="O8" s="710"/>
      <c r="P8" s="710"/>
    </row>
    <row r="9" spans="1:16">
      <c r="C9" s="711" t="s">
        <v>8</v>
      </c>
      <c r="D9" s="710"/>
      <c r="E9" s="710"/>
      <c r="F9" s="710"/>
      <c r="G9" s="710"/>
      <c r="H9" s="710"/>
      <c r="I9" s="719"/>
      <c r="J9" s="719"/>
      <c r="K9" s="711" t="s">
        <v>8</v>
      </c>
      <c r="L9" s="710"/>
      <c r="M9" s="710"/>
      <c r="N9" s="710"/>
      <c r="O9" s="710"/>
      <c r="P9" s="710"/>
    </row>
    <row r="10" spans="1:16">
      <c r="C10" s="711" t="s">
        <v>9</v>
      </c>
      <c r="D10" s="710"/>
      <c r="E10" s="710"/>
      <c r="F10" s="710"/>
      <c r="G10" s="710"/>
      <c r="H10" s="710"/>
      <c r="I10" s="719"/>
      <c r="J10" s="719"/>
      <c r="K10" s="711" t="s">
        <v>9</v>
      </c>
      <c r="L10" s="710"/>
      <c r="M10" s="710"/>
      <c r="N10" s="710"/>
      <c r="O10" s="710"/>
      <c r="P10" s="710"/>
    </row>
    <row r="11" spans="1:16">
      <c r="C11" s="711" t="s">
        <v>10</v>
      </c>
      <c r="D11" s="710"/>
      <c r="E11" s="710"/>
      <c r="F11" s="710"/>
      <c r="G11" s="710"/>
      <c r="H11" s="710"/>
      <c r="I11" s="719"/>
      <c r="J11" s="719"/>
      <c r="K11" s="711" t="s">
        <v>10</v>
      </c>
      <c r="L11" s="710"/>
      <c r="M11" s="710"/>
      <c r="N11" s="710"/>
      <c r="O11" s="710"/>
      <c r="P11" s="710"/>
    </row>
    <row r="12" spans="1:16">
      <c r="C12" s="711" t="s">
        <v>26</v>
      </c>
      <c r="D12" s="710"/>
      <c r="E12" s="710"/>
      <c r="F12" s="710"/>
      <c r="G12" s="710"/>
      <c r="H12" s="710"/>
      <c r="I12" s="719"/>
      <c r="J12" s="719"/>
      <c r="K12" s="711" t="s">
        <v>26</v>
      </c>
      <c r="L12" s="710"/>
      <c r="M12" s="710"/>
      <c r="N12" s="710"/>
      <c r="O12" s="710"/>
      <c r="P12" s="710"/>
    </row>
    <row r="13" spans="1:16">
      <c r="C13" s="711" t="s">
        <v>11</v>
      </c>
      <c r="D13" s="710"/>
      <c r="E13" s="710"/>
      <c r="F13" s="710"/>
      <c r="G13" s="710"/>
      <c r="H13" s="710"/>
      <c r="I13" s="719"/>
      <c r="J13" s="719"/>
      <c r="K13" s="711" t="s">
        <v>11</v>
      </c>
      <c r="L13" s="710"/>
      <c r="M13" s="710"/>
      <c r="N13" s="710"/>
      <c r="O13" s="710"/>
      <c r="P13" s="710"/>
    </row>
    <row r="14" spans="1:16">
      <c r="C14" s="709" t="s">
        <v>497</v>
      </c>
      <c r="D14" s="710">
        <f>+SUM(D15:D20)</f>
        <v>0</v>
      </c>
      <c r="E14" s="710">
        <f t="shared" ref="E14:H14" si="2">+SUM(E15:E20)</f>
        <v>0</v>
      </c>
      <c r="F14" s="710">
        <f t="shared" si="2"/>
        <v>0</v>
      </c>
      <c r="G14" s="710">
        <f t="shared" si="2"/>
        <v>0</v>
      </c>
      <c r="H14" s="710">
        <f t="shared" si="2"/>
        <v>0</v>
      </c>
      <c r="I14" s="719"/>
      <c r="J14" s="719"/>
      <c r="K14" s="709" t="s">
        <v>497</v>
      </c>
      <c r="L14" s="710">
        <f>+SUM(L15:L20)</f>
        <v>0</v>
      </c>
      <c r="M14" s="710">
        <f t="shared" ref="M14:P14" si="3">+SUM(M15:M20)</f>
        <v>0</v>
      </c>
      <c r="N14" s="710">
        <f t="shared" si="3"/>
        <v>0</v>
      </c>
      <c r="O14" s="710">
        <f t="shared" si="3"/>
        <v>0</v>
      </c>
      <c r="P14" s="710">
        <f t="shared" si="3"/>
        <v>0</v>
      </c>
    </row>
    <row r="15" spans="1:16">
      <c r="C15" s="711" t="s">
        <v>7</v>
      </c>
      <c r="D15" s="710"/>
      <c r="E15" s="710"/>
      <c r="F15" s="710"/>
      <c r="G15" s="710"/>
      <c r="H15" s="710"/>
      <c r="I15" s="719"/>
      <c r="J15" s="719"/>
      <c r="K15" s="711" t="s">
        <v>7</v>
      </c>
      <c r="L15" s="710"/>
      <c r="M15" s="710"/>
      <c r="N15" s="710"/>
      <c r="O15" s="710"/>
      <c r="P15" s="710"/>
    </row>
    <row r="16" spans="1:16">
      <c r="C16" s="711" t="s">
        <v>8</v>
      </c>
      <c r="D16" s="710"/>
      <c r="E16" s="710"/>
      <c r="F16" s="710"/>
      <c r="G16" s="710"/>
      <c r="H16" s="710"/>
      <c r="I16" s="719"/>
      <c r="J16" s="719"/>
      <c r="K16" s="711" t="s">
        <v>8</v>
      </c>
      <c r="L16" s="710"/>
      <c r="M16" s="710"/>
      <c r="N16" s="710"/>
      <c r="O16" s="710"/>
      <c r="P16" s="710"/>
    </row>
    <row r="17" spans="3:16">
      <c r="C17" s="711" t="s">
        <v>9</v>
      </c>
      <c r="D17" s="710"/>
      <c r="E17" s="710"/>
      <c r="F17" s="710"/>
      <c r="G17" s="710"/>
      <c r="H17" s="710"/>
      <c r="I17" s="719"/>
      <c r="J17" s="719"/>
      <c r="K17" s="711" t="s">
        <v>9</v>
      </c>
      <c r="L17" s="710"/>
      <c r="M17" s="710"/>
      <c r="N17" s="710"/>
      <c r="O17" s="710"/>
      <c r="P17" s="710"/>
    </row>
    <row r="18" spans="3:16">
      <c r="C18" s="711" t="s">
        <v>10</v>
      </c>
      <c r="D18" s="710"/>
      <c r="E18" s="710"/>
      <c r="F18" s="710"/>
      <c r="G18" s="710"/>
      <c r="H18" s="710"/>
      <c r="I18" s="719"/>
      <c r="J18" s="719"/>
      <c r="K18" s="711" t="s">
        <v>10</v>
      </c>
      <c r="L18" s="710"/>
      <c r="M18" s="710"/>
      <c r="N18" s="710"/>
      <c r="O18" s="710"/>
      <c r="P18" s="710"/>
    </row>
    <row r="19" spans="3:16">
      <c r="C19" s="711" t="s">
        <v>26</v>
      </c>
      <c r="D19" s="710"/>
      <c r="E19" s="710"/>
      <c r="F19" s="710"/>
      <c r="G19" s="710"/>
      <c r="H19" s="710"/>
      <c r="I19" s="719"/>
      <c r="J19" s="719"/>
      <c r="K19" s="711" t="s">
        <v>26</v>
      </c>
      <c r="L19" s="710"/>
      <c r="M19" s="710"/>
      <c r="N19" s="710"/>
      <c r="O19" s="710"/>
      <c r="P19" s="710"/>
    </row>
    <row r="20" spans="3:16">
      <c r="C20" s="711" t="s">
        <v>11</v>
      </c>
      <c r="D20" s="710"/>
      <c r="E20" s="710"/>
      <c r="F20" s="710"/>
      <c r="G20" s="710"/>
      <c r="H20" s="710"/>
      <c r="I20" s="719"/>
      <c r="J20" s="719"/>
      <c r="K20" s="711" t="s">
        <v>11</v>
      </c>
      <c r="L20" s="710"/>
      <c r="M20" s="710"/>
      <c r="N20" s="710"/>
      <c r="O20" s="710"/>
      <c r="P20" s="710"/>
    </row>
    <row r="21" spans="3:16">
      <c r="C21" s="709" t="s">
        <v>498</v>
      </c>
      <c r="D21" s="710">
        <f>+SUM(D22:D27)</f>
        <v>0</v>
      </c>
      <c r="E21" s="710">
        <f t="shared" ref="E21:H21" si="4">+SUM(E22:E27)</f>
        <v>0</v>
      </c>
      <c r="F21" s="710">
        <f t="shared" si="4"/>
        <v>0</v>
      </c>
      <c r="G21" s="710">
        <f t="shared" si="4"/>
        <v>0</v>
      </c>
      <c r="H21" s="710">
        <f t="shared" si="4"/>
        <v>0</v>
      </c>
      <c r="I21" s="719"/>
      <c r="J21" s="719"/>
      <c r="K21" s="709" t="s">
        <v>498</v>
      </c>
      <c r="L21" s="710">
        <f>+SUM(L22:L27)</f>
        <v>0</v>
      </c>
      <c r="M21" s="710">
        <f t="shared" ref="M21:P21" si="5">+SUM(M22:M27)</f>
        <v>0</v>
      </c>
      <c r="N21" s="710">
        <f t="shared" si="5"/>
        <v>0</v>
      </c>
      <c r="O21" s="710">
        <f t="shared" si="5"/>
        <v>0</v>
      </c>
      <c r="P21" s="710">
        <f t="shared" si="5"/>
        <v>0</v>
      </c>
    </row>
    <row r="22" spans="3:16">
      <c r="C22" s="711" t="s">
        <v>7</v>
      </c>
      <c r="D22" s="710"/>
      <c r="E22" s="710"/>
      <c r="F22" s="710"/>
      <c r="G22" s="710"/>
      <c r="H22" s="710"/>
      <c r="I22" s="719"/>
      <c r="J22" s="719"/>
      <c r="K22" s="711" t="s">
        <v>7</v>
      </c>
      <c r="L22" s="710"/>
      <c r="M22" s="710"/>
      <c r="N22" s="710"/>
      <c r="O22" s="710"/>
      <c r="P22" s="710"/>
    </row>
    <row r="23" spans="3:16">
      <c r="C23" s="711" t="s">
        <v>8</v>
      </c>
      <c r="D23" s="710"/>
      <c r="E23" s="710"/>
      <c r="F23" s="710"/>
      <c r="G23" s="710"/>
      <c r="H23" s="710"/>
      <c r="I23" s="719"/>
      <c r="J23" s="719"/>
      <c r="K23" s="711" t="s">
        <v>8</v>
      </c>
      <c r="L23" s="710"/>
      <c r="M23" s="710"/>
      <c r="N23" s="710"/>
      <c r="O23" s="710"/>
      <c r="P23" s="710"/>
    </row>
    <row r="24" spans="3:16">
      <c r="C24" s="711" t="s">
        <v>9</v>
      </c>
      <c r="D24" s="710"/>
      <c r="E24" s="710"/>
      <c r="F24" s="710"/>
      <c r="G24" s="710"/>
      <c r="H24" s="710"/>
      <c r="I24" s="719"/>
      <c r="J24" s="719"/>
      <c r="K24" s="711" t="s">
        <v>9</v>
      </c>
      <c r="L24" s="710"/>
      <c r="M24" s="710"/>
      <c r="N24" s="710"/>
      <c r="O24" s="710"/>
      <c r="P24" s="710"/>
    </row>
    <row r="25" spans="3:16">
      <c r="C25" s="711" t="s">
        <v>10</v>
      </c>
      <c r="D25" s="710"/>
      <c r="E25" s="710"/>
      <c r="F25" s="710"/>
      <c r="G25" s="710"/>
      <c r="H25" s="710"/>
      <c r="I25" s="719"/>
      <c r="J25" s="719"/>
      <c r="K25" s="711" t="s">
        <v>10</v>
      </c>
      <c r="L25" s="710"/>
      <c r="M25" s="710"/>
      <c r="N25" s="710"/>
      <c r="O25" s="710"/>
      <c r="P25" s="710"/>
    </row>
    <row r="26" spans="3:16">
      <c r="C26" s="711" t="s">
        <v>26</v>
      </c>
      <c r="D26" s="710"/>
      <c r="E26" s="710"/>
      <c r="F26" s="710"/>
      <c r="G26" s="710"/>
      <c r="H26" s="710"/>
      <c r="I26" s="719"/>
      <c r="J26" s="719"/>
      <c r="K26" s="711" t="s">
        <v>26</v>
      </c>
      <c r="L26" s="710"/>
      <c r="M26" s="710"/>
      <c r="N26" s="710"/>
      <c r="O26" s="710"/>
      <c r="P26" s="710"/>
    </row>
    <row r="27" spans="3:16">
      <c r="C27" s="711" t="s">
        <v>11</v>
      </c>
      <c r="D27" s="710"/>
      <c r="E27" s="710"/>
      <c r="F27" s="710"/>
      <c r="G27" s="710"/>
      <c r="H27" s="710"/>
      <c r="I27" s="719"/>
      <c r="J27" s="719"/>
      <c r="K27" s="711" t="s">
        <v>11</v>
      </c>
      <c r="L27" s="710"/>
      <c r="M27" s="710"/>
      <c r="N27" s="710"/>
      <c r="O27" s="710"/>
      <c r="P27" s="710"/>
    </row>
    <row r="28" spans="3:16">
      <c r="C28" s="709" t="s">
        <v>501</v>
      </c>
      <c r="D28" s="710">
        <f>+SUM(D29:D34)</f>
        <v>0</v>
      </c>
      <c r="E28" s="710">
        <f t="shared" ref="E28:H28" si="6">+SUM(E29:E34)</f>
        <v>0</v>
      </c>
      <c r="F28" s="710">
        <f t="shared" si="6"/>
        <v>0</v>
      </c>
      <c r="G28" s="710">
        <f t="shared" si="6"/>
        <v>0</v>
      </c>
      <c r="H28" s="710">
        <f t="shared" si="6"/>
        <v>0</v>
      </c>
      <c r="I28" s="719"/>
      <c r="J28" s="719"/>
      <c r="K28" s="709" t="s">
        <v>501</v>
      </c>
      <c r="L28" s="710">
        <f>+SUM(L29:L34)</f>
        <v>0</v>
      </c>
      <c r="M28" s="710">
        <f t="shared" ref="M28:P28" si="7">+SUM(M29:M34)</f>
        <v>0</v>
      </c>
      <c r="N28" s="710">
        <f t="shared" si="7"/>
        <v>0</v>
      </c>
      <c r="O28" s="710">
        <f t="shared" si="7"/>
        <v>0</v>
      </c>
      <c r="P28" s="710">
        <f t="shared" si="7"/>
        <v>0</v>
      </c>
    </row>
    <row r="29" spans="3:16">
      <c r="C29" s="711" t="s">
        <v>7</v>
      </c>
      <c r="D29" s="710"/>
      <c r="E29" s="710"/>
      <c r="F29" s="710"/>
      <c r="G29" s="710"/>
      <c r="H29" s="710"/>
      <c r="I29" s="719"/>
      <c r="J29" s="719"/>
      <c r="K29" s="711" t="s">
        <v>7</v>
      </c>
      <c r="L29" s="710"/>
      <c r="M29" s="710"/>
      <c r="N29" s="710"/>
      <c r="O29" s="710"/>
      <c r="P29" s="710"/>
    </row>
    <row r="30" spans="3:16">
      <c r="C30" s="711" t="s">
        <v>8</v>
      </c>
      <c r="D30" s="710"/>
      <c r="E30" s="710"/>
      <c r="F30" s="710"/>
      <c r="G30" s="710"/>
      <c r="H30" s="710"/>
      <c r="I30" s="719"/>
      <c r="J30" s="719"/>
      <c r="K30" s="711" t="s">
        <v>8</v>
      </c>
      <c r="L30" s="710"/>
      <c r="M30" s="710"/>
      <c r="N30" s="710"/>
      <c r="O30" s="710"/>
      <c r="P30" s="710"/>
    </row>
    <row r="31" spans="3:16">
      <c r="C31" s="711" t="s">
        <v>9</v>
      </c>
      <c r="D31" s="710"/>
      <c r="E31" s="710"/>
      <c r="F31" s="710"/>
      <c r="G31" s="710"/>
      <c r="H31" s="710"/>
      <c r="I31" s="719"/>
      <c r="J31" s="719"/>
      <c r="K31" s="711" t="s">
        <v>9</v>
      </c>
      <c r="L31" s="710"/>
      <c r="M31" s="710"/>
      <c r="N31" s="710"/>
      <c r="O31" s="710"/>
      <c r="P31" s="710"/>
    </row>
    <row r="32" spans="3:16">
      <c r="C32" s="711" t="s">
        <v>10</v>
      </c>
      <c r="D32" s="710"/>
      <c r="E32" s="710"/>
      <c r="F32" s="710"/>
      <c r="G32" s="710"/>
      <c r="H32" s="710"/>
      <c r="I32" s="719"/>
      <c r="J32" s="719"/>
      <c r="K32" s="711" t="s">
        <v>10</v>
      </c>
      <c r="L32" s="710"/>
      <c r="M32" s="710"/>
      <c r="N32" s="710"/>
      <c r="O32" s="710"/>
      <c r="P32" s="710"/>
    </row>
    <row r="33" spans="3:16">
      <c r="C33" s="711" t="s">
        <v>26</v>
      </c>
      <c r="D33" s="710"/>
      <c r="E33" s="710"/>
      <c r="F33" s="710"/>
      <c r="G33" s="710"/>
      <c r="H33" s="710"/>
      <c r="I33" s="719"/>
      <c r="J33" s="719"/>
      <c r="K33" s="711" t="s">
        <v>26</v>
      </c>
      <c r="L33" s="710"/>
      <c r="M33" s="710"/>
      <c r="N33" s="710"/>
      <c r="O33" s="710"/>
      <c r="P33" s="710"/>
    </row>
    <row r="34" spans="3:16">
      <c r="C34" s="711" t="s">
        <v>11</v>
      </c>
      <c r="D34" s="710"/>
      <c r="E34" s="710"/>
      <c r="F34" s="710"/>
      <c r="G34" s="710"/>
      <c r="H34" s="710"/>
      <c r="I34" s="719"/>
      <c r="J34" s="719"/>
      <c r="K34" s="711" t="s">
        <v>11</v>
      </c>
      <c r="L34" s="710"/>
      <c r="M34" s="710"/>
      <c r="N34" s="710"/>
      <c r="O34" s="710"/>
      <c r="P34" s="710"/>
    </row>
    <row r="35" spans="3:16">
      <c r="C35" s="709" t="s">
        <v>502</v>
      </c>
      <c r="D35" s="710">
        <f>+SUM(D36:D41)</f>
        <v>0</v>
      </c>
      <c r="E35" s="710">
        <f t="shared" ref="E35:H35" si="8">+SUM(E36:E41)</f>
        <v>0</v>
      </c>
      <c r="F35" s="710">
        <f t="shared" si="8"/>
        <v>0</v>
      </c>
      <c r="G35" s="710">
        <f t="shared" si="8"/>
        <v>0</v>
      </c>
      <c r="H35" s="710">
        <f t="shared" si="8"/>
        <v>0</v>
      </c>
      <c r="I35" s="719"/>
      <c r="J35" s="719"/>
      <c r="K35" s="709" t="s">
        <v>502</v>
      </c>
      <c r="L35" s="710">
        <f>+SUM(L36:L41)</f>
        <v>0</v>
      </c>
      <c r="M35" s="710">
        <f t="shared" ref="M35:P35" si="9">+SUM(M36:M41)</f>
        <v>0</v>
      </c>
      <c r="N35" s="710">
        <f t="shared" si="9"/>
        <v>0</v>
      </c>
      <c r="O35" s="710">
        <f t="shared" si="9"/>
        <v>0</v>
      </c>
      <c r="P35" s="710">
        <f t="shared" si="9"/>
        <v>0</v>
      </c>
    </row>
    <row r="36" spans="3:16">
      <c r="C36" s="711" t="s">
        <v>7</v>
      </c>
      <c r="D36" s="710"/>
      <c r="E36" s="710"/>
      <c r="F36" s="710"/>
      <c r="G36" s="710"/>
      <c r="H36" s="710"/>
      <c r="I36" s="719"/>
      <c r="J36" s="719"/>
      <c r="K36" s="711" t="s">
        <v>7</v>
      </c>
      <c r="L36" s="710"/>
      <c r="M36" s="710"/>
      <c r="N36" s="710"/>
      <c r="O36" s="710"/>
      <c r="P36" s="710"/>
    </row>
    <row r="37" spans="3:16">
      <c r="C37" s="711" t="s">
        <v>8</v>
      </c>
      <c r="D37" s="710"/>
      <c r="E37" s="710"/>
      <c r="F37" s="710"/>
      <c r="G37" s="710"/>
      <c r="H37" s="710"/>
      <c r="I37" s="719"/>
      <c r="J37" s="719"/>
      <c r="K37" s="711" t="s">
        <v>8</v>
      </c>
      <c r="L37" s="710"/>
      <c r="M37" s="710"/>
      <c r="N37" s="710"/>
      <c r="O37" s="710"/>
      <c r="P37" s="710"/>
    </row>
    <row r="38" spans="3:16">
      <c r="C38" s="711" t="s">
        <v>9</v>
      </c>
      <c r="D38" s="710"/>
      <c r="E38" s="710"/>
      <c r="F38" s="710"/>
      <c r="G38" s="710"/>
      <c r="H38" s="710"/>
      <c r="I38" s="719"/>
      <c r="J38" s="719"/>
      <c r="K38" s="711" t="s">
        <v>9</v>
      </c>
      <c r="L38" s="710"/>
      <c r="M38" s="710"/>
      <c r="N38" s="710"/>
      <c r="O38" s="710"/>
      <c r="P38" s="710"/>
    </row>
    <row r="39" spans="3:16">
      <c r="C39" s="711" t="s">
        <v>10</v>
      </c>
      <c r="D39" s="710"/>
      <c r="E39" s="710"/>
      <c r="F39" s="710"/>
      <c r="G39" s="710"/>
      <c r="H39" s="710"/>
      <c r="I39" s="719"/>
      <c r="J39" s="719"/>
      <c r="K39" s="711" t="s">
        <v>10</v>
      </c>
      <c r="L39" s="710"/>
      <c r="M39" s="710"/>
      <c r="N39" s="710"/>
      <c r="O39" s="710"/>
      <c r="P39" s="710"/>
    </row>
    <row r="40" spans="3:16">
      <c r="C40" s="711" t="s">
        <v>26</v>
      </c>
      <c r="D40" s="710"/>
      <c r="E40" s="710"/>
      <c r="F40" s="710"/>
      <c r="G40" s="710"/>
      <c r="H40" s="710"/>
      <c r="I40" s="719"/>
      <c r="J40" s="719"/>
      <c r="K40" s="711" t="s">
        <v>26</v>
      </c>
      <c r="L40" s="710"/>
      <c r="M40" s="710"/>
      <c r="N40" s="710"/>
      <c r="O40" s="710"/>
      <c r="P40" s="710"/>
    </row>
    <row r="41" spans="3:16">
      <c r="C41" s="711" t="s">
        <v>11</v>
      </c>
      <c r="D41" s="710"/>
      <c r="E41" s="710"/>
      <c r="F41" s="710"/>
      <c r="G41" s="710"/>
      <c r="H41" s="710"/>
      <c r="I41" s="719"/>
      <c r="J41" s="719"/>
      <c r="K41" s="711" t="s">
        <v>11</v>
      </c>
      <c r="L41" s="710"/>
      <c r="M41" s="710"/>
      <c r="N41" s="710"/>
      <c r="O41" s="710"/>
      <c r="P41" s="710"/>
    </row>
    <row r="42" spans="3:16">
      <c r="C42" s="709" t="s">
        <v>506</v>
      </c>
      <c r="D42" s="710">
        <f>+SUM(D43:D48)</f>
        <v>0</v>
      </c>
      <c r="E42" s="710">
        <f t="shared" ref="E42:H42" si="10">+SUM(E43:E48)</f>
        <v>0</v>
      </c>
      <c r="F42" s="710">
        <f t="shared" si="10"/>
        <v>0</v>
      </c>
      <c r="G42" s="710">
        <f t="shared" si="10"/>
        <v>0</v>
      </c>
      <c r="H42" s="710">
        <f t="shared" si="10"/>
        <v>0</v>
      </c>
      <c r="I42" s="719"/>
      <c r="J42" s="719"/>
      <c r="K42" s="709" t="s">
        <v>506</v>
      </c>
      <c r="L42" s="710">
        <f>+SUM(L43:L48)</f>
        <v>0</v>
      </c>
      <c r="M42" s="710">
        <f t="shared" ref="M42:P42" si="11">+SUM(M43:M48)</f>
        <v>0</v>
      </c>
      <c r="N42" s="710">
        <f t="shared" si="11"/>
        <v>0</v>
      </c>
      <c r="O42" s="710">
        <f t="shared" si="11"/>
        <v>0</v>
      </c>
      <c r="P42" s="710">
        <f t="shared" si="11"/>
        <v>0</v>
      </c>
    </row>
    <row r="43" spans="3:16">
      <c r="C43" s="711" t="s">
        <v>7</v>
      </c>
      <c r="D43" s="710"/>
      <c r="E43" s="710"/>
      <c r="F43" s="710"/>
      <c r="G43" s="710"/>
      <c r="H43" s="710"/>
      <c r="I43" s="719"/>
      <c r="J43" s="719"/>
      <c r="K43" s="711" t="s">
        <v>7</v>
      </c>
      <c r="L43" s="710"/>
      <c r="M43" s="710"/>
      <c r="N43" s="710"/>
      <c r="O43" s="710"/>
      <c r="P43" s="710"/>
    </row>
    <row r="44" spans="3:16">
      <c r="C44" s="711" t="s">
        <v>8</v>
      </c>
      <c r="D44" s="710"/>
      <c r="E44" s="710"/>
      <c r="F44" s="710"/>
      <c r="G44" s="710"/>
      <c r="H44" s="710"/>
      <c r="I44" s="719"/>
      <c r="J44" s="719"/>
      <c r="K44" s="711" t="s">
        <v>8</v>
      </c>
      <c r="L44" s="710"/>
      <c r="M44" s="710"/>
      <c r="N44" s="710"/>
      <c r="O44" s="710"/>
      <c r="P44" s="710"/>
    </row>
    <row r="45" spans="3:16">
      <c r="C45" s="711" t="s">
        <v>9</v>
      </c>
      <c r="D45" s="710"/>
      <c r="E45" s="710"/>
      <c r="F45" s="710"/>
      <c r="G45" s="710"/>
      <c r="H45" s="710"/>
      <c r="I45" s="719"/>
      <c r="J45" s="719"/>
      <c r="K45" s="711" t="s">
        <v>9</v>
      </c>
      <c r="L45" s="710"/>
      <c r="M45" s="710"/>
      <c r="N45" s="710"/>
      <c r="O45" s="710"/>
      <c r="P45" s="710"/>
    </row>
    <row r="46" spans="3:16">
      <c r="C46" s="711" t="s">
        <v>10</v>
      </c>
      <c r="D46" s="710"/>
      <c r="E46" s="710"/>
      <c r="F46" s="710"/>
      <c r="G46" s="710"/>
      <c r="H46" s="710"/>
      <c r="I46" s="719"/>
      <c r="J46" s="719"/>
      <c r="K46" s="711" t="s">
        <v>10</v>
      </c>
      <c r="L46" s="710"/>
      <c r="M46" s="710"/>
      <c r="N46" s="710"/>
      <c r="O46" s="710"/>
      <c r="P46" s="710"/>
    </row>
    <row r="47" spans="3:16">
      <c r="C47" s="711" t="s">
        <v>26</v>
      </c>
      <c r="D47" s="710"/>
      <c r="E47" s="710"/>
      <c r="F47" s="710"/>
      <c r="G47" s="710"/>
      <c r="H47" s="710"/>
      <c r="I47" s="719"/>
      <c r="J47" s="719"/>
      <c r="K47" s="711" t="s">
        <v>26</v>
      </c>
      <c r="L47" s="710"/>
      <c r="M47" s="710"/>
      <c r="N47" s="710"/>
      <c r="O47" s="710"/>
      <c r="P47" s="710"/>
    </row>
    <row r="48" spans="3:16">
      <c r="C48" s="711" t="s">
        <v>11</v>
      </c>
      <c r="D48" s="710"/>
      <c r="E48" s="710"/>
      <c r="F48" s="710"/>
      <c r="G48" s="710"/>
      <c r="H48" s="710"/>
      <c r="I48" s="719"/>
      <c r="J48" s="719"/>
      <c r="K48" s="711" t="s">
        <v>11</v>
      </c>
      <c r="L48" s="710"/>
      <c r="M48" s="710"/>
      <c r="N48" s="710"/>
      <c r="O48" s="710"/>
      <c r="P48" s="710"/>
    </row>
    <row r="49" spans="3:16">
      <c r="C49" s="709" t="s">
        <v>503</v>
      </c>
      <c r="D49" s="710">
        <f>+SUM(D50:D55)</f>
        <v>0</v>
      </c>
      <c r="E49" s="710">
        <f t="shared" ref="E49:H49" si="12">+SUM(E50:E55)</f>
        <v>0</v>
      </c>
      <c r="F49" s="710">
        <f t="shared" si="12"/>
        <v>0</v>
      </c>
      <c r="G49" s="710">
        <f t="shared" si="12"/>
        <v>0</v>
      </c>
      <c r="H49" s="710">
        <f t="shared" si="12"/>
        <v>0</v>
      </c>
      <c r="I49" s="719"/>
      <c r="J49" s="719"/>
      <c r="K49" s="709" t="s">
        <v>503</v>
      </c>
      <c r="L49" s="710">
        <f>+SUM(L50:L55)</f>
        <v>0</v>
      </c>
      <c r="M49" s="710">
        <f t="shared" ref="M49:P49" si="13">+SUM(M50:M55)</f>
        <v>0</v>
      </c>
      <c r="N49" s="710">
        <f t="shared" si="13"/>
        <v>0</v>
      </c>
      <c r="O49" s="710">
        <f t="shared" si="13"/>
        <v>0</v>
      </c>
      <c r="P49" s="710">
        <f t="shared" si="13"/>
        <v>0</v>
      </c>
    </row>
    <row r="50" spans="3:16">
      <c r="C50" s="711" t="s">
        <v>7</v>
      </c>
      <c r="D50" s="710"/>
      <c r="E50" s="710"/>
      <c r="F50" s="710"/>
      <c r="G50" s="710"/>
      <c r="H50" s="710"/>
      <c r="I50" s="719"/>
      <c r="J50" s="719"/>
      <c r="K50" s="711" t="s">
        <v>7</v>
      </c>
      <c r="L50" s="710"/>
      <c r="M50" s="710"/>
      <c r="N50" s="710"/>
      <c r="O50" s="710"/>
      <c r="P50" s="710"/>
    </row>
    <row r="51" spans="3:16">
      <c r="C51" s="711" t="s">
        <v>8</v>
      </c>
      <c r="D51" s="710"/>
      <c r="E51" s="710"/>
      <c r="F51" s="710"/>
      <c r="G51" s="710"/>
      <c r="H51" s="710"/>
      <c r="I51" s="719"/>
      <c r="J51" s="719"/>
      <c r="K51" s="711" t="s">
        <v>8</v>
      </c>
      <c r="L51" s="710"/>
      <c r="M51" s="710"/>
      <c r="N51" s="710"/>
      <c r="O51" s="710"/>
      <c r="P51" s="710"/>
    </row>
    <row r="52" spans="3:16">
      <c r="C52" s="711" t="s">
        <v>9</v>
      </c>
      <c r="D52" s="710"/>
      <c r="E52" s="710"/>
      <c r="F52" s="710"/>
      <c r="G52" s="710"/>
      <c r="H52" s="710"/>
      <c r="I52" s="719"/>
      <c r="J52" s="719"/>
      <c r="K52" s="711" t="s">
        <v>9</v>
      </c>
      <c r="L52" s="710"/>
      <c r="M52" s="710"/>
      <c r="N52" s="710"/>
      <c r="O52" s="710"/>
      <c r="P52" s="710"/>
    </row>
    <row r="53" spans="3:16">
      <c r="C53" s="711" t="s">
        <v>10</v>
      </c>
      <c r="D53" s="710"/>
      <c r="E53" s="710"/>
      <c r="F53" s="710"/>
      <c r="G53" s="710"/>
      <c r="H53" s="710"/>
      <c r="I53" s="719"/>
      <c r="J53" s="719"/>
      <c r="K53" s="711" t="s">
        <v>10</v>
      </c>
      <c r="L53" s="710"/>
      <c r="M53" s="710"/>
      <c r="N53" s="710"/>
      <c r="O53" s="710"/>
      <c r="P53" s="710"/>
    </row>
    <row r="54" spans="3:16">
      <c r="C54" s="711" t="s">
        <v>26</v>
      </c>
      <c r="D54" s="710"/>
      <c r="E54" s="710"/>
      <c r="F54" s="710"/>
      <c r="G54" s="710"/>
      <c r="H54" s="710"/>
      <c r="I54" s="719"/>
      <c r="J54" s="719"/>
      <c r="K54" s="711" t="s">
        <v>26</v>
      </c>
      <c r="L54" s="710"/>
      <c r="M54" s="710"/>
      <c r="N54" s="710"/>
      <c r="O54" s="710"/>
      <c r="P54" s="710"/>
    </row>
    <row r="55" spans="3:16">
      <c r="C55" s="711" t="s">
        <v>11</v>
      </c>
      <c r="D55" s="710"/>
      <c r="E55" s="710"/>
      <c r="F55" s="710"/>
      <c r="G55" s="710"/>
      <c r="H55" s="710"/>
      <c r="I55" s="719"/>
      <c r="J55" s="719"/>
      <c r="K55" s="711" t="s">
        <v>11</v>
      </c>
      <c r="L55" s="710"/>
      <c r="M55" s="710"/>
      <c r="N55" s="710"/>
      <c r="O55" s="710"/>
      <c r="P55" s="710"/>
    </row>
    <row r="56" spans="3:16">
      <c r="C56" s="709" t="s">
        <v>505</v>
      </c>
      <c r="D56" s="710">
        <f>+SUM(D57:D62)</f>
        <v>0</v>
      </c>
      <c r="E56" s="710">
        <f t="shared" ref="E56:H56" si="14">+SUM(E57:E62)</f>
        <v>0</v>
      </c>
      <c r="F56" s="710">
        <f t="shared" si="14"/>
        <v>0</v>
      </c>
      <c r="G56" s="710">
        <f t="shared" si="14"/>
        <v>0</v>
      </c>
      <c r="H56" s="710">
        <f t="shared" si="14"/>
        <v>0</v>
      </c>
      <c r="I56" s="719"/>
      <c r="J56" s="719"/>
      <c r="K56" s="709" t="s">
        <v>505</v>
      </c>
      <c r="L56" s="710">
        <f>+SUM(L57:L62)</f>
        <v>0</v>
      </c>
      <c r="M56" s="710">
        <f t="shared" ref="M56:P56" si="15">+SUM(M57:M62)</f>
        <v>0</v>
      </c>
      <c r="N56" s="710">
        <f t="shared" si="15"/>
        <v>0</v>
      </c>
      <c r="O56" s="710">
        <f t="shared" si="15"/>
        <v>0</v>
      </c>
      <c r="P56" s="710">
        <f t="shared" si="15"/>
        <v>0</v>
      </c>
    </row>
    <row r="57" spans="3:16">
      <c r="C57" s="711" t="s">
        <v>7</v>
      </c>
      <c r="D57" s="710"/>
      <c r="E57" s="710"/>
      <c r="F57" s="710"/>
      <c r="G57" s="710"/>
      <c r="H57" s="710"/>
      <c r="I57" s="719"/>
      <c r="J57" s="719"/>
      <c r="K57" s="711" t="s">
        <v>7</v>
      </c>
      <c r="L57" s="710"/>
      <c r="M57" s="710"/>
      <c r="N57" s="710"/>
      <c r="O57" s="710"/>
      <c r="P57" s="710"/>
    </row>
    <row r="58" spans="3:16">
      <c r="C58" s="711" t="s">
        <v>8</v>
      </c>
      <c r="D58" s="710"/>
      <c r="E58" s="710"/>
      <c r="F58" s="710"/>
      <c r="G58" s="710"/>
      <c r="H58" s="710"/>
      <c r="I58" s="719"/>
      <c r="J58" s="719"/>
      <c r="K58" s="711" t="s">
        <v>8</v>
      </c>
      <c r="L58" s="710"/>
      <c r="M58" s="710"/>
      <c r="N58" s="710"/>
      <c r="O58" s="710"/>
      <c r="P58" s="710"/>
    </row>
    <row r="59" spans="3:16">
      <c r="C59" s="711" t="s">
        <v>9</v>
      </c>
      <c r="D59" s="710"/>
      <c r="E59" s="710"/>
      <c r="F59" s="710"/>
      <c r="G59" s="710"/>
      <c r="H59" s="710"/>
      <c r="I59" s="719"/>
      <c r="J59" s="719"/>
      <c r="K59" s="711" t="s">
        <v>9</v>
      </c>
      <c r="L59" s="710"/>
      <c r="M59" s="710"/>
      <c r="N59" s="710"/>
      <c r="O59" s="710"/>
      <c r="P59" s="710"/>
    </row>
    <row r="60" spans="3:16">
      <c r="C60" s="711" t="s">
        <v>10</v>
      </c>
      <c r="D60" s="710"/>
      <c r="E60" s="710"/>
      <c r="F60" s="710"/>
      <c r="G60" s="710"/>
      <c r="H60" s="710"/>
      <c r="I60" s="719"/>
      <c r="J60" s="719"/>
      <c r="K60" s="711" t="s">
        <v>10</v>
      </c>
      <c r="L60" s="710"/>
      <c r="M60" s="710"/>
      <c r="N60" s="710"/>
      <c r="O60" s="710"/>
      <c r="P60" s="710"/>
    </row>
    <row r="61" spans="3:16">
      <c r="C61" s="711" t="s">
        <v>26</v>
      </c>
      <c r="D61" s="710"/>
      <c r="E61" s="710"/>
      <c r="F61" s="710"/>
      <c r="G61" s="710"/>
      <c r="H61" s="710"/>
      <c r="I61" s="719"/>
      <c r="J61" s="719"/>
      <c r="K61" s="711" t="s">
        <v>26</v>
      </c>
      <c r="L61" s="710"/>
      <c r="M61" s="710"/>
      <c r="N61" s="710"/>
      <c r="O61" s="710"/>
      <c r="P61" s="710"/>
    </row>
    <row r="62" spans="3:16">
      <c r="C62" s="711" t="s">
        <v>11</v>
      </c>
      <c r="D62" s="710"/>
      <c r="E62" s="710"/>
      <c r="F62" s="710"/>
      <c r="G62" s="710"/>
      <c r="H62" s="710"/>
      <c r="I62" s="719"/>
      <c r="J62" s="719"/>
      <c r="K62" s="711" t="s">
        <v>11</v>
      </c>
      <c r="L62" s="710"/>
      <c r="M62" s="710"/>
      <c r="N62" s="710"/>
      <c r="O62" s="710"/>
      <c r="P62" s="710"/>
    </row>
    <row r="63" spans="3:16">
      <c r="C63" s="709" t="s">
        <v>504</v>
      </c>
      <c r="D63" s="710">
        <f>+SUM(D64:D69)</f>
        <v>0</v>
      </c>
      <c r="E63" s="710">
        <f t="shared" ref="E63:H63" si="16">+SUM(E64:E69)</f>
        <v>0</v>
      </c>
      <c r="F63" s="710">
        <f t="shared" si="16"/>
        <v>0</v>
      </c>
      <c r="G63" s="710">
        <f t="shared" si="16"/>
        <v>0</v>
      </c>
      <c r="H63" s="710">
        <f t="shared" si="16"/>
        <v>0</v>
      </c>
      <c r="I63" s="719"/>
      <c r="J63" s="719"/>
      <c r="K63" s="709" t="s">
        <v>504</v>
      </c>
      <c r="L63" s="710">
        <f>+SUM(L64:L69)</f>
        <v>0</v>
      </c>
      <c r="M63" s="710">
        <f t="shared" ref="M63:P63" si="17">+SUM(M64:M69)</f>
        <v>0</v>
      </c>
      <c r="N63" s="710">
        <f t="shared" si="17"/>
        <v>0</v>
      </c>
      <c r="O63" s="710">
        <f t="shared" si="17"/>
        <v>0</v>
      </c>
      <c r="P63" s="710">
        <f t="shared" si="17"/>
        <v>0</v>
      </c>
    </row>
    <row r="64" spans="3:16">
      <c r="C64" s="711" t="s">
        <v>7</v>
      </c>
      <c r="D64" s="710"/>
      <c r="E64" s="710"/>
      <c r="F64" s="710"/>
      <c r="G64" s="710"/>
      <c r="H64" s="710"/>
      <c r="I64" s="719"/>
      <c r="J64" s="719"/>
      <c r="K64" s="711" t="s">
        <v>7</v>
      </c>
      <c r="L64" s="710"/>
      <c r="M64" s="710"/>
      <c r="N64" s="710"/>
      <c r="O64" s="710"/>
      <c r="P64" s="710"/>
    </row>
    <row r="65" spans="3:16">
      <c r="C65" s="711" t="s">
        <v>8</v>
      </c>
      <c r="D65" s="710"/>
      <c r="E65" s="710"/>
      <c r="F65" s="710"/>
      <c r="G65" s="710"/>
      <c r="H65" s="710"/>
      <c r="I65" s="719"/>
      <c r="J65" s="719"/>
      <c r="K65" s="711" t="s">
        <v>8</v>
      </c>
      <c r="L65" s="710"/>
      <c r="M65" s="710"/>
      <c r="N65" s="710"/>
      <c r="O65" s="710"/>
      <c r="P65" s="710"/>
    </row>
    <row r="66" spans="3:16">
      <c r="C66" s="711" t="s">
        <v>9</v>
      </c>
      <c r="D66" s="710"/>
      <c r="E66" s="710"/>
      <c r="F66" s="710"/>
      <c r="G66" s="710"/>
      <c r="H66" s="710"/>
      <c r="I66" s="719"/>
      <c r="J66" s="719"/>
      <c r="K66" s="711" t="s">
        <v>9</v>
      </c>
      <c r="L66" s="710"/>
      <c r="M66" s="710"/>
      <c r="N66" s="710"/>
      <c r="O66" s="710"/>
      <c r="P66" s="710"/>
    </row>
    <row r="67" spans="3:16">
      <c r="C67" s="711" t="s">
        <v>10</v>
      </c>
      <c r="D67" s="710"/>
      <c r="E67" s="710"/>
      <c r="F67" s="710"/>
      <c r="G67" s="710"/>
      <c r="H67" s="710"/>
      <c r="I67" s="719"/>
      <c r="J67" s="719"/>
      <c r="K67" s="711" t="s">
        <v>10</v>
      </c>
      <c r="L67" s="710"/>
      <c r="M67" s="710"/>
      <c r="N67" s="710"/>
      <c r="O67" s="710"/>
      <c r="P67" s="710"/>
    </row>
    <row r="68" spans="3:16">
      <c r="C68" s="711" t="s">
        <v>26</v>
      </c>
      <c r="D68" s="710"/>
      <c r="E68" s="710"/>
      <c r="F68" s="710"/>
      <c r="G68" s="710"/>
      <c r="H68" s="710"/>
      <c r="I68" s="719"/>
      <c r="J68" s="719"/>
      <c r="K68" s="711" t="s">
        <v>26</v>
      </c>
      <c r="L68" s="710"/>
      <c r="M68" s="710"/>
      <c r="N68" s="710"/>
      <c r="O68" s="710"/>
      <c r="P68" s="710"/>
    </row>
    <row r="69" spans="3:16">
      <c r="C69" s="711" t="s">
        <v>11</v>
      </c>
      <c r="D69" s="710"/>
      <c r="E69" s="710"/>
      <c r="F69" s="710"/>
      <c r="G69" s="710"/>
      <c r="H69" s="710"/>
      <c r="I69" s="719"/>
      <c r="J69" s="719"/>
      <c r="K69" s="711" t="s">
        <v>11</v>
      </c>
      <c r="L69" s="710"/>
      <c r="M69" s="710"/>
      <c r="N69" s="710"/>
      <c r="O69" s="710"/>
      <c r="P69" s="710"/>
    </row>
    <row r="70" spans="3:16">
      <c r="C70" s="709" t="s">
        <v>499</v>
      </c>
      <c r="D70" s="710">
        <f>+SUM(D71:D76)</f>
        <v>0</v>
      </c>
      <c r="E70" s="710">
        <f t="shared" ref="E70:H70" si="18">+SUM(E71:E76)</f>
        <v>0</v>
      </c>
      <c r="F70" s="710">
        <f t="shared" si="18"/>
        <v>0</v>
      </c>
      <c r="G70" s="710">
        <f t="shared" si="18"/>
        <v>0</v>
      </c>
      <c r="H70" s="710">
        <f t="shared" si="18"/>
        <v>0</v>
      </c>
      <c r="I70" s="719"/>
      <c r="J70" s="719"/>
      <c r="K70" s="709" t="s">
        <v>499</v>
      </c>
      <c r="L70" s="710">
        <f>+SUM(L71:L76)</f>
        <v>0</v>
      </c>
      <c r="M70" s="710">
        <f t="shared" ref="M70:P70" si="19">+SUM(M71:M76)</f>
        <v>0</v>
      </c>
      <c r="N70" s="710">
        <f t="shared" si="19"/>
        <v>0</v>
      </c>
      <c r="O70" s="710">
        <f t="shared" si="19"/>
        <v>0</v>
      </c>
      <c r="P70" s="710">
        <f t="shared" si="19"/>
        <v>0</v>
      </c>
    </row>
    <row r="71" spans="3:16">
      <c r="C71" s="711" t="s">
        <v>7</v>
      </c>
      <c r="D71" s="710"/>
      <c r="E71" s="710"/>
      <c r="F71" s="710"/>
      <c r="G71" s="710"/>
      <c r="H71" s="710"/>
      <c r="I71" s="719"/>
      <c r="J71" s="719"/>
      <c r="K71" s="711" t="s">
        <v>7</v>
      </c>
      <c r="L71" s="710"/>
      <c r="M71" s="710"/>
      <c r="N71" s="710"/>
      <c r="O71" s="710"/>
      <c r="P71" s="710"/>
    </row>
    <row r="72" spans="3:16">
      <c r="C72" s="711" t="s">
        <v>8</v>
      </c>
      <c r="D72" s="710"/>
      <c r="E72" s="710"/>
      <c r="F72" s="710"/>
      <c r="G72" s="710"/>
      <c r="H72" s="710"/>
      <c r="I72" s="719"/>
      <c r="J72" s="719"/>
      <c r="K72" s="711" t="s">
        <v>8</v>
      </c>
      <c r="L72" s="710"/>
      <c r="M72" s="710"/>
      <c r="N72" s="710"/>
      <c r="O72" s="710"/>
      <c r="P72" s="710"/>
    </row>
    <row r="73" spans="3:16">
      <c r="C73" s="711" t="s">
        <v>9</v>
      </c>
      <c r="D73" s="710"/>
      <c r="E73" s="710"/>
      <c r="F73" s="710"/>
      <c r="G73" s="710"/>
      <c r="H73" s="710"/>
      <c r="I73" s="719"/>
      <c r="J73" s="719"/>
      <c r="K73" s="711" t="s">
        <v>9</v>
      </c>
      <c r="L73" s="710"/>
      <c r="M73" s="710"/>
      <c r="N73" s="710"/>
      <c r="O73" s="710"/>
      <c r="P73" s="710"/>
    </row>
    <row r="74" spans="3:16">
      <c r="C74" s="711" t="s">
        <v>10</v>
      </c>
      <c r="D74" s="710"/>
      <c r="E74" s="710"/>
      <c r="F74" s="710"/>
      <c r="G74" s="710"/>
      <c r="H74" s="710"/>
      <c r="I74" s="719"/>
      <c r="J74" s="719"/>
      <c r="K74" s="711" t="s">
        <v>10</v>
      </c>
      <c r="L74" s="710"/>
      <c r="M74" s="710"/>
      <c r="N74" s="710"/>
      <c r="O74" s="710"/>
      <c r="P74" s="710"/>
    </row>
    <row r="75" spans="3:16">
      <c r="C75" s="711" t="s">
        <v>26</v>
      </c>
      <c r="D75" s="710"/>
      <c r="E75" s="710"/>
      <c r="F75" s="710"/>
      <c r="G75" s="710"/>
      <c r="H75" s="710"/>
      <c r="I75" s="719"/>
      <c r="J75" s="719"/>
      <c r="K75" s="711" t="s">
        <v>26</v>
      </c>
      <c r="L75" s="710"/>
      <c r="M75" s="710"/>
      <c r="N75" s="710"/>
      <c r="O75" s="710"/>
      <c r="P75" s="710"/>
    </row>
    <row r="76" spans="3:16">
      <c r="C76" s="711" t="s">
        <v>11</v>
      </c>
      <c r="D76" s="710"/>
      <c r="E76" s="710"/>
      <c r="F76" s="710"/>
      <c r="G76" s="710"/>
      <c r="H76" s="710"/>
      <c r="I76" s="719"/>
      <c r="J76" s="719"/>
      <c r="K76" s="711" t="s">
        <v>11</v>
      </c>
      <c r="L76" s="710"/>
      <c r="M76" s="710"/>
      <c r="N76" s="710"/>
      <c r="O76" s="710"/>
      <c r="P76" s="710"/>
    </row>
    <row r="77" spans="3:16" ht="45">
      <c r="C77" s="715" t="s">
        <v>512</v>
      </c>
      <c r="D77" s="716">
        <f>+D70+D63+D56+D49+D42+D35+D28+D21+D14+D7</f>
        <v>0</v>
      </c>
      <c r="E77" s="716">
        <f t="shared" ref="E77:H77" si="20">+E70+E63+E56+E49+E42+E35+E28+E21+E14+E7</f>
        <v>0</v>
      </c>
      <c r="F77" s="716">
        <f t="shared" si="20"/>
        <v>0</v>
      </c>
      <c r="G77" s="716">
        <f t="shared" si="20"/>
        <v>0</v>
      </c>
      <c r="H77" s="716">
        <f t="shared" si="20"/>
        <v>0</v>
      </c>
      <c r="I77" s="719"/>
      <c r="J77" s="719"/>
      <c r="K77" s="715" t="s">
        <v>512</v>
      </c>
      <c r="L77" s="716">
        <f>+L70+L63+L56+L49+L42+L35+L28+L21+L14+L7</f>
        <v>0</v>
      </c>
      <c r="M77" s="716">
        <f t="shared" ref="M77:P77" si="21">+M70+M63+M56+M49+M42+M35+M28+M21+M14+M7</f>
        <v>0</v>
      </c>
      <c r="N77" s="716">
        <f t="shared" si="21"/>
        <v>0</v>
      </c>
      <c r="O77" s="716">
        <f t="shared" si="21"/>
        <v>0</v>
      </c>
      <c r="P77" s="716">
        <f t="shared" si="21"/>
        <v>0</v>
      </c>
    </row>
    <row r="78" spans="3:16"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</row>
    <row r="79" spans="3:16">
      <c r="C79" s="729" t="s">
        <v>7</v>
      </c>
      <c r="D79" s="730">
        <f>+D8+D15+D22+D29+D36+D43+D50+D57+D64+D71</f>
        <v>0</v>
      </c>
      <c r="E79" s="730">
        <f t="shared" ref="E79:H79" si="22">+E8+E15+E22+E29+E36+E43+E50+E57+E64+E71</f>
        <v>0</v>
      </c>
      <c r="F79" s="730">
        <f t="shared" si="22"/>
        <v>0</v>
      </c>
      <c r="G79" s="730">
        <f t="shared" ref="G79" si="23">+G8+G15+G22+G29+G36+G43+G50+G57+G64+G71</f>
        <v>0</v>
      </c>
      <c r="H79" s="730">
        <f t="shared" si="22"/>
        <v>0</v>
      </c>
      <c r="I79" s="719"/>
      <c r="J79" s="719"/>
      <c r="K79" s="729" t="s">
        <v>7</v>
      </c>
      <c r="L79" s="730">
        <f>+L8+L15+L22+L29+L36+L43+L50+L57+L64+L71</f>
        <v>0</v>
      </c>
      <c r="M79" s="730">
        <f t="shared" ref="M79:P79" si="24">+M8+M15+M22+M29+M36+M43+M50+M57+M64+M71</f>
        <v>0</v>
      </c>
      <c r="N79" s="730">
        <f t="shared" si="24"/>
        <v>0</v>
      </c>
      <c r="O79" s="730">
        <f t="shared" ref="O79" si="25">+O8+O15+O22+O29+O36+O43+O50+O57+O64+O71</f>
        <v>0</v>
      </c>
      <c r="P79" s="730">
        <f t="shared" si="24"/>
        <v>0</v>
      </c>
    </row>
    <row r="80" spans="3:16">
      <c r="C80" s="731" t="s">
        <v>8</v>
      </c>
      <c r="D80" s="722">
        <f t="shared" ref="D80:H84" si="26">+D9+D16+D23+D30+D37+D44+D51+D58+D65+D72</f>
        <v>0</v>
      </c>
      <c r="E80" s="722">
        <f t="shared" si="26"/>
        <v>0</v>
      </c>
      <c r="F80" s="722">
        <f t="shared" si="26"/>
        <v>0</v>
      </c>
      <c r="G80" s="722">
        <f t="shared" ref="G80" si="27">+G9+G16+G23+G30+G37+G44+G51+G58+G65+G72</f>
        <v>0</v>
      </c>
      <c r="H80" s="722">
        <f t="shared" si="26"/>
        <v>0</v>
      </c>
      <c r="I80" s="719"/>
      <c r="J80" s="719"/>
      <c r="K80" s="731" t="s">
        <v>8</v>
      </c>
      <c r="L80" s="722">
        <f t="shared" ref="L80:P84" si="28">+L9+L16+L23+L30+L37+L44+L51+L58+L65+L72</f>
        <v>0</v>
      </c>
      <c r="M80" s="722">
        <f t="shared" si="28"/>
        <v>0</v>
      </c>
      <c r="N80" s="722">
        <f t="shared" si="28"/>
        <v>0</v>
      </c>
      <c r="O80" s="722">
        <f t="shared" ref="O80" si="29">+O9+O16+O23+O30+O37+O44+O51+O58+O65+O72</f>
        <v>0</v>
      </c>
      <c r="P80" s="722">
        <f t="shared" si="28"/>
        <v>0</v>
      </c>
    </row>
    <row r="81" spans="2:16">
      <c r="C81" s="731" t="s">
        <v>9</v>
      </c>
      <c r="D81" s="722">
        <f t="shared" si="26"/>
        <v>0</v>
      </c>
      <c r="E81" s="722">
        <f t="shared" si="26"/>
        <v>0</v>
      </c>
      <c r="F81" s="722">
        <f t="shared" si="26"/>
        <v>0</v>
      </c>
      <c r="G81" s="722">
        <f t="shared" ref="G81" si="30">+G10+G17+G24+G31+G38+G45+G52+G59+G66+G73</f>
        <v>0</v>
      </c>
      <c r="H81" s="722">
        <f t="shared" si="26"/>
        <v>0</v>
      </c>
      <c r="I81" s="719"/>
      <c r="J81" s="719"/>
      <c r="K81" s="731" t="s">
        <v>9</v>
      </c>
      <c r="L81" s="722">
        <f t="shared" si="28"/>
        <v>0</v>
      </c>
      <c r="M81" s="722">
        <f t="shared" si="28"/>
        <v>0</v>
      </c>
      <c r="N81" s="722">
        <f t="shared" si="28"/>
        <v>0</v>
      </c>
      <c r="O81" s="722">
        <f t="shared" ref="O81" si="31">+O10+O17+O24+O31+O38+O45+O52+O59+O66+O73</f>
        <v>0</v>
      </c>
      <c r="P81" s="722">
        <f t="shared" si="28"/>
        <v>0</v>
      </c>
    </row>
    <row r="82" spans="2:16">
      <c r="C82" s="731" t="s">
        <v>10</v>
      </c>
      <c r="D82" s="722">
        <f t="shared" si="26"/>
        <v>0</v>
      </c>
      <c r="E82" s="722">
        <f t="shared" si="26"/>
        <v>0</v>
      </c>
      <c r="F82" s="722">
        <f t="shared" si="26"/>
        <v>0</v>
      </c>
      <c r="G82" s="722">
        <f t="shared" ref="G82" si="32">+G11+G18+G25+G32+G39+G46+G53+G60+G67+G74</f>
        <v>0</v>
      </c>
      <c r="H82" s="722">
        <f t="shared" si="26"/>
        <v>0</v>
      </c>
      <c r="I82" s="719"/>
      <c r="J82" s="719"/>
      <c r="K82" s="731" t="s">
        <v>10</v>
      </c>
      <c r="L82" s="722">
        <f t="shared" si="28"/>
        <v>0</v>
      </c>
      <c r="M82" s="722">
        <f t="shared" si="28"/>
        <v>0</v>
      </c>
      <c r="N82" s="722">
        <f t="shared" si="28"/>
        <v>0</v>
      </c>
      <c r="O82" s="722">
        <f t="shared" ref="O82" si="33">+O11+O18+O25+O32+O39+O46+O53+O60+O67+O74</f>
        <v>0</v>
      </c>
      <c r="P82" s="722">
        <f t="shared" si="28"/>
        <v>0</v>
      </c>
    </row>
    <row r="83" spans="2:16">
      <c r="C83" s="731" t="s">
        <v>26</v>
      </c>
      <c r="D83" s="722">
        <f t="shared" si="26"/>
        <v>0</v>
      </c>
      <c r="E83" s="722">
        <f t="shared" si="26"/>
        <v>0</v>
      </c>
      <c r="F83" s="722">
        <f t="shared" si="26"/>
        <v>0</v>
      </c>
      <c r="G83" s="722">
        <f t="shared" ref="G83" si="34">+G12+G19+G26+G33+G40+G47+G54+G61+G68+G75</f>
        <v>0</v>
      </c>
      <c r="H83" s="722">
        <f t="shared" si="26"/>
        <v>0</v>
      </c>
      <c r="I83" s="719"/>
      <c r="J83" s="719"/>
      <c r="K83" s="731" t="s">
        <v>26</v>
      </c>
      <c r="L83" s="722">
        <f t="shared" si="28"/>
        <v>0</v>
      </c>
      <c r="M83" s="722">
        <f t="shared" si="28"/>
        <v>0</v>
      </c>
      <c r="N83" s="722">
        <f t="shared" si="28"/>
        <v>0</v>
      </c>
      <c r="O83" s="722">
        <f t="shared" ref="O83" si="35">+O12+O19+O26+O33+O40+O47+O54+O61+O68+O75</f>
        <v>0</v>
      </c>
      <c r="P83" s="722">
        <f t="shared" si="28"/>
        <v>0</v>
      </c>
    </row>
    <row r="84" spans="2:16">
      <c r="C84" s="732" t="s">
        <v>11</v>
      </c>
      <c r="D84" s="726">
        <f t="shared" si="26"/>
        <v>0</v>
      </c>
      <c r="E84" s="726">
        <f t="shared" si="26"/>
        <v>0</v>
      </c>
      <c r="F84" s="726">
        <f t="shared" si="26"/>
        <v>0</v>
      </c>
      <c r="G84" s="726">
        <f t="shared" ref="G84" si="36">+G13+G20+G27+G34+G41+G48+G55+G62+G69+G76</f>
        <v>0</v>
      </c>
      <c r="H84" s="726">
        <f t="shared" si="26"/>
        <v>0</v>
      </c>
      <c r="I84" s="719"/>
      <c r="J84" s="719"/>
      <c r="K84" s="732" t="s">
        <v>11</v>
      </c>
      <c r="L84" s="726">
        <f t="shared" si="28"/>
        <v>0</v>
      </c>
      <c r="M84" s="726">
        <f t="shared" si="28"/>
        <v>0</v>
      </c>
      <c r="N84" s="726">
        <f t="shared" si="28"/>
        <v>0</v>
      </c>
      <c r="O84" s="726">
        <f t="shared" ref="O84" si="37">+O13+O20+O27+O34+O41+O48+O55+O62+O69+O76</f>
        <v>0</v>
      </c>
      <c r="P84" s="726">
        <f t="shared" si="28"/>
        <v>0</v>
      </c>
    </row>
    <row r="87" spans="2:16" ht="15">
      <c r="B87" s="573"/>
      <c r="C87" s="573"/>
      <c r="D87" s="573"/>
      <c r="E87" s="573"/>
      <c r="F87" s="573"/>
      <c r="G87" s="573"/>
      <c r="H87" s="573"/>
      <c r="I87" s="573"/>
    </row>
    <row r="88" spans="2:16" ht="15">
      <c r="B88" s="573"/>
      <c r="C88" s="573"/>
      <c r="D88" s="573"/>
      <c r="E88" s="573"/>
      <c r="F88" s="573"/>
      <c r="G88" s="573"/>
      <c r="H88" s="573"/>
      <c r="I88" s="573"/>
    </row>
    <row r="89" spans="2:16" ht="15">
      <c r="B89" s="573"/>
      <c r="C89" s="573"/>
      <c r="D89" s="573"/>
      <c r="E89" s="573"/>
      <c r="F89" s="573"/>
      <c r="G89" s="573"/>
      <c r="H89" s="573"/>
      <c r="I89" s="573"/>
    </row>
    <row r="90" spans="2:16" ht="15">
      <c r="B90" s="573"/>
      <c r="C90" s="573"/>
      <c r="D90" s="573"/>
      <c r="E90" s="573"/>
      <c r="F90" s="573"/>
      <c r="G90" s="573"/>
      <c r="H90" s="573"/>
      <c r="I90" s="573"/>
    </row>
    <row r="91" spans="2:16" ht="15">
      <c r="B91" s="573"/>
      <c r="C91" s="573"/>
      <c r="D91" s="573"/>
      <c r="E91" s="573"/>
      <c r="F91" s="573"/>
      <c r="G91" s="573"/>
      <c r="H91" s="573"/>
      <c r="I91" s="573"/>
    </row>
    <row r="92" spans="2:16" ht="15">
      <c r="B92" s="573"/>
      <c r="C92" s="573"/>
      <c r="D92" s="573"/>
      <c r="E92" s="573"/>
      <c r="F92" s="573"/>
      <c r="G92" s="573"/>
      <c r="H92" s="573"/>
      <c r="I92" s="573"/>
    </row>
    <row r="93" spans="2:16" ht="15">
      <c r="B93" s="573"/>
      <c r="C93" s="573"/>
      <c r="D93" s="573"/>
      <c r="E93" s="573"/>
      <c r="F93" s="573"/>
      <c r="G93" s="573"/>
      <c r="H93" s="573"/>
      <c r="I93" s="573"/>
    </row>
    <row r="94" spans="2:16" ht="15">
      <c r="B94" s="573"/>
      <c r="C94" s="573"/>
      <c r="D94" s="573"/>
      <c r="E94" s="573"/>
      <c r="F94" s="573"/>
      <c r="G94" s="573"/>
      <c r="H94" s="573"/>
      <c r="I94" s="573"/>
    </row>
    <row r="95" spans="2:16" ht="15">
      <c r="B95" s="573"/>
      <c r="C95" s="573"/>
      <c r="D95" s="573"/>
      <c r="E95" s="573"/>
      <c r="F95" s="573"/>
      <c r="G95" s="573"/>
      <c r="H95" s="573"/>
      <c r="I95" s="573"/>
    </row>
    <row r="96" spans="2:16" ht="15">
      <c r="B96" s="573"/>
      <c r="C96" s="573"/>
      <c r="D96" s="573"/>
      <c r="E96" s="573"/>
      <c r="F96" s="573"/>
      <c r="G96" s="573"/>
      <c r="H96" s="573"/>
      <c r="I96" s="573"/>
    </row>
    <row r="97" spans="2:9" ht="15">
      <c r="B97" s="573"/>
      <c r="C97" s="573"/>
      <c r="D97" s="573"/>
      <c r="E97" s="573"/>
      <c r="F97" s="573"/>
      <c r="G97" s="573"/>
      <c r="H97" s="573"/>
      <c r="I97" s="573"/>
    </row>
  </sheetData>
  <mergeCells count="2">
    <mergeCell ref="B2:F2"/>
    <mergeCell ref="J2:N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showGridLines="0" topLeftCell="A205" zoomScale="75" zoomScaleNormal="75" workbookViewId="0">
      <selection activeCell="C7" sqref="C7:R166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41.7109375" style="567" bestFit="1" customWidth="1"/>
    <col min="4" max="9" width="14.7109375" style="567" customWidth="1"/>
    <col min="10" max="11" width="8.7109375" style="567"/>
    <col min="12" max="12" width="41.7109375" style="567" bestFit="1" customWidth="1"/>
    <col min="13" max="18" width="16.5703125" style="567" customWidth="1"/>
    <col min="19" max="16384" width="8.7109375" style="567"/>
  </cols>
  <sheetData>
    <row r="1" spans="1:18" ht="15">
      <c r="A1" s="556" t="s">
        <v>632</v>
      </c>
    </row>
    <row r="2" spans="1:18" ht="14.65" customHeight="1">
      <c r="B2" s="637" t="s">
        <v>625</v>
      </c>
      <c r="C2" s="637"/>
      <c r="D2" s="637"/>
      <c r="E2" s="637"/>
      <c r="F2" s="637"/>
      <c r="G2" s="637"/>
      <c r="H2" s="553"/>
      <c r="K2" s="637" t="s">
        <v>626</v>
      </c>
      <c r="L2" s="637"/>
      <c r="M2" s="637"/>
      <c r="N2" s="637"/>
      <c r="O2" s="637"/>
      <c r="P2" s="637"/>
      <c r="Q2" s="553"/>
    </row>
    <row r="3" spans="1:18" ht="15">
      <c r="B3" s="520" t="s">
        <v>513</v>
      </c>
    </row>
    <row r="4" spans="1:18" ht="15">
      <c r="I4" s="488" t="s">
        <v>270</v>
      </c>
      <c r="R4" s="488" t="s">
        <v>270</v>
      </c>
    </row>
    <row r="5" spans="1:18" ht="28.9" customHeight="1">
      <c r="D5" s="489" t="s">
        <v>19</v>
      </c>
      <c r="E5" s="489" t="s">
        <v>42</v>
      </c>
      <c r="F5" s="489" t="s">
        <v>43</v>
      </c>
      <c r="G5" s="489" t="s">
        <v>514</v>
      </c>
      <c r="H5" s="489" t="s">
        <v>515</v>
      </c>
      <c r="I5" s="489" t="s">
        <v>20</v>
      </c>
      <c r="M5" s="489" t="s">
        <v>19</v>
      </c>
      <c r="N5" s="489" t="s">
        <v>42</v>
      </c>
      <c r="O5" s="489" t="s">
        <v>43</v>
      </c>
      <c r="P5" s="489" t="s">
        <v>514</v>
      </c>
      <c r="Q5" s="489" t="s">
        <v>515</v>
      </c>
      <c r="R5" s="489" t="s">
        <v>20</v>
      </c>
    </row>
    <row r="6" spans="1:18">
      <c r="C6" s="490" t="s">
        <v>496</v>
      </c>
      <c r="D6" s="490"/>
      <c r="E6" s="490"/>
      <c r="F6" s="490"/>
      <c r="G6" s="490"/>
      <c r="H6" s="490"/>
      <c r="I6" s="490"/>
      <c r="L6" s="490" t="s">
        <v>496</v>
      </c>
      <c r="M6" s="490"/>
      <c r="N6" s="490"/>
      <c r="O6" s="490"/>
      <c r="P6" s="490"/>
      <c r="Q6" s="490"/>
      <c r="R6" s="490"/>
    </row>
    <row r="7" spans="1:18">
      <c r="C7" s="712" t="s">
        <v>500</v>
      </c>
      <c r="D7" s="710">
        <f>+SUM(D8:D13)</f>
        <v>0</v>
      </c>
      <c r="E7" s="710">
        <f t="shared" ref="E7:I7" si="0">+SUM(E8:E13)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0">
        <f t="shared" si="0"/>
        <v>0</v>
      </c>
      <c r="J7" s="719"/>
      <c r="K7" s="719"/>
      <c r="L7" s="712" t="s">
        <v>500</v>
      </c>
      <c r="M7" s="710">
        <f>+SUM(M8:M13)</f>
        <v>0</v>
      </c>
      <c r="N7" s="710">
        <f t="shared" ref="N7:R7" si="1">+SUM(N8:N13)</f>
        <v>0</v>
      </c>
      <c r="O7" s="710">
        <f t="shared" si="1"/>
        <v>0</v>
      </c>
      <c r="P7" s="710">
        <f t="shared" si="1"/>
        <v>0</v>
      </c>
      <c r="Q7" s="710">
        <f t="shared" si="1"/>
        <v>0</v>
      </c>
      <c r="R7" s="710">
        <f t="shared" si="1"/>
        <v>0</v>
      </c>
    </row>
    <row r="8" spans="1:18">
      <c r="C8" s="711" t="s">
        <v>7</v>
      </c>
      <c r="D8" s="710"/>
      <c r="E8" s="710"/>
      <c r="F8" s="710"/>
      <c r="G8" s="710"/>
      <c r="H8" s="710"/>
      <c r="I8" s="710"/>
      <c r="J8" s="719"/>
      <c r="K8" s="719"/>
      <c r="L8" s="711" t="s">
        <v>7</v>
      </c>
      <c r="M8" s="710"/>
      <c r="N8" s="710"/>
      <c r="O8" s="710"/>
      <c r="P8" s="710"/>
      <c r="Q8" s="710"/>
      <c r="R8" s="710"/>
    </row>
    <row r="9" spans="1:18">
      <c r="C9" s="711" t="s">
        <v>8</v>
      </c>
      <c r="D9" s="710"/>
      <c r="E9" s="710"/>
      <c r="F9" s="710"/>
      <c r="G9" s="710"/>
      <c r="H9" s="710"/>
      <c r="I9" s="710"/>
      <c r="J9" s="719"/>
      <c r="K9" s="719"/>
      <c r="L9" s="711" t="s">
        <v>8</v>
      </c>
      <c r="M9" s="710"/>
      <c r="N9" s="710"/>
      <c r="O9" s="710"/>
      <c r="P9" s="710"/>
      <c r="Q9" s="710"/>
      <c r="R9" s="710"/>
    </row>
    <row r="10" spans="1:18">
      <c r="C10" s="711" t="s">
        <v>9</v>
      </c>
      <c r="D10" s="710"/>
      <c r="E10" s="710"/>
      <c r="F10" s="710"/>
      <c r="G10" s="710"/>
      <c r="H10" s="710"/>
      <c r="I10" s="710"/>
      <c r="J10" s="719"/>
      <c r="K10" s="719"/>
      <c r="L10" s="711" t="s">
        <v>9</v>
      </c>
      <c r="M10" s="710"/>
      <c r="N10" s="710"/>
      <c r="O10" s="710"/>
      <c r="P10" s="710"/>
      <c r="Q10" s="710"/>
      <c r="R10" s="710"/>
    </row>
    <row r="11" spans="1:18">
      <c r="C11" s="711" t="s">
        <v>10</v>
      </c>
      <c r="D11" s="710"/>
      <c r="E11" s="710"/>
      <c r="F11" s="710"/>
      <c r="G11" s="710"/>
      <c r="H11" s="710"/>
      <c r="I11" s="710"/>
      <c r="J11" s="719"/>
      <c r="K11" s="719"/>
      <c r="L11" s="711" t="s">
        <v>10</v>
      </c>
      <c r="M11" s="710"/>
      <c r="N11" s="710"/>
      <c r="O11" s="710"/>
      <c r="P11" s="710"/>
      <c r="Q11" s="710"/>
      <c r="R11" s="710"/>
    </row>
    <row r="12" spans="1:18">
      <c r="C12" s="711" t="s">
        <v>26</v>
      </c>
      <c r="D12" s="710"/>
      <c r="E12" s="710"/>
      <c r="F12" s="710"/>
      <c r="G12" s="710"/>
      <c r="H12" s="710"/>
      <c r="I12" s="710"/>
      <c r="J12" s="719"/>
      <c r="K12" s="719"/>
      <c r="L12" s="711" t="s">
        <v>26</v>
      </c>
      <c r="M12" s="710"/>
      <c r="N12" s="710"/>
      <c r="O12" s="710"/>
      <c r="P12" s="710"/>
      <c r="Q12" s="710"/>
      <c r="R12" s="710"/>
    </row>
    <row r="13" spans="1:18">
      <c r="C13" s="711" t="s">
        <v>11</v>
      </c>
      <c r="D13" s="710"/>
      <c r="E13" s="710"/>
      <c r="F13" s="710"/>
      <c r="G13" s="710"/>
      <c r="H13" s="710"/>
      <c r="I13" s="710"/>
      <c r="J13" s="719"/>
      <c r="K13" s="719"/>
      <c r="L13" s="711" t="s">
        <v>11</v>
      </c>
      <c r="M13" s="710"/>
      <c r="N13" s="710"/>
      <c r="O13" s="710"/>
      <c r="P13" s="710"/>
      <c r="Q13" s="710"/>
      <c r="R13" s="710"/>
    </row>
    <row r="14" spans="1:18">
      <c r="C14" s="709" t="s">
        <v>497</v>
      </c>
      <c r="D14" s="710">
        <f>+SUM(D15:D20)</f>
        <v>0</v>
      </c>
      <c r="E14" s="710">
        <f t="shared" ref="E14:I14" si="2">+SUM(E15:E20)</f>
        <v>0</v>
      </c>
      <c r="F14" s="710">
        <f t="shared" si="2"/>
        <v>0</v>
      </c>
      <c r="G14" s="710">
        <f t="shared" si="2"/>
        <v>0</v>
      </c>
      <c r="H14" s="710">
        <f t="shared" si="2"/>
        <v>0</v>
      </c>
      <c r="I14" s="710">
        <f t="shared" si="2"/>
        <v>0</v>
      </c>
      <c r="J14" s="719"/>
      <c r="K14" s="719"/>
      <c r="L14" s="709" t="s">
        <v>497</v>
      </c>
      <c r="M14" s="710">
        <f>+SUM(M15:M20)</f>
        <v>0</v>
      </c>
      <c r="N14" s="710">
        <f t="shared" ref="N14:R14" si="3">+SUM(N15:N20)</f>
        <v>0</v>
      </c>
      <c r="O14" s="710">
        <f t="shared" si="3"/>
        <v>0</v>
      </c>
      <c r="P14" s="710">
        <f t="shared" si="3"/>
        <v>0</v>
      </c>
      <c r="Q14" s="710">
        <f t="shared" si="3"/>
        <v>0</v>
      </c>
      <c r="R14" s="710">
        <f t="shared" si="3"/>
        <v>0</v>
      </c>
    </row>
    <row r="15" spans="1:18">
      <c r="C15" s="711" t="s">
        <v>7</v>
      </c>
      <c r="D15" s="710"/>
      <c r="E15" s="710"/>
      <c r="F15" s="710"/>
      <c r="G15" s="710"/>
      <c r="H15" s="710"/>
      <c r="I15" s="710"/>
      <c r="J15" s="719"/>
      <c r="K15" s="719"/>
      <c r="L15" s="711" t="s">
        <v>7</v>
      </c>
      <c r="M15" s="710"/>
      <c r="N15" s="710"/>
      <c r="O15" s="710"/>
      <c r="P15" s="710"/>
      <c r="Q15" s="710"/>
      <c r="R15" s="710"/>
    </row>
    <row r="16" spans="1:18">
      <c r="C16" s="711" t="s">
        <v>8</v>
      </c>
      <c r="D16" s="710"/>
      <c r="E16" s="710"/>
      <c r="F16" s="710"/>
      <c r="G16" s="710"/>
      <c r="H16" s="710"/>
      <c r="I16" s="710"/>
      <c r="J16" s="719"/>
      <c r="K16" s="719"/>
      <c r="L16" s="711" t="s">
        <v>8</v>
      </c>
      <c r="M16" s="710"/>
      <c r="N16" s="710"/>
      <c r="O16" s="710"/>
      <c r="P16" s="710"/>
      <c r="Q16" s="710"/>
      <c r="R16" s="710"/>
    </row>
    <row r="17" spans="3:18">
      <c r="C17" s="711" t="s">
        <v>9</v>
      </c>
      <c r="D17" s="710"/>
      <c r="E17" s="710"/>
      <c r="F17" s="710"/>
      <c r="G17" s="710"/>
      <c r="H17" s="710"/>
      <c r="I17" s="710"/>
      <c r="J17" s="719"/>
      <c r="K17" s="719"/>
      <c r="L17" s="711" t="s">
        <v>9</v>
      </c>
      <c r="M17" s="710"/>
      <c r="N17" s="710"/>
      <c r="O17" s="710"/>
      <c r="P17" s="710"/>
      <c r="Q17" s="710"/>
      <c r="R17" s="710"/>
    </row>
    <row r="18" spans="3:18">
      <c r="C18" s="711" t="s">
        <v>10</v>
      </c>
      <c r="D18" s="710"/>
      <c r="E18" s="710"/>
      <c r="F18" s="710"/>
      <c r="G18" s="710"/>
      <c r="H18" s="710"/>
      <c r="I18" s="710"/>
      <c r="J18" s="719"/>
      <c r="K18" s="719"/>
      <c r="L18" s="711" t="s">
        <v>10</v>
      </c>
      <c r="M18" s="710"/>
      <c r="N18" s="710"/>
      <c r="O18" s="710"/>
      <c r="P18" s="710"/>
      <c r="Q18" s="710"/>
      <c r="R18" s="710"/>
    </row>
    <row r="19" spans="3:18">
      <c r="C19" s="711" t="s">
        <v>26</v>
      </c>
      <c r="D19" s="710"/>
      <c r="E19" s="710"/>
      <c r="F19" s="710"/>
      <c r="G19" s="710"/>
      <c r="H19" s="710"/>
      <c r="I19" s="710"/>
      <c r="J19" s="719"/>
      <c r="K19" s="719"/>
      <c r="L19" s="711" t="s">
        <v>26</v>
      </c>
      <c r="M19" s="710"/>
      <c r="N19" s="710"/>
      <c r="O19" s="710"/>
      <c r="P19" s="710"/>
      <c r="Q19" s="710"/>
      <c r="R19" s="710"/>
    </row>
    <row r="20" spans="3:18">
      <c r="C20" s="711" t="s">
        <v>11</v>
      </c>
      <c r="D20" s="710"/>
      <c r="E20" s="710"/>
      <c r="F20" s="710"/>
      <c r="G20" s="710"/>
      <c r="H20" s="710"/>
      <c r="I20" s="710"/>
      <c r="J20" s="719"/>
      <c r="K20" s="719"/>
      <c r="L20" s="711" t="s">
        <v>11</v>
      </c>
      <c r="M20" s="710"/>
      <c r="N20" s="710"/>
      <c r="O20" s="710"/>
      <c r="P20" s="710"/>
      <c r="Q20" s="710"/>
      <c r="R20" s="710"/>
    </row>
    <row r="21" spans="3:18">
      <c r="C21" s="709" t="s">
        <v>498</v>
      </c>
      <c r="D21" s="710">
        <f>+SUM(D22:D27)</f>
        <v>0</v>
      </c>
      <c r="E21" s="710">
        <f t="shared" ref="E21:I21" si="4">+SUM(E22:E27)</f>
        <v>0</v>
      </c>
      <c r="F21" s="710">
        <f t="shared" si="4"/>
        <v>0</v>
      </c>
      <c r="G21" s="710">
        <f t="shared" si="4"/>
        <v>0</v>
      </c>
      <c r="H21" s="710">
        <f t="shared" si="4"/>
        <v>0</v>
      </c>
      <c r="I21" s="710">
        <f t="shared" si="4"/>
        <v>0</v>
      </c>
      <c r="J21" s="719"/>
      <c r="K21" s="719"/>
      <c r="L21" s="709" t="s">
        <v>498</v>
      </c>
      <c r="M21" s="710">
        <f>+SUM(M22:M27)</f>
        <v>0</v>
      </c>
      <c r="N21" s="710">
        <f t="shared" ref="N21:R21" si="5">+SUM(N22:N27)</f>
        <v>0</v>
      </c>
      <c r="O21" s="710">
        <f t="shared" si="5"/>
        <v>0</v>
      </c>
      <c r="P21" s="710">
        <f t="shared" si="5"/>
        <v>0</v>
      </c>
      <c r="Q21" s="710">
        <f t="shared" si="5"/>
        <v>0</v>
      </c>
      <c r="R21" s="710">
        <f t="shared" si="5"/>
        <v>0</v>
      </c>
    </row>
    <row r="22" spans="3:18">
      <c r="C22" s="711" t="s">
        <v>7</v>
      </c>
      <c r="D22" s="710"/>
      <c r="E22" s="710"/>
      <c r="F22" s="710"/>
      <c r="G22" s="710"/>
      <c r="H22" s="710"/>
      <c r="I22" s="710"/>
      <c r="J22" s="719"/>
      <c r="K22" s="719"/>
      <c r="L22" s="711" t="s">
        <v>7</v>
      </c>
      <c r="M22" s="710"/>
      <c r="N22" s="710"/>
      <c r="O22" s="710"/>
      <c r="P22" s="710"/>
      <c r="Q22" s="710"/>
      <c r="R22" s="710"/>
    </row>
    <row r="23" spans="3:18">
      <c r="C23" s="711" t="s">
        <v>8</v>
      </c>
      <c r="D23" s="710"/>
      <c r="E23" s="710"/>
      <c r="F23" s="710"/>
      <c r="G23" s="710"/>
      <c r="H23" s="710"/>
      <c r="I23" s="710"/>
      <c r="J23" s="719"/>
      <c r="K23" s="719"/>
      <c r="L23" s="711" t="s">
        <v>8</v>
      </c>
      <c r="M23" s="710"/>
      <c r="N23" s="710"/>
      <c r="O23" s="710"/>
      <c r="P23" s="710"/>
      <c r="Q23" s="710"/>
      <c r="R23" s="710"/>
    </row>
    <row r="24" spans="3:18">
      <c r="C24" s="711" t="s">
        <v>9</v>
      </c>
      <c r="D24" s="710"/>
      <c r="E24" s="710"/>
      <c r="F24" s="710"/>
      <c r="G24" s="710"/>
      <c r="H24" s="710"/>
      <c r="I24" s="710"/>
      <c r="J24" s="719"/>
      <c r="K24" s="719"/>
      <c r="L24" s="711" t="s">
        <v>9</v>
      </c>
      <c r="M24" s="710"/>
      <c r="N24" s="710"/>
      <c r="O24" s="710"/>
      <c r="P24" s="710"/>
      <c r="Q24" s="710"/>
      <c r="R24" s="710"/>
    </row>
    <row r="25" spans="3:18">
      <c r="C25" s="711" t="s">
        <v>10</v>
      </c>
      <c r="D25" s="710"/>
      <c r="E25" s="710"/>
      <c r="F25" s="710"/>
      <c r="G25" s="710"/>
      <c r="H25" s="710"/>
      <c r="I25" s="710"/>
      <c r="J25" s="719"/>
      <c r="K25" s="719"/>
      <c r="L25" s="711" t="s">
        <v>10</v>
      </c>
      <c r="M25" s="710"/>
      <c r="N25" s="710"/>
      <c r="O25" s="710"/>
      <c r="P25" s="710"/>
      <c r="Q25" s="710"/>
      <c r="R25" s="710"/>
    </row>
    <row r="26" spans="3:18">
      <c r="C26" s="711" t="s">
        <v>26</v>
      </c>
      <c r="D26" s="710"/>
      <c r="E26" s="710"/>
      <c r="F26" s="710"/>
      <c r="G26" s="710"/>
      <c r="H26" s="710"/>
      <c r="I26" s="710"/>
      <c r="J26" s="719"/>
      <c r="K26" s="719"/>
      <c r="L26" s="711" t="s">
        <v>26</v>
      </c>
      <c r="M26" s="710"/>
      <c r="N26" s="710"/>
      <c r="O26" s="710"/>
      <c r="P26" s="710"/>
      <c r="Q26" s="710"/>
      <c r="R26" s="710"/>
    </row>
    <row r="27" spans="3:18">
      <c r="C27" s="711" t="s">
        <v>11</v>
      </c>
      <c r="D27" s="710"/>
      <c r="E27" s="710"/>
      <c r="F27" s="710"/>
      <c r="G27" s="710"/>
      <c r="H27" s="710"/>
      <c r="I27" s="710"/>
      <c r="J27" s="719"/>
      <c r="K27" s="719"/>
      <c r="L27" s="711" t="s">
        <v>11</v>
      </c>
      <c r="M27" s="710"/>
      <c r="N27" s="710"/>
      <c r="O27" s="710"/>
      <c r="P27" s="710"/>
      <c r="Q27" s="710"/>
      <c r="R27" s="710"/>
    </row>
    <row r="28" spans="3:18">
      <c r="C28" s="709" t="s">
        <v>501</v>
      </c>
      <c r="D28" s="710">
        <f>+SUM(D29:D34)</f>
        <v>0</v>
      </c>
      <c r="E28" s="710">
        <f t="shared" ref="E28:I28" si="6">+SUM(E29:E34)</f>
        <v>0</v>
      </c>
      <c r="F28" s="710">
        <f t="shared" si="6"/>
        <v>0</v>
      </c>
      <c r="G28" s="710">
        <f t="shared" si="6"/>
        <v>0</v>
      </c>
      <c r="H28" s="710">
        <f t="shared" si="6"/>
        <v>0</v>
      </c>
      <c r="I28" s="710">
        <f t="shared" si="6"/>
        <v>0</v>
      </c>
      <c r="J28" s="719"/>
      <c r="K28" s="719"/>
      <c r="L28" s="709" t="s">
        <v>501</v>
      </c>
      <c r="M28" s="710">
        <f>+SUM(M29:M34)</f>
        <v>0</v>
      </c>
      <c r="N28" s="710">
        <f t="shared" ref="N28:R28" si="7">+SUM(N29:N34)</f>
        <v>0</v>
      </c>
      <c r="O28" s="710">
        <f t="shared" si="7"/>
        <v>0</v>
      </c>
      <c r="P28" s="710">
        <f t="shared" si="7"/>
        <v>0</v>
      </c>
      <c r="Q28" s="710">
        <f t="shared" si="7"/>
        <v>0</v>
      </c>
      <c r="R28" s="710">
        <f t="shared" si="7"/>
        <v>0</v>
      </c>
    </row>
    <row r="29" spans="3:18">
      <c r="C29" s="711" t="s">
        <v>7</v>
      </c>
      <c r="D29" s="710"/>
      <c r="E29" s="710"/>
      <c r="F29" s="710"/>
      <c r="G29" s="710"/>
      <c r="H29" s="710"/>
      <c r="I29" s="710"/>
      <c r="J29" s="719"/>
      <c r="K29" s="719"/>
      <c r="L29" s="711" t="s">
        <v>7</v>
      </c>
      <c r="M29" s="710"/>
      <c r="N29" s="710"/>
      <c r="O29" s="710"/>
      <c r="P29" s="710"/>
      <c r="Q29" s="710"/>
      <c r="R29" s="710"/>
    </row>
    <row r="30" spans="3:18">
      <c r="C30" s="711" t="s">
        <v>8</v>
      </c>
      <c r="D30" s="710"/>
      <c r="E30" s="710"/>
      <c r="F30" s="710"/>
      <c r="G30" s="710"/>
      <c r="H30" s="710"/>
      <c r="I30" s="710"/>
      <c r="J30" s="719"/>
      <c r="K30" s="719"/>
      <c r="L30" s="711" t="s">
        <v>8</v>
      </c>
      <c r="M30" s="710"/>
      <c r="N30" s="710"/>
      <c r="O30" s="710"/>
      <c r="P30" s="710"/>
      <c r="Q30" s="710"/>
      <c r="R30" s="710"/>
    </row>
    <row r="31" spans="3:18">
      <c r="C31" s="711" t="s">
        <v>9</v>
      </c>
      <c r="D31" s="710"/>
      <c r="E31" s="710"/>
      <c r="F31" s="710"/>
      <c r="G31" s="710"/>
      <c r="H31" s="710"/>
      <c r="I31" s="710"/>
      <c r="J31" s="719"/>
      <c r="K31" s="719"/>
      <c r="L31" s="711" t="s">
        <v>9</v>
      </c>
      <c r="M31" s="710"/>
      <c r="N31" s="710"/>
      <c r="O31" s="710"/>
      <c r="P31" s="710"/>
      <c r="Q31" s="710"/>
      <c r="R31" s="710"/>
    </row>
    <row r="32" spans="3:18">
      <c r="C32" s="711" t="s">
        <v>10</v>
      </c>
      <c r="D32" s="710"/>
      <c r="E32" s="710"/>
      <c r="F32" s="710"/>
      <c r="G32" s="710"/>
      <c r="H32" s="710"/>
      <c r="I32" s="710"/>
      <c r="J32" s="719"/>
      <c r="K32" s="719"/>
      <c r="L32" s="711" t="s">
        <v>10</v>
      </c>
      <c r="M32" s="710"/>
      <c r="N32" s="710"/>
      <c r="O32" s="710"/>
      <c r="P32" s="710"/>
      <c r="Q32" s="710"/>
      <c r="R32" s="710"/>
    </row>
    <row r="33" spans="3:18">
      <c r="C33" s="711" t="s">
        <v>26</v>
      </c>
      <c r="D33" s="710"/>
      <c r="E33" s="710"/>
      <c r="F33" s="710"/>
      <c r="G33" s="710"/>
      <c r="H33" s="710"/>
      <c r="I33" s="710"/>
      <c r="J33" s="719"/>
      <c r="K33" s="719"/>
      <c r="L33" s="711" t="s">
        <v>26</v>
      </c>
      <c r="M33" s="710"/>
      <c r="N33" s="710"/>
      <c r="O33" s="710"/>
      <c r="P33" s="710"/>
      <c r="Q33" s="710"/>
      <c r="R33" s="710"/>
    </row>
    <row r="34" spans="3:18">
      <c r="C34" s="711" t="s">
        <v>11</v>
      </c>
      <c r="D34" s="710"/>
      <c r="E34" s="710"/>
      <c r="F34" s="710"/>
      <c r="G34" s="710"/>
      <c r="H34" s="710"/>
      <c r="I34" s="710"/>
      <c r="J34" s="719"/>
      <c r="K34" s="719"/>
      <c r="L34" s="711" t="s">
        <v>11</v>
      </c>
      <c r="M34" s="710"/>
      <c r="N34" s="710"/>
      <c r="O34" s="710"/>
      <c r="P34" s="710"/>
      <c r="Q34" s="710"/>
      <c r="R34" s="710"/>
    </row>
    <row r="35" spans="3:18">
      <c r="C35" s="709" t="s">
        <v>502</v>
      </c>
      <c r="D35" s="710">
        <f>+SUM(D36:D41)</f>
        <v>0</v>
      </c>
      <c r="E35" s="710">
        <f t="shared" ref="E35:I35" si="8">+SUM(E36:E41)</f>
        <v>0</v>
      </c>
      <c r="F35" s="710">
        <f t="shared" si="8"/>
        <v>0</v>
      </c>
      <c r="G35" s="710">
        <f t="shared" si="8"/>
        <v>0</v>
      </c>
      <c r="H35" s="710">
        <f t="shared" si="8"/>
        <v>0</v>
      </c>
      <c r="I35" s="710">
        <f t="shared" si="8"/>
        <v>0</v>
      </c>
      <c r="J35" s="719"/>
      <c r="K35" s="719"/>
      <c r="L35" s="709" t="s">
        <v>502</v>
      </c>
      <c r="M35" s="710">
        <f>+SUM(M36:M41)</f>
        <v>0</v>
      </c>
      <c r="N35" s="710">
        <f t="shared" ref="N35:R35" si="9">+SUM(N36:N41)</f>
        <v>0</v>
      </c>
      <c r="O35" s="710">
        <f t="shared" si="9"/>
        <v>0</v>
      </c>
      <c r="P35" s="710">
        <f t="shared" si="9"/>
        <v>0</v>
      </c>
      <c r="Q35" s="710">
        <f t="shared" si="9"/>
        <v>0</v>
      </c>
      <c r="R35" s="710">
        <f t="shared" si="9"/>
        <v>0</v>
      </c>
    </row>
    <row r="36" spans="3:18">
      <c r="C36" s="711" t="s">
        <v>7</v>
      </c>
      <c r="D36" s="710"/>
      <c r="E36" s="710"/>
      <c r="F36" s="710"/>
      <c r="G36" s="710"/>
      <c r="H36" s="710"/>
      <c r="I36" s="710"/>
      <c r="J36" s="719"/>
      <c r="K36" s="719"/>
      <c r="L36" s="711" t="s">
        <v>7</v>
      </c>
      <c r="M36" s="710"/>
      <c r="N36" s="710"/>
      <c r="O36" s="710"/>
      <c r="P36" s="710"/>
      <c r="Q36" s="710"/>
      <c r="R36" s="710"/>
    </row>
    <row r="37" spans="3:18">
      <c r="C37" s="711" t="s">
        <v>8</v>
      </c>
      <c r="D37" s="710"/>
      <c r="E37" s="710"/>
      <c r="F37" s="710"/>
      <c r="G37" s="710"/>
      <c r="H37" s="710"/>
      <c r="I37" s="710"/>
      <c r="J37" s="719"/>
      <c r="K37" s="719"/>
      <c r="L37" s="711" t="s">
        <v>8</v>
      </c>
      <c r="M37" s="710"/>
      <c r="N37" s="710"/>
      <c r="O37" s="710"/>
      <c r="P37" s="710"/>
      <c r="Q37" s="710"/>
      <c r="R37" s="710"/>
    </row>
    <row r="38" spans="3:18">
      <c r="C38" s="711" t="s">
        <v>9</v>
      </c>
      <c r="D38" s="710"/>
      <c r="E38" s="710"/>
      <c r="F38" s="710"/>
      <c r="G38" s="710"/>
      <c r="H38" s="710"/>
      <c r="I38" s="710"/>
      <c r="J38" s="719"/>
      <c r="K38" s="719"/>
      <c r="L38" s="711" t="s">
        <v>9</v>
      </c>
      <c r="M38" s="710"/>
      <c r="N38" s="710"/>
      <c r="O38" s="710"/>
      <c r="P38" s="710"/>
      <c r="Q38" s="710"/>
      <c r="R38" s="710"/>
    </row>
    <row r="39" spans="3:18">
      <c r="C39" s="711" t="s">
        <v>10</v>
      </c>
      <c r="D39" s="710"/>
      <c r="E39" s="710"/>
      <c r="F39" s="710"/>
      <c r="G39" s="710"/>
      <c r="H39" s="710"/>
      <c r="I39" s="710"/>
      <c r="J39" s="719"/>
      <c r="K39" s="719"/>
      <c r="L39" s="711" t="s">
        <v>10</v>
      </c>
      <c r="M39" s="710"/>
      <c r="N39" s="710"/>
      <c r="O39" s="710"/>
      <c r="P39" s="710"/>
      <c r="Q39" s="710"/>
      <c r="R39" s="710"/>
    </row>
    <row r="40" spans="3:18">
      <c r="C40" s="711" t="s">
        <v>26</v>
      </c>
      <c r="D40" s="710"/>
      <c r="E40" s="710"/>
      <c r="F40" s="710"/>
      <c r="G40" s="710"/>
      <c r="H40" s="710"/>
      <c r="I40" s="710"/>
      <c r="J40" s="719"/>
      <c r="K40" s="719"/>
      <c r="L40" s="711" t="s">
        <v>26</v>
      </c>
      <c r="M40" s="710"/>
      <c r="N40" s="710"/>
      <c r="O40" s="710"/>
      <c r="P40" s="710"/>
      <c r="Q40" s="710"/>
      <c r="R40" s="710"/>
    </row>
    <row r="41" spans="3:18">
      <c r="C41" s="711" t="s">
        <v>11</v>
      </c>
      <c r="D41" s="710"/>
      <c r="E41" s="710"/>
      <c r="F41" s="710"/>
      <c r="G41" s="710"/>
      <c r="H41" s="710"/>
      <c r="I41" s="710"/>
      <c r="J41" s="719"/>
      <c r="K41" s="719"/>
      <c r="L41" s="711" t="s">
        <v>11</v>
      </c>
      <c r="M41" s="710"/>
      <c r="N41" s="710"/>
      <c r="O41" s="710"/>
      <c r="P41" s="710"/>
      <c r="Q41" s="710"/>
      <c r="R41" s="710"/>
    </row>
    <row r="42" spans="3:18">
      <c r="C42" s="709" t="s">
        <v>506</v>
      </c>
      <c r="D42" s="710">
        <f>+SUM(D43:D48)</f>
        <v>0</v>
      </c>
      <c r="E42" s="710">
        <f t="shared" ref="E42:I42" si="10">+SUM(E43:E48)</f>
        <v>0</v>
      </c>
      <c r="F42" s="710">
        <f t="shared" si="10"/>
        <v>0</v>
      </c>
      <c r="G42" s="710">
        <f t="shared" si="10"/>
        <v>0</v>
      </c>
      <c r="H42" s="710">
        <f t="shared" si="10"/>
        <v>0</v>
      </c>
      <c r="I42" s="710">
        <f t="shared" si="10"/>
        <v>0</v>
      </c>
      <c r="J42" s="719"/>
      <c r="K42" s="719"/>
      <c r="L42" s="709" t="s">
        <v>506</v>
      </c>
      <c r="M42" s="710">
        <f>+SUM(M43:M48)</f>
        <v>0</v>
      </c>
      <c r="N42" s="710">
        <f t="shared" ref="N42:R42" si="11">+SUM(N43:N48)</f>
        <v>0</v>
      </c>
      <c r="O42" s="710">
        <f t="shared" si="11"/>
        <v>0</v>
      </c>
      <c r="P42" s="710">
        <f t="shared" si="11"/>
        <v>0</v>
      </c>
      <c r="Q42" s="710">
        <f t="shared" si="11"/>
        <v>0</v>
      </c>
      <c r="R42" s="710">
        <f t="shared" si="11"/>
        <v>0</v>
      </c>
    </row>
    <row r="43" spans="3:18">
      <c r="C43" s="711" t="s">
        <v>7</v>
      </c>
      <c r="D43" s="710"/>
      <c r="E43" s="710"/>
      <c r="F43" s="710"/>
      <c r="G43" s="710"/>
      <c r="H43" s="710"/>
      <c r="I43" s="710"/>
      <c r="J43" s="719"/>
      <c r="K43" s="719"/>
      <c r="L43" s="711" t="s">
        <v>7</v>
      </c>
      <c r="M43" s="710"/>
      <c r="N43" s="710"/>
      <c r="O43" s="710"/>
      <c r="P43" s="710"/>
      <c r="Q43" s="710"/>
      <c r="R43" s="710"/>
    </row>
    <row r="44" spans="3:18">
      <c r="C44" s="711" t="s">
        <v>8</v>
      </c>
      <c r="D44" s="710"/>
      <c r="E44" s="710"/>
      <c r="F44" s="710"/>
      <c r="G44" s="710"/>
      <c r="H44" s="710"/>
      <c r="I44" s="710"/>
      <c r="J44" s="719"/>
      <c r="K44" s="719"/>
      <c r="L44" s="711" t="s">
        <v>8</v>
      </c>
      <c r="M44" s="710"/>
      <c r="N44" s="710"/>
      <c r="O44" s="710"/>
      <c r="P44" s="710"/>
      <c r="Q44" s="710"/>
      <c r="R44" s="710"/>
    </row>
    <row r="45" spans="3:18">
      <c r="C45" s="711" t="s">
        <v>9</v>
      </c>
      <c r="D45" s="710"/>
      <c r="E45" s="710"/>
      <c r="F45" s="710"/>
      <c r="G45" s="710"/>
      <c r="H45" s="710"/>
      <c r="I45" s="710"/>
      <c r="J45" s="719"/>
      <c r="K45" s="719"/>
      <c r="L45" s="711" t="s">
        <v>9</v>
      </c>
      <c r="M45" s="710"/>
      <c r="N45" s="710"/>
      <c r="O45" s="710"/>
      <c r="P45" s="710"/>
      <c r="Q45" s="710"/>
      <c r="R45" s="710"/>
    </row>
    <row r="46" spans="3:18">
      <c r="C46" s="711" t="s">
        <v>10</v>
      </c>
      <c r="D46" s="710"/>
      <c r="E46" s="710"/>
      <c r="F46" s="710"/>
      <c r="G46" s="710"/>
      <c r="H46" s="710"/>
      <c r="I46" s="710"/>
      <c r="J46" s="719"/>
      <c r="K46" s="719"/>
      <c r="L46" s="711" t="s">
        <v>10</v>
      </c>
      <c r="M46" s="710"/>
      <c r="N46" s="710"/>
      <c r="O46" s="710"/>
      <c r="P46" s="710"/>
      <c r="Q46" s="710"/>
      <c r="R46" s="710"/>
    </row>
    <row r="47" spans="3:18">
      <c r="C47" s="711" t="s">
        <v>26</v>
      </c>
      <c r="D47" s="710"/>
      <c r="E47" s="710"/>
      <c r="F47" s="710"/>
      <c r="G47" s="710"/>
      <c r="H47" s="710"/>
      <c r="I47" s="710"/>
      <c r="J47" s="719"/>
      <c r="K47" s="719"/>
      <c r="L47" s="711" t="s">
        <v>26</v>
      </c>
      <c r="M47" s="710"/>
      <c r="N47" s="710"/>
      <c r="O47" s="710"/>
      <c r="P47" s="710"/>
      <c r="Q47" s="710"/>
      <c r="R47" s="710"/>
    </row>
    <row r="48" spans="3:18">
      <c r="C48" s="711" t="s">
        <v>11</v>
      </c>
      <c r="D48" s="710"/>
      <c r="E48" s="710"/>
      <c r="F48" s="710"/>
      <c r="G48" s="710"/>
      <c r="H48" s="710"/>
      <c r="I48" s="710"/>
      <c r="J48" s="719"/>
      <c r="K48" s="719"/>
      <c r="L48" s="711" t="s">
        <v>11</v>
      </c>
      <c r="M48" s="710"/>
      <c r="N48" s="710"/>
      <c r="O48" s="710"/>
      <c r="P48" s="710"/>
      <c r="Q48" s="710"/>
      <c r="R48" s="710"/>
    </row>
    <row r="49" spans="3:18">
      <c r="C49" s="709" t="s">
        <v>503</v>
      </c>
      <c r="D49" s="710">
        <f>+SUM(D50:D55)</f>
        <v>0</v>
      </c>
      <c r="E49" s="710">
        <f t="shared" ref="E49:I49" si="12">+SUM(E50:E55)</f>
        <v>0</v>
      </c>
      <c r="F49" s="710">
        <f t="shared" si="12"/>
        <v>0</v>
      </c>
      <c r="G49" s="710">
        <f t="shared" si="12"/>
        <v>0</v>
      </c>
      <c r="H49" s="710">
        <f t="shared" si="12"/>
        <v>0</v>
      </c>
      <c r="I49" s="710">
        <f t="shared" si="12"/>
        <v>0</v>
      </c>
      <c r="J49" s="719"/>
      <c r="K49" s="719"/>
      <c r="L49" s="709" t="s">
        <v>503</v>
      </c>
      <c r="M49" s="710">
        <f>+SUM(M50:M55)</f>
        <v>0</v>
      </c>
      <c r="N49" s="710">
        <f t="shared" ref="N49:R49" si="13">+SUM(N50:N55)</f>
        <v>0</v>
      </c>
      <c r="O49" s="710">
        <f t="shared" si="13"/>
        <v>0</v>
      </c>
      <c r="P49" s="710">
        <f t="shared" si="13"/>
        <v>0</v>
      </c>
      <c r="Q49" s="710">
        <f t="shared" si="13"/>
        <v>0</v>
      </c>
      <c r="R49" s="710">
        <f t="shared" si="13"/>
        <v>0</v>
      </c>
    </row>
    <row r="50" spans="3:18">
      <c r="C50" s="711" t="s">
        <v>7</v>
      </c>
      <c r="D50" s="710"/>
      <c r="E50" s="710"/>
      <c r="F50" s="710"/>
      <c r="G50" s="710"/>
      <c r="H50" s="710"/>
      <c r="I50" s="710"/>
      <c r="J50" s="719"/>
      <c r="K50" s="719"/>
      <c r="L50" s="711" t="s">
        <v>7</v>
      </c>
      <c r="M50" s="710"/>
      <c r="N50" s="710"/>
      <c r="O50" s="710"/>
      <c r="P50" s="710"/>
      <c r="Q50" s="710"/>
      <c r="R50" s="710"/>
    </row>
    <row r="51" spans="3:18">
      <c r="C51" s="711" t="s">
        <v>8</v>
      </c>
      <c r="D51" s="710"/>
      <c r="E51" s="710"/>
      <c r="F51" s="710"/>
      <c r="G51" s="710"/>
      <c r="H51" s="710"/>
      <c r="I51" s="710"/>
      <c r="J51" s="719"/>
      <c r="K51" s="719"/>
      <c r="L51" s="711" t="s">
        <v>8</v>
      </c>
      <c r="M51" s="710"/>
      <c r="N51" s="710"/>
      <c r="O51" s="710"/>
      <c r="P51" s="710"/>
      <c r="Q51" s="710"/>
      <c r="R51" s="710"/>
    </row>
    <row r="52" spans="3:18">
      <c r="C52" s="711" t="s">
        <v>9</v>
      </c>
      <c r="D52" s="710"/>
      <c r="E52" s="710"/>
      <c r="F52" s="710"/>
      <c r="G52" s="710"/>
      <c r="H52" s="710"/>
      <c r="I52" s="710"/>
      <c r="J52" s="719"/>
      <c r="K52" s="719"/>
      <c r="L52" s="711" t="s">
        <v>9</v>
      </c>
      <c r="M52" s="710"/>
      <c r="N52" s="710"/>
      <c r="O52" s="710"/>
      <c r="P52" s="710"/>
      <c r="Q52" s="710"/>
      <c r="R52" s="710"/>
    </row>
    <row r="53" spans="3:18">
      <c r="C53" s="711" t="s">
        <v>10</v>
      </c>
      <c r="D53" s="710"/>
      <c r="E53" s="710"/>
      <c r="F53" s="710"/>
      <c r="G53" s="710"/>
      <c r="H53" s="710"/>
      <c r="I53" s="710"/>
      <c r="J53" s="719"/>
      <c r="K53" s="719"/>
      <c r="L53" s="711" t="s">
        <v>10</v>
      </c>
      <c r="M53" s="710"/>
      <c r="N53" s="710"/>
      <c r="O53" s="710"/>
      <c r="P53" s="710"/>
      <c r="Q53" s="710"/>
      <c r="R53" s="710"/>
    </row>
    <row r="54" spans="3:18">
      <c r="C54" s="711" t="s">
        <v>26</v>
      </c>
      <c r="D54" s="710"/>
      <c r="E54" s="710"/>
      <c r="F54" s="710"/>
      <c r="G54" s="710"/>
      <c r="H54" s="710"/>
      <c r="I54" s="710"/>
      <c r="J54" s="719"/>
      <c r="K54" s="719"/>
      <c r="L54" s="711" t="s">
        <v>26</v>
      </c>
      <c r="M54" s="710"/>
      <c r="N54" s="710"/>
      <c r="O54" s="710"/>
      <c r="P54" s="710"/>
      <c r="Q54" s="710"/>
      <c r="R54" s="710"/>
    </row>
    <row r="55" spans="3:18">
      <c r="C55" s="711" t="s">
        <v>11</v>
      </c>
      <c r="D55" s="710"/>
      <c r="E55" s="710"/>
      <c r="F55" s="710"/>
      <c r="G55" s="710"/>
      <c r="H55" s="710"/>
      <c r="I55" s="710"/>
      <c r="J55" s="719"/>
      <c r="K55" s="719"/>
      <c r="L55" s="711" t="s">
        <v>11</v>
      </c>
      <c r="M55" s="710"/>
      <c r="N55" s="710"/>
      <c r="O55" s="710"/>
      <c r="P55" s="710"/>
      <c r="Q55" s="710"/>
      <c r="R55" s="710"/>
    </row>
    <row r="56" spans="3:18">
      <c r="C56" s="709" t="s">
        <v>505</v>
      </c>
      <c r="D56" s="710">
        <f>+SUM(D57:D62)</f>
        <v>0</v>
      </c>
      <c r="E56" s="710">
        <f t="shared" ref="E56:I56" si="14">+SUM(E57:E62)</f>
        <v>0</v>
      </c>
      <c r="F56" s="710">
        <f t="shared" si="14"/>
        <v>0</v>
      </c>
      <c r="G56" s="710">
        <f t="shared" si="14"/>
        <v>0</v>
      </c>
      <c r="H56" s="710">
        <f t="shared" si="14"/>
        <v>0</v>
      </c>
      <c r="I56" s="710">
        <f t="shared" si="14"/>
        <v>0</v>
      </c>
      <c r="J56" s="719"/>
      <c r="K56" s="719"/>
      <c r="L56" s="709" t="s">
        <v>505</v>
      </c>
      <c r="M56" s="710">
        <f>+SUM(M57:M62)</f>
        <v>0</v>
      </c>
      <c r="N56" s="710">
        <f t="shared" ref="N56:R56" si="15">+SUM(N57:N62)</f>
        <v>0</v>
      </c>
      <c r="O56" s="710">
        <f t="shared" si="15"/>
        <v>0</v>
      </c>
      <c r="P56" s="710">
        <f t="shared" si="15"/>
        <v>0</v>
      </c>
      <c r="Q56" s="710">
        <f t="shared" si="15"/>
        <v>0</v>
      </c>
      <c r="R56" s="710">
        <f t="shared" si="15"/>
        <v>0</v>
      </c>
    </row>
    <row r="57" spans="3:18">
      <c r="C57" s="711" t="s">
        <v>7</v>
      </c>
      <c r="D57" s="710"/>
      <c r="E57" s="710"/>
      <c r="F57" s="710"/>
      <c r="G57" s="710"/>
      <c r="H57" s="710"/>
      <c r="I57" s="710"/>
      <c r="J57" s="719"/>
      <c r="K57" s="719"/>
      <c r="L57" s="711" t="s">
        <v>7</v>
      </c>
      <c r="M57" s="710"/>
      <c r="N57" s="710"/>
      <c r="O57" s="710"/>
      <c r="P57" s="710"/>
      <c r="Q57" s="710"/>
      <c r="R57" s="710"/>
    </row>
    <row r="58" spans="3:18">
      <c r="C58" s="711" t="s">
        <v>8</v>
      </c>
      <c r="D58" s="710"/>
      <c r="E58" s="710"/>
      <c r="F58" s="710"/>
      <c r="G58" s="710"/>
      <c r="H58" s="710"/>
      <c r="I58" s="710"/>
      <c r="J58" s="719"/>
      <c r="K58" s="719"/>
      <c r="L58" s="711" t="s">
        <v>8</v>
      </c>
      <c r="M58" s="710"/>
      <c r="N58" s="710"/>
      <c r="O58" s="710"/>
      <c r="P58" s="710"/>
      <c r="Q58" s="710"/>
      <c r="R58" s="710"/>
    </row>
    <row r="59" spans="3:18">
      <c r="C59" s="711" t="s">
        <v>9</v>
      </c>
      <c r="D59" s="710"/>
      <c r="E59" s="710"/>
      <c r="F59" s="710"/>
      <c r="G59" s="710"/>
      <c r="H59" s="710"/>
      <c r="I59" s="710"/>
      <c r="J59" s="719"/>
      <c r="K59" s="719"/>
      <c r="L59" s="711" t="s">
        <v>9</v>
      </c>
      <c r="M59" s="710"/>
      <c r="N59" s="710"/>
      <c r="O59" s="710"/>
      <c r="P59" s="710"/>
      <c r="Q59" s="710"/>
      <c r="R59" s="710"/>
    </row>
    <row r="60" spans="3:18">
      <c r="C60" s="711" t="s">
        <v>10</v>
      </c>
      <c r="D60" s="710"/>
      <c r="E60" s="710"/>
      <c r="F60" s="710"/>
      <c r="G60" s="710"/>
      <c r="H60" s="710"/>
      <c r="I60" s="710"/>
      <c r="J60" s="719"/>
      <c r="K60" s="719"/>
      <c r="L60" s="711" t="s">
        <v>10</v>
      </c>
      <c r="M60" s="710"/>
      <c r="N60" s="710"/>
      <c r="O60" s="710"/>
      <c r="P60" s="710"/>
      <c r="Q60" s="710"/>
      <c r="R60" s="710"/>
    </row>
    <row r="61" spans="3:18">
      <c r="C61" s="711" t="s">
        <v>26</v>
      </c>
      <c r="D61" s="710"/>
      <c r="E61" s="710"/>
      <c r="F61" s="710"/>
      <c r="G61" s="710"/>
      <c r="H61" s="710"/>
      <c r="I61" s="710"/>
      <c r="J61" s="719"/>
      <c r="K61" s="719"/>
      <c r="L61" s="711" t="s">
        <v>26</v>
      </c>
      <c r="M61" s="710"/>
      <c r="N61" s="710"/>
      <c r="O61" s="710"/>
      <c r="P61" s="710"/>
      <c r="Q61" s="710"/>
      <c r="R61" s="710"/>
    </row>
    <row r="62" spans="3:18">
      <c r="C62" s="711" t="s">
        <v>11</v>
      </c>
      <c r="D62" s="710"/>
      <c r="E62" s="710"/>
      <c r="F62" s="710"/>
      <c r="G62" s="710"/>
      <c r="H62" s="710"/>
      <c r="I62" s="710"/>
      <c r="J62" s="719"/>
      <c r="K62" s="719"/>
      <c r="L62" s="711" t="s">
        <v>11</v>
      </c>
      <c r="M62" s="710"/>
      <c r="N62" s="710"/>
      <c r="O62" s="710"/>
      <c r="P62" s="710"/>
      <c r="Q62" s="710"/>
      <c r="R62" s="710"/>
    </row>
    <row r="63" spans="3:18">
      <c r="C63" s="709" t="s">
        <v>524</v>
      </c>
      <c r="D63" s="710">
        <f>+SUM(D64:D69)</f>
        <v>0</v>
      </c>
      <c r="E63" s="710">
        <f t="shared" ref="E63:I63" si="16">+SUM(E64:E69)</f>
        <v>0</v>
      </c>
      <c r="F63" s="710">
        <f t="shared" si="16"/>
        <v>0</v>
      </c>
      <c r="G63" s="710">
        <f t="shared" si="16"/>
        <v>0</v>
      </c>
      <c r="H63" s="710">
        <f t="shared" si="16"/>
        <v>0</v>
      </c>
      <c r="I63" s="710">
        <f t="shared" si="16"/>
        <v>0</v>
      </c>
      <c r="J63" s="719"/>
      <c r="K63" s="719"/>
      <c r="L63" s="709" t="s">
        <v>504</v>
      </c>
      <c r="M63" s="710">
        <f>+SUM(M64:M69)</f>
        <v>0</v>
      </c>
      <c r="N63" s="710">
        <f t="shared" ref="N63:R63" si="17">+SUM(N64:N69)</f>
        <v>0</v>
      </c>
      <c r="O63" s="710">
        <f t="shared" si="17"/>
        <v>0</v>
      </c>
      <c r="P63" s="710">
        <f t="shared" si="17"/>
        <v>0</v>
      </c>
      <c r="Q63" s="710">
        <f t="shared" si="17"/>
        <v>0</v>
      </c>
      <c r="R63" s="710">
        <f t="shared" si="17"/>
        <v>0</v>
      </c>
    </row>
    <row r="64" spans="3:18">
      <c r="C64" s="711" t="s">
        <v>7</v>
      </c>
      <c r="D64" s="710"/>
      <c r="E64" s="710"/>
      <c r="F64" s="710"/>
      <c r="G64" s="710"/>
      <c r="H64" s="710"/>
      <c r="I64" s="710"/>
      <c r="J64" s="719"/>
      <c r="K64" s="719"/>
      <c r="L64" s="711" t="s">
        <v>7</v>
      </c>
      <c r="M64" s="710"/>
      <c r="N64" s="710"/>
      <c r="O64" s="710"/>
      <c r="P64" s="710"/>
      <c r="Q64" s="710"/>
      <c r="R64" s="710"/>
    </row>
    <row r="65" spans="3:18">
      <c r="C65" s="711" t="s">
        <v>8</v>
      </c>
      <c r="D65" s="710"/>
      <c r="E65" s="710"/>
      <c r="F65" s="710"/>
      <c r="G65" s="710"/>
      <c r="H65" s="710"/>
      <c r="I65" s="710"/>
      <c r="J65" s="719"/>
      <c r="K65" s="719"/>
      <c r="L65" s="711" t="s">
        <v>8</v>
      </c>
      <c r="M65" s="710"/>
      <c r="N65" s="710"/>
      <c r="O65" s="710"/>
      <c r="P65" s="710"/>
      <c r="Q65" s="710"/>
      <c r="R65" s="710"/>
    </row>
    <row r="66" spans="3:18">
      <c r="C66" s="711" t="s">
        <v>9</v>
      </c>
      <c r="D66" s="710"/>
      <c r="E66" s="710"/>
      <c r="F66" s="710"/>
      <c r="G66" s="710"/>
      <c r="H66" s="710"/>
      <c r="I66" s="710"/>
      <c r="J66" s="719"/>
      <c r="K66" s="719"/>
      <c r="L66" s="711" t="s">
        <v>9</v>
      </c>
      <c r="M66" s="710"/>
      <c r="N66" s="710"/>
      <c r="O66" s="710"/>
      <c r="P66" s="710"/>
      <c r="Q66" s="710"/>
      <c r="R66" s="710"/>
    </row>
    <row r="67" spans="3:18">
      <c r="C67" s="711" t="s">
        <v>10</v>
      </c>
      <c r="D67" s="710"/>
      <c r="E67" s="710"/>
      <c r="F67" s="710"/>
      <c r="G67" s="710"/>
      <c r="H67" s="710"/>
      <c r="I67" s="710"/>
      <c r="J67" s="719"/>
      <c r="K67" s="719"/>
      <c r="L67" s="711" t="s">
        <v>10</v>
      </c>
      <c r="M67" s="710"/>
      <c r="N67" s="710"/>
      <c r="O67" s="710"/>
      <c r="P67" s="710"/>
      <c r="Q67" s="710"/>
      <c r="R67" s="710"/>
    </row>
    <row r="68" spans="3:18">
      <c r="C68" s="711" t="s">
        <v>26</v>
      </c>
      <c r="D68" s="710"/>
      <c r="E68" s="710"/>
      <c r="F68" s="710"/>
      <c r="G68" s="710"/>
      <c r="H68" s="710"/>
      <c r="I68" s="710"/>
      <c r="J68" s="719"/>
      <c r="K68" s="719"/>
      <c r="L68" s="711" t="s">
        <v>26</v>
      </c>
      <c r="M68" s="710"/>
      <c r="N68" s="710"/>
      <c r="O68" s="710"/>
      <c r="P68" s="710"/>
      <c r="Q68" s="710"/>
      <c r="R68" s="710"/>
    </row>
    <row r="69" spans="3:18">
      <c r="C69" s="711" t="s">
        <v>11</v>
      </c>
      <c r="D69" s="710"/>
      <c r="E69" s="710"/>
      <c r="F69" s="710"/>
      <c r="G69" s="710"/>
      <c r="H69" s="710"/>
      <c r="I69" s="710"/>
      <c r="J69" s="719"/>
      <c r="K69" s="719"/>
      <c r="L69" s="711" t="s">
        <v>11</v>
      </c>
      <c r="M69" s="710"/>
      <c r="N69" s="710"/>
      <c r="O69" s="710"/>
      <c r="P69" s="710"/>
      <c r="Q69" s="710"/>
      <c r="R69" s="710"/>
    </row>
    <row r="70" spans="3:18">
      <c r="C70" s="709" t="s">
        <v>523</v>
      </c>
      <c r="D70" s="710">
        <f>+SUM(D71:D76)</f>
        <v>0</v>
      </c>
      <c r="E70" s="710">
        <f t="shared" ref="E70:I70" si="18">+SUM(E71:E76)</f>
        <v>0</v>
      </c>
      <c r="F70" s="710">
        <f t="shared" si="18"/>
        <v>0</v>
      </c>
      <c r="G70" s="710">
        <f t="shared" si="18"/>
        <v>0</v>
      </c>
      <c r="H70" s="710">
        <f t="shared" si="18"/>
        <v>0</v>
      </c>
      <c r="I70" s="710">
        <f t="shared" si="18"/>
        <v>0</v>
      </c>
      <c r="J70" s="719"/>
      <c r="K70" s="719"/>
      <c r="L70" s="709" t="s">
        <v>499</v>
      </c>
      <c r="M70" s="710">
        <f>+SUM(M71:M76)</f>
        <v>0</v>
      </c>
      <c r="N70" s="710">
        <f t="shared" ref="N70:R70" si="19">+SUM(N71:N76)</f>
        <v>0</v>
      </c>
      <c r="O70" s="710">
        <f t="shared" si="19"/>
        <v>0</v>
      </c>
      <c r="P70" s="710">
        <f t="shared" si="19"/>
        <v>0</v>
      </c>
      <c r="Q70" s="710">
        <f t="shared" si="19"/>
        <v>0</v>
      </c>
      <c r="R70" s="710">
        <f t="shared" si="19"/>
        <v>0</v>
      </c>
    </row>
    <row r="71" spans="3:18">
      <c r="C71" s="711" t="s">
        <v>7</v>
      </c>
      <c r="D71" s="710"/>
      <c r="E71" s="710"/>
      <c r="F71" s="710"/>
      <c r="G71" s="710"/>
      <c r="H71" s="710"/>
      <c r="I71" s="710"/>
      <c r="J71" s="719"/>
      <c r="K71" s="719"/>
      <c r="L71" s="711" t="s">
        <v>7</v>
      </c>
      <c r="M71" s="710"/>
      <c r="N71" s="710"/>
      <c r="O71" s="710"/>
      <c r="P71" s="710"/>
      <c r="Q71" s="710"/>
      <c r="R71" s="710"/>
    </row>
    <row r="72" spans="3:18">
      <c r="C72" s="711" t="s">
        <v>8</v>
      </c>
      <c r="D72" s="710"/>
      <c r="E72" s="710"/>
      <c r="F72" s="710"/>
      <c r="G72" s="710"/>
      <c r="H72" s="710"/>
      <c r="I72" s="710"/>
      <c r="J72" s="719"/>
      <c r="K72" s="719"/>
      <c r="L72" s="711" t="s">
        <v>8</v>
      </c>
      <c r="M72" s="710"/>
      <c r="N72" s="710"/>
      <c r="O72" s="710"/>
      <c r="P72" s="710"/>
      <c r="Q72" s="710"/>
      <c r="R72" s="710"/>
    </row>
    <row r="73" spans="3:18">
      <c r="C73" s="711" t="s">
        <v>9</v>
      </c>
      <c r="D73" s="710"/>
      <c r="E73" s="710"/>
      <c r="F73" s="710"/>
      <c r="G73" s="710"/>
      <c r="H73" s="710"/>
      <c r="I73" s="710"/>
      <c r="J73" s="719"/>
      <c r="K73" s="719"/>
      <c r="L73" s="711" t="s">
        <v>9</v>
      </c>
      <c r="M73" s="710"/>
      <c r="N73" s="710"/>
      <c r="O73" s="710"/>
      <c r="P73" s="710"/>
      <c r="Q73" s="710"/>
      <c r="R73" s="710"/>
    </row>
    <row r="74" spans="3:18">
      <c r="C74" s="711" t="s">
        <v>10</v>
      </c>
      <c r="D74" s="710"/>
      <c r="E74" s="710"/>
      <c r="F74" s="710"/>
      <c r="G74" s="710"/>
      <c r="H74" s="710"/>
      <c r="I74" s="710"/>
      <c r="J74" s="719"/>
      <c r="K74" s="719"/>
      <c r="L74" s="711" t="s">
        <v>10</v>
      </c>
      <c r="M74" s="710"/>
      <c r="N74" s="710"/>
      <c r="O74" s="710"/>
      <c r="P74" s="710"/>
      <c r="Q74" s="710"/>
      <c r="R74" s="710"/>
    </row>
    <row r="75" spans="3:18">
      <c r="C75" s="711" t="s">
        <v>26</v>
      </c>
      <c r="D75" s="710"/>
      <c r="E75" s="710"/>
      <c r="F75" s="710"/>
      <c r="G75" s="710"/>
      <c r="H75" s="710"/>
      <c r="I75" s="710"/>
      <c r="J75" s="719"/>
      <c r="K75" s="719"/>
      <c r="L75" s="711" t="s">
        <v>26</v>
      </c>
      <c r="M75" s="710"/>
      <c r="N75" s="710"/>
      <c r="O75" s="710"/>
      <c r="P75" s="710"/>
      <c r="Q75" s="710"/>
      <c r="R75" s="710"/>
    </row>
    <row r="76" spans="3:18">
      <c r="C76" s="711" t="s">
        <v>11</v>
      </c>
      <c r="D76" s="710"/>
      <c r="E76" s="710"/>
      <c r="F76" s="710"/>
      <c r="G76" s="710"/>
      <c r="H76" s="710"/>
      <c r="I76" s="710"/>
      <c r="J76" s="719"/>
      <c r="K76" s="719"/>
      <c r="L76" s="711" t="s">
        <v>11</v>
      </c>
      <c r="M76" s="710"/>
      <c r="N76" s="710"/>
      <c r="O76" s="710"/>
      <c r="P76" s="710"/>
      <c r="Q76" s="710"/>
      <c r="R76" s="710"/>
    </row>
    <row r="77" spans="3:18" ht="30">
      <c r="C77" s="715" t="s">
        <v>507</v>
      </c>
      <c r="D77" s="716">
        <f t="shared" ref="D77:I77" si="20">+D63+D56+D49+D42+D35+D28+D70+D21+D14+D7</f>
        <v>0</v>
      </c>
      <c r="E77" s="716">
        <f t="shared" si="20"/>
        <v>0</v>
      </c>
      <c r="F77" s="716">
        <f t="shared" si="20"/>
        <v>0</v>
      </c>
      <c r="G77" s="716">
        <f t="shared" si="20"/>
        <v>0</v>
      </c>
      <c r="H77" s="716">
        <f t="shared" si="20"/>
        <v>0</v>
      </c>
      <c r="I77" s="716">
        <f t="shared" si="20"/>
        <v>0</v>
      </c>
      <c r="J77" s="719"/>
      <c r="K77" s="719"/>
      <c r="L77" s="715" t="s">
        <v>507</v>
      </c>
      <c r="M77" s="716">
        <f t="shared" ref="M77:R77" si="21">+M63+M56+M49+M42+M35+M28+M70+M21+M14+M7</f>
        <v>0</v>
      </c>
      <c r="N77" s="716">
        <f t="shared" si="21"/>
        <v>0</v>
      </c>
      <c r="O77" s="716">
        <f t="shared" si="21"/>
        <v>0</v>
      </c>
      <c r="P77" s="716">
        <f t="shared" si="21"/>
        <v>0</v>
      </c>
      <c r="Q77" s="716">
        <f t="shared" si="21"/>
        <v>0</v>
      </c>
      <c r="R77" s="716">
        <f t="shared" si="21"/>
        <v>0</v>
      </c>
    </row>
    <row r="78" spans="3:18">
      <c r="C78" s="711"/>
      <c r="D78" s="717"/>
      <c r="E78" s="717"/>
      <c r="F78" s="717"/>
      <c r="G78" s="717"/>
      <c r="H78" s="717"/>
      <c r="I78" s="717"/>
      <c r="J78" s="719"/>
      <c r="K78" s="719"/>
      <c r="L78" s="711"/>
      <c r="M78" s="717"/>
      <c r="N78" s="717"/>
      <c r="O78" s="717"/>
      <c r="P78" s="717"/>
      <c r="Q78" s="717"/>
      <c r="R78" s="717"/>
    </row>
    <row r="79" spans="3:18">
      <c r="C79" s="718" t="s">
        <v>508</v>
      </c>
      <c r="D79" s="718"/>
      <c r="E79" s="718"/>
      <c r="F79" s="718"/>
      <c r="G79" s="718"/>
      <c r="H79" s="718"/>
      <c r="I79" s="718"/>
      <c r="J79" s="719"/>
      <c r="K79" s="719"/>
      <c r="L79" s="718" t="s">
        <v>508</v>
      </c>
      <c r="M79" s="718"/>
      <c r="N79" s="718"/>
      <c r="O79" s="718"/>
      <c r="P79" s="718"/>
      <c r="Q79" s="718"/>
      <c r="R79" s="718"/>
    </row>
    <row r="80" spans="3:18">
      <c r="C80" s="712" t="s">
        <v>500</v>
      </c>
      <c r="D80" s="710">
        <f>+SUM(D81:D86)</f>
        <v>0</v>
      </c>
      <c r="E80" s="710">
        <f t="shared" ref="E80:I80" si="22">+SUM(E81:E86)</f>
        <v>0</v>
      </c>
      <c r="F80" s="710">
        <f t="shared" si="22"/>
        <v>0</v>
      </c>
      <c r="G80" s="710">
        <f t="shared" si="22"/>
        <v>0</v>
      </c>
      <c r="H80" s="710">
        <f t="shared" si="22"/>
        <v>0</v>
      </c>
      <c r="I80" s="710">
        <f t="shared" si="22"/>
        <v>0</v>
      </c>
      <c r="J80" s="719"/>
      <c r="K80" s="719"/>
      <c r="L80" s="712" t="s">
        <v>500</v>
      </c>
      <c r="M80" s="710">
        <f>+SUM(M81:M86)</f>
        <v>0</v>
      </c>
      <c r="N80" s="710">
        <f t="shared" ref="N80:R80" si="23">+SUM(N81:N86)</f>
        <v>0</v>
      </c>
      <c r="O80" s="710">
        <f t="shared" si="23"/>
        <v>0</v>
      </c>
      <c r="P80" s="710">
        <f t="shared" si="23"/>
        <v>0</v>
      </c>
      <c r="Q80" s="710">
        <f t="shared" si="23"/>
        <v>0</v>
      </c>
      <c r="R80" s="710">
        <f t="shared" si="23"/>
        <v>0</v>
      </c>
    </row>
    <row r="81" spans="3:18">
      <c r="C81" s="711" t="s">
        <v>7</v>
      </c>
      <c r="D81" s="710"/>
      <c r="E81" s="710"/>
      <c r="F81" s="710"/>
      <c r="G81" s="710"/>
      <c r="H81" s="710"/>
      <c r="I81" s="710"/>
      <c r="J81" s="719"/>
      <c r="K81" s="719"/>
      <c r="L81" s="711" t="s">
        <v>7</v>
      </c>
      <c r="M81" s="710"/>
      <c r="N81" s="710"/>
      <c r="O81" s="710"/>
      <c r="P81" s="710"/>
      <c r="Q81" s="710"/>
      <c r="R81" s="710"/>
    </row>
    <row r="82" spans="3:18">
      <c r="C82" s="711" t="s">
        <v>8</v>
      </c>
      <c r="D82" s="710"/>
      <c r="E82" s="710"/>
      <c r="F82" s="710"/>
      <c r="G82" s="710"/>
      <c r="H82" s="710"/>
      <c r="I82" s="710"/>
      <c r="J82" s="719"/>
      <c r="K82" s="719"/>
      <c r="L82" s="711" t="s">
        <v>8</v>
      </c>
      <c r="M82" s="710"/>
      <c r="N82" s="710"/>
      <c r="O82" s="710"/>
      <c r="P82" s="710"/>
      <c r="Q82" s="710"/>
      <c r="R82" s="710"/>
    </row>
    <row r="83" spans="3:18">
      <c r="C83" s="711" t="s">
        <v>9</v>
      </c>
      <c r="D83" s="710"/>
      <c r="E83" s="710"/>
      <c r="F83" s="710"/>
      <c r="G83" s="710"/>
      <c r="H83" s="710"/>
      <c r="I83" s="710"/>
      <c r="J83" s="719"/>
      <c r="K83" s="719"/>
      <c r="L83" s="711" t="s">
        <v>9</v>
      </c>
      <c r="M83" s="710"/>
      <c r="N83" s="710"/>
      <c r="O83" s="710"/>
      <c r="P83" s="710"/>
      <c r="Q83" s="710"/>
      <c r="R83" s="710"/>
    </row>
    <row r="84" spans="3:18">
      <c r="C84" s="711" t="s">
        <v>10</v>
      </c>
      <c r="D84" s="710"/>
      <c r="E84" s="710"/>
      <c r="F84" s="710"/>
      <c r="G84" s="710"/>
      <c r="H84" s="710"/>
      <c r="I84" s="710"/>
      <c r="J84" s="719"/>
      <c r="K84" s="719"/>
      <c r="L84" s="711" t="s">
        <v>10</v>
      </c>
      <c r="M84" s="710"/>
      <c r="N84" s="710"/>
      <c r="O84" s="710"/>
      <c r="P84" s="710"/>
      <c r="Q84" s="710"/>
      <c r="R84" s="710"/>
    </row>
    <row r="85" spans="3:18">
      <c r="C85" s="711" t="s">
        <v>26</v>
      </c>
      <c r="D85" s="710"/>
      <c r="E85" s="710"/>
      <c r="F85" s="710"/>
      <c r="G85" s="710"/>
      <c r="H85" s="710"/>
      <c r="I85" s="710"/>
      <c r="J85" s="719"/>
      <c r="K85" s="719"/>
      <c r="L85" s="711" t="s">
        <v>26</v>
      </c>
      <c r="M85" s="710"/>
      <c r="N85" s="710"/>
      <c r="O85" s="710"/>
      <c r="P85" s="710"/>
      <c r="Q85" s="710"/>
      <c r="R85" s="710"/>
    </row>
    <row r="86" spans="3:18">
      <c r="C86" s="711" t="s">
        <v>11</v>
      </c>
      <c r="D86" s="710"/>
      <c r="E86" s="710"/>
      <c r="F86" s="710"/>
      <c r="G86" s="710"/>
      <c r="H86" s="710"/>
      <c r="I86" s="710"/>
      <c r="J86" s="719"/>
      <c r="K86" s="719"/>
      <c r="L86" s="711" t="s">
        <v>11</v>
      </c>
      <c r="M86" s="710"/>
      <c r="N86" s="710"/>
      <c r="O86" s="710"/>
      <c r="P86" s="710"/>
      <c r="Q86" s="710"/>
      <c r="R86" s="710"/>
    </row>
    <row r="87" spans="3:18">
      <c r="C87" s="709" t="s">
        <v>497</v>
      </c>
      <c r="D87" s="710">
        <f>+SUM(D88:D93)</f>
        <v>0</v>
      </c>
      <c r="E87" s="710">
        <f t="shared" ref="E87:I87" si="24">+SUM(E88:E93)</f>
        <v>0</v>
      </c>
      <c r="F87" s="710">
        <f t="shared" si="24"/>
        <v>0</v>
      </c>
      <c r="G87" s="710">
        <f t="shared" si="24"/>
        <v>0</v>
      </c>
      <c r="H87" s="710">
        <f t="shared" si="24"/>
        <v>0</v>
      </c>
      <c r="I87" s="710">
        <f t="shared" si="24"/>
        <v>0</v>
      </c>
      <c r="J87" s="719"/>
      <c r="K87" s="719"/>
      <c r="L87" s="709" t="s">
        <v>497</v>
      </c>
      <c r="M87" s="710">
        <f>+SUM(M88:M93)</f>
        <v>0</v>
      </c>
      <c r="N87" s="710">
        <f t="shared" ref="N87:R87" si="25">+SUM(N88:N93)</f>
        <v>0</v>
      </c>
      <c r="O87" s="710">
        <f t="shared" si="25"/>
        <v>0</v>
      </c>
      <c r="P87" s="710">
        <f t="shared" si="25"/>
        <v>0</v>
      </c>
      <c r="Q87" s="710">
        <f t="shared" si="25"/>
        <v>0</v>
      </c>
      <c r="R87" s="710">
        <f t="shared" si="25"/>
        <v>0</v>
      </c>
    </row>
    <row r="88" spans="3:18">
      <c r="C88" s="711" t="s">
        <v>7</v>
      </c>
      <c r="D88" s="710"/>
      <c r="E88" s="710"/>
      <c r="F88" s="710"/>
      <c r="G88" s="710"/>
      <c r="H88" s="710"/>
      <c r="I88" s="710"/>
      <c r="J88" s="719"/>
      <c r="K88" s="719"/>
      <c r="L88" s="711" t="s">
        <v>7</v>
      </c>
      <c r="M88" s="710"/>
      <c r="N88" s="710"/>
      <c r="O88" s="710"/>
      <c r="P88" s="710"/>
      <c r="Q88" s="710"/>
      <c r="R88" s="710"/>
    </row>
    <row r="89" spans="3:18">
      <c r="C89" s="711" t="s">
        <v>8</v>
      </c>
      <c r="D89" s="710"/>
      <c r="E89" s="710"/>
      <c r="F89" s="710"/>
      <c r="G89" s="710"/>
      <c r="H89" s="710"/>
      <c r="I89" s="710"/>
      <c r="J89" s="719"/>
      <c r="K89" s="719"/>
      <c r="L89" s="711" t="s">
        <v>8</v>
      </c>
      <c r="M89" s="710"/>
      <c r="N89" s="710"/>
      <c r="O89" s="710"/>
      <c r="P89" s="710"/>
      <c r="Q89" s="710"/>
      <c r="R89" s="710"/>
    </row>
    <row r="90" spans="3:18">
      <c r="C90" s="711" t="s">
        <v>9</v>
      </c>
      <c r="D90" s="710"/>
      <c r="E90" s="710"/>
      <c r="F90" s="710"/>
      <c r="G90" s="710"/>
      <c r="H90" s="710"/>
      <c r="I90" s="710"/>
      <c r="J90" s="719"/>
      <c r="K90" s="719"/>
      <c r="L90" s="711" t="s">
        <v>9</v>
      </c>
      <c r="M90" s="710"/>
      <c r="N90" s="710"/>
      <c r="O90" s="710"/>
      <c r="P90" s="710"/>
      <c r="Q90" s="710"/>
      <c r="R90" s="710"/>
    </row>
    <row r="91" spans="3:18">
      <c r="C91" s="711" t="s">
        <v>10</v>
      </c>
      <c r="D91" s="710"/>
      <c r="E91" s="710"/>
      <c r="F91" s="710"/>
      <c r="G91" s="710"/>
      <c r="H91" s="710"/>
      <c r="I91" s="710"/>
      <c r="J91" s="719"/>
      <c r="K91" s="719"/>
      <c r="L91" s="711" t="s">
        <v>10</v>
      </c>
      <c r="M91" s="710"/>
      <c r="N91" s="710"/>
      <c r="O91" s="710"/>
      <c r="P91" s="710"/>
      <c r="Q91" s="710"/>
      <c r="R91" s="710"/>
    </row>
    <row r="92" spans="3:18">
      <c r="C92" s="711" t="s">
        <v>26</v>
      </c>
      <c r="D92" s="710"/>
      <c r="E92" s="710"/>
      <c r="F92" s="710"/>
      <c r="G92" s="710"/>
      <c r="H92" s="710"/>
      <c r="I92" s="710"/>
      <c r="J92" s="719"/>
      <c r="K92" s="719"/>
      <c r="L92" s="711" t="s">
        <v>26</v>
      </c>
      <c r="M92" s="710"/>
      <c r="N92" s="710"/>
      <c r="O92" s="710"/>
      <c r="P92" s="710"/>
      <c r="Q92" s="710"/>
      <c r="R92" s="710"/>
    </row>
    <row r="93" spans="3:18">
      <c r="C93" s="711" t="s">
        <v>11</v>
      </c>
      <c r="D93" s="710"/>
      <c r="E93" s="710"/>
      <c r="F93" s="710"/>
      <c r="G93" s="710"/>
      <c r="H93" s="710"/>
      <c r="I93" s="710"/>
      <c r="J93" s="719"/>
      <c r="K93" s="719"/>
      <c r="L93" s="711" t="s">
        <v>11</v>
      </c>
      <c r="M93" s="710"/>
      <c r="N93" s="710"/>
      <c r="O93" s="710"/>
      <c r="P93" s="710"/>
      <c r="Q93" s="710"/>
      <c r="R93" s="710"/>
    </row>
    <row r="94" spans="3:18">
      <c r="C94" s="709" t="s">
        <v>498</v>
      </c>
      <c r="D94" s="710">
        <f>+SUM(D95:D100)</f>
        <v>0</v>
      </c>
      <c r="E94" s="710">
        <f t="shared" ref="E94:I94" si="26">+SUM(E95:E100)</f>
        <v>0</v>
      </c>
      <c r="F94" s="710">
        <f t="shared" si="26"/>
        <v>0</v>
      </c>
      <c r="G94" s="710">
        <f t="shared" si="26"/>
        <v>0</v>
      </c>
      <c r="H94" s="710">
        <f t="shared" si="26"/>
        <v>0</v>
      </c>
      <c r="I94" s="710">
        <f t="shared" si="26"/>
        <v>0</v>
      </c>
      <c r="J94" s="719"/>
      <c r="K94" s="719"/>
      <c r="L94" s="709" t="s">
        <v>498</v>
      </c>
      <c r="M94" s="710">
        <f>+SUM(M95:M100)</f>
        <v>0</v>
      </c>
      <c r="N94" s="710">
        <f t="shared" ref="N94:R94" si="27">+SUM(N95:N100)</f>
        <v>0</v>
      </c>
      <c r="O94" s="710">
        <f t="shared" si="27"/>
        <v>0</v>
      </c>
      <c r="P94" s="710">
        <f t="shared" si="27"/>
        <v>0</v>
      </c>
      <c r="Q94" s="710">
        <f t="shared" si="27"/>
        <v>0</v>
      </c>
      <c r="R94" s="710">
        <f t="shared" si="27"/>
        <v>0</v>
      </c>
    </row>
    <row r="95" spans="3:18">
      <c r="C95" s="711" t="s">
        <v>7</v>
      </c>
      <c r="D95" s="710"/>
      <c r="E95" s="710"/>
      <c r="F95" s="710"/>
      <c r="G95" s="710"/>
      <c r="H95" s="710"/>
      <c r="I95" s="710"/>
      <c r="J95" s="719"/>
      <c r="K95" s="719"/>
      <c r="L95" s="711" t="s">
        <v>7</v>
      </c>
      <c r="M95" s="710"/>
      <c r="N95" s="710"/>
      <c r="O95" s="710"/>
      <c r="P95" s="710"/>
      <c r="Q95" s="710"/>
      <c r="R95" s="710"/>
    </row>
    <row r="96" spans="3:18">
      <c r="C96" s="711" t="s">
        <v>8</v>
      </c>
      <c r="D96" s="710"/>
      <c r="E96" s="710"/>
      <c r="F96" s="710"/>
      <c r="G96" s="710"/>
      <c r="H96" s="710"/>
      <c r="I96" s="710"/>
      <c r="J96" s="719"/>
      <c r="K96" s="719"/>
      <c r="L96" s="711" t="s">
        <v>8</v>
      </c>
      <c r="M96" s="710"/>
      <c r="N96" s="710"/>
      <c r="O96" s="710"/>
      <c r="P96" s="710"/>
      <c r="Q96" s="710"/>
      <c r="R96" s="710"/>
    </row>
    <row r="97" spans="3:18">
      <c r="C97" s="711" t="s">
        <v>9</v>
      </c>
      <c r="D97" s="710"/>
      <c r="E97" s="710"/>
      <c r="F97" s="710"/>
      <c r="G97" s="710"/>
      <c r="H97" s="710"/>
      <c r="I97" s="710"/>
      <c r="J97" s="719"/>
      <c r="K97" s="719"/>
      <c r="L97" s="711" t="s">
        <v>9</v>
      </c>
      <c r="M97" s="710"/>
      <c r="N97" s="710"/>
      <c r="O97" s="710"/>
      <c r="P97" s="710"/>
      <c r="Q97" s="710"/>
      <c r="R97" s="710"/>
    </row>
    <row r="98" spans="3:18">
      <c r="C98" s="711" t="s">
        <v>10</v>
      </c>
      <c r="D98" s="710"/>
      <c r="E98" s="710"/>
      <c r="F98" s="710"/>
      <c r="G98" s="710"/>
      <c r="H98" s="710"/>
      <c r="I98" s="710"/>
      <c r="J98" s="719"/>
      <c r="K98" s="719"/>
      <c r="L98" s="711" t="s">
        <v>10</v>
      </c>
      <c r="M98" s="710"/>
      <c r="N98" s="710"/>
      <c r="O98" s="710"/>
      <c r="P98" s="710"/>
      <c r="Q98" s="710"/>
      <c r="R98" s="710"/>
    </row>
    <row r="99" spans="3:18">
      <c r="C99" s="711" t="s">
        <v>26</v>
      </c>
      <c r="D99" s="710"/>
      <c r="E99" s="710"/>
      <c r="F99" s="710"/>
      <c r="G99" s="710"/>
      <c r="H99" s="710"/>
      <c r="I99" s="710"/>
      <c r="J99" s="719"/>
      <c r="K99" s="719"/>
      <c r="L99" s="711" t="s">
        <v>26</v>
      </c>
      <c r="M99" s="710"/>
      <c r="N99" s="710"/>
      <c r="O99" s="710"/>
      <c r="P99" s="710"/>
      <c r="Q99" s="710"/>
      <c r="R99" s="710"/>
    </row>
    <row r="100" spans="3:18">
      <c r="C100" s="711" t="s">
        <v>11</v>
      </c>
      <c r="D100" s="710"/>
      <c r="E100" s="710"/>
      <c r="F100" s="710"/>
      <c r="G100" s="710"/>
      <c r="H100" s="710"/>
      <c r="I100" s="710"/>
      <c r="J100" s="719"/>
      <c r="K100" s="719"/>
      <c r="L100" s="711" t="s">
        <v>11</v>
      </c>
      <c r="M100" s="710"/>
      <c r="N100" s="710"/>
      <c r="O100" s="710"/>
      <c r="P100" s="710"/>
      <c r="Q100" s="710"/>
      <c r="R100" s="710"/>
    </row>
    <row r="101" spans="3:18">
      <c r="C101" s="709" t="s">
        <v>501</v>
      </c>
      <c r="D101" s="710">
        <f>+SUM(D102:D107)</f>
        <v>0</v>
      </c>
      <c r="E101" s="710">
        <f t="shared" ref="E101:I101" si="28">+SUM(E102:E107)</f>
        <v>0</v>
      </c>
      <c r="F101" s="710">
        <f t="shared" si="28"/>
        <v>0</v>
      </c>
      <c r="G101" s="710">
        <f t="shared" si="28"/>
        <v>0</v>
      </c>
      <c r="H101" s="710">
        <f t="shared" si="28"/>
        <v>0</v>
      </c>
      <c r="I101" s="710">
        <f t="shared" si="28"/>
        <v>0</v>
      </c>
      <c r="J101" s="719"/>
      <c r="K101" s="719"/>
      <c r="L101" s="709" t="s">
        <v>501</v>
      </c>
      <c r="M101" s="710">
        <f>+SUM(M102:M107)</f>
        <v>0</v>
      </c>
      <c r="N101" s="710">
        <f t="shared" ref="N101:R101" si="29">+SUM(N102:N107)</f>
        <v>0</v>
      </c>
      <c r="O101" s="710">
        <f t="shared" si="29"/>
        <v>0</v>
      </c>
      <c r="P101" s="710">
        <f t="shared" si="29"/>
        <v>0</v>
      </c>
      <c r="Q101" s="710">
        <f t="shared" si="29"/>
        <v>0</v>
      </c>
      <c r="R101" s="710">
        <f t="shared" si="29"/>
        <v>0</v>
      </c>
    </row>
    <row r="102" spans="3:18">
      <c r="C102" s="711" t="s">
        <v>7</v>
      </c>
      <c r="D102" s="710"/>
      <c r="E102" s="710"/>
      <c r="F102" s="710"/>
      <c r="G102" s="710"/>
      <c r="H102" s="710"/>
      <c r="I102" s="710"/>
      <c r="J102" s="719"/>
      <c r="K102" s="719"/>
      <c r="L102" s="711" t="s">
        <v>7</v>
      </c>
      <c r="M102" s="710"/>
      <c r="N102" s="710"/>
      <c r="O102" s="710"/>
      <c r="P102" s="710"/>
      <c r="Q102" s="710"/>
      <c r="R102" s="710"/>
    </row>
    <row r="103" spans="3:18">
      <c r="C103" s="711" t="s">
        <v>8</v>
      </c>
      <c r="D103" s="710"/>
      <c r="E103" s="710"/>
      <c r="F103" s="710"/>
      <c r="G103" s="710"/>
      <c r="H103" s="710"/>
      <c r="I103" s="710"/>
      <c r="J103" s="719"/>
      <c r="K103" s="719"/>
      <c r="L103" s="711" t="s">
        <v>8</v>
      </c>
      <c r="M103" s="710"/>
      <c r="N103" s="710"/>
      <c r="O103" s="710"/>
      <c r="P103" s="710"/>
      <c r="Q103" s="710"/>
      <c r="R103" s="710"/>
    </row>
    <row r="104" spans="3:18">
      <c r="C104" s="711" t="s">
        <v>9</v>
      </c>
      <c r="D104" s="710"/>
      <c r="E104" s="710"/>
      <c r="F104" s="710"/>
      <c r="G104" s="710"/>
      <c r="H104" s="710"/>
      <c r="I104" s="710"/>
      <c r="J104" s="719"/>
      <c r="K104" s="719"/>
      <c r="L104" s="711" t="s">
        <v>9</v>
      </c>
      <c r="M104" s="710"/>
      <c r="N104" s="710"/>
      <c r="O104" s="710"/>
      <c r="P104" s="710"/>
      <c r="Q104" s="710"/>
      <c r="R104" s="710"/>
    </row>
    <row r="105" spans="3:18">
      <c r="C105" s="711" t="s">
        <v>10</v>
      </c>
      <c r="D105" s="710"/>
      <c r="E105" s="710"/>
      <c r="F105" s="710"/>
      <c r="G105" s="710"/>
      <c r="H105" s="710"/>
      <c r="I105" s="710"/>
      <c r="J105" s="719"/>
      <c r="K105" s="719"/>
      <c r="L105" s="711" t="s">
        <v>10</v>
      </c>
      <c r="M105" s="710"/>
      <c r="N105" s="710"/>
      <c r="O105" s="710"/>
      <c r="P105" s="710"/>
      <c r="Q105" s="710"/>
      <c r="R105" s="710"/>
    </row>
    <row r="106" spans="3:18">
      <c r="C106" s="711" t="s">
        <v>26</v>
      </c>
      <c r="D106" s="710"/>
      <c r="E106" s="710"/>
      <c r="F106" s="710"/>
      <c r="G106" s="710"/>
      <c r="H106" s="710"/>
      <c r="I106" s="710"/>
      <c r="J106" s="719"/>
      <c r="K106" s="719"/>
      <c r="L106" s="711" t="s">
        <v>26</v>
      </c>
      <c r="M106" s="710"/>
      <c r="N106" s="710"/>
      <c r="O106" s="710"/>
      <c r="P106" s="710"/>
      <c r="Q106" s="710"/>
      <c r="R106" s="710"/>
    </row>
    <row r="107" spans="3:18">
      <c r="C107" s="711" t="s">
        <v>11</v>
      </c>
      <c r="D107" s="710"/>
      <c r="E107" s="710"/>
      <c r="F107" s="710"/>
      <c r="G107" s="710"/>
      <c r="H107" s="710"/>
      <c r="I107" s="710"/>
      <c r="J107" s="719"/>
      <c r="K107" s="719"/>
      <c r="L107" s="711" t="s">
        <v>11</v>
      </c>
      <c r="M107" s="710"/>
      <c r="N107" s="710"/>
      <c r="O107" s="710"/>
      <c r="P107" s="710"/>
      <c r="Q107" s="710"/>
      <c r="R107" s="710"/>
    </row>
    <row r="108" spans="3:18">
      <c r="C108" s="709" t="s">
        <v>502</v>
      </c>
      <c r="D108" s="710">
        <f>+SUM(D109:D114)</f>
        <v>0</v>
      </c>
      <c r="E108" s="710">
        <f t="shared" ref="E108:I108" si="30">+SUM(E109:E114)</f>
        <v>0</v>
      </c>
      <c r="F108" s="710">
        <f t="shared" si="30"/>
        <v>0</v>
      </c>
      <c r="G108" s="710">
        <f t="shared" si="30"/>
        <v>0</v>
      </c>
      <c r="H108" s="710">
        <f t="shared" si="30"/>
        <v>0</v>
      </c>
      <c r="I108" s="710">
        <f t="shared" si="30"/>
        <v>0</v>
      </c>
      <c r="J108" s="719"/>
      <c r="K108" s="719"/>
      <c r="L108" s="709" t="s">
        <v>502</v>
      </c>
      <c r="M108" s="710">
        <f>+SUM(M109:M114)</f>
        <v>0</v>
      </c>
      <c r="N108" s="710">
        <f t="shared" ref="N108:R108" si="31">+SUM(N109:N114)</f>
        <v>0</v>
      </c>
      <c r="O108" s="710">
        <f t="shared" si="31"/>
        <v>0</v>
      </c>
      <c r="P108" s="710">
        <f t="shared" si="31"/>
        <v>0</v>
      </c>
      <c r="Q108" s="710">
        <f t="shared" si="31"/>
        <v>0</v>
      </c>
      <c r="R108" s="710">
        <f t="shared" si="31"/>
        <v>0</v>
      </c>
    </row>
    <row r="109" spans="3:18">
      <c r="C109" s="711" t="s">
        <v>7</v>
      </c>
      <c r="D109" s="710"/>
      <c r="E109" s="710"/>
      <c r="F109" s="710"/>
      <c r="G109" s="710"/>
      <c r="H109" s="710"/>
      <c r="I109" s="710"/>
      <c r="J109" s="719"/>
      <c r="K109" s="719"/>
      <c r="L109" s="711" t="s">
        <v>7</v>
      </c>
      <c r="M109" s="710"/>
      <c r="N109" s="710"/>
      <c r="O109" s="710"/>
      <c r="P109" s="710"/>
      <c r="Q109" s="710"/>
      <c r="R109" s="710"/>
    </row>
    <row r="110" spans="3:18">
      <c r="C110" s="711" t="s">
        <v>8</v>
      </c>
      <c r="D110" s="710"/>
      <c r="E110" s="710"/>
      <c r="F110" s="710"/>
      <c r="G110" s="710"/>
      <c r="H110" s="710"/>
      <c r="I110" s="710"/>
      <c r="J110" s="719"/>
      <c r="K110" s="719"/>
      <c r="L110" s="711" t="s">
        <v>8</v>
      </c>
      <c r="M110" s="710"/>
      <c r="N110" s="710"/>
      <c r="O110" s="710"/>
      <c r="P110" s="710"/>
      <c r="Q110" s="710"/>
      <c r="R110" s="710"/>
    </row>
    <row r="111" spans="3:18">
      <c r="C111" s="711" t="s">
        <v>9</v>
      </c>
      <c r="D111" s="710"/>
      <c r="E111" s="710"/>
      <c r="F111" s="710"/>
      <c r="G111" s="710"/>
      <c r="H111" s="710"/>
      <c r="I111" s="710"/>
      <c r="J111" s="719"/>
      <c r="K111" s="719"/>
      <c r="L111" s="711" t="s">
        <v>9</v>
      </c>
      <c r="M111" s="710"/>
      <c r="N111" s="710"/>
      <c r="O111" s="710"/>
      <c r="P111" s="710"/>
      <c r="Q111" s="710"/>
      <c r="R111" s="710"/>
    </row>
    <row r="112" spans="3:18">
      <c r="C112" s="711" t="s">
        <v>10</v>
      </c>
      <c r="D112" s="710"/>
      <c r="E112" s="710"/>
      <c r="F112" s="710"/>
      <c r="G112" s="710"/>
      <c r="H112" s="710"/>
      <c r="I112" s="710"/>
      <c r="J112" s="719"/>
      <c r="K112" s="719"/>
      <c r="L112" s="711" t="s">
        <v>10</v>
      </c>
      <c r="M112" s="710"/>
      <c r="N112" s="710"/>
      <c r="O112" s="710"/>
      <c r="P112" s="710"/>
      <c r="Q112" s="710"/>
      <c r="R112" s="710"/>
    </row>
    <row r="113" spans="3:18">
      <c r="C113" s="711" t="s">
        <v>26</v>
      </c>
      <c r="D113" s="710"/>
      <c r="E113" s="710"/>
      <c r="F113" s="710"/>
      <c r="G113" s="710"/>
      <c r="H113" s="710"/>
      <c r="I113" s="710"/>
      <c r="J113" s="719"/>
      <c r="K113" s="719"/>
      <c r="L113" s="711" t="s">
        <v>26</v>
      </c>
      <c r="M113" s="710"/>
      <c r="N113" s="710"/>
      <c r="O113" s="710"/>
      <c r="P113" s="710"/>
      <c r="Q113" s="710"/>
      <c r="R113" s="710"/>
    </row>
    <row r="114" spans="3:18">
      <c r="C114" s="711" t="s">
        <v>11</v>
      </c>
      <c r="D114" s="710"/>
      <c r="E114" s="710"/>
      <c r="F114" s="710"/>
      <c r="G114" s="710"/>
      <c r="H114" s="710"/>
      <c r="I114" s="710"/>
      <c r="J114" s="719"/>
      <c r="K114" s="719"/>
      <c r="L114" s="711" t="s">
        <v>11</v>
      </c>
      <c r="M114" s="710"/>
      <c r="N114" s="710"/>
      <c r="O114" s="710"/>
      <c r="P114" s="710"/>
      <c r="Q114" s="710"/>
      <c r="R114" s="710"/>
    </row>
    <row r="115" spans="3:18">
      <c r="C115" s="709" t="s">
        <v>506</v>
      </c>
      <c r="D115" s="710">
        <f>+SUM(D116:D121)</f>
        <v>0</v>
      </c>
      <c r="E115" s="710">
        <f t="shared" ref="E115:I115" si="32">+SUM(E116:E121)</f>
        <v>0</v>
      </c>
      <c r="F115" s="710">
        <f t="shared" si="32"/>
        <v>0</v>
      </c>
      <c r="G115" s="710">
        <f t="shared" si="32"/>
        <v>0</v>
      </c>
      <c r="H115" s="710">
        <f t="shared" si="32"/>
        <v>0</v>
      </c>
      <c r="I115" s="710">
        <f t="shared" si="32"/>
        <v>0</v>
      </c>
      <c r="J115" s="719"/>
      <c r="K115" s="719"/>
      <c r="L115" s="709" t="s">
        <v>506</v>
      </c>
      <c r="M115" s="710">
        <f>+SUM(M116:M121)</f>
        <v>0</v>
      </c>
      <c r="N115" s="710">
        <f t="shared" ref="N115:R115" si="33">+SUM(N116:N121)</f>
        <v>0</v>
      </c>
      <c r="O115" s="710">
        <f t="shared" si="33"/>
        <v>0</v>
      </c>
      <c r="P115" s="710">
        <f t="shared" si="33"/>
        <v>0</v>
      </c>
      <c r="Q115" s="710">
        <f t="shared" si="33"/>
        <v>0</v>
      </c>
      <c r="R115" s="710">
        <f t="shared" si="33"/>
        <v>0</v>
      </c>
    </row>
    <row r="116" spans="3:18">
      <c r="C116" s="711" t="s">
        <v>7</v>
      </c>
      <c r="D116" s="710"/>
      <c r="E116" s="710"/>
      <c r="F116" s="710"/>
      <c r="G116" s="710"/>
      <c r="H116" s="710"/>
      <c r="I116" s="710"/>
      <c r="J116" s="719"/>
      <c r="K116" s="719"/>
      <c r="L116" s="711" t="s">
        <v>7</v>
      </c>
      <c r="M116" s="710"/>
      <c r="N116" s="710"/>
      <c r="O116" s="710"/>
      <c r="P116" s="710"/>
      <c r="Q116" s="710"/>
      <c r="R116" s="710"/>
    </row>
    <row r="117" spans="3:18">
      <c r="C117" s="711" t="s">
        <v>8</v>
      </c>
      <c r="D117" s="710"/>
      <c r="E117" s="710"/>
      <c r="F117" s="710"/>
      <c r="G117" s="710"/>
      <c r="H117" s="710"/>
      <c r="I117" s="710"/>
      <c r="J117" s="719"/>
      <c r="K117" s="719"/>
      <c r="L117" s="711" t="s">
        <v>8</v>
      </c>
      <c r="M117" s="710"/>
      <c r="N117" s="710"/>
      <c r="O117" s="710"/>
      <c r="P117" s="710"/>
      <c r="Q117" s="710"/>
      <c r="R117" s="710"/>
    </row>
    <row r="118" spans="3:18">
      <c r="C118" s="711" t="s">
        <v>9</v>
      </c>
      <c r="D118" s="710"/>
      <c r="E118" s="710"/>
      <c r="F118" s="710"/>
      <c r="G118" s="710"/>
      <c r="H118" s="710"/>
      <c r="I118" s="710"/>
      <c r="J118" s="719"/>
      <c r="K118" s="719"/>
      <c r="L118" s="711" t="s">
        <v>9</v>
      </c>
      <c r="M118" s="710"/>
      <c r="N118" s="710"/>
      <c r="O118" s="710"/>
      <c r="P118" s="710"/>
      <c r="Q118" s="710"/>
      <c r="R118" s="710"/>
    </row>
    <row r="119" spans="3:18">
      <c r="C119" s="711" t="s">
        <v>10</v>
      </c>
      <c r="D119" s="710"/>
      <c r="E119" s="710"/>
      <c r="F119" s="710"/>
      <c r="G119" s="710"/>
      <c r="H119" s="710"/>
      <c r="I119" s="710"/>
      <c r="J119" s="719"/>
      <c r="K119" s="719"/>
      <c r="L119" s="711" t="s">
        <v>10</v>
      </c>
      <c r="M119" s="710"/>
      <c r="N119" s="710"/>
      <c r="O119" s="710"/>
      <c r="P119" s="710"/>
      <c r="Q119" s="710"/>
      <c r="R119" s="710"/>
    </row>
    <row r="120" spans="3:18">
      <c r="C120" s="711" t="s">
        <v>26</v>
      </c>
      <c r="D120" s="710"/>
      <c r="E120" s="710"/>
      <c r="F120" s="710"/>
      <c r="G120" s="710"/>
      <c r="H120" s="710"/>
      <c r="I120" s="710"/>
      <c r="J120" s="719"/>
      <c r="K120" s="719"/>
      <c r="L120" s="711" t="s">
        <v>26</v>
      </c>
      <c r="M120" s="710"/>
      <c r="N120" s="710"/>
      <c r="O120" s="710"/>
      <c r="P120" s="710"/>
      <c r="Q120" s="710"/>
      <c r="R120" s="710"/>
    </row>
    <row r="121" spans="3:18">
      <c r="C121" s="711" t="s">
        <v>11</v>
      </c>
      <c r="D121" s="710"/>
      <c r="E121" s="710"/>
      <c r="F121" s="710"/>
      <c r="G121" s="710"/>
      <c r="H121" s="710"/>
      <c r="I121" s="710"/>
      <c r="J121" s="719"/>
      <c r="K121" s="719"/>
      <c r="L121" s="711" t="s">
        <v>11</v>
      </c>
      <c r="M121" s="710"/>
      <c r="N121" s="710"/>
      <c r="O121" s="710"/>
      <c r="P121" s="710"/>
      <c r="Q121" s="710"/>
      <c r="R121" s="710"/>
    </row>
    <row r="122" spans="3:18">
      <c r="C122" s="709" t="s">
        <v>503</v>
      </c>
      <c r="D122" s="710">
        <f>+SUM(D123:D128)</f>
        <v>0</v>
      </c>
      <c r="E122" s="710">
        <f t="shared" ref="E122:I122" si="34">+SUM(E123:E128)</f>
        <v>0</v>
      </c>
      <c r="F122" s="710">
        <f t="shared" si="34"/>
        <v>0</v>
      </c>
      <c r="G122" s="710">
        <f t="shared" si="34"/>
        <v>0</v>
      </c>
      <c r="H122" s="710">
        <f t="shared" si="34"/>
        <v>0</v>
      </c>
      <c r="I122" s="710">
        <f t="shared" si="34"/>
        <v>0</v>
      </c>
      <c r="J122" s="719"/>
      <c r="K122" s="719"/>
      <c r="L122" s="709" t="s">
        <v>503</v>
      </c>
      <c r="M122" s="710">
        <f>+SUM(M123:M128)</f>
        <v>0</v>
      </c>
      <c r="N122" s="710">
        <f t="shared" ref="N122:R122" si="35">+SUM(N123:N128)</f>
        <v>0</v>
      </c>
      <c r="O122" s="710">
        <f t="shared" si="35"/>
        <v>0</v>
      </c>
      <c r="P122" s="710">
        <f t="shared" si="35"/>
        <v>0</v>
      </c>
      <c r="Q122" s="710">
        <f t="shared" si="35"/>
        <v>0</v>
      </c>
      <c r="R122" s="710">
        <f t="shared" si="35"/>
        <v>0</v>
      </c>
    </row>
    <row r="123" spans="3:18">
      <c r="C123" s="711" t="s">
        <v>7</v>
      </c>
      <c r="D123" s="710"/>
      <c r="E123" s="710"/>
      <c r="F123" s="710"/>
      <c r="G123" s="710"/>
      <c r="H123" s="710"/>
      <c r="I123" s="710"/>
      <c r="J123" s="719"/>
      <c r="K123" s="719"/>
      <c r="L123" s="711" t="s">
        <v>7</v>
      </c>
      <c r="M123" s="710"/>
      <c r="N123" s="710"/>
      <c r="O123" s="710"/>
      <c r="P123" s="710"/>
      <c r="Q123" s="710"/>
      <c r="R123" s="710"/>
    </row>
    <row r="124" spans="3:18">
      <c r="C124" s="711" t="s">
        <v>8</v>
      </c>
      <c r="D124" s="710"/>
      <c r="E124" s="710"/>
      <c r="F124" s="710"/>
      <c r="G124" s="710"/>
      <c r="H124" s="710"/>
      <c r="I124" s="710"/>
      <c r="J124" s="719"/>
      <c r="K124" s="719"/>
      <c r="L124" s="711" t="s">
        <v>8</v>
      </c>
      <c r="M124" s="710"/>
      <c r="N124" s="710"/>
      <c r="O124" s="710"/>
      <c r="P124" s="710"/>
      <c r="Q124" s="710"/>
      <c r="R124" s="710"/>
    </row>
    <row r="125" spans="3:18">
      <c r="C125" s="711" t="s">
        <v>9</v>
      </c>
      <c r="D125" s="710"/>
      <c r="E125" s="710"/>
      <c r="F125" s="710"/>
      <c r="G125" s="710"/>
      <c r="H125" s="710"/>
      <c r="I125" s="710"/>
      <c r="J125" s="719"/>
      <c r="K125" s="719"/>
      <c r="L125" s="711" t="s">
        <v>9</v>
      </c>
      <c r="M125" s="710"/>
      <c r="N125" s="710"/>
      <c r="O125" s="710"/>
      <c r="P125" s="710"/>
      <c r="Q125" s="710"/>
      <c r="R125" s="710"/>
    </row>
    <row r="126" spans="3:18">
      <c r="C126" s="711" t="s">
        <v>10</v>
      </c>
      <c r="D126" s="710"/>
      <c r="E126" s="710"/>
      <c r="F126" s="710"/>
      <c r="G126" s="710"/>
      <c r="H126" s="710"/>
      <c r="I126" s="710"/>
      <c r="J126" s="719"/>
      <c r="K126" s="719"/>
      <c r="L126" s="711" t="s">
        <v>10</v>
      </c>
      <c r="M126" s="710"/>
      <c r="N126" s="710"/>
      <c r="O126" s="710"/>
      <c r="P126" s="710"/>
      <c r="Q126" s="710"/>
      <c r="R126" s="710"/>
    </row>
    <row r="127" spans="3:18">
      <c r="C127" s="711" t="s">
        <v>26</v>
      </c>
      <c r="D127" s="710"/>
      <c r="E127" s="710"/>
      <c r="F127" s="710"/>
      <c r="G127" s="710"/>
      <c r="H127" s="710"/>
      <c r="I127" s="710"/>
      <c r="J127" s="719"/>
      <c r="K127" s="719"/>
      <c r="L127" s="711" t="s">
        <v>26</v>
      </c>
      <c r="M127" s="710"/>
      <c r="N127" s="710"/>
      <c r="O127" s="710"/>
      <c r="P127" s="710"/>
      <c r="Q127" s="710"/>
      <c r="R127" s="710"/>
    </row>
    <row r="128" spans="3:18">
      <c r="C128" s="711" t="s">
        <v>11</v>
      </c>
      <c r="D128" s="710"/>
      <c r="E128" s="710"/>
      <c r="F128" s="710"/>
      <c r="G128" s="710"/>
      <c r="H128" s="710"/>
      <c r="I128" s="710"/>
      <c r="J128" s="719"/>
      <c r="K128" s="719"/>
      <c r="L128" s="711" t="s">
        <v>11</v>
      </c>
      <c r="M128" s="710"/>
      <c r="N128" s="710"/>
      <c r="O128" s="710"/>
      <c r="P128" s="710"/>
      <c r="Q128" s="710"/>
      <c r="R128" s="710"/>
    </row>
    <row r="129" spans="3:18">
      <c r="C129" s="709" t="s">
        <v>505</v>
      </c>
      <c r="D129" s="710">
        <f>+SUM(D130:D135)</f>
        <v>0</v>
      </c>
      <c r="E129" s="710">
        <f t="shared" ref="E129:I129" si="36">+SUM(E130:E135)</f>
        <v>0</v>
      </c>
      <c r="F129" s="710">
        <f t="shared" si="36"/>
        <v>0</v>
      </c>
      <c r="G129" s="710">
        <f t="shared" si="36"/>
        <v>0</v>
      </c>
      <c r="H129" s="710">
        <f t="shared" si="36"/>
        <v>0</v>
      </c>
      <c r="I129" s="710">
        <f t="shared" si="36"/>
        <v>0</v>
      </c>
      <c r="J129" s="719"/>
      <c r="K129" s="719"/>
      <c r="L129" s="709" t="s">
        <v>505</v>
      </c>
      <c r="M129" s="710">
        <f>+SUM(M130:M135)</f>
        <v>0</v>
      </c>
      <c r="N129" s="710">
        <f t="shared" ref="N129:R129" si="37">+SUM(N130:N135)</f>
        <v>0</v>
      </c>
      <c r="O129" s="710">
        <f t="shared" si="37"/>
        <v>0</v>
      </c>
      <c r="P129" s="710">
        <f t="shared" si="37"/>
        <v>0</v>
      </c>
      <c r="Q129" s="710">
        <f t="shared" si="37"/>
        <v>0</v>
      </c>
      <c r="R129" s="710">
        <f t="shared" si="37"/>
        <v>0</v>
      </c>
    </row>
    <row r="130" spans="3:18">
      <c r="C130" s="711" t="s">
        <v>7</v>
      </c>
      <c r="D130" s="710"/>
      <c r="E130" s="710"/>
      <c r="F130" s="710"/>
      <c r="G130" s="710"/>
      <c r="H130" s="710"/>
      <c r="I130" s="710"/>
      <c r="J130" s="719"/>
      <c r="K130" s="719"/>
      <c r="L130" s="711" t="s">
        <v>7</v>
      </c>
      <c r="M130" s="710"/>
      <c r="N130" s="710"/>
      <c r="O130" s="710"/>
      <c r="P130" s="710"/>
      <c r="Q130" s="710"/>
      <c r="R130" s="710"/>
    </row>
    <row r="131" spans="3:18">
      <c r="C131" s="711" t="s">
        <v>8</v>
      </c>
      <c r="D131" s="710"/>
      <c r="E131" s="710"/>
      <c r="F131" s="710"/>
      <c r="G131" s="710"/>
      <c r="H131" s="710"/>
      <c r="I131" s="710"/>
      <c r="J131" s="719"/>
      <c r="K131" s="719"/>
      <c r="L131" s="711" t="s">
        <v>8</v>
      </c>
      <c r="M131" s="710"/>
      <c r="N131" s="710"/>
      <c r="O131" s="710"/>
      <c r="P131" s="710"/>
      <c r="Q131" s="710"/>
      <c r="R131" s="710"/>
    </row>
    <row r="132" spans="3:18">
      <c r="C132" s="711" t="s">
        <v>9</v>
      </c>
      <c r="D132" s="710"/>
      <c r="E132" s="710"/>
      <c r="F132" s="710"/>
      <c r="G132" s="710"/>
      <c r="H132" s="710"/>
      <c r="I132" s="710"/>
      <c r="J132" s="719"/>
      <c r="K132" s="719"/>
      <c r="L132" s="711" t="s">
        <v>9</v>
      </c>
      <c r="M132" s="710"/>
      <c r="N132" s="710"/>
      <c r="O132" s="710"/>
      <c r="P132" s="710"/>
      <c r="Q132" s="710"/>
      <c r="R132" s="710"/>
    </row>
    <row r="133" spans="3:18">
      <c r="C133" s="711" t="s">
        <v>10</v>
      </c>
      <c r="D133" s="710"/>
      <c r="E133" s="710"/>
      <c r="F133" s="710"/>
      <c r="G133" s="710"/>
      <c r="H133" s="710"/>
      <c r="I133" s="710"/>
      <c r="J133" s="719"/>
      <c r="K133" s="719"/>
      <c r="L133" s="711" t="s">
        <v>10</v>
      </c>
      <c r="M133" s="710"/>
      <c r="N133" s="710"/>
      <c r="O133" s="710"/>
      <c r="P133" s="710"/>
      <c r="Q133" s="710"/>
      <c r="R133" s="710"/>
    </row>
    <row r="134" spans="3:18">
      <c r="C134" s="711" t="s">
        <v>26</v>
      </c>
      <c r="D134" s="710"/>
      <c r="E134" s="710"/>
      <c r="F134" s="710"/>
      <c r="G134" s="710"/>
      <c r="H134" s="710"/>
      <c r="I134" s="710"/>
      <c r="J134" s="719"/>
      <c r="K134" s="719"/>
      <c r="L134" s="711" t="s">
        <v>26</v>
      </c>
      <c r="M134" s="710"/>
      <c r="N134" s="710"/>
      <c r="O134" s="710"/>
      <c r="P134" s="710"/>
      <c r="Q134" s="710"/>
      <c r="R134" s="710"/>
    </row>
    <row r="135" spans="3:18">
      <c r="C135" s="711" t="s">
        <v>11</v>
      </c>
      <c r="D135" s="710"/>
      <c r="E135" s="710"/>
      <c r="F135" s="710"/>
      <c r="G135" s="710"/>
      <c r="H135" s="710"/>
      <c r="I135" s="710"/>
      <c r="J135" s="719"/>
      <c r="K135" s="719"/>
      <c r="L135" s="711" t="s">
        <v>11</v>
      </c>
      <c r="M135" s="710"/>
      <c r="N135" s="710"/>
      <c r="O135" s="710"/>
      <c r="P135" s="710"/>
      <c r="Q135" s="710"/>
      <c r="R135" s="710"/>
    </row>
    <row r="136" spans="3:18">
      <c r="C136" s="709" t="s">
        <v>524</v>
      </c>
      <c r="D136" s="710">
        <f>+SUM(D137:D142)</f>
        <v>0</v>
      </c>
      <c r="E136" s="710">
        <f t="shared" ref="E136:I136" si="38">+SUM(E137:E142)</f>
        <v>0</v>
      </c>
      <c r="F136" s="710">
        <f t="shared" si="38"/>
        <v>0</v>
      </c>
      <c r="G136" s="710">
        <f t="shared" si="38"/>
        <v>0</v>
      </c>
      <c r="H136" s="710">
        <f t="shared" si="38"/>
        <v>0</v>
      </c>
      <c r="I136" s="710">
        <f t="shared" si="38"/>
        <v>0</v>
      </c>
      <c r="J136" s="719"/>
      <c r="K136" s="719"/>
      <c r="L136" s="709" t="s">
        <v>504</v>
      </c>
      <c r="M136" s="710">
        <f>+SUM(M137:M142)</f>
        <v>0</v>
      </c>
      <c r="N136" s="710">
        <f t="shared" ref="N136:R136" si="39">+SUM(N137:N142)</f>
        <v>0</v>
      </c>
      <c r="O136" s="710">
        <f t="shared" si="39"/>
        <v>0</v>
      </c>
      <c r="P136" s="710">
        <f t="shared" si="39"/>
        <v>0</v>
      </c>
      <c r="Q136" s="710">
        <f t="shared" si="39"/>
        <v>0</v>
      </c>
      <c r="R136" s="710">
        <f t="shared" si="39"/>
        <v>0</v>
      </c>
    </row>
    <row r="137" spans="3:18">
      <c r="C137" s="711" t="s">
        <v>7</v>
      </c>
      <c r="D137" s="710"/>
      <c r="E137" s="710"/>
      <c r="F137" s="710"/>
      <c r="G137" s="710"/>
      <c r="H137" s="710"/>
      <c r="I137" s="710"/>
      <c r="J137" s="719"/>
      <c r="K137" s="719"/>
      <c r="L137" s="711" t="s">
        <v>7</v>
      </c>
      <c r="M137" s="710"/>
      <c r="N137" s="710"/>
      <c r="O137" s="710"/>
      <c r="P137" s="710"/>
      <c r="Q137" s="710"/>
      <c r="R137" s="710"/>
    </row>
    <row r="138" spans="3:18">
      <c r="C138" s="711" t="s">
        <v>8</v>
      </c>
      <c r="D138" s="710"/>
      <c r="E138" s="710"/>
      <c r="F138" s="710"/>
      <c r="G138" s="710"/>
      <c r="H138" s="710"/>
      <c r="I138" s="710"/>
      <c r="J138" s="719"/>
      <c r="K138" s="719"/>
      <c r="L138" s="711" t="s">
        <v>8</v>
      </c>
      <c r="M138" s="710"/>
      <c r="N138" s="710"/>
      <c r="O138" s="710"/>
      <c r="P138" s="710"/>
      <c r="Q138" s="710"/>
      <c r="R138" s="710"/>
    </row>
    <row r="139" spans="3:18">
      <c r="C139" s="711" t="s">
        <v>9</v>
      </c>
      <c r="D139" s="710"/>
      <c r="E139" s="710"/>
      <c r="F139" s="710"/>
      <c r="G139" s="710"/>
      <c r="H139" s="710"/>
      <c r="I139" s="710"/>
      <c r="J139" s="719"/>
      <c r="K139" s="719"/>
      <c r="L139" s="711" t="s">
        <v>9</v>
      </c>
      <c r="M139" s="710"/>
      <c r="N139" s="710"/>
      <c r="O139" s="710"/>
      <c r="P139" s="710"/>
      <c r="Q139" s="710"/>
      <c r="R139" s="710"/>
    </row>
    <row r="140" spans="3:18">
      <c r="C140" s="711" t="s">
        <v>10</v>
      </c>
      <c r="D140" s="710"/>
      <c r="E140" s="710"/>
      <c r="F140" s="710"/>
      <c r="G140" s="710"/>
      <c r="H140" s="710"/>
      <c r="I140" s="710"/>
      <c r="J140" s="719"/>
      <c r="K140" s="719"/>
      <c r="L140" s="711" t="s">
        <v>10</v>
      </c>
      <c r="M140" s="710"/>
      <c r="N140" s="710"/>
      <c r="O140" s="710"/>
      <c r="P140" s="710"/>
      <c r="Q140" s="710"/>
      <c r="R140" s="710"/>
    </row>
    <row r="141" spans="3:18">
      <c r="C141" s="711" t="s">
        <v>26</v>
      </c>
      <c r="D141" s="710"/>
      <c r="E141" s="710"/>
      <c r="F141" s="710"/>
      <c r="G141" s="710"/>
      <c r="H141" s="710"/>
      <c r="I141" s="710"/>
      <c r="J141" s="719"/>
      <c r="K141" s="719"/>
      <c r="L141" s="711" t="s">
        <v>26</v>
      </c>
      <c r="M141" s="710"/>
      <c r="N141" s="710"/>
      <c r="O141" s="710"/>
      <c r="P141" s="710"/>
      <c r="Q141" s="710"/>
      <c r="R141" s="710"/>
    </row>
    <row r="142" spans="3:18">
      <c r="C142" s="711" t="s">
        <v>11</v>
      </c>
      <c r="D142" s="710"/>
      <c r="E142" s="710"/>
      <c r="F142" s="710"/>
      <c r="G142" s="710"/>
      <c r="H142" s="710"/>
      <c r="I142" s="710"/>
      <c r="J142" s="719"/>
      <c r="K142" s="719"/>
      <c r="L142" s="711" t="s">
        <v>11</v>
      </c>
      <c r="M142" s="710"/>
      <c r="N142" s="710"/>
      <c r="O142" s="710"/>
      <c r="P142" s="710"/>
      <c r="Q142" s="710"/>
      <c r="R142" s="710"/>
    </row>
    <row r="143" spans="3:18">
      <c r="C143" s="709" t="s">
        <v>523</v>
      </c>
      <c r="D143" s="710">
        <f>+SUM(D144:D149)</f>
        <v>0</v>
      </c>
      <c r="E143" s="710">
        <f t="shared" ref="E143:I143" si="40">+SUM(E144:E149)</f>
        <v>0</v>
      </c>
      <c r="F143" s="710">
        <f t="shared" si="40"/>
        <v>0</v>
      </c>
      <c r="G143" s="710">
        <f t="shared" si="40"/>
        <v>0</v>
      </c>
      <c r="H143" s="710">
        <f t="shared" si="40"/>
        <v>0</v>
      </c>
      <c r="I143" s="710">
        <f t="shared" si="40"/>
        <v>0</v>
      </c>
      <c r="J143" s="719"/>
      <c r="K143" s="719"/>
      <c r="L143" s="709" t="s">
        <v>499</v>
      </c>
      <c r="M143" s="710">
        <f>+SUM(M144:M149)</f>
        <v>0</v>
      </c>
      <c r="N143" s="710">
        <f t="shared" ref="N143:R143" si="41">+SUM(N144:N149)</f>
        <v>0</v>
      </c>
      <c r="O143" s="710">
        <f t="shared" si="41"/>
        <v>0</v>
      </c>
      <c r="P143" s="710">
        <f t="shared" si="41"/>
        <v>0</v>
      </c>
      <c r="Q143" s="710">
        <f t="shared" si="41"/>
        <v>0</v>
      </c>
      <c r="R143" s="710">
        <f t="shared" si="41"/>
        <v>0</v>
      </c>
    </row>
    <row r="144" spans="3:18">
      <c r="C144" s="711" t="s">
        <v>7</v>
      </c>
      <c r="D144" s="710"/>
      <c r="E144" s="710"/>
      <c r="F144" s="710"/>
      <c r="G144" s="710"/>
      <c r="H144" s="710"/>
      <c r="I144" s="710"/>
      <c r="J144" s="719"/>
      <c r="K144" s="719"/>
      <c r="L144" s="711" t="s">
        <v>7</v>
      </c>
      <c r="M144" s="710"/>
      <c r="N144" s="710"/>
      <c r="O144" s="710"/>
      <c r="P144" s="710"/>
      <c r="Q144" s="710"/>
      <c r="R144" s="710"/>
    </row>
    <row r="145" spans="3:18">
      <c r="C145" s="711" t="s">
        <v>8</v>
      </c>
      <c r="D145" s="710"/>
      <c r="E145" s="710"/>
      <c r="F145" s="710"/>
      <c r="G145" s="710"/>
      <c r="H145" s="710"/>
      <c r="I145" s="710"/>
      <c r="J145" s="719"/>
      <c r="K145" s="719"/>
      <c r="L145" s="711" t="s">
        <v>8</v>
      </c>
      <c r="M145" s="710"/>
      <c r="N145" s="710"/>
      <c r="O145" s="710"/>
      <c r="P145" s="710"/>
      <c r="Q145" s="710"/>
      <c r="R145" s="710"/>
    </row>
    <row r="146" spans="3:18">
      <c r="C146" s="711" t="s">
        <v>9</v>
      </c>
      <c r="D146" s="710"/>
      <c r="E146" s="710"/>
      <c r="F146" s="710"/>
      <c r="G146" s="710"/>
      <c r="H146" s="710"/>
      <c r="I146" s="710"/>
      <c r="J146" s="719"/>
      <c r="K146" s="719"/>
      <c r="L146" s="711" t="s">
        <v>9</v>
      </c>
      <c r="M146" s="710"/>
      <c r="N146" s="710"/>
      <c r="O146" s="710"/>
      <c r="P146" s="710"/>
      <c r="Q146" s="710"/>
      <c r="R146" s="710"/>
    </row>
    <row r="147" spans="3:18">
      <c r="C147" s="711" t="s">
        <v>10</v>
      </c>
      <c r="D147" s="710"/>
      <c r="E147" s="710"/>
      <c r="F147" s="710"/>
      <c r="G147" s="710"/>
      <c r="H147" s="710"/>
      <c r="I147" s="710"/>
      <c r="J147" s="719"/>
      <c r="K147" s="719"/>
      <c r="L147" s="711" t="s">
        <v>10</v>
      </c>
      <c r="M147" s="710"/>
      <c r="N147" s="710"/>
      <c r="O147" s="710"/>
      <c r="P147" s="710"/>
      <c r="Q147" s="710"/>
      <c r="R147" s="710"/>
    </row>
    <row r="148" spans="3:18">
      <c r="C148" s="711" t="s">
        <v>26</v>
      </c>
      <c r="D148" s="710"/>
      <c r="E148" s="710"/>
      <c r="F148" s="710"/>
      <c r="G148" s="710"/>
      <c r="H148" s="710"/>
      <c r="I148" s="710"/>
      <c r="J148" s="719"/>
      <c r="K148" s="719"/>
      <c r="L148" s="711" t="s">
        <v>26</v>
      </c>
      <c r="M148" s="710"/>
      <c r="N148" s="710"/>
      <c r="O148" s="710"/>
      <c r="P148" s="710"/>
      <c r="Q148" s="710"/>
      <c r="R148" s="710"/>
    </row>
    <row r="149" spans="3:18">
      <c r="C149" s="711" t="s">
        <v>11</v>
      </c>
      <c r="D149" s="710"/>
      <c r="E149" s="710"/>
      <c r="F149" s="710"/>
      <c r="G149" s="710"/>
      <c r="H149" s="710"/>
      <c r="I149" s="710"/>
      <c r="J149" s="719"/>
      <c r="K149" s="719"/>
      <c r="L149" s="711" t="s">
        <v>11</v>
      </c>
      <c r="M149" s="710"/>
      <c r="N149" s="710"/>
      <c r="O149" s="710"/>
      <c r="P149" s="710"/>
      <c r="Q149" s="710"/>
      <c r="R149" s="710"/>
    </row>
    <row r="150" spans="3:18" ht="15">
      <c r="C150" s="715" t="s">
        <v>509</v>
      </c>
      <c r="D150" s="716">
        <f>+D143+D136+D129+D122+D115+D108+D101+D94+D87+D80</f>
        <v>0</v>
      </c>
      <c r="E150" s="716">
        <f t="shared" ref="E150:I150" si="42">+E143+E136+E129+E122+E115+E108+E101+E94+E87+E80</f>
        <v>0</v>
      </c>
      <c r="F150" s="716">
        <f t="shared" si="42"/>
        <v>0</v>
      </c>
      <c r="G150" s="716">
        <f t="shared" si="42"/>
        <v>0</v>
      </c>
      <c r="H150" s="716">
        <f t="shared" ref="H150" si="43">+H143+H136+H129+H122+H115+H108+H101+H94+H87+H80</f>
        <v>0</v>
      </c>
      <c r="I150" s="716">
        <f t="shared" si="42"/>
        <v>0</v>
      </c>
      <c r="J150" s="719"/>
      <c r="K150" s="719"/>
      <c r="L150" s="715" t="s">
        <v>509</v>
      </c>
      <c r="M150" s="716">
        <f>+M143+M136+M129+M122+M115+M108+M101+M94+M87+M80</f>
        <v>0</v>
      </c>
      <c r="N150" s="716">
        <f t="shared" ref="N150:R150" si="44">+N143+N136+N129+N122+N115+N108+N101+N94+N87+N80</f>
        <v>0</v>
      </c>
      <c r="O150" s="716">
        <f t="shared" si="44"/>
        <v>0</v>
      </c>
      <c r="P150" s="716">
        <f t="shared" si="44"/>
        <v>0</v>
      </c>
      <c r="Q150" s="716">
        <f t="shared" si="44"/>
        <v>0</v>
      </c>
      <c r="R150" s="716">
        <f t="shared" si="44"/>
        <v>0</v>
      </c>
    </row>
    <row r="151" spans="3:18" ht="15">
      <c r="C151" s="715" t="s">
        <v>510</v>
      </c>
      <c r="D151" s="716">
        <f>+D77+D150</f>
        <v>0</v>
      </c>
      <c r="E151" s="716">
        <f t="shared" ref="E151:I151" si="45">+E77+E150</f>
        <v>0</v>
      </c>
      <c r="F151" s="716">
        <f t="shared" si="45"/>
        <v>0</v>
      </c>
      <c r="G151" s="716">
        <f t="shared" si="45"/>
        <v>0</v>
      </c>
      <c r="H151" s="716">
        <f t="shared" ref="H151" si="46">+H77+H150</f>
        <v>0</v>
      </c>
      <c r="I151" s="716">
        <f t="shared" si="45"/>
        <v>0</v>
      </c>
      <c r="J151" s="719"/>
      <c r="K151" s="719"/>
      <c r="L151" s="715" t="s">
        <v>510</v>
      </c>
      <c r="M151" s="716">
        <f>+M77+M150</f>
        <v>0</v>
      </c>
      <c r="N151" s="716">
        <f t="shared" ref="N151:R151" si="47">+N77+N150</f>
        <v>0</v>
      </c>
      <c r="O151" s="716">
        <f t="shared" si="47"/>
        <v>0</v>
      </c>
      <c r="P151" s="716">
        <f t="shared" si="47"/>
        <v>0</v>
      </c>
      <c r="Q151" s="716">
        <f t="shared" si="47"/>
        <v>0</v>
      </c>
      <c r="R151" s="716">
        <f t="shared" si="47"/>
        <v>0</v>
      </c>
    </row>
    <row r="152" spans="3:18">
      <c r="C152" s="719"/>
      <c r="D152" s="719"/>
      <c r="E152" s="719"/>
      <c r="F152" s="719"/>
      <c r="G152" s="719"/>
      <c r="H152" s="719"/>
      <c r="I152" s="719"/>
      <c r="J152" s="719"/>
      <c r="K152" s="719"/>
      <c r="L152" s="719"/>
      <c r="M152" s="719"/>
      <c r="N152" s="719"/>
      <c r="O152" s="719"/>
      <c r="P152" s="719"/>
      <c r="Q152" s="719"/>
      <c r="R152" s="719"/>
    </row>
    <row r="153" spans="3:18">
      <c r="C153" s="720" t="s">
        <v>496</v>
      </c>
      <c r="D153" s="721">
        <f>+SUM(D154:D159)</f>
        <v>0</v>
      </c>
      <c r="E153" s="721">
        <f t="shared" ref="E153:I153" si="48">+SUM(E154:E159)</f>
        <v>0</v>
      </c>
      <c r="F153" s="721">
        <f t="shared" si="48"/>
        <v>0</v>
      </c>
      <c r="G153" s="721">
        <f t="shared" si="48"/>
        <v>0</v>
      </c>
      <c r="H153" s="721">
        <f t="shared" ref="H153" si="49">+SUM(H154:H159)</f>
        <v>0</v>
      </c>
      <c r="I153" s="721">
        <f t="shared" si="48"/>
        <v>0</v>
      </c>
      <c r="J153" s="719"/>
      <c r="K153" s="719"/>
      <c r="L153" s="720" t="s">
        <v>496</v>
      </c>
      <c r="M153" s="721">
        <f>+SUM(M154:M159)</f>
        <v>0</v>
      </c>
      <c r="N153" s="721">
        <f t="shared" ref="N153:R153" si="50">+SUM(N154:N159)</f>
        <v>0</v>
      </c>
      <c r="O153" s="721">
        <f t="shared" si="50"/>
        <v>0</v>
      </c>
      <c r="P153" s="721">
        <f t="shared" si="50"/>
        <v>0</v>
      </c>
      <c r="Q153" s="721">
        <f t="shared" ref="Q153" si="51">+SUM(Q154:Q159)</f>
        <v>0</v>
      </c>
      <c r="R153" s="721">
        <f t="shared" si="50"/>
        <v>0</v>
      </c>
    </row>
    <row r="154" spans="3:18">
      <c r="C154" s="714" t="s">
        <v>7</v>
      </c>
      <c r="D154" s="722">
        <f>+D8+D15+D22+D29+D36+D43+D50+D57+D64+D71</f>
        <v>0</v>
      </c>
      <c r="E154" s="722">
        <f t="shared" ref="E154:I154" si="52">+E8+E15+E22+E29+E36+E43+E50+E57+E64+E71</f>
        <v>0</v>
      </c>
      <c r="F154" s="722">
        <f t="shared" si="52"/>
        <v>0</v>
      </c>
      <c r="G154" s="722">
        <f t="shared" si="52"/>
        <v>0</v>
      </c>
      <c r="H154" s="722">
        <f t="shared" ref="H154" si="53">+H8+H15+H22+H29+H36+H43+H50+H57+H64+H71</f>
        <v>0</v>
      </c>
      <c r="I154" s="722">
        <f t="shared" si="52"/>
        <v>0</v>
      </c>
      <c r="J154" s="719"/>
      <c r="K154" s="719"/>
      <c r="L154" s="714" t="s">
        <v>7</v>
      </c>
      <c r="M154" s="722">
        <f>+M8+M15+M22+M29+M36+M43+M50+M57+M64+M71</f>
        <v>0</v>
      </c>
      <c r="N154" s="722">
        <f t="shared" ref="N154:R154" si="54">+N8+N15+N22+N29+N36+N43+N50+N57+N64+N71</f>
        <v>0</v>
      </c>
      <c r="O154" s="722">
        <f t="shared" si="54"/>
        <v>0</v>
      </c>
      <c r="P154" s="722">
        <f t="shared" si="54"/>
        <v>0</v>
      </c>
      <c r="Q154" s="722">
        <f t="shared" ref="Q154" si="55">+Q8+Q15+Q22+Q29+Q36+Q43+Q50+Q57+Q64+Q71</f>
        <v>0</v>
      </c>
      <c r="R154" s="722">
        <f t="shared" si="54"/>
        <v>0</v>
      </c>
    </row>
    <row r="155" spans="3:18">
      <c r="C155" s="714" t="s">
        <v>8</v>
      </c>
      <c r="D155" s="722">
        <f t="shared" ref="D155:I159" si="56">+D9+D16+D23+D30+D37+D44+D51+D58+D65+D72</f>
        <v>0</v>
      </c>
      <c r="E155" s="722">
        <f t="shared" si="56"/>
        <v>0</v>
      </c>
      <c r="F155" s="722">
        <f t="shared" si="56"/>
        <v>0</v>
      </c>
      <c r="G155" s="722">
        <f t="shared" si="56"/>
        <v>0</v>
      </c>
      <c r="H155" s="722">
        <f t="shared" ref="H155" si="57">+H9+H16+H23+H30+H37+H44+H51+H58+H65+H72</f>
        <v>0</v>
      </c>
      <c r="I155" s="722">
        <f t="shared" si="56"/>
        <v>0</v>
      </c>
      <c r="J155" s="719"/>
      <c r="K155" s="719"/>
      <c r="L155" s="714" t="s">
        <v>8</v>
      </c>
      <c r="M155" s="722">
        <f t="shared" ref="M155:R159" si="58">+M9+M16+M23+M30+M37+M44+M51+M58+M65+M72</f>
        <v>0</v>
      </c>
      <c r="N155" s="722">
        <f t="shared" si="58"/>
        <v>0</v>
      </c>
      <c r="O155" s="722">
        <f t="shared" si="58"/>
        <v>0</v>
      </c>
      <c r="P155" s="722">
        <f t="shared" si="58"/>
        <v>0</v>
      </c>
      <c r="Q155" s="722">
        <f t="shared" ref="Q155" si="59">+Q9+Q16+Q23+Q30+Q37+Q44+Q51+Q58+Q65+Q72</f>
        <v>0</v>
      </c>
      <c r="R155" s="722">
        <f t="shared" si="58"/>
        <v>0</v>
      </c>
    </row>
    <row r="156" spans="3:18">
      <c r="C156" s="714" t="s">
        <v>9</v>
      </c>
      <c r="D156" s="722">
        <f t="shared" si="56"/>
        <v>0</v>
      </c>
      <c r="E156" s="722">
        <f t="shared" si="56"/>
        <v>0</v>
      </c>
      <c r="F156" s="722">
        <f t="shared" si="56"/>
        <v>0</v>
      </c>
      <c r="G156" s="722">
        <f t="shared" si="56"/>
        <v>0</v>
      </c>
      <c r="H156" s="722">
        <f t="shared" ref="H156" si="60">+H10+H17+H24+H31+H38+H45+H52+H59+H66+H73</f>
        <v>0</v>
      </c>
      <c r="I156" s="722">
        <f t="shared" si="56"/>
        <v>0</v>
      </c>
      <c r="J156" s="719"/>
      <c r="K156" s="719"/>
      <c r="L156" s="714" t="s">
        <v>9</v>
      </c>
      <c r="M156" s="722">
        <f t="shared" si="58"/>
        <v>0</v>
      </c>
      <c r="N156" s="722">
        <f t="shared" si="58"/>
        <v>0</v>
      </c>
      <c r="O156" s="722">
        <f t="shared" si="58"/>
        <v>0</v>
      </c>
      <c r="P156" s="722">
        <f t="shared" si="58"/>
        <v>0</v>
      </c>
      <c r="Q156" s="722">
        <f t="shared" ref="Q156" si="61">+Q10+Q17+Q24+Q31+Q38+Q45+Q52+Q59+Q66+Q73</f>
        <v>0</v>
      </c>
      <c r="R156" s="722">
        <f t="shared" si="58"/>
        <v>0</v>
      </c>
    </row>
    <row r="157" spans="3:18">
      <c r="C157" s="714" t="s">
        <v>10</v>
      </c>
      <c r="D157" s="722">
        <f t="shared" si="56"/>
        <v>0</v>
      </c>
      <c r="E157" s="722">
        <f t="shared" si="56"/>
        <v>0</v>
      </c>
      <c r="F157" s="722">
        <f t="shared" si="56"/>
        <v>0</v>
      </c>
      <c r="G157" s="722">
        <f t="shared" si="56"/>
        <v>0</v>
      </c>
      <c r="H157" s="722">
        <f t="shared" ref="H157" si="62">+H11+H18+H25+H32+H39+H46+H53+H60+H67+H74</f>
        <v>0</v>
      </c>
      <c r="I157" s="722">
        <f t="shared" si="56"/>
        <v>0</v>
      </c>
      <c r="J157" s="719"/>
      <c r="K157" s="719"/>
      <c r="L157" s="714" t="s">
        <v>10</v>
      </c>
      <c r="M157" s="722">
        <f t="shared" si="58"/>
        <v>0</v>
      </c>
      <c r="N157" s="722">
        <f t="shared" si="58"/>
        <v>0</v>
      </c>
      <c r="O157" s="722">
        <f t="shared" si="58"/>
        <v>0</v>
      </c>
      <c r="P157" s="722">
        <f t="shared" si="58"/>
        <v>0</v>
      </c>
      <c r="Q157" s="722">
        <f t="shared" ref="Q157" si="63">+Q11+Q18+Q25+Q32+Q39+Q46+Q53+Q60+Q67+Q74</f>
        <v>0</v>
      </c>
      <c r="R157" s="722">
        <f t="shared" si="58"/>
        <v>0</v>
      </c>
    </row>
    <row r="158" spans="3:18">
      <c r="C158" s="714" t="s">
        <v>26</v>
      </c>
      <c r="D158" s="722">
        <f t="shared" si="56"/>
        <v>0</v>
      </c>
      <c r="E158" s="722">
        <f t="shared" si="56"/>
        <v>0</v>
      </c>
      <c r="F158" s="722">
        <f t="shared" si="56"/>
        <v>0</v>
      </c>
      <c r="G158" s="722">
        <f t="shared" si="56"/>
        <v>0</v>
      </c>
      <c r="H158" s="722">
        <f t="shared" ref="H158" si="64">+H12+H19+H26+H33+H40+H47+H54+H61+H68+H75</f>
        <v>0</v>
      </c>
      <c r="I158" s="722">
        <f t="shared" si="56"/>
        <v>0</v>
      </c>
      <c r="J158" s="719"/>
      <c r="K158" s="719"/>
      <c r="L158" s="714" t="s">
        <v>26</v>
      </c>
      <c r="M158" s="722">
        <f t="shared" si="58"/>
        <v>0</v>
      </c>
      <c r="N158" s="722">
        <f t="shared" si="58"/>
        <v>0</v>
      </c>
      <c r="O158" s="722">
        <f t="shared" si="58"/>
        <v>0</v>
      </c>
      <c r="P158" s="722">
        <f t="shared" si="58"/>
        <v>0</v>
      </c>
      <c r="Q158" s="722">
        <f t="shared" ref="Q158" si="65">+Q12+Q19+Q26+Q33+Q40+Q47+Q54+Q61+Q68+Q75</f>
        <v>0</v>
      </c>
      <c r="R158" s="722">
        <f t="shared" si="58"/>
        <v>0</v>
      </c>
    </row>
    <row r="159" spans="3:18">
      <c r="C159" s="714" t="s">
        <v>11</v>
      </c>
      <c r="D159" s="722">
        <f t="shared" si="56"/>
        <v>0</v>
      </c>
      <c r="E159" s="722">
        <f t="shared" si="56"/>
        <v>0</v>
      </c>
      <c r="F159" s="722">
        <f t="shared" si="56"/>
        <v>0</v>
      </c>
      <c r="G159" s="722">
        <f t="shared" si="56"/>
        <v>0</v>
      </c>
      <c r="H159" s="722">
        <f t="shared" ref="H159" si="66">+H13+H20+H27+H34+H41+H48+H55+H62+H69+H76</f>
        <v>0</v>
      </c>
      <c r="I159" s="722">
        <f t="shared" si="56"/>
        <v>0</v>
      </c>
      <c r="J159" s="719"/>
      <c r="K159" s="719"/>
      <c r="L159" s="714" t="s">
        <v>11</v>
      </c>
      <c r="M159" s="722">
        <f t="shared" si="58"/>
        <v>0</v>
      </c>
      <c r="N159" s="722">
        <f t="shared" si="58"/>
        <v>0</v>
      </c>
      <c r="O159" s="722">
        <f t="shared" si="58"/>
        <v>0</v>
      </c>
      <c r="P159" s="722">
        <f t="shared" si="58"/>
        <v>0</v>
      </c>
      <c r="Q159" s="722">
        <f t="shared" ref="Q159" si="67">+Q13+Q20+Q27+Q34+Q41+Q48+Q55+Q62+Q69+Q76</f>
        <v>0</v>
      </c>
      <c r="R159" s="722">
        <f t="shared" si="58"/>
        <v>0</v>
      </c>
    </row>
    <row r="160" spans="3:18">
      <c r="C160" s="723" t="s">
        <v>508</v>
      </c>
      <c r="D160" s="724">
        <f>+SUM(D161:D166)</f>
        <v>0</v>
      </c>
      <c r="E160" s="724">
        <f t="shared" ref="E160:I160" si="68">+SUM(E161:E166)</f>
        <v>0</v>
      </c>
      <c r="F160" s="724">
        <f t="shared" si="68"/>
        <v>0</v>
      </c>
      <c r="G160" s="724">
        <f t="shared" si="68"/>
        <v>0</v>
      </c>
      <c r="H160" s="724">
        <f t="shared" ref="H160" si="69">+SUM(H161:H166)</f>
        <v>0</v>
      </c>
      <c r="I160" s="724">
        <f t="shared" si="68"/>
        <v>0</v>
      </c>
      <c r="J160" s="719"/>
      <c r="K160" s="719"/>
      <c r="L160" s="723" t="s">
        <v>508</v>
      </c>
      <c r="M160" s="724">
        <f>+SUM(M161:M166)</f>
        <v>0</v>
      </c>
      <c r="N160" s="724">
        <f t="shared" ref="N160:R160" si="70">+SUM(N161:N166)</f>
        <v>0</v>
      </c>
      <c r="O160" s="724">
        <f t="shared" si="70"/>
        <v>0</v>
      </c>
      <c r="P160" s="724">
        <f t="shared" si="70"/>
        <v>0</v>
      </c>
      <c r="Q160" s="724">
        <f t="shared" ref="Q160" si="71">+SUM(Q161:Q166)</f>
        <v>0</v>
      </c>
      <c r="R160" s="724">
        <f t="shared" si="70"/>
        <v>0</v>
      </c>
    </row>
    <row r="161" spans="3:18">
      <c r="C161" s="714" t="s">
        <v>7</v>
      </c>
      <c r="D161" s="722">
        <f>+D81+D88+D95+D102+D109+D116+D123+D130+D137+D144</f>
        <v>0</v>
      </c>
      <c r="E161" s="722">
        <f t="shared" ref="E161:I166" si="72">+E81+E88+E95+E102+E109+E116+E123+E130+E137+E144</f>
        <v>0</v>
      </c>
      <c r="F161" s="722">
        <f t="shared" si="72"/>
        <v>0</v>
      </c>
      <c r="G161" s="722">
        <f t="shared" si="72"/>
        <v>0</v>
      </c>
      <c r="H161" s="722">
        <f t="shared" ref="H161" si="73">+H81+H88+H95+H102+H109+H116+H123+H130+H137+H144</f>
        <v>0</v>
      </c>
      <c r="I161" s="722">
        <f t="shared" si="72"/>
        <v>0</v>
      </c>
      <c r="J161" s="719"/>
      <c r="K161" s="719"/>
      <c r="L161" s="714" t="s">
        <v>7</v>
      </c>
      <c r="M161" s="722">
        <f>+M81+M88+M95+M102+M109+M116+M123+M130+M137+M144</f>
        <v>0</v>
      </c>
      <c r="N161" s="722">
        <f t="shared" ref="N161:R161" si="74">+N81+N88+N95+N102+N109+N116+N123+N130+N137+N144</f>
        <v>0</v>
      </c>
      <c r="O161" s="722">
        <f t="shared" si="74"/>
        <v>0</v>
      </c>
      <c r="P161" s="722">
        <f t="shared" si="74"/>
        <v>0</v>
      </c>
      <c r="Q161" s="722">
        <f t="shared" ref="Q161" si="75">+Q81+Q88+Q95+Q102+Q109+Q116+Q123+Q130+Q137+Q144</f>
        <v>0</v>
      </c>
      <c r="R161" s="722">
        <f t="shared" si="74"/>
        <v>0</v>
      </c>
    </row>
    <row r="162" spans="3:18">
      <c r="C162" s="714" t="s">
        <v>8</v>
      </c>
      <c r="D162" s="722">
        <f t="shared" ref="D162:D166" si="76">+D82+D89+D96+D103+D110+D117+D124+D131+D138+D145</f>
        <v>0</v>
      </c>
      <c r="E162" s="722">
        <f t="shared" si="72"/>
        <v>0</v>
      </c>
      <c r="F162" s="722">
        <f t="shared" si="72"/>
        <v>0</v>
      </c>
      <c r="G162" s="722">
        <f t="shared" si="72"/>
        <v>0</v>
      </c>
      <c r="H162" s="722">
        <f t="shared" ref="H162" si="77">+H82+H89+H96+H103+H110+H117+H124+H131+H138+H145</f>
        <v>0</v>
      </c>
      <c r="I162" s="722">
        <f t="shared" si="72"/>
        <v>0</v>
      </c>
      <c r="J162" s="719"/>
      <c r="K162" s="719"/>
      <c r="L162" s="714" t="s">
        <v>8</v>
      </c>
      <c r="M162" s="722">
        <f t="shared" ref="M162:R166" si="78">+M82+M89+M96+M103+M110+M117+M124+M131+M138+M145</f>
        <v>0</v>
      </c>
      <c r="N162" s="722">
        <f t="shared" si="78"/>
        <v>0</v>
      </c>
      <c r="O162" s="722">
        <f t="shared" si="78"/>
        <v>0</v>
      </c>
      <c r="P162" s="722">
        <f t="shared" si="78"/>
        <v>0</v>
      </c>
      <c r="Q162" s="722">
        <f t="shared" ref="Q162" si="79">+Q82+Q89+Q96+Q103+Q110+Q117+Q124+Q131+Q138+Q145</f>
        <v>0</v>
      </c>
      <c r="R162" s="722">
        <f t="shared" si="78"/>
        <v>0</v>
      </c>
    </row>
    <row r="163" spans="3:18">
      <c r="C163" s="714" t="s">
        <v>9</v>
      </c>
      <c r="D163" s="722">
        <f t="shared" si="76"/>
        <v>0</v>
      </c>
      <c r="E163" s="722">
        <f t="shared" si="72"/>
        <v>0</v>
      </c>
      <c r="F163" s="722">
        <f t="shared" si="72"/>
        <v>0</v>
      </c>
      <c r="G163" s="722">
        <f t="shared" si="72"/>
        <v>0</v>
      </c>
      <c r="H163" s="722">
        <f t="shared" ref="H163" si="80">+H83+H90+H97+H104+H111+H118+H125+H132+H139+H146</f>
        <v>0</v>
      </c>
      <c r="I163" s="722">
        <f t="shared" si="72"/>
        <v>0</v>
      </c>
      <c r="J163" s="719"/>
      <c r="K163" s="719"/>
      <c r="L163" s="714" t="s">
        <v>9</v>
      </c>
      <c r="M163" s="722">
        <f t="shared" si="78"/>
        <v>0</v>
      </c>
      <c r="N163" s="722">
        <f t="shared" si="78"/>
        <v>0</v>
      </c>
      <c r="O163" s="722">
        <f t="shared" si="78"/>
        <v>0</v>
      </c>
      <c r="P163" s="722">
        <f t="shared" si="78"/>
        <v>0</v>
      </c>
      <c r="Q163" s="722">
        <f t="shared" ref="Q163" si="81">+Q83+Q90+Q97+Q104+Q111+Q118+Q125+Q132+Q139+Q146</f>
        <v>0</v>
      </c>
      <c r="R163" s="722">
        <f t="shared" si="78"/>
        <v>0</v>
      </c>
    </row>
    <row r="164" spans="3:18">
      <c r="C164" s="714" t="s">
        <v>10</v>
      </c>
      <c r="D164" s="722">
        <f t="shared" si="76"/>
        <v>0</v>
      </c>
      <c r="E164" s="722">
        <f t="shared" si="72"/>
        <v>0</v>
      </c>
      <c r="F164" s="722">
        <f t="shared" si="72"/>
        <v>0</v>
      </c>
      <c r="G164" s="722">
        <f t="shared" si="72"/>
        <v>0</v>
      </c>
      <c r="H164" s="722">
        <f t="shared" ref="H164" si="82">+H84+H91+H98+H105+H112+H119+H126+H133+H140+H147</f>
        <v>0</v>
      </c>
      <c r="I164" s="722">
        <f t="shared" si="72"/>
        <v>0</v>
      </c>
      <c r="J164" s="719"/>
      <c r="K164" s="719"/>
      <c r="L164" s="714" t="s">
        <v>10</v>
      </c>
      <c r="M164" s="722">
        <f t="shared" si="78"/>
        <v>0</v>
      </c>
      <c r="N164" s="722">
        <f t="shared" si="78"/>
        <v>0</v>
      </c>
      <c r="O164" s="722">
        <f t="shared" si="78"/>
        <v>0</v>
      </c>
      <c r="P164" s="722">
        <f t="shared" si="78"/>
        <v>0</v>
      </c>
      <c r="Q164" s="722">
        <f t="shared" ref="Q164" si="83">+Q84+Q91+Q98+Q105+Q112+Q119+Q126+Q133+Q140+Q147</f>
        <v>0</v>
      </c>
      <c r="R164" s="722">
        <f t="shared" si="78"/>
        <v>0</v>
      </c>
    </row>
    <row r="165" spans="3:18">
      <c r="C165" s="714" t="s">
        <v>26</v>
      </c>
      <c r="D165" s="722">
        <f t="shared" si="76"/>
        <v>0</v>
      </c>
      <c r="E165" s="722">
        <f t="shared" si="72"/>
        <v>0</v>
      </c>
      <c r="F165" s="722">
        <f t="shared" si="72"/>
        <v>0</v>
      </c>
      <c r="G165" s="722">
        <f t="shared" si="72"/>
        <v>0</v>
      </c>
      <c r="H165" s="722">
        <f t="shared" ref="H165" si="84">+H85+H92+H99+H106+H113+H120+H127+H134+H141+H148</f>
        <v>0</v>
      </c>
      <c r="I165" s="722">
        <f t="shared" si="72"/>
        <v>0</v>
      </c>
      <c r="J165" s="719"/>
      <c r="K165" s="719"/>
      <c r="L165" s="714" t="s">
        <v>26</v>
      </c>
      <c r="M165" s="722">
        <f t="shared" si="78"/>
        <v>0</v>
      </c>
      <c r="N165" s="722">
        <f t="shared" si="78"/>
        <v>0</v>
      </c>
      <c r="O165" s="722">
        <f t="shared" si="78"/>
        <v>0</v>
      </c>
      <c r="P165" s="722">
        <f t="shared" si="78"/>
        <v>0</v>
      </c>
      <c r="Q165" s="722">
        <f t="shared" ref="Q165" si="85">+Q85+Q92+Q99+Q106+Q113+Q120+Q127+Q134+Q141+Q148</f>
        <v>0</v>
      </c>
      <c r="R165" s="722">
        <f t="shared" si="78"/>
        <v>0</v>
      </c>
    </row>
    <row r="166" spans="3:18">
      <c r="C166" s="725" t="s">
        <v>11</v>
      </c>
      <c r="D166" s="726">
        <f t="shared" si="76"/>
        <v>0</v>
      </c>
      <c r="E166" s="726">
        <f t="shared" si="72"/>
        <v>0</v>
      </c>
      <c r="F166" s="726">
        <f t="shared" si="72"/>
        <v>0</v>
      </c>
      <c r="G166" s="726">
        <f t="shared" si="72"/>
        <v>0</v>
      </c>
      <c r="H166" s="726">
        <f t="shared" ref="H166" si="86">+H86+H93+H100+H107+H114+H121+H128+H135+H142+H149</f>
        <v>0</v>
      </c>
      <c r="I166" s="726">
        <f t="shared" si="72"/>
        <v>0</v>
      </c>
      <c r="J166" s="719"/>
      <c r="K166" s="719"/>
      <c r="L166" s="725" t="s">
        <v>11</v>
      </c>
      <c r="M166" s="726">
        <f t="shared" si="78"/>
        <v>0</v>
      </c>
      <c r="N166" s="726">
        <f t="shared" si="78"/>
        <v>0</v>
      </c>
      <c r="O166" s="726">
        <f t="shared" si="78"/>
        <v>0</v>
      </c>
      <c r="P166" s="726">
        <f t="shared" si="78"/>
        <v>0</v>
      </c>
      <c r="Q166" s="726">
        <f t="shared" ref="Q166" si="87">+Q86+Q93+Q100+Q107+Q114+Q121+Q128+Q135+Q142+Q149</f>
        <v>0</v>
      </c>
      <c r="R166" s="726">
        <f t="shared" si="78"/>
        <v>0</v>
      </c>
    </row>
    <row r="168" spans="3:18">
      <c r="C168" s="567" t="s">
        <v>525</v>
      </c>
    </row>
    <row r="170" spans="3:18" ht="15">
      <c r="C170" s="573"/>
      <c r="D170" s="573"/>
    </row>
    <row r="171" spans="3:18" ht="15">
      <c r="C171" s="573"/>
      <c r="D171" s="573"/>
    </row>
    <row r="172" spans="3:18" ht="15">
      <c r="C172" s="573"/>
      <c r="D172" s="573"/>
      <c r="E172" s="573"/>
      <c r="F172" s="573"/>
      <c r="G172" s="573"/>
      <c r="H172" s="573"/>
      <c r="I172" s="573"/>
      <c r="J172" s="573"/>
    </row>
    <row r="173" spans="3:18" ht="15">
      <c r="C173" s="573"/>
      <c r="D173" s="573"/>
      <c r="E173" s="573"/>
      <c r="F173" s="573"/>
      <c r="G173" s="573"/>
      <c r="H173" s="573"/>
      <c r="I173" s="573"/>
      <c r="J173" s="573"/>
    </row>
    <row r="174" spans="3:18" ht="15">
      <c r="C174" s="573"/>
      <c r="D174" s="573"/>
      <c r="E174" s="573"/>
      <c r="F174" s="573"/>
      <c r="G174" s="573"/>
      <c r="H174" s="573"/>
      <c r="I174" s="573"/>
      <c r="J174" s="573"/>
    </row>
    <row r="175" spans="3:18" ht="15">
      <c r="C175" s="573"/>
      <c r="D175" s="573"/>
      <c r="E175" s="573"/>
      <c r="F175" s="573"/>
      <c r="G175" s="573"/>
      <c r="H175" s="573"/>
      <c r="I175" s="573"/>
      <c r="J175" s="573"/>
    </row>
    <row r="176" spans="3:18" ht="15">
      <c r="C176" s="573"/>
      <c r="D176" s="573"/>
      <c r="E176" s="573"/>
      <c r="F176" s="573"/>
      <c r="G176" s="573"/>
      <c r="H176" s="573"/>
      <c r="I176" s="573"/>
      <c r="J176" s="573"/>
    </row>
    <row r="177" spans="3:10" ht="15">
      <c r="C177" s="573"/>
      <c r="I177" s="488" t="s">
        <v>270</v>
      </c>
      <c r="J177" s="573"/>
    </row>
    <row r="178" spans="3:10" ht="22.5">
      <c r="C178" s="577" t="s">
        <v>504</v>
      </c>
      <c r="D178" s="496" t="s">
        <v>19</v>
      </c>
      <c r="E178" s="496" t="s">
        <v>42</v>
      </c>
      <c r="F178" s="496" t="s">
        <v>43</v>
      </c>
      <c r="G178" s="496" t="s">
        <v>514</v>
      </c>
      <c r="H178" s="496" t="s">
        <v>515</v>
      </c>
      <c r="I178" s="496" t="s">
        <v>20</v>
      </c>
      <c r="J178" s="573"/>
    </row>
    <row r="179" spans="3:10" ht="15">
      <c r="C179" s="578" t="s">
        <v>520</v>
      </c>
      <c r="D179" s="615"/>
      <c r="E179" s="615"/>
      <c r="F179" s="615"/>
      <c r="G179" s="615"/>
      <c r="H179" s="615"/>
      <c r="I179" s="615"/>
      <c r="J179" s="573"/>
    </row>
    <row r="180" spans="3:10" ht="15">
      <c r="C180" s="491" t="s">
        <v>31</v>
      </c>
      <c r="D180" s="606"/>
      <c r="E180" s="606"/>
      <c r="F180" s="606"/>
      <c r="G180" s="606"/>
      <c r="H180" s="606"/>
      <c r="I180" s="606"/>
      <c r="J180" s="573"/>
    </row>
    <row r="181" spans="3:10" ht="15">
      <c r="C181" s="491" t="s">
        <v>9</v>
      </c>
      <c r="D181" s="606"/>
      <c r="E181" s="606"/>
      <c r="F181" s="606"/>
      <c r="G181" s="606"/>
      <c r="H181" s="606"/>
      <c r="I181" s="606"/>
      <c r="J181" s="573"/>
    </row>
    <row r="182" spans="3:10" ht="15">
      <c r="C182" s="491" t="s">
        <v>10</v>
      </c>
      <c r="D182" s="606"/>
      <c r="E182" s="606"/>
      <c r="F182" s="606"/>
      <c r="G182" s="606"/>
      <c r="H182" s="606"/>
      <c r="I182" s="606"/>
      <c r="J182" s="573"/>
    </row>
    <row r="183" spans="3:10" ht="15">
      <c r="C183" s="491" t="s">
        <v>26</v>
      </c>
      <c r="D183" s="606"/>
      <c r="E183" s="606"/>
      <c r="F183" s="606"/>
      <c r="G183" s="606"/>
      <c r="H183" s="606"/>
      <c r="I183" s="606"/>
      <c r="J183" s="573"/>
    </row>
    <row r="184" spans="3:10" ht="15">
      <c r="C184" s="492" t="s">
        <v>11</v>
      </c>
      <c r="D184" s="614"/>
      <c r="E184" s="614"/>
      <c r="F184" s="614"/>
      <c r="G184" s="614"/>
      <c r="H184" s="614"/>
      <c r="I184" s="614"/>
      <c r="J184" s="573"/>
    </row>
    <row r="185" spans="3:10" ht="15">
      <c r="C185" s="497" t="s">
        <v>521</v>
      </c>
      <c r="D185" s="606"/>
      <c r="E185" s="606"/>
      <c r="F185" s="606"/>
      <c r="G185" s="606"/>
      <c r="H185" s="606"/>
      <c r="I185" s="606"/>
      <c r="J185" s="573"/>
    </row>
    <row r="186" spans="3:10" ht="15">
      <c r="C186" s="491" t="s">
        <v>31</v>
      </c>
      <c r="D186" s="606"/>
      <c r="E186" s="606"/>
      <c r="F186" s="606"/>
      <c r="G186" s="606"/>
      <c r="H186" s="606"/>
      <c r="I186" s="606"/>
      <c r="J186" s="573"/>
    </row>
    <row r="187" spans="3:10" ht="15">
      <c r="C187" s="491" t="s">
        <v>9</v>
      </c>
      <c r="D187" s="606"/>
      <c r="E187" s="606"/>
      <c r="F187" s="606"/>
      <c r="G187" s="606"/>
      <c r="H187" s="606"/>
      <c r="I187" s="606"/>
      <c r="J187" s="573"/>
    </row>
    <row r="188" spans="3:10" ht="15">
      <c r="C188" s="491" t="s">
        <v>10</v>
      </c>
      <c r="D188" s="606"/>
      <c r="E188" s="606"/>
      <c r="F188" s="606"/>
      <c r="G188" s="606"/>
      <c r="H188" s="606"/>
      <c r="I188" s="606"/>
      <c r="J188" s="573"/>
    </row>
    <row r="189" spans="3:10" ht="15">
      <c r="C189" s="491" t="s">
        <v>26</v>
      </c>
      <c r="D189" s="606"/>
      <c r="E189" s="606"/>
      <c r="F189" s="606"/>
      <c r="G189" s="606"/>
      <c r="H189" s="606"/>
      <c r="I189" s="606"/>
    </row>
    <row r="190" spans="3:10" ht="15">
      <c r="C190" s="492" t="s">
        <v>11</v>
      </c>
      <c r="D190" s="614"/>
      <c r="E190" s="614"/>
      <c r="F190" s="614"/>
      <c r="G190" s="614"/>
      <c r="H190" s="614"/>
      <c r="I190" s="614"/>
    </row>
    <row r="191" spans="3:10" ht="15">
      <c r="C191" s="573"/>
      <c r="D191" s="573"/>
      <c r="E191" s="573"/>
      <c r="F191" s="573"/>
      <c r="G191" s="573"/>
      <c r="H191" s="573"/>
      <c r="I191" s="573"/>
    </row>
    <row r="192" spans="3:10" ht="15">
      <c r="D192" s="573"/>
      <c r="E192" s="573"/>
      <c r="F192" s="573"/>
      <c r="G192" s="573"/>
      <c r="H192" s="573"/>
      <c r="I192" s="573"/>
    </row>
    <row r="193" spans="3:9" ht="15">
      <c r="C193" s="573"/>
      <c r="I193" s="488" t="s">
        <v>270</v>
      </c>
    </row>
    <row r="194" spans="3:9" ht="22.5">
      <c r="C194" s="577" t="s">
        <v>499</v>
      </c>
      <c r="D194" s="496" t="s">
        <v>19</v>
      </c>
      <c r="E194" s="496" t="s">
        <v>42</v>
      </c>
      <c r="F194" s="496" t="s">
        <v>43</v>
      </c>
      <c r="G194" s="496" t="s">
        <v>514</v>
      </c>
      <c r="H194" s="496" t="s">
        <v>515</v>
      </c>
      <c r="I194" s="496" t="s">
        <v>20</v>
      </c>
    </row>
    <row r="195" spans="3:9" ht="15">
      <c r="C195" s="578" t="s">
        <v>520</v>
      </c>
      <c r="D195" s="615"/>
      <c r="E195" s="615"/>
      <c r="F195" s="615"/>
      <c r="G195" s="615"/>
      <c r="H195" s="615"/>
      <c r="I195" s="615"/>
    </row>
    <row r="196" spans="3:9" ht="15">
      <c r="C196" s="491" t="s">
        <v>31</v>
      </c>
      <c r="D196" s="606"/>
      <c r="E196" s="606"/>
      <c r="F196" s="606"/>
      <c r="G196" s="606"/>
      <c r="H196" s="606"/>
      <c r="I196" s="606"/>
    </row>
    <row r="197" spans="3:9" ht="15">
      <c r="C197" s="491" t="s">
        <v>9</v>
      </c>
      <c r="D197" s="606"/>
      <c r="E197" s="606"/>
      <c r="F197" s="606"/>
      <c r="G197" s="606"/>
      <c r="H197" s="606"/>
      <c r="I197" s="606"/>
    </row>
    <row r="198" spans="3:9" ht="15">
      <c r="C198" s="491" t="s">
        <v>10</v>
      </c>
      <c r="D198" s="606"/>
      <c r="E198" s="606"/>
      <c r="F198" s="606"/>
      <c r="G198" s="606"/>
      <c r="H198" s="606"/>
      <c r="I198" s="606"/>
    </row>
    <row r="199" spans="3:9" ht="15">
      <c r="C199" s="491" t="s">
        <v>26</v>
      </c>
      <c r="D199" s="606"/>
      <c r="E199" s="606"/>
      <c r="F199" s="606"/>
      <c r="G199" s="606"/>
      <c r="H199" s="606"/>
      <c r="I199" s="606"/>
    </row>
    <row r="200" spans="3:9" ht="15">
      <c r="C200" s="492" t="s">
        <v>11</v>
      </c>
      <c r="D200" s="614"/>
      <c r="E200" s="614"/>
      <c r="F200" s="614"/>
      <c r="G200" s="614"/>
      <c r="H200" s="614"/>
      <c r="I200" s="614"/>
    </row>
    <row r="201" spans="3:9" ht="15">
      <c r="C201" s="497" t="s">
        <v>521</v>
      </c>
      <c r="D201" s="606"/>
      <c r="E201" s="606"/>
      <c r="F201" s="606"/>
      <c r="G201" s="606"/>
      <c r="H201" s="606"/>
      <c r="I201" s="606"/>
    </row>
    <row r="202" spans="3:9" ht="15">
      <c r="C202" s="491" t="s">
        <v>31</v>
      </c>
      <c r="D202" s="606"/>
      <c r="E202" s="606"/>
      <c r="F202" s="606"/>
      <c r="G202" s="606"/>
      <c r="H202" s="606"/>
      <c r="I202" s="606"/>
    </row>
    <row r="203" spans="3:9" ht="15">
      <c r="C203" s="491" t="s">
        <v>9</v>
      </c>
      <c r="D203" s="606"/>
      <c r="E203" s="606"/>
      <c r="F203" s="606"/>
      <c r="G203" s="606"/>
      <c r="H203" s="606"/>
      <c r="I203" s="606"/>
    </row>
    <row r="204" spans="3:9" ht="15">
      <c r="C204" s="491" t="s">
        <v>10</v>
      </c>
      <c r="D204" s="606"/>
      <c r="E204" s="606"/>
      <c r="F204" s="606"/>
      <c r="G204" s="606"/>
      <c r="H204" s="606"/>
      <c r="I204" s="606"/>
    </row>
    <row r="205" spans="3:9" ht="15">
      <c r="C205" s="491" t="s">
        <v>26</v>
      </c>
      <c r="D205" s="606"/>
      <c r="E205" s="606"/>
      <c r="F205" s="606"/>
      <c r="G205" s="606"/>
      <c r="H205" s="606"/>
      <c r="I205" s="606"/>
    </row>
    <row r="206" spans="3:9" ht="15">
      <c r="C206" s="492" t="s">
        <v>11</v>
      </c>
      <c r="D206" s="614"/>
      <c r="E206" s="614"/>
      <c r="F206" s="614"/>
      <c r="G206" s="614"/>
      <c r="H206" s="614"/>
      <c r="I206" s="614"/>
    </row>
  </sheetData>
  <mergeCells count="2">
    <mergeCell ref="B2:G2"/>
    <mergeCell ref="K2:P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showGridLines="0" topLeftCell="A82" zoomScale="75" zoomScaleNormal="75" workbookViewId="0">
      <selection activeCell="K24" sqref="K24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33.28515625" style="567" customWidth="1"/>
    <col min="4" max="8" width="14.7109375" style="567" customWidth="1"/>
    <col min="9" max="10" width="8.7109375" style="567"/>
    <col min="11" max="11" width="33.28515625" style="567" customWidth="1"/>
    <col min="12" max="16" width="16.5703125" style="567" customWidth="1"/>
    <col min="17" max="16384" width="8.7109375" style="567"/>
  </cols>
  <sheetData>
    <row r="1" spans="1:16" ht="15">
      <c r="A1" s="556" t="s">
        <v>632</v>
      </c>
    </row>
    <row r="2" spans="1:16" ht="14.65" customHeight="1">
      <c r="B2" s="736" t="s">
        <v>627</v>
      </c>
      <c r="C2" s="736"/>
      <c r="D2" s="736"/>
      <c r="E2" s="736"/>
      <c r="F2" s="736"/>
      <c r="G2" s="736"/>
      <c r="H2" s="736"/>
      <c r="I2" s="719"/>
      <c r="J2" s="736" t="s">
        <v>637</v>
      </c>
      <c r="K2" s="736"/>
      <c r="L2" s="736"/>
      <c r="M2" s="736"/>
      <c r="N2" s="736"/>
      <c r="O2" s="736"/>
      <c r="P2" s="736"/>
    </row>
    <row r="3" spans="1:16" ht="15">
      <c r="B3" s="520" t="s">
        <v>513</v>
      </c>
    </row>
    <row r="4" spans="1:16" ht="15">
      <c r="H4" s="488" t="s">
        <v>270</v>
      </c>
      <c r="P4" s="488" t="s">
        <v>270</v>
      </c>
    </row>
    <row r="5" spans="1:16" ht="28.9" customHeight="1">
      <c r="D5" s="489" t="s">
        <v>19</v>
      </c>
      <c r="E5" s="489" t="s">
        <v>511</v>
      </c>
      <c r="F5" s="489" t="s">
        <v>514</v>
      </c>
      <c r="G5" s="489" t="s">
        <v>515</v>
      </c>
      <c r="H5" s="489" t="s">
        <v>20</v>
      </c>
      <c r="L5" s="489" t="s">
        <v>19</v>
      </c>
      <c r="M5" s="489" t="s">
        <v>511</v>
      </c>
      <c r="N5" s="489" t="s">
        <v>514</v>
      </c>
      <c r="O5" s="489" t="s">
        <v>515</v>
      </c>
      <c r="P5" s="489" t="s">
        <v>20</v>
      </c>
    </row>
    <row r="6" spans="1:16">
      <c r="C6" s="490" t="s">
        <v>496</v>
      </c>
      <c r="D6" s="490"/>
      <c r="E6" s="490"/>
      <c r="F6" s="490"/>
      <c r="G6" s="490"/>
      <c r="H6" s="490"/>
      <c r="K6" s="490" t="s">
        <v>496</v>
      </c>
      <c r="L6" s="490"/>
      <c r="M6" s="490"/>
      <c r="N6" s="490"/>
      <c r="O6" s="490"/>
      <c r="P6" s="490"/>
    </row>
    <row r="7" spans="1:16">
      <c r="C7" s="712" t="s">
        <v>500</v>
      </c>
      <c r="D7" s="710">
        <f>+SUM(D8:D13)</f>
        <v>0</v>
      </c>
      <c r="E7" s="710">
        <f t="shared" ref="E7:H7" si="0">+SUM(E8:E13)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9"/>
      <c r="J7" s="719"/>
      <c r="K7" s="712" t="s">
        <v>500</v>
      </c>
      <c r="L7" s="710">
        <f>+SUM(L8:L13)</f>
        <v>0</v>
      </c>
      <c r="M7" s="710">
        <f t="shared" ref="M7:P7" si="1">+SUM(M8:M13)</f>
        <v>0</v>
      </c>
      <c r="N7" s="710">
        <f t="shared" si="1"/>
        <v>0</v>
      </c>
      <c r="O7" s="710">
        <f t="shared" si="1"/>
        <v>0</v>
      </c>
      <c r="P7" s="710">
        <f t="shared" si="1"/>
        <v>0</v>
      </c>
    </row>
    <row r="8" spans="1:16">
      <c r="C8" s="711" t="s">
        <v>7</v>
      </c>
      <c r="D8" s="710"/>
      <c r="E8" s="710"/>
      <c r="F8" s="710"/>
      <c r="G8" s="710"/>
      <c r="H8" s="710"/>
      <c r="I8" s="719"/>
      <c r="J8" s="719"/>
      <c r="K8" s="711" t="s">
        <v>7</v>
      </c>
      <c r="L8" s="710"/>
      <c r="M8" s="710"/>
      <c r="N8" s="710"/>
      <c r="O8" s="710"/>
      <c r="P8" s="710"/>
    </row>
    <row r="9" spans="1:16">
      <c r="C9" s="711" t="s">
        <v>8</v>
      </c>
      <c r="D9" s="710"/>
      <c r="E9" s="710"/>
      <c r="F9" s="710"/>
      <c r="G9" s="710"/>
      <c r="H9" s="710"/>
      <c r="I9" s="719"/>
      <c r="J9" s="719"/>
      <c r="K9" s="711" t="s">
        <v>8</v>
      </c>
      <c r="L9" s="710"/>
      <c r="M9" s="710"/>
      <c r="N9" s="710"/>
      <c r="O9" s="710"/>
      <c r="P9" s="710"/>
    </row>
    <row r="10" spans="1:16">
      <c r="C10" s="711" t="s">
        <v>9</v>
      </c>
      <c r="D10" s="710"/>
      <c r="E10" s="710"/>
      <c r="F10" s="710"/>
      <c r="G10" s="710"/>
      <c r="H10" s="710"/>
      <c r="I10" s="719"/>
      <c r="J10" s="719"/>
      <c r="K10" s="711" t="s">
        <v>9</v>
      </c>
      <c r="L10" s="710"/>
      <c r="M10" s="710"/>
      <c r="N10" s="710"/>
      <c r="O10" s="710"/>
      <c r="P10" s="710"/>
    </row>
    <row r="11" spans="1:16">
      <c r="C11" s="711" t="s">
        <v>10</v>
      </c>
      <c r="D11" s="710"/>
      <c r="E11" s="710"/>
      <c r="F11" s="710"/>
      <c r="G11" s="710"/>
      <c r="H11" s="710"/>
      <c r="I11" s="719"/>
      <c r="J11" s="719"/>
      <c r="K11" s="711" t="s">
        <v>10</v>
      </c>
      <c r="L11" s="710"/>
      <c r="M11" s="710"/>
      <c r="N11" s="710"/>
      <c r="O11" s="710"/>
      <c r="P11" s="710"/>
    </row>
    <row r="12" spans="1:16">
      <c r="C12" s="711" t="s">
        <v>26</v>
      </c>
      <c r="D12" s="710"/>
      <c r="E12" s="710"/>
      <c r="F12" s="710"/>
      <c r="G12" s="710"/>
      <c r="H12" s="710"/>
      <c r="I12" s="719"/>
      <c r="J12" s="719"/>
      <c r="K12" s="711" t="s">
        <v>26</v>
      </c>
      <c r="L12" s="710"/>
      <c r="M12" s="710"/>
      <c r="N12" s="710"/>
      <c r="O12" s="710"/>
      <c r="P12" s="710"/>
    </row>
    <row r="13" spans="1:16">
      <c r="C13" s="711" t="s">
        <v>11</v>
      </c>
      <c r="D13" s="710"/>
      <c r="E13" s="710"/>
      <c r="F13" s="710"/>
      <c r="G13" s="710"/>
      <c r="H13" s="710"/>
      <c r="I13" s="719"/>
      <c r="J13" s="719"/>
      <c r="K13" s="711" t="s">
        <v>11</v>
      </c>
      <c r="L13" s="710"/>
      <c r="M13" s="710"/>
      <c r="N13" s="710"/>
      <c r="O13" s="710"/>
      <c r="P13" s="710"/>
    </row>
    <row r="14" spans="1:16">
      <c r="C14" s="709" t="s">
        <v>497</v>
      </c>
      <c r="D14" s="710">
        <f>+SUM(D15:D20)</f>
        <v>0</v>
      </c>
      <c r="E14" s="710">
        <f t="shared" ref="E14:H14" si="2">+SUM(E15:E20)</f>
        <v>0</v>
      </c>
      <c r="F14" s="710">
        <f t="shared" si="2"/>
        <v>0</v>
      </c>
      <c r="G14" s="710">
        <f t="shared" si="2"/>
        <v>0</v>
      </c>
      <c r="H14" s="710">
        <f t="shared" si="2"/>
        <v>0</v>
      </c>
      <c r="I14" s="719"/>
      <c r="J14" s="719"/>
      <c r="K14" s="709" t="s">
        <v>497</v>
      </c>
      <c r="L14" s="710">
        <f>+SUM(L15:L20)</f>
        <v>0</v>
      </c>
      <c r="M14" s="710">
        <f t="shared" ref="M14:P14" si="3">+SUM(M15:M20)</f>
        <v>0</v>
      </c>
      <c r="N14" s="710">
        <f t="shared" si="3"/>
        <v>0</v>
      </c>
      <c r="O14" s="710">
        <f t="shared" si="3"/>
        <v>0</v>
      </c>
      <c r="P14" s="710">
        <f t="shared" si="3"/>
        <v>0</v>
      </c>
    </row>
    <row r="15" spans="1:16">
      <c r="C15" s="711" t="s">
        <v>7</v>
      </c>
      <c r="D15" s="710"/>
      <c r="E15" s="710"/>
      <c r="F15" s="710"/>
      <c r="G15" s="710"/>
      <c r="H15" s="710"/>
      <c r="I15" s="719"/>
      <c r="J15" s="719"/>
      <c r="K15" s="711" t="s">
        <v>7</v>
      </c>
      <c r="L15" s="710"/>
      <c r="M15" s="710"/>
      <c r="N15" s="710"/>
      <c r="O15" s="710"/>
      <c r="P15" s="710"/>
    </row>
    <row r="16" spans="1:16">
      <c r="C16" s="711" t="s">
        <v>8</v>
      </c>
      <c r="D16" s="710"/>
      <c r="E16" s="710"/>
      <c r="F16" s="710"/>
      <c r="G16" s="710"/>
      <c r="H16" s="710"/>
      <c r="I16" s="719"/>
      <c r="J16" s="719"/>
      <c r="K16" s="711" t="s">
        <v>8</v>
      </c>
      <c r="L16" s="710"/>
      <c r="M16" s="710"/>
      <c r="N16" s="710"/>
      <c r="O16" s="710"/>
      <c r="P16" s="710"/>
    </row>
    <row r="17" spans="3:16">
      <c r="C17" s="711" t="s">
        <v>9</v>
      </c>
      <c r="D17" s="710"/>
      <c r="E17" s="710"/>
      <c r="F17" s="710"/>
      <c r="G17" s="710"/>
      <c r="H17" s="710"/>
      <c r="I17" s="719"/>
      <c r="J17" s="719"/>
      <c r="K17" s="711" t="s">
        <v>9</v>
      </c>
      <c r="L17" s="710"/>
      <c r="M17" s="710"/>
      <c r="N17" s="710"/>
      <c r="O17" s="710"/>
      <c r="P17" s="710"/>
    </row>
    <row r="18" spans="3:16">
      <c r="C18" s="711" t="s">
        <v>10</v>
      </c>
      <c r="D18" s="710"/>
      <c r="E18" s="710"/>
      <c r="F18" s="710"/>
      <c r="G18" s="710"/>
      <c r="H18" s="710"/>
      <c r="I18" s="719"/>
      <c r="J18" s="719"/>
      <c r="K18" s="711" t="s">
        <v>10</v>
      </c>
      <c r="L18" s="710"/>
      <c r="M18" s="710"/>
      <c r="N18" s="710"/>
      <c r="O18" s="710"/>
      <c r="P18" s="710"/>
    </row>
    <row r="19" spans="3:16">
      <c r="C19" s="711" t="s">
        <v>26</v>
      </c>
      <c r="D19" s="710"/>
      <c r="E19" s="710"/>
      <c r="F19" s="710"/>
      <c r="G19" s="710"/>
      <c r="H19" s="710"/>
      <c r="I19" s="719"/>
      <c r="J19" s="719"/>
      <c r="K19" s="711" t="s">
        <v>26</v>
      </c>
      <c r="L19" s="710"/>
      <c r="M19" s="710"/>
      <c r="N19" s="710"/>
      <c r="O19" s="710"/>
      <c r="P19" s="710"/>
    </row>
    <row r="20" spans="3:16">
      <c r="C20" s="711" t="s">
        <v>11</v>
      </c>
      <c r="D20" s="710"/>
      <c r="E20" s="710"/>
      <c r="F20" s="710"/>
      <c r="G20" s="710"/>
      <c r="H20" s="710"/>
      <c r="I20" s="719"/>
      <c r="J20" s="719"/>
      <c r="K20" s="711" t="s">
        <v>11</v>
      </c>
      <c r="L20" s="710"/>
      <c r="M20" s="710"/>
      <c r="N20" s="710"/>
      <c r="O20" s="710"/>
      <c r="P20" s="710"/>
    </row>
    <row r="21" spans="3:16">
      <c r="C21" s="709" t="s">
        <v>498</v>
      </c>
      <c r="D21" s="710">
        <f>+SUM(D22:D27)</f>
        <v>0</v>
      </c>
      <c r="E21" s="710">
        <f t="shared" ref="E21:H21" si="4">+SUM(E22:E27)</f>
        <v>0</v>
      </c>
      <c r="F21" s="710">
        <f t="shared" si="4"/>
        <v>0</v>
      </c>
      <c r="G21" s="710">
        <f t="shared" si="4"/>
        <v>0</v>
      </c>
      <c r="H21" s="710">
        <f t="shared" si="4"/>
        <v>0</v>
      </c>
      <c r="I21" s="719"/>
      <c r="J21" s="719"/>
      <c r="K21" s="709" t="s">
        <v>498</v>
      </c>
      <c r="L21" s="710">
        <f>+SUM(L22:L27)</f>
        <v>0</v>
      </c>
      <c r="M21" s="710">
        <f t="shared" ref="M21:P21" si="5">+SUM(M22:M27)</f>
        <v>0</v>
      </c>
      <c r="N21" s="710">
        <f t="shared" si="5"/>
        <v>0</v>
      </c>
      <c r="O21" s="710">
        <f t="shared" si="5"/>
        <v>0</v>
      </c>
      <c r="P21" s="710">
        <f t="shared" si="5"/>
        <v>0</v>
      </c>
    </row>
    <row r="22" spans="3:16">
      <c r="C22" s="711" t="s">
        <v>7</v>
      </c>
      <c r="D22" s="710"/>
      <c r="E22" s="710"/>
      <c r="F22" s="710"/>
      <c r="G22" s="710"/>
      <c r="H22" s="710"/>
      <c r="I22" s="719"/>
      <c r="J22" s="719"/>
      <c r="K22" s="711" t="s">
        <v>7</v>
      </c>
      <c r="L22" s="710"/>
      <c r="M22" s="710"/>
      <c r="N22" s="710"/>
      <c r="O22" s="710"/>
      <c r="P22" s="710"/>
    </row>
    <row r="23" spans="3:16">
      <c r="C23" s="711" t="s">
        <v>8</v>
      </c>
      <c r="D23" s="710"/>
      <c r="E23" s="710"/>
      <c r="F23" s="710"/>
      <c r="G23" s="710"/>
      <c r="H23" s="710"/>
      <c r="I23" s="719"/>
      <c r="J23" s="719"/>
      <c r="K23" s="711" t="s">
        <v>8</v>
      </c>
      <c r="L23" s="710"/>
      <c r="M23" s="710"/>
      <c r="N23" s="710"/>
      <c r="O23" s="710"/>
      <c r="P23" s="710"/>
    </row>
    <row r="24" spans="3:16">
      <c r="C24" s="711" t="s">
        <v>9</v>
      </c>
      <c r="D24" s="710"/>
      <c r="E24" s="710"/>
      <c r="F24" s="710"/>
      <c r="G24" s="710"/>
      <c r="H24" s="710"/>
      <c r="I24" s="719"/>
      <c r="J24" s="719"/>
      <c r="K24" s="711" t="s">
        <v>9</v>
      </c>
      <c r="L24" s="710"/>
      <c r="M24" s="710"/>
      <c r="N24" s="710"/>
      <c r="O24" s="710"/>
      <c r="P24" s="710"/>
    </row>
    <row r="25" spans="3:16">
      <c r="C25" s="711" t="s">
        <v>10</v>
      </c>
      <c r="D25" s="710"/>
      <c r="E25" s="710"/>
      <c r="F25" s="710"/>
      <c r="G25" s="710"/>
      <c r="H25" s="710"/>
      <c r="I25" s="719"/>
      <c r="J25" s="719"/>
      <c r="K25" s="711" t="s">
        <v>10</v>
      </c>
      <c r="L25" s="710"/>
      <c r="M25" s="710"/>
      <c r="N25" s="710"/>
      <c r="O25" s="710"/>
      <c r="P25" s="710"/>
    </row>
    <row r="26" spans="3:16">
      <c r="C26" s="711" t="s">
        <v>26</v>
      </c>
      <c r="D26" s="710"/>
      <c r="E26" s="710"/>
      <c r="F26" s="710"/>
      <c r="G26" s="710"/>
      <c r="H26" s="710"/>
      <c r="I26" s="719"/>
      <c r="J26" s="719"/>
      <c r="K26" s="711" t="s">
        <v>26</v>
      </c>
      <c r="L26" s="710"/>
      <c r="M26" s="710"/>
      <c r="N26" s="710"/>
      <c r="O26" s="710"/>
      <c r="P26" s="710"/>
    </row>
    <row r="27" spans="3:16">
      <c r="C27" s="711" t="s">
        <v>11</v>
      </c>
      <c r="D27" s="710"/>
      <c r="E27" s="710"/>
      <c r="F27" s="710"/>
      <c r="G27" s="710"/>
      <c r="H27" s="710"/>
      <c r="I27" s="719"/>
      <c r="J27" s="719"/>
      <c r="K27" s="711" t="s">
        <v>11</v>
      </c>
      <c r="L27" s="710"/>
      <c r="M27" s="710"/>
      <c r="N27" s="710"/>
      <c r="O27" s="710"/>
      <c r="P27" s="710"/>
    </row>
    <row r="28" spans="3:16">
      <c r="C28" s="709" t="s">
        <v>501</v>
      </c>
      <c r="D28" s="710">
        <f>+SUM(D29:D34)</f>
        <v>0</v>
      </c>
      <c r="E28" s="710">
        <f t="shared" ref="E28:H28" si="6">+SUM(E29:E34)</f>
        <v>0</v>
      </c>
      <c r="F28" s="710">
        <f t="shared" si="6"/>
        <v>0</v>
      </c>
      <c r="G28" s="710">
        <f t="shared" si="6"/>
        <v>0</v>
      </c>
      <c r="H28" s="710">
        <f t="shared" si="6"/>
        <v>0</v>
      </c>
      <c r="I28" s="719"/>
      <c r="J28" s="719"/>
      <c r="K28" s="709" t="s">
        <v>501</v>
      </c>
      <c r="L28" s="710">
        <f>+SUM(L29:L34)</f>
        <v>0</v>
      </c>
      <c r="M28" s="710">
        <f t="shared" ref="M28:P28" si="7">+SUM(M29:M34)</f>
        <v>0</v>
      </c>
      <c r="N28" s="710">
        <f t="shared" si="7"/>
        <v>0</v>
      </c>
      <c r="O28" s="710">
        <f t="shared" si="7"/>
        <v>0</v>
      </c>
      <c r="P28" s="710">
        <f t="shared" si="7"/>
        <v>0</v>
      </c>
    </row>
    <row r="29" spans="3:16">
      <c r="C29" s="711" t="s">
        <v>7</v>
      </c>
      <c r="D29" s="710"/>
      <c r="E29" s="710"/>
      <c r="F29" s="710"/>
      <c r="G29" s="710"/>
      <c r="H29" s="710"/>
      <c r="I29" s="719"/>
      <c r="J29" s="719"/>
      <c r="K29" s="711" t="s">
        <v>7</v>
      </c>
      <c r="L29" s="710"/>
      <c r="M29" s="710"/>
      <c r="N29" s="710"/>
      <c r="O29" s="710"/>
      <c r="P29" s="710"/>
    </row>
    <row r="30" spans="3:16">
      <c r="C30" s="711" t="s">
        <v>8</v>
      </c>
      <c r="D30" s="710"/>
      <c r="E30" s="710"/>
      <c r="F30" s="710"/>
      <c r="G30" s="710"/>
      <c r="H30" s="710"/>
      <c r="I30" s="719"/>
      <c r="J30" s="719"/>
      <c r="K30" s="711" t="s">
        <v>8</v>
      </c>
      <c r="L30" s="710"/>
      <c r="M30" s="710"/>
      <c r="N30" s="710"/>
      <c r="O30" s="710"/>
      <c r="P30" s="710"/>
    </row>
    <row r="31" spans="3:16">
      <c r="C31" s="711" t="s">
        <v>9</v>
      </c>
      <c r="D31" s="710"/>
      <c r="E31" s="710"/>
      <c r="F31" s="710"/>
      <c r="G31" s="710"/>
      <c r="H31" s="710"/>
      <c r="I31" s="719"/>
      <c r="J31" s="719"/>
      <c r="K31" s="711" t="s">
        <v>9</v>
      </c>
      <c r="L31" s="710"/>
      <c r="M31" s="710"/>
      <c r="N31" s="710"/>
      <c r="O31" s="710"/>
      <c r="P31" s="710"/>
    </row>
    <row r="32" spans="3:16">
      <c r="C32" s="711" t="s">
        <v>10</v>
      </c>
      <c r="D32" s="710"/>
      <c r="E32" s="710"/>
      <c r="F32" s="710"/>
      <c r="G32" s="710"/>
      <c r="H32" s="710"/>
      <c r="I32" s="719"/>
      <c r="J32" s="719"/>
      <c r="K32" s="711" t="s">
        <v>10</v>
      </c>
      <c r="L32" s="710"/>
      <c r="M32" s="710"/>
      <c r="N32" s="710"/>
      <c r="O32" s="710"/>
      <c r="P32" s="710"/>
    </row>
    <row r="33" spans="3:16">
      <c r="C33" s="711" t="s">
        <v>26</v>
      </c>
      <c r="D33" s="710"/>
      <c r="E33" s="710"/>
      <c r="F33" s="710"/>
      <c r="G33" s="710"/>
      <c r="H33" s="710"/>
      <c r="I33" s="719"/>
      <c r="J33" s="719"/>
      <c r="K33" s="711" t="s">
        <v>26</v>
      </c>
      <c r="L33" s="710"/>
      <c r="M33" s="710"/>
      <c r="N33" s="710"/>
      <c r="O33" s="710"/>
      <c r="P33" s="710"/>
    </row>
    <row r="34" spans="3:16">
      <c r="C34" s="711" t="s">
        <v>11</v>
      </c>
      <c r="D34" s="710"/>
      <c r="E34" s="710"/>
      <c r="F34" s="710"/>
      <c r="G34" s="710"/>
      <c r="H34" s="710"/>
      <c r="I34" s="719"/>
      <c r="J34" s="719"/>
      <c r="K34" s="711" t="s">
        <v>11</v>
      </c>
      <c r="L34" s="710"/>
      <c r="M34" s="710"/>
      <c r="N34" s="710"/>
      <c r="O34" s="710"/>
      <c r="P34" s="710"/>
    </row>
    <row r="35" spans="3:16">
      <c r="C35" s="709" t="s">
        <v>502</v>
      </c>
      <c r="D35" s="710">
        <f>+SUM(D36:D41)</f>
        <v>0</v>
      </c>
      <c r="E35" s="710">
        <f t="shared" ref="E35:H35" si="8">+SUM(E36:E41)</f>
        <v>0</v>
      </c>
      <c r="F35" s="710">
        <f t="shared" si="8"/>
        <v>0</v>
      </c>
      <c r="G35" s="710">
        <f t="shared" si="8"/>
        <v>0</v>
      </c>
      <c r="H35" s="710">
        <f t="shared" si="8"/>
        <v>0</v>
      </c>
      <c r="I35" s="719"/>
      <c r="J35" s="719"/>
      <c r="K35" s="709" t="s">
        <v>502</v>
      </c>
      <c r="L35" s="710">
        <f>+SUM(L36:L41)</f>
        <v>0</v>
      </c>
      <c r="M35" s="710">
        <f t="shared" ref="M35:P35" si="9">+SUM(M36:M41)</f>
        <v>0</v>
      </c>
      <c r="N35" s="710">
        <f t="shared" si="9"/>
        <v>0</v>
      </c>
      <c r="O35" s="710">
        <f t="shared" si="9"/>
        <v>0</v>
      </c>
      <c r="P35" s="710">
        <f t="shared" si="9"/>
        <v>0</v>
      </c>
    </row>
    <row r="36" spans="3:16">
      <c r="C36" s="711" t="s">
        <v>7</v>
      </c>
      <c r="D36" s="710"/>
      <c r="E36" s="710"/>
      <c r="F36" s="710"/>
      <c r="G36" s="710"/>
      <c r="H36" s="710"/>
      <c r="I36" s="719"/>
      <c r="J36" s="719"/>
      <c r="K36" s="711" t="s">
        <v>7</v>
      </c>
      <c r="L36" s="710"/>
      <c r="M36" s="710"/>
      <c r="N36" s="710"/>
      <c r="O36" s="710"/>
      <c r="P36" s="710"/>
    </row>
    <row r="37" spans="3:16">
      <c r="C37" s="711" t="s">
        <v>8</v>
      </c>
      <c r="D37" s="710"/>
      <c r="E37" s="710"/>
      <c r="F37" s="710"/>
      <c r="G37" s="710"/>
      <c r="H37" s="710"/>
      <c r="I37" s="719"/>
      <c r="J37" s="719"/>
      <c r="K37" s="711" t="s">
        <v>8</v>
      </c>
      <c r="L37" s="710"/>
      <c r="M37" s="710"/>
      <c r="N37" s="710"/>
      <c r="O37" s="710"/>
      <c r="P37" s="710"/>
    </row>
    <row r="38" spans="3:16">
      <c r="C38" s="711" t="s">
        <v>9</v>
      </c>
      <c r="D38" s="710"/>
      <c r="E38" s="710"/>
      <c r="F38" s="710"/>
      <c r="G38" s="710"/>
      <c r="H38" s="710"/>
      <c r="I38" s="719"/>
      <c r="J38" s="719"/>
      <c r="K38" s="711" t="s">
        <v>9</v>
      </c>
      <c r="L38" s="710"/>
      <c r="M38" s="710"/>
      <c r="N38" s="710"/>
      <c r="O38" s="710"/>
      <c r="P38" s="710"/>
    </row>
    <row r="39" spans="3:16">
      <c r="C39" s="711" t="s">
        <v>10</v>
      </c>
      <c r="D39" s="710"/>
      <c r="E39" s="710"/>
      <c r="F39" s="710"/>
      <c r="G39" s="710"/>
      <c r="H39" s="710"/>
      <c r="I39" s="719"/>
      <c r="J39" s="719"/>
      <c r="K39" s="711" t="s">
        <v>10</v>
      </c>
      <c r="L39" s="710"/>
      <c r="M39" s="710"/>
      <c r="N39" s="710"/>
      <c r="O39" s="710"/>
      <c r="P39" s="710"/>
    </row>
    <row r="40" spans="3:16">
      <c r="C40" s="711" t="s">
        <v>26</v>
      </c>
      <c r="D40" s="710"/>
      <c r="E40" s="710"/>
      <c r="F40" s="710"/>
      <c r="G40" s="710"/>
      <c r="H40" s="710"/>
      <c r="I40" s="719"/>
      <c r="J40" s="719"/>
      <c r="K40" s="711" t="s">
        <v>26</v>
      </c>
      <c r="L40" s="710"/>
      <c r="M40" s="710"/>
      <c r="N40" s="710"/>
      <c r="O40" s="710"/>
      <c r="P40" s="710"/>
    </row>
    <row r="41" spans="3:16">
      <c r="C41" s="711" t="s">
        <v>11</v>
      </c>
      <c r="D41" s="710"/>
      <c r="E41" s="710"/>
      <c r="F41" s="710"/>
      <c r="G41" s="710"/>
      <c r="H41" s="710"/>
      <c r="I41" s="719"/>
      <c r="J41" s="719"/>
      <c r="K41" s="711" t="s">
        <v>11</v>
      </c>
      <c r="L41" s="710"/>
      <c r="M41" s="710"/>
      <c r="N41" s="710"/>
      <c r="O41" s="710"/>
      <c r="P41" s="710"/>
    </row>
    <row r="42" spans="3:16">
      <c r="C42" s="709" t="s">
        <v>506</v>
      </c>
      <c r="D42" s="710">
        <f>+SUM(D43:D48)</f>
        <v>0</v>
      </c>
      <c r="E42" s="710">
        <f t="shared" ref="E42:H42" si="10">+SUM(E43:E48)</f>
        <v>0</v>
      </c>
      <c r="F42" s="710">
        <f t="shared" si="10"/>
        <v>0</v>
      </c>
      <c r="G42" s="710">
        <f t="shared" si="10"/>
        <v>0</v>
      </c>
      <c r="H42" s="710">
        <f t="shared" si="10"/>
        <v>0</v>
      </c>
      <c r="I42" s="719"/>
      <c r="J42" s="719"/>
      <c r="K42" s="709" t="s">
        <v>506</v>
      </c>
      <c r="L42" s="710">
        <f>+SUM(L43:L48)</f>
        <v>0</v>
      </c>
      <c r="M42" s="710">
        <f t="shared" ref="M42:P42" si="11">+SUM(M43:M48)</f>
        <v>0</v>
      </c>
      <c r="N42" s="710">
        <f t="shared" si="11"/>
        <v>0</v>
      </c>
      <c r="O42" s="710">
        <f t="shared" si="11"/>
        <v>0</v>
      </c>
      <c r="P42" s="710">
        <f t="shared" si="11"/>
        <v>0</v>
      </c>
    </row>
    <row r="43" spans="3:16">
      <c r="C43" s="711" t="s">
        <v>7</v>
      </c>
      <c r="D43" s="710"/>
      <c r="E43" s="710"/>
      <c r="F43" s="710"/>
      <c r="G43" s="710"/>
      <c r="H43" s="710"/>
      <c r="I43" s="719"/>
      <c r="J43" s="719"/>
      <c r="K43" s="711" t="s">
        <v>7</v>
      </c>
      <c r="L43" s="710"/>
      <c r="M43" s="710"/>
      <c r="N43" s="710"/>
      <c r="O43" s="710"/>
      <c r="P43" s="710"/>
    </row>
    <row r="44" spans="3:16">
      <c r="C44" s="711" t="s">
        <v>8</v>
      </c>
      <c r="D44" s="710"/>
      <c r="E44" s="710"/>
      <c r="F44" s="710"/>
      <c r="G44" s="710"/>
      <c r="H44" s="710"/>
      <c r="I44" s="719"/>
      <c r="J44" s="719"/>
      <c r="K44" s="711" t="s">
        <v>8</v>
      </c>
      <c r="L44" s="710"/>
      <c r="M44" s="710"/>
      <c r="N44" s="710"/>
      <c r="O44" s="710"/>
      <c r="P44" s="710"/>
    </row>
    <row r="45" spans="3:16">
      <c r="C45" s="711" t="s">
        <v>9</v>
      </c>
      <c r="D45" s="710"/>
      <c r="E45" s="710"/>
      <c r="F45" s="710"/>
      <c r="G45" s="710"/>
      <c r="H45" s="710"/>
      <c r="I45" s="719"/>
      <c r="J45" s="719"/>
      <c r="K45" s="711" t="s">
        <v>9</v>
      </c>
      <c r="L45" s="710"/>
      <c r="M45" s="710"/>
      <c r="N45" s="710"/>
      <c r="O45" s="710"/>
      <c r="P45" s="710"/>
    </row>
    <row r="46" spans="3:16">
      <c r="C46" s="711" t="s">
        <v>10</v>
      </c>
      <c r="D46" s="710"/>
      <c r="E46" s="710"/>
      <c r="F46" s="710"/>
      <c r="G46" s="710"/>
      <c r="H46" s="710"/>
      <c r="I46" s="719"/>
      <c r="J46" s="719"/>
      <c r="K46" s="711" t="s">
        <v>10</v>
      </c>
      <c r="L46" s="710"/>
      <c r="M46" s="710"/>
      <c r="N46" s="710"/>
      <c r="O46" s="710"/>
      <c r="P46" s="710"/>
    </row>
    <row r="47" spans="3:16">
      <c r="C47" s="711" t="s">
        <v>26</v>
      </c>
      <c r="D47" s="710"/>
      <c r="E47" s="710"/>
      <c r="F47" s="710"/>
      <c r="G47" s="710"/>
      <c r="H47" s="710"/>
      <c r="I47" s="719"/>
      <c r="J47" s="719"/>
      <c r="K47" s="711" t="s">
        <v>26</v>
      </c>
      <c r="L47" s="710"/>
      <c r="M47" s="710"/>
      <c r="N47" s="710"/>
      <c r="O47" s="710"/>
      <c r="P47" s="710"/>
    </row>
    <row r="48" spans="3:16">
      <c r="C48" s="711" t="s">
        <v>11</v>
      </c>
      <c r="D48" s="710"/>
      <c r="E48" s="710"/>
      <c r="F48" s="710"/>
      <c r="G48" s="710"/>
      <c r="H48" s="710"/>
      <c r="I48" s="719"/>
      <c r="J48" s="719"/>
      <c r="K48" s="711" t="s">
        <v>11</v>
      </c>
      <c r="L48" s="710"/>
      <c r="M48" s="710"/>
      <c r="N48" s="710"/>
      <c r="O48" s="710"/>
      <c r="P48" s="710"/>
    </row>
    <row r="49" spans="3:16">
      <c r="C49" s="709" t="s">
        <v>503</v>
      </c>
      <c r="D49" s="710">
        <f>+SUM(D50:D55)</f>
        <v>0</v>
      </c>
      <c r="E49" s="710">
        <f t="shared" ref="E49:H49" si="12">+SUM(E50:E55)</f>
        <v>0</v>
      </c>
      <c r="F49" s="710">
        <f t="shared" si="12"/>
        <v>0</v>
      </c>
      <c r="G49" s="710">
        <f t="shared" si="12"/>
        <v>0</v>
      </c>
      <c r="H49" s="710">
        <f t="shared" si="12"/>
        <v>0</v>
      </c>
      <c r="I49" s="719"/>
      <c r="J49" s="719"/>
      <c r="K49" s="709" t="s">
        <v>503</v>
      </c>
      <c r="L49" s="710">
        <f>+SUM(L50:L55)</f>
        <v>0</v>
      </c>
      <c r="M49" s="710">
        <f t="shared" ref="M49:P49" si="13">+SUM(M50:M55)</f>
        <v>0</v>
      </c>
      <c r="N49" s="710">
        <f t="shared" si="13"/>
        <v>0</v>
      </c>
      <c r="O49" s="710">
        <f t="shared" si="13"/>
        <v>0</v>
      </c>
      <c r="P49" s="710">
        <f t="shared" si="13"/>
        <v>0</v>
      </c>
    </row>
    <row r="50" spans="3:16">
      <c r="C50" s="711" t="s">
        <v>7</v>
      </c>
      <c r="D50" s="710"/>
      <c r="E50" s="710"/>
      <c r="F50" s="710"/>
      <c r="G50" s="710"/>
      <c r="H50" s="710"/>
      <c r="I50" s="719"/>
      <c r="J50" s="719"/>
      <c r="K50" s="711" t="s">
        <v>7</v>
      </c>
      <c r="L50" s="710"/>
      <c r="M50" s="710"/>
      <c r="N50" s="710"/>
      <c r="O50" s="710"/>
      <c r="P50" s="710"/>
    </row>
    <row r="51" spans="3:16">
      <c r="C51" s="711" t="s">
        <v>8</v>
      </c>
      <c r="D51" s="710"/>
      <c r="E51" s="710"/>
      <c r="F51" s="710"/>
      <c r="G51" s="710"/>
      <c r="H51" s="710"/>
      <c r="I51" s="719"/>
      <c r="J51" s="719"/>
      <c r="K51" s="711" t="s">
        <v>8</v>
      </c>
      <c r="L51" s="710"/>
      <c r="M51" s="710"/>
      <c r="N51" s="710"/>
      <c r="O51" s="710"/>
      <c r="P51" s="710"/>
    </row>
    <row r="52" spans="3:16">
      <c r="C52" s="711" t="s">
        <v>9</v>
      </c>
      <c r="D52" s="710"/>
      <c r="E52" s="710"/>
      <c r="F52" s="710"/>
      <c r="G52" s="710"/>
      <c r="H52" s="710"/>
      <c r="I52" s="719"/>
      <c r="J52" s="719"/>
      <c r="K52" s="711" t="s">
        <v>9</v>
      </c>
      <c r="L52" s="710"/>
      <c r="M52" s="710"/>
      <c r="N52" s="710"/>
      <c r="O52" s="710"/>
      <c r="P52" s="710"/>
    </row>
    <row r="53" spans="3:16">
      <c r="C53" s="711" t="s">
        <v>10</v>
      </c>
      <c r="D53" s="710"/>
      <c r="E53" s="710"/>
      <c r="F53" s="710"/>
      <c r="G53" s="710"/>
      <c r="H53" s="710"/>
      <c r="I53" s="719"/>
      <c r="J53" s="719"/>
      <c r="K53" s="711" t="s">
        <v>10</v>
      </c>
      <c r="L53" s="710"/>
      <c r="M53" s="710"/>
      <c r="N53" s="710"/>
      <c r="O53" s="710"/>
      <c r="P53" s="710"/>
    </row>
    <row r="54" spans="3:16">
      <c r="C54" s="711" t="s">
        <v>26</v>
      </c>
      <c r="D54" s="710"/>
      <c r="E54" s="710"/>
      <c r="F54" s="710"/>
      <c r="G54" s="710"/>
      <c r="H54" s="710"/>
      <c r="I54" s="719"/>
      <c r="J54" s="719"/>
      <c r="K54" s="711" t="s">
        <v>26</v>
      </c>
      <c r="L54" s="710"/>
      <c r="M54" s="710"/>
      <c r="N54" s="710"/>
      <c r="O54" s="710"/>
      <c r="P54" s="710"/>
    </row>
    <row r="55" spans="3:16">
      <c r="C55" s="711" t="s">
        <v>11</v>
      </c>
      <c r="D55" s="710"/>
      <c r="E55" s="710"/>
      <c r="F55" s="710"/>
      <c r="G55" s="710"/>
      <c r="H55" s="710"/>
      <c r="I55" s="719"/>
      <c r="J55" s="719"/>
      <c r="K55" s="711" t="s">
        <v>11</v>
      </c>
      <c r="L55" s="710"/>
      <c r="M55" s="710"/>
      <c r="N55" s="710"/>
      <c r="O55" s="710"/>
      <c r="P55" s="710"/>
    </row>
    <row r="56" spans="3:16">
      <c r="C56" s="709" t="s">
        <v>505</v>
      </c>
      <c r="D56" s="710">
        <f>+SUM(D57:D62)</f>
        <v>0</v>
      </c>
      <c r="E56" s="710">
        <f t="shared" ref="E56:H56" si="14">+SUM(E57:E62)</f>
        <v>0</v>
      </c>
      <c r="F56" s="710">
        <f t="shared" si="14"/>
        <v>0</v>
      </c>
      <c r="G56" s="710">
        <f t="shared" si="14"/>
        <v>0</v>
      </c>
      <c r="H56" s="710">
        <f t="shared" si="14"/>
        <v>0</v>
      </c>
      <c r="I56" s="719"/>
      <c r="J56" s="719"/>
      <c r="K56" s="709" t="s">
        <v>505</v>
      </c>
      <c r="L56" s="710">
        <f>+SUM(L57:L62)</f>
        <v>0</v>
      </c>
      <c r="M56" s="710">
        <f t="shared" ref="M56:P56" si="15">+SUM(M57:M62)</f>
        <v>0</v>
      </c>
      <c r="N56" s="710">
        <f t="shared" si="15"/>
        <v>0</v>
      </c>
      <c r="O56" s="710">
        <f t="shared" si="15"/>
        <v>0</v>
      </c>
      <c r="P56" s="710">
        <f t="shared" si="15"/>
        <v>0</v>
      </c>
    </row>
    <row r="57" spans="3:16">
      <c r="C57" s="711" t="s">
        <v>7</v>
      </c>
      <c r="D57" s="710"/>
      <c r="E57" s="710"/>
      <c r="F57" s="710"/>
      <c r="G57" s="710"/>
      <c r="H57" s="710"/>
      <c r="I57" s="719"/>
      <c r="J57" s="719"/>
      <c r="K57" s="711" t="s">
        <v>7</v>
      </c>
      <c r="L57" s="710"/>
      <c r="M57" s="710"/>
      <c r="N57" s="710"/>
      <c r="O57" s="710"/>
      <c r="P57" s="710"/>
    </row>
    <row r="58" spans="3:16">
      <c r="C58" s="711" t="s">
        <v>8</v>
      </c>
      <c r="D58" s="710"/>
      <c r="E58" s="710"/>
      <c r="F58" s="710"/>
      <c r="G58" s="710"/>
      <c r="H58" s="710"/>
      <c r="I58" s="719"/>
      <c r="J58" s="719"/>
      <c r="K58" s="711" t="s">
        <v>8</v>
      </c>
      <c r="L58" s="710"/>
      <c r="M58" s="710"/>
      <c r="N58" s="710"/>
      <c r="O58" s="710"/>
      <c r="P58" s="710"/>
    </row>
    <row r="59" spans="3:16">
      <c r="C59" s="711" t="s">
        <v>9</v>
      </c>
      <c r="D59" s="710"/>
      <c r="E59" s="710"/>
      <c r="F59" s="710"/>
      <c r="G59" s="710"/>
      <c r="H59" s="710"/>
      <c r="I59" s="719"/>
      <c r="J59" s="719"/>
      <c r="K59" s="711" t="s">
        <v>9</v>
      </c>
      <c r="L59" s="710"/>
      <c r="M59" s="710"/>
      <c r="N59" s="710"/>
      <c r="O59" s="710"/>
      <c r="P59" s="710"/>
    </row>
    <row r="60" spans="3:16">
      <c r="C60" s="711" t="s">
        <v>10</v>
      </c>
      <c r="D60" s="710"/>
      <c r="E60" s="710"/>
      <c r="F60" s="710"/>
      <c r="G60" s="710"/>
      <c r="H60" s="710"/>
      <c r="I60" s="719"/>
      <c r="J60" s="719"/>
      <c r="K60" s="711" t="s">
        <v>10</v>
      </c>
      <c r="L60" s="710"/>
      <c r="M60" s="710"/>
      <c r="N60" s="710"/>
      <c r="O60" s="710"/>
      <c r="P60" s="710"/>
    </row>
    <row r="61" spans="3:16">
      <c r="C61" s="711" t="s">
        <v>26</v>
      </c>
      <c r="D61" s="710"/>
      <c r="E61" s="710"/>
      <c r="F61" s="710"/>
      <c r="G61" s="710"/>
      <c r="H61" s="710"/>
      <c r="I61" s="719"/>
      <c r="J61" s="719"/>
      <c r="K61" s="711" t="s">
        <v>26</v>
      </c>
      <c r="L61" s="710"/>
      <c r="M61" s="710"/>
      <c r="N61" s="710"/>
      <c r="O61" s="710"/>
      <c r="P61" s="710"/>
    </row>
    <row r="62" spans="3:16">
      <c r="C62" s="711" t="s">
        <v>11</v>
      </c>
      <c r="D62" s="710"/>
      <c r="E62" s="710"/>
      <c r="F62" s="710"/>
      <c r="G62" s="710"/>
      <c r="H62" s="710"/>
      <c r="I62" s="719"/>
      <c r="J62" s="719"/>
      <c r="K62" s="711" t="s">
        <v>11</v>
      </c>
      <c r="L62" s="710"/>
      <c r="M62" s="710"/>
      <c r="N62" s="710"/>
      <c r="O62" s="710"/>
      <c r="P62" s="710"/>
    </row>
    <row r="63" spans="3:16">
      <c r="C63" s="709" t="s">
        <v>504</v>
      </c>
      <c r="D63" s="710">
        <f>+SUM(D64:D69)</f>
        <v>0</v>
      </c>
      <c r="E63" s="710">
        <f t="shared" ref="E63:H63" si="16">+SUM(E64:E69)</f>
        <v>0</v>
      </c>
      <c r="F63" s="710">
        <f t="shared" si="16"/>
        <v>0</v>
      </c>
      <c r="G63" s="710">
        <f t="shared" si="16"/>
        <v>0</v>
      </c>
      <c r="H63" s="710">
        <f t="shared" si="16"/>
        <v>0</v>
      </c>
      <c r="I63" s="719"/>
      <c r="J63" s="719"/>
      <c r="K63" s="709" t="s">
        <v>504</v>
      </c>
      <c r="L63" s="710">
        <f>+SUM(L64:L69)</f>
        <v>0</v>
      </c>
      <c r="M63" s="710">
        <f t="shared" ref="M63:P63" si="17">+SUM(M64:M69)</f>
        <v>0</v>
      </c>
      <c r="N63" s="710">
        <f t="shared" si="17"/>
        <v>0</v>
      </c>
      <c r="O63" s="710">
        <f t="shared" si="17"/>
        <v>0</v>
      </c>
      <c r="P63" s="710">
        <f t="shared" si="17"/>
        <v>0</v>
      </c>
    </row>
    <row r="64" spans="3:16">
      <c r="C64" s="711" t="s">
        <v>7</v>
      </c>
      <c r="D64" s="710"/>
      <c r="E64" s="710"/>
      <c r="F64" s="710"/>
      <c r="G64" s="710"/>
      <c r="H64" s="710"/>
      <c r="I64" s="719"/>
      <c r="J64" s="719"/>
      <c r="K64" s="711" t="s">
        <v>7</v>
      </c>
      <c r="L64" s="710"/>
      <c r="M64" s="710"/>
      <c r="N64" s="710"/>
      <c r="O64" s="710"/>
      <c r="P64" s="710"/>
    </row>
    <row r="65" spans="3:16">
      <c r="C65" s="711" t="s">
        <v>8</v>
      </c>
      <c r="D65" s="710"/>
      <c r="E65" s="710"/>
      <c r="F65" s="710"/>
      <c r="G65" s="710"/>
      <c r="H65" s="710"/>
      <c r="I65" s="719"/>
      <c r="J65" s="719"/>
      <c r="K65" s="711" t="s">
        <v>8</v>
      </c>
      <c r="L65" s="710"/>
      <c r="M65" s="710"/>
      <c r="N65" s="710"/>
      <c r="O65" s="710"/>
      <c r="P65" s="710"/>
    </row>
    <row r="66" spans="3:16">
      <c r="C66" s="711" t="s">
        <v>9</v>
      </c>
      <c r="D66" s="710"/>
      <c r="E66" s="710"/>
      <c r="F66" s="710"/>
      <c r="G66" s="710"/>
      <c r="H66" s="710"/>
      <c r="I66" s="719"/>
      <c r="J66" s="719"/>
      <c r="K66" s="711" t="s">
        <v>9</v>
      </c>
      <c r="L66" s="710"/>
      <c r="M66" s="710"/>
      <c r="N66" s="710"/>
      <c r="O66" s="710"/>
      <c r="P66" s="710"/>
    </row>
    <row r="67" spans="3:16">
      <c r="C67" s="711" t="s">
        <v>10</v>
      </c>
      <c r="D67" s="710"/>
      <c r="E67" s="710"/>
      <c r="F67" s="710"/>
      <c r="G67" s="710"/>
      <c r="H67" s="710"/>
      <c r="I67" s="719"/>
      <c r="J67" s="719"/>
      <c r="K67" s="711" t="s">
        <v>10</v>
      </c>
      <c r="L67" s="710"/>
      <c r="M67" s="710"/>
      <c r="N67" s="710"/>
      <c r="O67" s="710"/>
      <c r="P67" s="710"/>
    </row>
    <row r="68" spans="3:16">
      <c r="C68" s="711" t="s">
        <v>26</v>
      </c>
      <c r="D68" s="710"/>
      <c r="E68" s="710"/>
      <c r="F68" s="710"/>
      <c r="G68" s="710"/>
      <c r="H68" s="710"/>
      <c r="I68" s="719"/>
      <c r="J68" s="719"/>
      <c r="K68" s="711" t="s">
        <v>26</v>
      </c>
      <c r="L68" s="710"/>
      <c r="M68" s="710"/>
      <c r="N68" s="710"/>
      <c r="O68" s="710"/>
      <c r="P68" s="710"/>
    </row>
    <row r="69" spans="3:16">
      <c r="C69" s="711" t="s">
        <v>11</v>
      </c>
      <c r="D69" s="710"/>
      <c r="E69" s="710"/>
      <c r="F69" s="710"/>
      <c r="G69" s="710"/>
      <c r="H69" s="710"/>
      <c r="I69" s="719"/>
      <c r="J69" s="719"/>
      <c r="K69" s="711" t="s">
        <v>11</v>
      </c>
      <c r="L69" s="710"/>
      <c r="M69" s="710"/>
      <c r="N69" s="710"/>
      <c r="O69" s="710"/>
      <c r="P69" s="710"/>
    </row>
    <row r="70" spans="3:16">
      <c r="C70" s="709" t="s">
        <v>499</v>
      </c>
      <c r="D70" s="710">
        <f>+SUM(D71:D76)</f>
        <v>0</v>
      </c>
      <c r="E70" s="710">
        <f t="shared" ref="E70:H70" si="18">+SUM(E71:E76)</f>
        <v>0</v>
      </c>
      <c r="F70" s="710">
        <f t="shared" si="18"/>
        <v>0</v>
      </c>
      <c r="G70" s="710">
        <f t="shared" si="18"/>
        <v>0</v>
      </c>
      <c r="H70" s="710">
        <f t="shared" si="18"/>
        <v>0</v>
      </c>
      <c r="I70" s="719"/>
      <c r="J70" s="719"/>
      <c r="K70" s="709" t="s">
        <v>499</v>
      </c>
      <c r="L70" s="710">
        <f>+SUM(L71:L76)</f>
        <v>0</v>
      </c>
      <c r="M70" s="710">
        <f t="shared" ref="M70:P70" si="19">+SUM(M71:M76)</f>
        <v>0</v>
      </c>
      <c r="N70" s="710">
        <f t="shared" si="19"/>
        <v>0</v>
      </c>
      <c r="O70" s="710">
        <f t="shared" si="19"/>
        <v>0</v>
      </c>
      <c r="P70" s="710">
        <f t="shared" si="19"/>
        <v>0</v>
      </c>
    </row>
    <row r="71" spans="3:16">
      <c r="C71" s="711" t="s">
        <v>7</v>
      </c>
      <c r="D71" s="710"/>
      <c r="E71" s="710"/>
      <c r="F71" s="710"/>
      <c r="G71" s="710"/>
      <c r="H71" s="710"/>
      <c r="I71" s="719"/>
      <c r="J71" s="719"/>
      <c r="K71" s="711" t="s">
        <v>7</v>
      </c>
      <c r="L71" s="710"/>
      <c r="M71" s="710"/>
      <c r="N71" s="710"/>
      <c r="O71" s="710"/>
      <c r="P71" s="710"/>
    </row>
    <row r="72" spans="3:16">
      <c r="C72" s="711" t="s">
        <v>8</v>
      </c>
      <c r="D72" s="710"/>
      <c r="E72" s="710"/>
      <c r="F72" s="710"/>
      <c r="G72" s="710"/>
      <c r="H72" s="710"/>
      <c r="I72" s="719"/>
      <c r="J72" s="719"/>
      <c r="K72" s="711" t="s">
        <v>8</v>
      </c>
      <c r="L72" s="710"/>
      <c r="M72" s="710"/>
      <c r="N72" s="710"/>
      <c r="O72" s="710"/>
      <c r="P72" s="710"/>
    </row>
    <row r="73" spans="3:16">
      <c r="C73" s="711" t="s">
        <v>9</v>
      </c>
      <c r="D73" s="710"/>
      <c r="E73" s="710"/>
      <c r="F73" s="710"/>
      <c r="G73" s="710"/>
      <c r="H73" s="710"/>
      <c r="I73" s="719"/>
      <c r="J73" s="719"/>
      <c r="K73" s="711" t="s">
        <v>9</v>
      </c>
      <c r="L73" s="710"/>
      <c r="M73" s="710"/>
      <c r="N73" s="710"/>
      <c r="O73" s="710"/>
      <c r="P73" s="710"/>
    </row>
    <row r="74" spans="3:16">
      <c r="C74" s="711" t="s">
        <v>10</v>
      </c>
      <c r="D74" s="710"/>
      <c r="E74" s="710"/>
      <c r="F74" s="710"/>
      <c r="G74" s="710"/>
      <c r="H74" s="710"/>
      <c r="I74" s="719"/>
      <c r="J74" s="719"/>
      <c r="K74" s="711" t="s">
        <v>10</v>
      </c>
      <c r="L74" s="710"/>
      <c r="M74" s="710"/>
      <c r="N74" s="710"/>
      <c r="O74" s="710"/>
      <c r="P74" s="710"/>
    </row>
    <row r="75" spans="3:16">
      <c r="C75" s="711" t="s">
        <v>26</v>
      </c>
      <c r="D75" s="710"/>
      <c r="E75" s="710"/>
      <c r="F75" s="710"/>
      <c r="G75" s="710"/>
      <c r="H75" s="710"/>
      <c r="I75" s="719"/>
      <c r="J75" s="719"/>
      <c r="K75" s="711" t="s">
        <v>26</v>
      </c>
      <c r="L75" s="710"/>
      <c r="M75" s="710"/>
      <c r="N75" s="710"/>
      <c r="O75" s="710"/>
      <c r="P75" s="710"/>
    </row>
    <row r="76" spans="3:16">
      <c r="C76" s="711" t="s">
        <v>11</v>
      </c>
      <c r="D76" s="710"/>
      <c r="E76" s="710"/>
      <c r="F76" s="710"/>
      <c r="G76" s="710"/>
      <c r="H76" s="710"/>
      <c r="I76" s="719"/>
      <c r="J76" s="719"/>
      <c r="K76" s="711" t="s">
        <v>11</v>
      </c>
      <c r="L76" s="710"/>
      <c r="M76" s="710"/>
      <c r="N76" s="710"/>
      <c r="O76" s="710"/>
      <c r="P76" s="710"/>
    </row>
    <row r="77" spans="3:16" ht="45">
      <c r="C77" s="493" t="s">
        <v>512</v>
      </c>
      <c r="D77" s="608">
        <f>+D70+D63+D56+D49+D42+D35+D28+D21+D14+D7</f>
        <v>0</v>
      </c>
      <c r="E77" s="608">
        <f t="shared" ref="E77:H77" si="20">+E70+E63+E56+E49+E42+E35+E28+E21+E14+E7</f>
        <v>0</v>
      </c>
      <c r="F77" s="608">
        <f t="shared" si="20"/>
        <v>0</v>
      </c>
      <c r="G77" s="608">
        <f t="shared" si="20"/>
        <v>0</v>
      </c>
      <c r="H77" s="608">
        <f t="shared" si="20"/>
        <v>0</v>
      </c>
      <c r="K77" s="493" t="s">
        <v>512</v>
      </c>
      <c r="L77" s="608">
        <f>+L70+L63+L56+L49+L42+L35+L28+L21+L14+L7</f>
        <v>0</v>
      </c>
      <c r="M77" s="608">
        <f t="shared" ref="M77:P77" si="21">+M70+M63+M56+M49+M42+M35+M28+M21+M14+M7</f>
        <v>0</v>
      </c>
      <c r="N77" s="608">
        <f t="shared" si="21"/>
        <v>0</v>
      </c>
      <c r="O77" s="608">
        <f t="shared" si="21"/>
        <v>0</v>
      </c>
      <c r="P77" s="608">
        <f t="shared" si="21"/>
        <v>0</v>
      </c>
    </row>
    <row r="79" spans="3:16">
      <c r="C79" s="570" t="s">
        <v>7</v>
      </c>
      <c r="D79" s="613">
        <f>+D8+D15+D22+D29+D36+D43+D50+D57+D64+D71</f>
        <v>0</v>
      </c>
      <c r="E79" s="613">
        <f t="shared" ref="E79:H79" si="22">+E8+E15+E22+E29+E36+E43+E50+E57+E64+E71</f>
        <v>0</v>
      </c>
      <c r="F79" s="613">
        <f t="shared" si="22"/>
        <v>0</v>
      </c>
      <c r="G79" s="613">
        <f t="shared" ref="G79" si="23">+G8+G15+G22+G29+G36+G43+G50+G57+G64+G71</f>
        <v>0</v>
      </c>
      <c r="H79" s="613">
        <f t="shared" si="22"/>
        <v>0</v>
      </c>
      <c r="K79" s="570" t="s">
        <v>7</v>
      </c>
      <c r="L79" s="613">
        <f>+L8+L15+L22+L29+L36+L43+L50+L57+L64+L71</f>
        <v>0</v>
      </c>
      <c r="M79" s="613">
        <f t="shared" ref="M79:P84" si="24">+M8+M15+M22+M29+M36+M43+M50+M57+M64+M71</f>
        <v>0</v>
      </c>
      <c r="N79" s="613">
        <f t="shared" si="24"/>
        <v>0</v>
      </c>
      <c r="O79" s="613">
        <f t="shared" si="24"/>
        <v>0</v>
      </c>
      <c r="P79" s="613">
        <f t="shared" si="24"/>
        <v>0</v>
      </c>
    </row>
    <row r="80" spans="3:16">
      <c r="C80" s="571" t="s">
        <v>8</v>
      </c>
      <c r="D80" s="610">
        <f t="shared" ref="D80:H84" si="25">+D9+D16+D23+D30+D37+D44+D51+D58+D65+D72</f>
        <v>0</v>
      </c>
      <c r="E80" s="610">
        <f t="shared" si="25"/>
        <v>0</v>
      </c>
      <c r="F80" s="610">
        <f t="shared" si="25"/>
        <v>0</v>
      </c>
      <c r="G80" s="610">
        <f t="shared" ref="G80" si="26">+G9+G16+G23+G30+G37+G44+G51+G58+G65+G72</f>
        <v>0</v>
      </c>
      <c r="H80" s="610">
        <f t="shared" si="25"/>
        <v>0</v>
      </c>
      <c r="K80" s="571" t="s">
        <v>8</v>
      </c>
      <c r="L80" s="610">
        <f t="shared" ref="L80:N80" si="27">+L9+L16+L23+L30+L37+L44+L51+L58+L65+L72</f>
        <v>0</v>
      </c>
      <c r="M80" s="610">
        <f t="shared" si="27"/>
        <v>0</v>
      </c>
      <c r="N80" s="610">
        <f t="shared" si="27"/>
        <v>0</v>
      </c>
      <c r="O80" s="610">
        <f t="shared" si="24"/>
        <v>0</v>
      </c>
      <c r="P80" s="610">
        <f t="shared" si="24"/>
        <v>0</v>
      </c>
    </row>
    <row r="81" spans="2:16">
      <c r="C81" s="571" t="s">
        <v>9</v>
      </c>
      <c r="D81" s="610">
        <f t="shared" si="25"/>
        <v>0</v>
      </c>
      <c r="E81" s="610">
        <f t="shared" si="25"/>
        <v>0</v>
      </c>
      <c r="F81" s="610">
        <f t="shared" si="25"/>
        <v>0</v>
      </c>
      <c r="G81" s="610">
        <f t="shared" ref="G81" si="28">+G10+G17+G24+G31+G38+G45+G52+G59+G66+G73</f>
        <v>0</v>
      </c>
      <c r="H81" s="610">
        <f t="shared" si="25"/>
        <v>0</v>
      </c>
      <c r="K81" s="571" t="s">
        <v>9</v>
      </c>
      <c r="L81" s="610">
        <f t="shared" ref="L81:N81" si="29">+L10+L17+L24+L31+L38+L45+L52+L59+L66+L73</f>
        <v>0</v>
      </c>
      <c r="M81" s="610">
        <f t="shared" si="29"/>
        <v>0</v>
      </c>
      <c r="N81" s="610">
        <f t="shared" si="29"/>
        <v>0</v>
      </c>
      <c r="O81" s="610">
        <f t="shared" si="24"/>
        <v>0</v>
      </c>
      <c r="P81" s="610">
        <f t="shared" si="24"/>
        <v>0</v>
      </c>
    </row>
    <row r="82" spans="2:16">
      <c r="C82" s="571" t="s">
        <v>10</v>
      </c>
      <c r="D82" s="610">
        <f t="shared" si="25"/>
        <v>0</v>
      </c>
      <c r="E82" s="610">
        <f t="shared" si="25"/>
        <v>0</v>
      </c>
      <c r="F82" s="610">
        <f t="shared" si="25"/>
        <v>0</v>
      </c>
      <c r="G82" s="610">
        <f t="shared" ref="G82" si="30">+G11+G18+G25+G32+G39+G46+G53+G60+G67+G74</f>
        <v>0</v>
      </c>
      <c r="H82" s="610">
        <f t="shared" si="25"/>
        <v>0</v>
      </c>
      <c r="K82" s="571" t="s">
        <v>10</v>
      </c>
      <c r="L82" s="610">
        <f t="shared" ref="L82:N82" si="31">+L11+L18+L25+L32+L39+L46+L53+L60+L67+L74</f>
        <v>0</v>
      </c>
      <c r="M82" s="610">
        <f t="shared" si="31"/>
        <v>0</v>
      </c>
      <c r="N82" s="610">
        <f t="shared" si="31"/>
        <v>0</v>
      </c>
      <c r="O82" s="610">
        <f t="shared" si="24"/>
        <v>0</v>
      </c>
      <c r="P82" s="610">
        <f t="shared" si="24"/>
        <v>0</v>
      </c>
    </row>
    <row r="83" spans="2:16">
      <c r="C83" s="571" t="s">
        <v>26</v>
      </c>
      <c r="D83" s="610">
        <f t="shared" si="25"/>
        <v>0</v>
      </c>
      <c r="E83" s="610">
        <f t="shared" si="25"/>
        <v>0</v>
      </c>
      <c r="F83" s="610">
        <f t="shared" si="25"/>
        <v>0</v>
      </c>
      <c r="G83" s="610">
        <f t="shared" ref="G83" si="32">+G12+G19+G26+G33+G40+G47+G54+G61+G68+G75</f>
        <v>0</v>
      </c>
      <c r="H83" s="610">
        <f t="shared" si="25"/>
        <v>0</v>
      </c>
      <c r="K83" s="571" t="s">
        <v>26</v>
      </c>
      <c r="L83" s="610">
        <f t="shared" ref="L83:N83" si="33">+L12+L19+L26+L33+L40+L47+L54+L61+L68+L75</f>
        <v>0</v>
      </c>
      <c r="M83" s="610">
        <f t="shared" si="33"/>
        <v>0</v>
      </c>
      <c r="N83" s="610">
        <f t="shared" si="33"/>
        <v>0</v>
      </c>
      <c r="O83" s="610">
        <f t="shared" si="24"/>
        <v>0</v>
      </c>
      <c r="P83" s="610">
        <f t="shared" si="24"/>
        <v>0</v>
      </c>
    </row>
    <row r="84" spans="2:16">
      <c r="C84" s="572" t="s">
        <v>11</v>
      </c>
      <c r="D84" s="612">
        <f t="shared" si="25"/>
        <v>0</v>
      </c>
      <c r="E84" s="612">
        <f t="shared" si="25"/>
        <v>0</v>
      </c>
      <c r="F84" s="612">
        <f t="shared" si="25"/>
        <v>0</v>
      </c>
      <c r="G84" s="612">
        <f t="shared" ref="G84" si="34">+G13+G20+G27+G34+G41+G48+G55+G62+G69+G76</f>
        <v>0</v>
      </c>
      <c r="H84" s="612">
        <f t="shared" si="25"/>
        <v>0</v>
      </c>
      <c r="K84" s="572" t="s">
        <v>11</v>
      </c>
      <c r="L84" s="612">
        <f t="shared" ref="L84:N84" si="35">+L13+L20+L27+L34+L41+L48+L55+L62+L69+L76</f>
        <v>0</v>
      </c>
      <c r="M84" s="612">
        <f t="shared" si="35"/>
        <v>0</v>
      </c>
      <c r="N84" s="612">
        <f t="shared" si="35"/>
        <v>0</v>
      </c>
      <c r="O84" s="612">
        <f t="shared" si="24"/>
        <v>0</v>
      </c>
      <c r="P84" s="612">
        <f t="shared" si="24"/>
        <v>0</v>
      </c>
    </row>
    <row r="87" spans="2:16" ht="15">
      <c r="B87" s="573"/>
      <c r="C87" s="573"/>
      <c r="D87" s="573"/>
      <c r="E87" s="573"/>
      <c r="F87" s="573"/>
      <c r="G87" s="573"/>
      <c r="H87" s="573"/>
      <c r="I87" s="573"/>
      <c r="J87" s="573"/>
    </row>
    <row r="88" spans="2:16" ht="15">
      <c r="B88" s="573"/>
      <c r="C88" s="573"/>
      <c r="D88" s="573"/>
      <c r="E88" s="573"/>
      <c r="F88" s="573"/>
      <c r="G88" s="573"/>
      <c r="H88" s="573"/>
      <c r="I88" s="573"/>
      <c r="J88" s="573"/>
    </row>
    <row r="89" spans="2:16" ht="15">
      <c r="B89" s="573"/>
      <c r="C89" s="573"/>
      <c r="D89" s="573"/>
      <c r="E89" s="573"/>
      <c r="F89" s="573"/>
      <c r="G89" s="573"/>
      <c r="H89" s="573"/>
      <c r="I89" s="573"/>
      <c r="J89" s="573"/>
    </row>
    <row r="90" spans="2:16" ht="15">
      <c r="B90" s="573"/>
      <c r="C90" s="573"/>
      <c r="D90" s="573"/>
      <c r="E90" s="573"/>
      <c r="F90" s="573"/>
      <c r="G90" s="573"/>
      <c r="H90" s="573"/>
      <c r="I90" s="573"/>
      <c r="J90" s="573"/>
    </row>
    <row r="91" spans="2:16" ht="15">
      <c r="B91" s="573"/>
      <c r="C91" s="573"/>
      <c r="D91" s="573"/>
      <c r="E91" s="573"/>
      <c r="F91" s="573"/>
      <c r="G91" s="573"/>
      <c r="H91" s="573"/>
      <c r="I91" s="573"/>
      <c r="J91" s="573"/>
    </row>
    <row r="92" spans="2:16" ht="15">
      <c r="B92" s="573"/>
      <c r="C92" s="573"/>
      <c r="D92" s="573"/>
      <c r="E92" s="573"/>
      <c r="F92" s="573"/>
      <c r="G92" s="573"/>
      <c r="H92" s="573"/>
      <c r="I92" s="573"/>
      <c r="J92" s="573"/>
    </row>
    <row r="93" spans="2:16" ht="15">
      <c r="B93" s="573"/>
      <c r="C93" s="573"/>
      <c r="D93" s="573"/>
      <c r="E93" s="573"/>
      <c r="F93" s="573"/>
      <c r="G93" s="573"/>
      <c r="H93" s="573"/>
      <c r="I93" s="573"/>
      <c r="J93" s="573"/>
    </row>
    <row r="94" spans="2:16" ht="15">
      <c r="B94" s="573"/>
      <c r="C94" s="573"/>
      <c r="D94" s="573"/>
      <c r="E94" s="573"/>
      <c r="F94" s="573"/>
      <c r="G94" s="573"/>
      <c r="H94" s="573"/>
      <c r="I94" s="573"/>
      <c r="J94" s="573"/>
    </row>
    <row r="95" spans="2:16" ht="15">
      <c r="B95" s="573"/>
      <c r="C95" s="573"/>
      <c r="D95" s="573"/>
      <c r="E95" s="573"/>
      <c r="F95" s="573"/>
      <c r="G95" s="573"/>
      <c r="H95" s="573"/>
      <c r="I95" s="573"/>
      <c r="J95" s="573"/>
    </row>
    <row r="96" spans="2:16" ht="15">
      <c r="B96" s="573"/>
      <c r="C96" s="573"/>
      <c r="D96" s="573"/>
      <c r="E96" s="573"/>
      <c r="F96" s="573"/>
      <c r="G96" s="573"/>
      <c r="H96" s="573"/>
      <c r="I96" s="573"/>
      <c r="J96" s="573"/>
    </row>
    <row r="97" spans="2:10" ht="15">
      <c r="B97" s="573"/>
      <c r="C97" s="573"/>
      <c r="D97" s="573"/>
      <c r="E97" s="573"/>
      <c r="F97" s="573"/>
      <c r="G97" s="573"/>
      <c r="H97" s="573"/>
      <c r="I97" s="573"/>
      <c r="J97" s="573"/>
    </row>
    <row r="98" spans="2:10" ht="15">
      <c r="B98" s="573"/>
      <c r="C98" s="573"/>
      <c r="D98" s="573"/>
      <c r="E98" s="573"/>
      <c r="F98" s="573"/>
      <c r="G98" s="573"/>
      <c r="H98" s="573"/>
      <c r="I98" s="573"/>
      <c r="J98" s="573"/>
    </row>
  </sheetData>
  <mergeCells count="2">
    <mergeCell ref="B2:H2"/>
    <mergeCell ref="J2:P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showGridLines="0" topLeftCell="A199" zoomScale="75" zoomScaleNormal="75" workbookViewId="0">
      <selection activeCell="C7" sqref="C7:R149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41.7109375" style="567" bestFit="1" customWidth="1"/>
    <col min="4" max="9" width="14.7109375" style="567" customWidth="1"/>
    <col min="10" max="11" width="8.7109375" style="567"/>
    <col min="12" max="12" width="41.7109375" style="567" bestFit="1" customWidth="1"/>
    <col min="13" max="18" width="16.5703125" style="567" customWidth="1"/>
    <col min="19" max="16384" width="8.7109375" style="567"/>
  </cols>
  <sheetData>
    <row r="1" spans="1:18" ht="15">
      <c r="A1" s="556" t="s">
        <v>632</v>
      </c>
    </row>
    <row r="2" spans="1:18" ht="14.65" customHeight="1">
      <c r="B2" s="637" t="s">
        <v>628</v>
      </c>
      <c r="C2" s="637"/>
      <c r="D2" s="637"/>
      <c r="E2" s="637"/>
      <c r="F2" s="637"/>
      <c r="G2" s="637"/>
      <c r="H2" s="553"/>
      <c r="K2" s="637" t="s">
        <v>629</v>
      </c>
      <c r="L2" s="637"/>
      <c r="M2" s="637"/>
      <c r="N2" s="637"/>
      <c r="O2" s="637"/>
      <c r="P2" s="637"/>
      <c r="Q2" s="553"/>
    </row>
    <row r="3" spans="1:18" ht="15">
      <c r="B3" s="520" t="s">
        <v>513</v>
      </c>
    </row>
    <row r="4" spans="1:18" ht="15">
      <c r="I4" s="488" t="s">
        <v>270</v>
      </c>
      <c r="R4" s="488" t="s">
        <v>270</v>
      </c>
    </row>
    <row r="5" spans="1:18" ht="28.9" customHeight="1">
      <c r="D5" s="489" t="s">
        <v>19</v>
      </c>
      <c r="E5" s="489" t="s">
        <v>42</v>
      </c>
      <c r="F5" s="489" t="s">
        <v>43</v>
      </c>
      <c r="G5" s="489" t="s">
        <v>514</v>
      </c>
      <c r="H5" s="489" t="s">
        <v>515</v>
      </c>
      <c r="I5" s="489" t="s">
        <v>20</v>
      </c>
      <c r="M5" s="489" t="s">
        <v>19</v>
      </c>
      <c r="N5" s="489" t="s">
        <v>42</v>
      </c>
      <c r="O5" s="489" t="s">
        <v>43</v>
      </c>
      <c r="P5" s="489" t="s">
        <v>514</v>
      </c>
      <c r="Q5" s="489" t="s">
        <v>515</v>
      </c>
      <c r="R5" s="489" t="s">
        <v>20</v>
      </c>
    </row>
    <row r="6" spans="1:18">
      <c r="C6" s="490" t="s">
        <v>496</v>
      </c>
      <c r="D6" s="490"/>
      <c r="E6" s="490"/>
      <c r="F6" s="490"/>
      <c r="G6" s="490"/>
      <c r="H6" s="490"/>
      <c r="I6" s="490"/>
      <c r="L6" s="490" t="s">
        <v>496</v>
      </c>
      <c r="M6" s="490"/>
      <c r="N6" s="490"/>
      <c r="O6" s="490"/>
      <c r="P6" s="490"/>
      <c r="Q6" s="490"/>
      <c r="R6" s="490"/>
    </row>
    <row r="7" spans="1:18">
      <c r="C7" s="712" t="s">
        <v>500</v>
      </c>
      <c r="D7" s="710">
        <f>+SUM(D8:D13)</f>
        <v>0</v>
      </c>
      <c r="E7" s="710">
        <f t="shared" ref="E7:I7" si="0">+SUM(E8:E13)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0">
        <f t="shared" si="0"/>
        <v>0</v>
      </c>
      <c r="J7" s="719"/>
      <c r="K7" s="719"/>
      <c r="L7" s="712" t="s">
        <v>500</v>
      </c>
      <c r="M7" s="710">
        <f>+SUM(M8:M13)</f>
        <v>0</v>
      </c>
      <c r="N7" s="710">
        <f t="shared" ref="N7:R7" si="1">+SUM(N8:N13)</f>
        <v>0</v>
      </c>
      <c r="O7" s="710">
        <f t="shared" si="1"/>
        <v>0</v>
      </c>
      <c r="P7" s="710">
        <f t="shared" si="1"/>
        <v>0</v>
      </c>
      <c r="Q7" s="710">
        <f t="shared" si="1"/>
        <v>0</v>
      </c>
      <c r="R7" s="710">
        <f t="shared" si="1"/>
        <v>0</v>
      </c>
    </row>
    <row r="8" spans="1:18">
      <c r="C8" s="711" t="s">
        <v>7</v>
      </c>
      <c r="D8" s="710"/>
      <c r="E8" s="710"/>
      <c r="F8" s="710"/>
      <c r="G8" s="710"/>
      <c r="H8" s="710"/>
      <c r="I8" s="710"/>
      <c r="J8" s="719"/>
      <c r="K8" s="719"/>
      <c r="L8" s="711" t="s">
        <v>7</v>
      </c>
      <c r="M8" s="710"/>
      <c r="N8" s="710"/>
      <c r="O8" s="710"/>
      <c r="P8" s="710"/>
      <c r="Q8" s="710"/>
      <c r="R8" s="710"/>
    </row>
    <row r="9" spans="1:18">
      <c r="C9" s="711" t="s">
        <v>8</v>
      </c>
      <c r="D9" s="710"/>
      <c r="E9" s="710"/>
      <c r="F9" s="710"/>
      <c r="G9" s="710"/>
      <c r="H9" s="710"/>
      <c r="I9" s="710"/>
      <c r="J9" s="719"/>
      <c r="K9" s="719"/>
      <c r="L9" s="711" t="s">
        <v>8</v>
      </c>
      <c r="M9" s="710"/>
      <c r="N9" s="710"/>
      <c r="O9" s="710"/>
      <c r="P9" s="710"/>
      <c r="Q9" s="710"/>
      <c r="R9" s="710"/>
    </row>
    <row r="10" spans="1:18">
      <c r="C10" s="711" t="s">
        <v>9</v>
      </c>
      <c r="D10" s="710"/>
      <c r="E10" s="710"/>
      <c r="F10" s="710"/>
      <c r="G10" s="710"/>
      <c r="H10" s="710"/>
      <c r="I10" s="710"/>
      <c r="J10" s="719"/>
      <c r="K10" s="719"/>
      <c r="L10" s="711" t="s">
        <v>9</v>
      </c>
      <c r="M10" s="710"/>
      <c r="N10" s="710"/>
      <c r="O10" s="710"/>
      <c r="P10" s="710"/>
      <c r="Q10" s="710"/>
      <c r="R10" s="710"/>
    </row>
    <row r="11" spans="1:18">
      <c r="C11" s="711" t="s">
        <v>10</v>
      </c>
      <c r="D11" s="710"/>
      <c r="E11" s="710"/>
      <c r="F11" s="710"/>
      <c r="G11" s="710"/>
      <c r="H11" s="710"/>
      <c r="I11" s="710"/>
      <c r="J11" s="719"/>
      <c r="K11" s="719"/>
      <c r="L11" s="711" t="s">
        <v>10</v>
      </c>
      <c r="M11" s="710"/>
      <c r="N11" s="710"/>
      <c r="O11" s="710"/>
      <c r="P11" s="710"/>
      <c r="Q11" s="710"/>
      <c r="R11" s="710"/>
    </row>
    <row r="12" spans="1:18">
      <c r="C12" s="711" t="s">
        <v>26</v>
      </c>
      <c r="D12" s="710"/>
      <c r="E12" s="710"/>
      <c r="F12" s="710"/>
      <c r="G12" s="710"/>
      <c r="H12" s="710"/>
      <c r="I12" s="710"/>
      <c r="J12" s="719"/>
      <c r="K12" s="719"/>
      <c r="L12" s="711" t="s">
        <v>26</v>
      </c>
      <c r="M12" s="710"/>
      <c r="N12" s="710"/>
      <c r="O12" s="710"/>
      <c r="P12" s="710"/>
      <c r="Q12" s="710"/>
      <c r="R12" s="710"/>
    </row>
    <row r="13" spans="1:18">
      <c r="C13" s="711" t="s">
        <v>11</v>
      </c>
      <c r="D13" s="710"/>
      <c r="E13" s="710"/>
      <c r="F13" s="710"/>
      <c r="G13" s="710"/>
      <c r="H13" s="710"/>
      <c r="I13" s="710"/>
      <c r="J13" s="719"/>
      <c r="K13" s="719"/>
      <c r="L13" s="711" t="s">
        <v>11</v>
      </c>
      <c r="M13" s="710"/>
      <c r="N13" s="710"/>
      <c r="O13" s="710"/>
      <c r="P13" s="710"/>
      <c r="Q13" s="710"/>
      <c r="R13" s="710"/>
    </row>
    <row r="14" spans="1:18">
      <c r="C14" s="709" t="s">
        <v>497</v>
      </c>
      <c r="D14" s="710">
        <f>+SUM(D15:D20)</f>
        <v>0</v>
      </c>
      <c r="E14" s="710">
        <f t="shared" ref="E14:I14" si="2">+SUM(E15:E20)</f>
        <v>0</v>
      </c>
      <c r="F14" s="710">
        <f t="shared" si="2"/>
        <v>0</v>
      </c>
      <c r="G14" s="710">
        <f t="shared" si="2"/>
        <v>0</v>
      </c>
      <c r="H14" s="710">
        <f t="shared" si="2"/>
        <v>0</v>
      </c>
      <c r="I14" s="710">
        <f t="shared" si="2"/>
        <v>0</v>
      </c>
      <c r="J14" s="719"/>
      <c r="K14" s="719"/>
      <c r="L14" s="709" t="s">
        <v>497</v>
      </c>
      <c r="M14" s="710">
        <f>+SUM(M15:M20)</f>
        <v>0</v>
      </c>
      <c r="N14" s="710">
        <f t="shared" ref="N14:R14" si="3">+SUM(N15:N20)</f>
        <v>0</v>
      </c>
      <c r="O14" s="710">
        <f t="shared" si="3"/>
        <v>0</v>
      </c>
      <c r="P14" s="710">
        <f t="shared" si="3"/>
        <v>0</v>
      </c>
      <c r="Q14" s="710">
        <f t="shared" si="3"/>
        <v>0</v>
      </c>
      <c r="R14" s="710">
        <f t="shared" si="3"/>
        <v>0</v>
      </c>
    </row>
    <row r="15" spans="1:18">
      <c r="C15" s="711" t="s">
        <v>7</v>
      </c>
      <c r="D15" s="710"/>
      <c r="E15" s="710"/>
      <c r="F15" s="710"/>
      <c r="G15" s="710"/>
      <c r="H15" s="710"/>
      <c r="I15" s="710"/>
      <c r="J15" s="719"/>
      <c r="K15" s="719"/>
      <c r="L15" s="711" t="s">
        <v>7</v>
      </c>
      <c r="M15" s="710"/>
      <c r="N15" s="710"/>
      <c r="O15" s="710"/>
      <c r="P15" s="710"/>
      <c r="Q15" s="710"/>
      <c r="R15" s="710"/>
    </row>
    <row r="16" spans="1:18">
      <c r="C16" s="711" t="s">
        <v>8</v>
      </c>
      <c r="D16" s="710"/>
      <c r="E16" s="710"/>
      <c r="F16" s="710"/>
      <c r="G16" s="710"/>
      <c r="H16" s="710"/>
      <c r="I16" s="710"/>
      <c r="J16" s="719"/>
      <c r="K16" s="719"/>
      <c r="L16" s="711" t="s">
        <v>8</v>
      </c>
      <c r="M16" s="710"/>
      <c r="N16" s="710"/>
      <c r="O16" s="710"/>
      <c r="P16" s="710"/>
      <c r="Q16" s="710"/>
      <c r="R16" s="710"/>
    </row>
    <row r="17" spans="3:18">
      <c r="C17" s="711" t="s">
        <v>9</v>
      </c>
      <c r="D17" s="710"/>
      <c r="E17" s="710"/>
      <c r="F17" s="710"/>
      <c r="G17" s="710"/>
      <c r="H17" s="710"/>
      <c r="I17" s="710"/>
      <c r="J17" s="719"/>
      <c r="K17" s="719"/>
      <c r="L17" s="711" t="s">
        <v>9</v>
      </c>
      <c r="M17" s="710"/>
      <c r="N17" s="710"/>
      <c r="O17" s="710"/>
      <c r="P17" s="710"/>
      <c r="Q17" s="710"/>
      <c r="R17" s="710"/>
    </row>
    <row r="18" spans="3:18">
      <c r="C18" s="711" t="s">
        <v>10</v>
      </c>
      <c r="D18" s="710"/>
      <c r="E18" s="710"/>
      <c r="F18" s="710"/>
      <c r="G18" s="710"/>
      <c r="H18" s="710"/>
      <c r="I18" s="710"/>
      <c r="J18" s="719"/>
      <c r="K18" s="719"/>
      <c r="L18" s="711" t="s">
        <v>10</v>
      </c>
      <c r="M18" s="710"/>
      <c r="N18" s="710"/>
      <c r="O18" s="710"/>
      <c r="P18" s="710"/>
      <c r="Q18" s="710"/>
      <c r="R18" s="710"/>
    </row>
    <row r="19" spans="3:18">
      <c r="C19" s="711" t="s">
        <v>26</v>
      </c>
      <c r="D19" s="710"/>
      <c r="E19" s="710"/>
      <c r="F19" s="710"/>
      <c r="G19" s="710"/>
      <c r="H19" s="710"/>
      <c r="I19" s="710"/>
      <c r="J19" s="719"/>
      <c r="K19" s="719"/>
      <c r="L19" s="711" t="s">
        <v>26</v>
      </c>
      <c r="M19" s="710"/>
      <c r="N19" s="710"/>
      <c r="O19" s="710"/>
      <c r="P19" s="710"/>
      <c r="Q19" s="710"/>
      <c r="R19" s="710"/>
    </row>
    <row r="20" spans="3:18">
      <c r="C20" s="711" t="s">
        <v>11</v>
      </c>
      <c r="D20" s="710"/>
      <c r="E20" s="710"/>
      <c r="F20" s="710"/>
      <c r="G20" s="710"/>
      <c r="H20" s="710"/>
      <c r="I20" s="710"/>
      <c r="J20" s="719"/>
      <c r="K20" s="719"/>
      <c r="L20" s="711" t="s">
        <v>11</v>
      </c>
      <c r="M20" s="710"/>
      <c r="N20" s="710"/>
      <c r="O20" s="710"/>
      <c r="P20" s="710"/>
      <c r="Q20" s="710"/>
      <c r="R20" s="710"/>
    </row>
    <row r="21" spans="3:18">
      <c r="C21" s="709" t="s">
        <v>498</v>
      </c>
      <c r="D21" s="710">
        <f>+SUM(D22:D27)</f>
        <v>0</v>
      </c>
      <c r="E21" s="710">
        <f t="shared" ref="E21:I21" si="4">+SUM(E22:E27)</f>
        <v>0</v>
      </c>
      <c r="F21" s="710">
        <f t="shared" si="4"/>
        <v>0</v>
      </c>
      <c r="G21" s="710">
        <f t="shared" si="4"/>
        <v>0</v>
      </c>
      <c r="H21" s="710">
        <f t="shared" si="4"/>
        <v>0</v>
      </c>
      <c r="I21" s="710">
        <f t="shared" si="4"/>
        <v>0</v>
      </c>
      <c r="J21" s="719"/>
      <c r="K21" s="719"/>
      <c r="L21" s="709" t="s">
        <v>498</v>
      </c>
      <c r="M21" s="710">
        <f>+SUM(M22:M27)</f>
        <v>0</v>
      </c>
      <c r="N21" s="710">
        <f t="shared" ref="N21:R21" si="5">+SUM(N22:N27)</f>
        <v>0</v>
      </c>
      <c r="O21" s="710">
        <f t="shared" si="5"/>
        <v>0</v>
      </c>
      <c r="P21" s="710">
        <f t="shared" si="5"/>
        <v>0</v>
      </c>
      <c r="Q21" s="710">
        <f t="shared" si="5"/>
        <v>0</v>
      </c>
      <c r="R21" s="710">
        <f t="shared" si="5"/>
        <v>0</v>
      </c>
    </row>
    <row r="22" spans="3:18">
      <c r="C22" s="711" t="s">
        <v>7</v>
      </c>
      <c r="D22" s="710"/>
      <c r="E22" s="710"/>
      <c r="F22" s="710"/>
      <c r="G22" s="710"/>
      <c r="H22" s="710"/>
      <c r="I22" s="710"/>
      <c r="J22" s="719"/>
      <c r="K22" s="719"/>
      <c r="L22" s="711" t="s">
        <v>7</v>
      </c>
      <c r="M22" s="710"/>
      <c r="N22" s="710"/>
      <c r="O22" s="710"/>
      <c r="P22" s="710"/>
      <c r="Q22" s="710"/>
      <c r="R22" s="710"/>
    </row>
    <row r="23" spans="3:18">
      <c r="C23" s="711" t="s">
        <v>8</v>
      </c>
      <c r="D23" s="710"/>
      <c r="E23" s="710"/>
      <c r="F23" s="710"/>
      <c r="G23" s="710"/>
      <c r="H23" s="710"/>
      <c r="I23" s="710"/>
      <c r="J23" s="719"/>
      <c r="K23" s="719"/>
      <c r="L23" s="711" t="s">
        <v>8</v>
      </c>
      <c r="M23" s="710"/>
      <c r="N23" s="710"/>
      <c r="O23" s="710"/>
      <c r="P23" s="710"/>
      <c r="Q23" s="710"/>
      <c r="R23" s="710"/>
    </row>
    <row r="24" spans="3:18">
      <c r="C24" s="711" t="s">
        <v>9</v>
      </c>
      <c r="D24" s="710"/>
      <c r="E24" s="710"/>
      <c r="F24" s="710"/>
      <c r="G24" s="710"/>
      <c r="H24" s="710"/>
      <c r="I24" s="710"/>
      <c r="J24" s="719"/>
      <c r="K24" s="719"/>
      <c r="L24" s="711" t="s">
        <v>9</v>
      </c>
      <c r="M24" s="710"/>
      <c r="N24" s="710"/>
      <c r="O24" s="710"/>
      <c r="P24" s="710"/>
      <c r="Q24" s="710"/>
      <c r="R24" s="710"/>
    </row>
    <row r="25" spans="3:18">
      <c r="C25" s="711" t="s">
        <v>10</v>
      </c>
      <c r="D25" s="710"/>
      <c r="E25" s="710"/>
      <c r="F25" s="710"/>
      <c r="G25" s="710"/>
      <c r="H25" s="710"/>
      <c r="I25" s="710"/>
      <c r="J25" s="719"/>
      <c r="K25" s="719"/>
      <c r="L25" s="711" t="s">
        <v>10</v>
      </c>
      <c r="M25" s="710"/>
      <c r="N25" s="710"/>
      <c r="O25" s="710"/>
      <c r="P25" s="710"/>
      <c r="Q25" s="710"/>
      <c r="R25" s="710"/>
    </row>
    <row r="26" spans="3:18">
      <c r="C26" s="711" t="s">
        <v>26</v>
      </c>
      <c r="D26" s="710"/>
      <c r="E26" s="710"/>
      <c r="F26" s="710"/>
      <c r="G26" s="710"/>
      <c r="H26" s="710"/>
      <c r="I26" s="710"/>
      <c r="J26" s="719"/>
      <c r="K26" s="719"/>
      <c r="L26" s="711" t="s">
        <v>26</v>
      </c>
      <c r="M26" s="710"/>
      <c r="N26" s="710"/>
      <c r="O26" s="710"/>
      <c r="P26" s="710"/>
      <c r="Q26" s="710"/>
      <c r="R26" s="710"/>
    </row>
    <row r="27" spans="3:18">
      <c r="C27" s="711" t="s">
        <v>11</v>
      </c>
      <c r="D27" s="710"/>
      <c r="E27" s="710"/>
      <c r="F27" s="710"/>
      <c r="G27" s="710"/>
      <c r="H27" s="710"/>
      <c r="I27" s="710"/>
      <c r="J27" s="719"/>
      <c r="K27" s="719"/>
      <c r="L27" s="711" t="s">
        <v>11</v>
      </c>
      <c r="M27" s="710"/>
      <c r="N27" s="710"/>
      <c r="O27" s="710"/>
      <c r="P27" s="710"/>
      <c r="Q27" s="710"/>
      <c r="R27" s="710"/>
    </row>
    <row r="28" spans="3:18">
      <c r="C28" s="709" t="s">
        <v>501</v>
      </c>
      <c r="D28" s="710">
        <f>+SUM(D29:D34)</f>
        <v>0</v>
      </c>
      <c r="E28" s="710">
        <f t="shared" ref="E28:I28" si="6">+SUM(E29:E34)</f>
        <v>0</v>
      </c>
      <c r="F28" s="710">
        <f t="shared" si="6"/>
        <v>0</v>
      </c>
      <c r="G28" s="710">
        <f t="shared" si="6"/>
        <v>0</v>
      </c>
      <c r="H28" s="710">
        <f t="shared" si="6"/>
        <v>0</v>
      </c>
      <c r="I28" s="710">
        <f t="shared" si="6"/>
        <v>0</v>
      </c>
      <c r="J28" s="719"/>
      <c r="K28" s="719"/>
      <c r="L28" s="709" t="s">
        <v>501</v>
      </c>
      <c r="M28" s="710">
        <f>+SUM(M29:M34)</f>
        <v>0</v>
      </c>
      <c r="N28" s="710">
        <f t="shared" ref="N28:R28" si="7">+SUM(N29:N34)</f>
        <v>0</v>
      </c>
      <c r="O28" s="710">
        <f t="shared" si="7"/>
        <v>0</v>
      </c>
      <c r="P28" s="710">
        <f t="shared" si="7"/>
        <v>0</v>
      </c>
      <c r="Q28" s="710">
        <f t="shared" si="7"/>
        <v>0</v>
      </c>
      <c r="R28" s="710">
        <f t="shared" si="7"/>
        <v>0</v>
      </c>
    </row>
    <row r="29" spans="3:18">
      <c r="C29" s="711" t="s">
        <v>7</v>
      </c>
      <c r="D29" s="710"/>
      <c r="E29" s="710"/>
      <c r="F29" s="710"/>
      <c r="G29" s="710"/>
      <c r="H29" s="710"/>
      <c r="I29" s="710"/>
      <c r="J29" s="719"/>
      <c r="K29" s="719"/>
      <c r="L29" s="711" t="s">
        <v>7</v>
      </c>
      <c r="M29" s="710"/>
      <c r="N29" s="710"/>
      <c r="O29" s="710"/>
      <c r="P29" s="710"/>
      <c r="Q29" s="710"/>
      <c r="R29" s="710"/>
    </row>
    <row r="30" spans="3:18">
      <c r="C30" s="711" t="s">
        <v>8</v>
      </c>
      <c r="D30" s="710"/>
      <c r="E30" s="710"/>
      <c r="F30" s="710"/>
      <c r="G30" s="710"/>
      <c r="H30" s="710"/>
      <c r="I30" s="710"/>
      <c r="J30" s="719"/>
      <c r="K30" s="719"/>
      <c r="L30" s="711" t="s">
        <v>8</v>
      </c>
      <c r="M30" s="710"/>
      <c r="N30" s="710"/>
      <c r="O30" s="710"/>
      <c r="P30" s="710"/>
      <c r="Q30" s="710"/>
      <c r="R30" s="710"/>
    </row>
    <row r="31" spans="3:18">
      <c r="C31" s="711" t="s">
        <v>9</v>
      </c>
      <c r="D31" s="710"/>
      <c r="E31" s="710"/>
      <c r="F31" s="710"/>
      <c r="G31" s="710"/>
      <c r="H31" s="710"/>
      <c r="I31" s="710"/>
      <c r="J31" s="719"/>
      <c r="K31" s="719"/>
      <c r="L31" s="711" t="s">
        <v>9</v>
      </c>
      <c r="M31" s="710"/>
      <c r="N31" s="710"/>
      <c r="O31" s="710"/>
      <c r="P31" s="710"/>
      <c r="Q31" s="710"/>
      <c r="R31" s="710"/>
    </row>
    <row r="32" spans="3:18">
      <c r="C32" s="711" t="s">
        <v>10</v>
      </c>
      <c r="D32" s="710"/>
      <c r="E32" s="710"/>
      <c r="F32" s="710"/>
      <c r="G32" s="710"/>
      <c r="H32" s="710"/>
      <c r="I32" s="710"/>
      <c r="J32" s="719"/>
      <c r="K32" s="719"/>
      <c r="L32" s="711" t="s">
        <v>10</v>
      </c>
      <c r="M32" s="710"/>
      <c r="N32" s="710"/>
      <c r="O32" s="710"/>
      <c r="P32" s="710"/>
      <c r="Q32" s="710"/>
      <c r="R32" s="710"/>
    </row>
    <row r="33" spans="3:18">
      <c r="C33" s="711" t="s">
        <v>26</v>
      </c>
      <c r="D33" s="710"/>
      <c r="E33" s="710"/>
      <c r="F33" s="710"/>
      <c r="G33" s="710"/>
      <c r="H33" s="710"/>
      <c r="I33" s="710"/>
      <c r="J33" s="719"/>
      <c r="K33" s="719"/>
      <c r="L33" s="711" t="s">
        <v>26</v>
      </c>
      <c r="M33" s="710"/>
      <c r="N33" s="710"/>
      <c r="O33" s="710"/>
      <c r="P33" s="710"/>
      <c r="Q33" s="710"/>
      <c r="R33" s="710"/>
    </row>
    <row r="34" spans="3:18">
      <c r="C34" s="711" t="s">
        <v>11</v>
      </c>
      <c r="D34" s="710"/>
      <c r="E34" s="710"/>
      <c r="F34" s="710"/>
      <c r="G34" s="710"/>
      <c r="H34" s="710"/>
      <c r="I34" s="710"/>
      <c r="J34" s="719"/>
      <c r="K34" s="719"/>
      <c r="L34" s="711" t="s">
        <v>11</v>
      </c>
      <c r="M34" s="710"/>
      <c r="N34" s="710"/>
      <c r="O34" s="710"/>
      <c r="P34" s="710"/>
      <c r="Q34" s="710"/>
      <c r="R34" s="710"/>
    </row>
    <row r="35" spans="3:18">
      <c r="C35" s="709" t="s">
        <v>502</v>
      </c>
      <c r="D35" s="710">
        <f>+SUM(D36:D41)</f>
        <v>0</v>
      </c>
      <c r="E35" s="710">
        <f t="shared" ref="E35:I35" si="8">+SUM(E36:E41)</f>
        <v>0</v>
      </c>
      <c r="F35" s="710">
        <f t="shared" si="8"/>
        <v>0</v>
      </c>
      <c r="G35" s="710">
        <f t="shared" si="8"/>
        <v>0</v>
      </c>
      <c r="H35" s="710">
        <f t="shared" si="8"/>
        <v>0</v>
      </c>
      <c r="I35" s="710">
        <f t="shared" si="8"/>
        <v>0</v>
      </c>
      <c r="J35" s="719"/>
      <c r="K35" s="719"/>
      <c r="L35" s="709" t="s">
        <v>502</v>
      </c>
      <c r="M35" s="710">
        <f>+SUM(M36:M41)</f>
        <v>0</v>
      </c>
      <c r="N35" s="710">
        <f t="shared" ref="N35:R35" si="9">+SUM(N36:N41)</f>
        <v>0</v>
      </c>
      <c r="O35" s="710">
        <f t="shared" si="9"/>
        <v>0</v>
      </c>
      <c r="P35" s="710">
        <f t="shared" si="9"/>
        <v>0</v>
      </c>
      <c r="Q35" s="710">
        <f t="shared" si="9"/>
        <v>0</v>
      </c>
      <c r="R35" s="710">
        <f t="shared" si="9"/>
        <v>0</v>
      </c>
    </row>
    <row r="36" spans="3:18">
      <c r="C36" s="711" t="s">
        <v>7</v>
      </c>
      <c r="D36" s="710"/>
      <c r="E36" s="710"/>
      <c r="F36" s="710"/>
      <c r="G36" s="710"/>
      <c r="H36" s="710"/>
      <c r="I36" s="710"/>
      <c r="J36" s="719"/>
      <c r="K36" s="719"/>
      <c r="L36" s="711" t="s">
        <v>7</v>
      </c>
      <c r="M36" s="710"/>
      <c r="N36" s="710"/>
      <c r="O36" s="710"/>
      <c r="P36" s="710"/>
      <c r="Q36" s="710"/>
      <c r="R36" s="710"/>
    </row>
    <row r="37" spans="3:18">
      <c r="C37" s="711" t="s">
        <v>8</v>
      </c>
      <c r="D37" s="710"/>
      <c r="E37" s="710"/>
      <c r="F37" s="710"/>
      <c r="G37" s="710"/>
      <c r="H37" s="710"/>
      <c r="I37" s="710"/>
      <c r="J37" s="719"/>
      <c r="K37" s="719"/>
      <c r="L37" s="711" t="s">
        <v>8</v>
      </c>
      <c r="M37" s="710"/>
      <c r="N37" s="710"/>
      <c r="O37" s="710"/>
      <c r="P37" s="710"/>
      <c r="Q37" s="710"/>
      <c r="R37" s="710"/>
    </row>
    <row r="38" spans="3:18">
      <c r="C38" s="711" t="s">
        <v>9</v>
      </c>
      <c r="D38" s="710"/>
      <c r="E38" s="710"/>
      <c r="F38" s="710"/>
      <c r="G38" s="710"/>
      <c r="H38" s="710"/>
      <c r="I38" s="710"/>
      <c r="J38" s="719"/>
      <c r="K38" s="719"/>
      <c r="L38" s="711" t="s">
        <v>9</v>
      </c>
      <c r="M38" s="710"/>
      <c r="N38" s="710"/>
      <c r="O38" s="710"/>
      <c r="P38" s="710"/>
      <c r="Q38" s="710"/>
      <c r="R38" s="710"/>
    </row>
    <row r="39" spans="3:18">
      <c r="C39" s="711" t="s">
        <v>10</v>
      </c>
      <c r="D39" s="710"/>
      <c r="E39" s="710"/>
      <c r="F39" s="710"/>
      <c r="G39" s="710"/>
      <c r="H39" s="710"/>
      <c r="I39" s="710"/>
      <c r="J39" s="719"/>
      <c r="K39" s="719"/>
      <c r="L39" s="711" t="s">
        <v>10</v>
      </c>
      <c r="M39" s="710"/>
      <c r="N39" s="710"/>
      <c r="O39" s="710"/>
      <c r="P39" s="710"/>
      <c r="Q39" s="710"/>
      <c r="R39" s="710"/>
    </row>
    <row r="40" spans="3:18">
      <c r="C40" s="711" t="s">
        <v>26</v>
      </c>
      <c r="D40" s="710"/>
      <c r="E40" s="710"/>
      <c r="F40" s="710"/>
      <c r="G40" s="710"/>
      <c r="H40" s="710"/>
      <c r="I40" s="710"/>
      <c r="J40" s="719"/>
      <c r="K40" s="719"/>
      <c r="L40" s="711" t="s">
        <v>26</v>
      </c>
      <c r="M40" s="710"/>
      <c r="N40" s="710"/>
      <c r="O40" s="710"/>
      <c r="P40" s="710"/>
      <c r="Q40" s="710"/>
      <c r="R40" s="710"/>
    </row>
    <row r="41" spans="3:18">
      <c r="C41" s="711" t="s">
        <v>11</v>
      </c>
      <c r="D41" s="710"/>
      <c r="E41" s="710"/>
      <c r="F41" s="710"/>
      <c r="G41" s="710"/>
      <c r="H41" s="710"/>
      <c r="I41" s="710"/>
      <c r="J41" s="719"/>
      <c r="K41" s="719"/>
      <c r="L41" s="711" t="s">
        <v>11</v>
      </c>
      <c r="M41" s="710"/>
      <c r="N41" s="710"/>
      <c r="O41" s="710"/>
      <c r="P41" s="710"/>
      <c r="Q41" s="710"/>
      <c r="R41" s="710"/>
    </row>
    <row r="42" spans="3:18">
      <c r="C42" s="709" t="s">
        <v>506</v>
      </c>
      <c r="D42" s="710">
        <f>+SUM(D43:D48)</f>
        <v>0</v>
      </c>
      <c r="E42" s="710">
        <f t="shared" ref="E42:I42" si="10">+SUM(E43:E48)</f>
        <v>0</v>
      </c>
      <c r="F42" s="710">
        <f t="shared" si="10"/>
        <v>0</v>
      </c>
      <c r="G42" s="710">
        <f t="shared" si="10"/>
        <v>0</v>
      </c>
      <c r="H42" s="710">
        <f t="shared" si="10"/>
        <v>0</v>
      </c>
      <c r="I42" s="710">
        <f t="shared" si="10"/>
        <v>0</v>
      </c>
      <c r="J42" s="719"/>
      <c r="K42" s="719"/>
      <c r="L42" s="709" t="s">
        <v>506</v>
      </c>
      <c r="M42" s="710">
        <f>+SUM(M43:M48)</f>
        <v>0</v>
      </c>
      <c r="N42" s="710">
        <f t="shared" ref="N42:R42" si="11">+SUM(N43:N48)</f>
        <v>0</v>
      </c>
      <c r="O42" s="710">
        <f t="shared" si="11"/>
        <v>0</v>
      </c>
      <c r="P42" s="710">
        <f t="shared" si="11"/>
        <v>0</v>
      </c>
      <c r="Q42" s="710">
        <f t="shared" si="11"/>
        <v>0</v>
      </c>
      <c r="R42" s="710">
        <f t="shared" si="11"/>
        <v>0</v>
      </c>
    </row>
    <row r="43" spans="3:18">
      <c r="C43" s="711" t="s">
        <v>7</v>
      </c>
      <c r="D43" s="710"/>
      <c r="E43" s="710"/>
      <c r="F43" s="710"/>
      <c r="G43" s="710"/>
      <c r="H43" s="710"/>
      <c r="I43" s="710"/>
      <c r="J43" s="719"/>
      <c r="K43" s="719"/>
      <c r="L43" s="711" t="s">
        <v>7</v>
      </c>
      <c r="M43" s="710"/>
      <c r="N43" s="710"/>
      <c r="O43" s="710"/>
      <c r="P43" s="710"/>
      <c r="Q43" s="710"/>
      <c r="R43" s="710"/>
    </row>
    <row r="44" spans="3:18">
      <c r="C44" s="711" t="s">
        <v>8</v>
      </c>
      <c r="D44" s="710"/>
      <c r="E44" s="710"/>
      <c r="F44" s="710"/>
      <c r="G44" s="710"/>
      <c r="H44" s="710"/>
      <c r="I44" s="710"/>
      <c r="J44" s="719"/>
      <c r="K44" s="719"/>
      <c r="L44" s="711" t="s">
        <v>8</v>
      </c>
      <c r="M44" s="710"/>
      <c r="N44" s="710"/>
      <c r="O44" s="710"/>
      <c r="P44" s="710"/>
      <c r="Q44" s="710"/>
      <c r="R44" s="710"/>
    </row>
    <row r="45" spans="3:18">
      <c r="C45" s="711" t="s">
        <v>9</v>
      </c>
      <c r="D45" s="710"/>
      <c r="E45" s="710"/>
      <c r="F45" s="710"/>
      <c r="G45" s="710"/>
      <c r="H45" s="710"/>
      <c r="I45" s="710"/>
      <c r="J45" s="719"/>
      <c r="K45" s="719"/>
      <c r="L45" s="711" t="s">
        <v>9</v>
      </c>
      <c r="M45" s="710"/>
      <c r="N45" s="710"/>
      <c r="O45" s="710"/>
      <c r="P45" s="710"/>
      <c r="Q45" s="710"/>
      <c r="R45" s="710"/>
    </row>
    <row r="46" spans="3:18">
      <c r="C46" s="711" t="s">
        <v>10</v>
      </c>
      <c r="D46" s="710"/>
      <c r="E46" s="710"/>
      <c r="F46" s="710"/>
      <c r="G46" s="710"/>
      <c r="H46" s="710"/>
      <c r="I46" s="710"/>
      <c r="J46" s="719"/>
      <c r="K46" s="719"/>
      <c r="L46" s="711" t="s">
        <v>10</v>
      </c>
      <c r="M46" s="710"/>
      <c r="N46" s="710"/>
      <c r="O46" s="710"/>
      <c r="P46" s="710"/>
      <c r="Q46" s="710"/>
      <c r="R46" s="710"/>
    </row>
    <row r="47" spans="3:18">
      <c r="C47" s="711" t="s">
        <v>26</v>
      </c>
      <c r="D47" s="710"/>
      <c r="E47" s="710"/>
      <c r="F47" s="710"/>
      <c r="G47" s="710"/>
      <c r="H47" s="710"/>
      <c r="I47" s="710"/>
      <c r="J47" s="719"/>
      <c r="K47" s="719"/>
      <c r="L47" s="711" t="s">
        <v>26</v>
      </c>
      <c r="M47" s="710"/>
      <c r="N47" s="710"/>
      <c r="O47" s="710"/>
      <c r="P47" s="710"/>
      <c r="Q47" s="710"/>
      <c r="R47" s="710"/>
    </row>
    <row r="48" spans="3:18">
      <c r="C48" s="711" t="s">
        <v>11</v>
      </c>
      <c r="D48" s="710"/>
      <c r="E48" s="710"/>
      <c r="F48" s="710"/>
      <c r="G48" s="710"/>
      <c r="H48" s="710"/>
      <c r="I48" s="710"/>
      <c r="J48" s="719"/>
      <c r="K48" s="719"/>
      <c r="L48" s="711" t="s">
        <v>11</v>
      </c>
      <c r="M48" s="710"/>
      <c r="N48" s="710"/>
      <c r="O48" s="710"/>
      <c r="P48" s="710"/>
      <c r="Q48" s="710"/>
      <c r="R48" s="710"/>
    </row>
    <row r="49" spans="3:18">
      <c r="C49" s="709" t="s">
        <v>503</v>
      </c>
      <c r="D49" s="710">
        <f>+SUM(D50:D55)</f>
        <v>0</v>
      </c>
      <c r="E49" s="710">
        <f t="shared" ref="E49:I49" si="12">+SUM(E50:E55)</f>
        <v>0</v>
      </c>
      <c r="F49" s="710">
        <f t="shared" si="12"/>
        <v>0</v>
      </c>
      <c r="G49" s="710">
        <f t="shared" si="12"/>
        <v>0</v>
      </c>
      <c r="H49" s="710">
        <f t="shared" si="12"/>
        <v>0</v>
      </c>
      <c r="I49" s="710">
        <f t="shared" si="12"/>
        <v>0</v>
      </c>
      <c r="J49" s="719"/>
      <c r="K49" s="719"/>
      <c r="L49" s="709" t="s">
        <v>503</v>
      </c>
      <c r="M49" s="710">
        <f>+SUM(M50:M55)</f>
        <v>0</v>
      </c>
      <c r="N49" s="710">
        <f t="shared" ref="N49:R49" si="13">+SUM(N50:N55)</f>
        <v>0</v>
      </c>
      <c r="O49" s="710">
        <f t="shared" si="13"/>
        <v>0</v>
      </c>
      <c r="P49" s="710">
        <f t="shared" si="13"/>
        <v>0</v>
      </c>
      <c r="Q49" s="710">
        <f t="shared" si="13"/>
        <v>0</v>
      </c>
      <c r="R49" s="710">
        <f t="shared" si="13"/>
        <v>0</v>
      </c>
    </row>
    <row r="50" spans="3:18">
      <c r="C50" s="711" t="s">
        <v>7</v>
      </c>
      <c r="D50" s="710"/>
      <c r="E50" s="710"/>
      <c r="F50" s="710"/>
      <c r="G50" s="710"/>
      <c r="H50" s="710"/>
      <c r="I50" s="710"/>
      <c r="J50" s="719"/>
      <c r="K50" s="719"/>
      <c r="L50" s="711" t="s">
        <v>7</v>
      </c>
      <c r="M50" s="710"/>
      <c r="N50" s="710"/>
      <c r="O50" s="710"/>
      <c r="P50" s="710"/>
      <c r="Q50" s="710"/>
      <c r="R50" s="710"/>
    </row>
    <row r="51" spans="3:18">
      <c r="C51" s="711" t="s">
        <v>8</v>
      </c>
      <c r="D51" s="710"/>
      <c r="E51" s="710"/>
      <c r="F51" s="710"/>
      <c r="G51" s="710"/>
      <c r="H51" s="710"/>
      <c r="I51" s="710"/>
      <c r="J51" s="719"/>
      <c r="K51" s="719"/>
      <c r="L51" s="711" t="s">
        <v>8</v>
      </c>
      <c r="M51" s="710"/>
      <c r="N51" s="710"/>
      <c r="O51" s="710"/>
      <c r="P51" s="710"/>
      <c r="Q51" s="710"/>
      <c r="R51" s="710"/>
    </row>
    <row r="52" spans="3:18">
      <c r="C52" s="711" t="s">
        <v>9</v>
      </c>
      <c r="D52" s="710"/>
      <c r="E52" s="710"/>
      <c r="F52" s="710"/>
      <c r="G52" s="710"/>
      <c r="H52" s="710"/>
      <c r="I52" s="710"/>
      <c r="J52" s="719"/>
      <c r="K52" s="719"/>
      <c r="L52" s="711" t="s">
        <v>9</v>
      </c>
      <c r="M52" s="710"/>
      <c r="N52" s="710"/>
      <c r="O52" s="710"/>
      <c r="P52" s="710"/>
      <c r="Q52" s="710"/>
      <c r="R52" s="710"/>
    </row>
    <row r="53" spans="3:18">
      <c r="C53" s="711" t="s">
        <v>10</v>
      </c>
      <c r="D53" s="710"/>
      <c r="E53" s="710"/>
      <c r="F53" s="710"/>
      <c r="G53" s="710"/>
      <c r="H53" s="710"/>
      <c r="I53" s="710"/>
      <c r="J53" s="719"/>
      <c r="K53" s="719"/>
      <c r="L53" s="711" t="s">
        <v>10</v>
      </c>
      <c r="M53" s="710"/>
      <c r="N53" s="710"/>
      <c r="O53" s="710"/>
      <c r="P53" s="710"/>
      <c r="Q53" s="710"/>
      <c r="R53" s="710"/>
    </row>
    <row r="54" spans="3:18">
      <c r="C54" s="711" t="s">
        <v>26</v>
      </c>
      <c r="D54" s="710"/>
      <c r="E54" s="710"/>
      <c r="F54" s="710"/>
      <c r="G54" s="710"/>
      <c r="H54" s="710"/>
      <c r="I54" s="710"/>
      <c r="J54" s="719"/>
      <c r="K54" s="719"/>
      <c r="L54" s="711" t="s">
        <v>26</v>
      </c>
      <c r="M54" s="710"/>
      <c r="N54" s="710"/>
      <c r="O54" s="710"/>
      <c r="P54" s="710"/>
      <c r="Q54" s="710"/>
      <c r="R54" s="710"/>
    </row>
    <row r="55" spans="3:18">
      <c r="C55" s="711" t="s">
        <v>11</v>
      </c>
      <c r="D55" s="710"/>
      <c r="E55" s="710"/>
      <c r="F55" s="710"/>
      <c r="G55" s="710"/>
      <c r="H55" s="710"/>
      <c r="I55" s="710"/>
      <c r="J55" s="719"/>
      <c r="K55" s="719"/>
      <c r="L55" s="711" t="s">
        <v>11</v>
      </c>
      <c r="M55" s="710"/>
      <c r="N55" s="710"/>
      <c r="O55" s="710"/>
      <c r="P55" s="710"/>
      <c r="Q55" s="710"/>
      <c r="R55" s="710"/>
    </row>
    <row r="56" spans="3:18">
      <c r="C56" s="709" t="s">
        <v>505</v>
      </c>
      <c r="D56" s="710">
        <f>+SUM(D57:D62)</f>
        <v>0</v>
      </c>
      <c r="E56" s="710">
        <f t="shared" ref="E56:I56" si="14">+SUM(E57:E62)</f>
        <v>0</v>
      </c>
      <c r="F56" s="710">
        <f t="shared" si="14"/>
        <v>0</v>
      </c>
      <c r="G56" s="710">
        <f t="shared" si="14"/>
        <v>0</v>
      </c>
      <c r="H56" s="710">
        <f t="shared" si="14"/>
        <v>0</v>
      </c>
      <c r="I56" s="710">
        <f t="shared" si="14"/>
        <v>0</v>
      </c>
      <c r="J56" s="719"/>
      <c r="K56" s="719"/>
      <c r="L56" s="709" t="s">
        <v>505</v>
      </c>
      <c r="M56" s="710">
        <f>+SUM(M57:M62)</f>
        <v>0</v>
      </c>
      <c r="N56" s="710">
        <f t="shared" ref="N56:R56" si="15">+SUM(N57:N62)</f>
        <v>0</v>
      </c>
      <c r="O56" s="710">
        <f t="shared" si="15"/>
        <v>0</v>
      </c>
      <c r="P56" s="710">
        <f t="shared" si="15"/>
        <v>0</v>
      </c>
      <c r="Q56" s="710">
        <f t="shared" si="15"/>
        <v>0</v>
      </c>
      <c r="R56" s="710">
        <f t="shared" si="15"/>
        <v>0</v>
      </c>
    </row>
    <row r="57" spans="3:18">
      <c r="C57" s="711" t="s">
        <v>7</v>
      </c>
      <c r="D57" s="710"/>
      <c r="E57" s="710"/>
      <c r="F57" s="710"/>
      <c r="G57" s="710"/>
      <c r="H57" s="710"/>
      <c r="I57" s="710"/>
      <c r="J57" s="719"/>
      <c r="K57" s="719"/>
      <c r="L57" s="711" t="s">
        <v>7</v>
      </c>
      <c r="M57" s="710"/>
      <c r="N57" s="710"/>
      <c r="O57" s="710"/>
      <c r="P57" s="710"/>
      <c r="Q57" s="710"/>
      <c r="R57" s="710"/>
    </row>
    <row r="58" spans="3:18">
      <c r="C58" s="711" t="s">
        <v>8</v>
      </c>
      <c r="D58" s="710"/>
      <c r="E58" s="710"/>
      <c r="F58" s="710"/>
      <c r="G58" s="710"/>
      <c r="H58" s="710"/>
      <c r="I58" s="710"/>
      <c r="J58" s="719"/>
      <c r="K58" s="719"/>
      <c r="L58" s="711" t="s">
        <v>8</v>
      </c>
      <c r="M58" s="710"/>
      <c r="N58" s="710"/>
      <c r="O58" s="710"/>
      <c r="P58" s="710"/>
      <c r="Q58" s="710"/>
      <c r="R58" s="710"/>
    </row>
    <row r="59" spans="3:18">
      <c r="C59" s="711" t="s">
        <v>9</v>
      </c>
      <c r="D59" s="710"/>
      <c r="E59" s="710"/>
      <c r="F59" s="710"/>
      <c r="G59" s="710"/>
      <c r="H59" s="710"/>
      <c r="I59" s="710"/>
      <c r="J59" s="719"/>
      <c r="K59" s="719"/>
      <c r="L59" s="711" t="s">
        <v>9</v>
      </c>
      <c r="M59" s="710"/>
      <c r="N59" s="710"/>
      <c r="O59" s="710"/>
      <c r="P59" s="710"/>
      <c r="Q59" s="710"/>
      <c r="R59" s="710"/>
    </row>
    <row r="60" spans="3:18">
      <c r="C60" s="711" t="s">
        <v>10</v>
      </c>
      <c r="D60" s="710"/>
      <c r="E60" s="710"/>
      <c r="F60" s="710"/>
      <c r="G60" s="710"/>
      <c r="H60" s="710"/>
      <c r="I60" s="710"/>
      <c r="J60" s="719"/>
      <c r="K60" s="719"/>
      <c r="L60" s="711" t="s">
        <v>10</v>
      </c>
      <c r="M60" s="710"/>
      <c r="N60" s="710"/>
      <c r="O60" s="710"/>
      <c r="P60" s="710"/>
      <c r="Q60" s="710"/>
      <c r="R60" s="710"/>
    </row>
    <row r="61" spans="3:18">
      <c r="C61" s="711" t="s">
        <v>26</v>
      </c>
      <c r="D61" s="710"/>
      <c r="E61" s="710"/>
      <c r="F61" s="710"/>
      <c r="G61" s="710"/>
      <c r="H61" s="710"/>
      <c r="I61" s="710"/>
      <c r="J61" s="719"/>
      <c r="K61" s="719"/>
      <c r="L61" s="711" t="s">
        <v>26</v>
      </c>
      <c r="M61" s="710"/>
      <c r="N61" s="710"/>
      <c r="O61" s="710"/>
      <c r="P61" s="710"/>
      <c r="Q61" s="710"/>
      <c r="R61" s="710"/>
    </row>
    <row r="62" spans="3:18">
      <c r="C62" s="711" t="s">
        <v>11</v>
      </c>
      <c r="D62" s="710"/>
      <c r="E62" s="710"/>
      <c r="F62" s="710"/>
      <c r="G62" s="710"/>
      <c r="H62" s="710"/>
      <c r="I62" s="710"/>
      <c r="J62" s="719"/>
      <c r="K62" s="719"/>
      <c r="L62" s="711" t="s">
        <v>11</v>
      </c>
      <c r="M62" s="710"/>
      <c r="N62" s="710"/>
      <c r="O62" s="710"/>
      <c r="P62" s="710"/>
      <c r="Q62" s="710"/>
      <c r="R62" s="710"/>
    </row>
    <row r="63" spans="3:18">
      <c r="C63" s="709" t="s">
        <v>524</v>
      </c>
      <c r="D63" s="710">
        <f>+SUM(D64:D69)</f>
        <v>0</v>
      </c>
      <c r="E63" s="710">
        <f t="shared" ref="E63:I63" si="16">+SUM(E64:E69)</f>
        <v>0</v>
      </c>
      <c r="F63" s="710">
        <f t="shared" si="16"/>
        <v>0</v>
      </c>
      <c r="G63" s="710">
        <f t="shared" si="16"/>
        <v>0</v>
      </c>
      <c r="H63" s="710">
        <f t="shared" si="16"/>
        <v>0</v>
      </c>
      <c r="I63" s="710">
        <f t="shared" si="16"/>
        <v>0</v>
      </c>
      <c r="J63" s="719"/>
      <c r="K63" s="719"/>
      <c r="L63" s="709" t="s">
        <v>504</v>
      </c>
      <c r="M63" s="710">
        <f>+SUM(M64:M69)</f>
        <v>0</v>
      </c>
      <c r="N63" s="710">
        <f t="shared" ref="N63:R63" si="17">+SUM(N64:N69)</f>
        <v>0</v>
      </c>
      <c r="O63" s="710">
        <f t="shared" si="17"/>
        <v>0</v>
      </c>
      <c r="P63" s="710">
        <f t="shared" si="17"/>
        <v>0</v>
      </c>
      <c r="Q63" s="710">
        <f t="shared" si="17"/>
        <v>0</v>
      </c>
      <c r="R63" s="710">
        <f t="shared" si="17"/>
        <v>0</v>
      </c>
    </row>
    <row r="64" spans="3:18">
      <c r="C64" s="711" t="s">
        <v>7</v>
      </c>
      <c r="D64" s="710"/>
      <c r="E64" s="710"/>
      <c r="F64" s="710"/>
      <c r="G64" s="710"/>
      <c r="H64" s="710"/>
      <c r="I64" s="710"/>
      <c r="J64" s="719"/>
      <c r="K64" s="719"/>
      <c r="L64" s="711" t="s">
        <v>7</v>
      </c>
      <c r="M64" s="710"/>
      <c r="N64" s="710"/>
      <c r="O64" s="710"/>
      <c r="P64" s="710"/>
      <c r="Q64" s="710"/>
      <c r="R64" s="710"/>
    </row>
    <row r="65" spans="3:18">
      <c r="C65" s="711" t="s">
        <v>8</v>
      </c>
      <c r="D65" s="710"/>
      <c r="E65" s="710"/>
      <c r="F65" s="710"/>
      <c r="G65" s="710"/>
      <c r="H65" s="710"/>
      <c r="I65" s="710"/>
      <c r="J65" s="719"/>
      <c r="K65" s="719"/>
      <c r="L65" s="711" t="s">
        <v>8</v>
      </c>
      <c r="M65" s="710"/>
      <c r="N65" s="710"/>
      <c r="O65" s="710"/>
      <c r="P65" s="710"/>
      <c r="Q65" s="710"/>
      <c r="R65" s="710"/>
    </row>
    <row r="66" spans="3:18">
      <c r="C66" s="711" t="s">
        <v>9</v>
      </c>
      <c r="D66" s="710"/>
      <c r="E66" s="710"/>
      <c r="F66" s="710"/>
      <c r="G66" s="710"/>
      <c r="H66" s="710"/>
      <c r="I66" s="710"/>
      <c r="J66" s="719"/>
      <c r="K66" s="719"/>
      <c r="L66" s="711" t="s">
        <v>9</v>
      </c>
      <c r="M66" s="710"/>
      <c r="N66" s="710"/>
      <c r="O66" s="710"/>
      <c r="P66" s="710"/>
      <c r="Q66" s="710"/>
      <c r="R66" s="710"/>
    </row>
    <row r="67" spans="3:18">
      <c r="C67" s="711" t="s">
        <v>10</v>
      </c>
      <c r="D67" s="710"/>
      <c r="E67" s="710"/>
      <c r="F67" s="710"/>
      <c r="G67" s="710"/>
      <c r="H67" s="710"/>
      <c r="I67" s="710"/>
      <c r="J67" s="719"/>
      <c r="K67" s="719"/>
      <c r="L67" s="711" t="s">
        <v>10</v>
      </c>
      <c r="M67" s="710"/>
      <c r="N67" s="710"/>
      <c r="O67" s="710"/>
      <c r="P67" s="710"/>
      <c r="Q67" s="710"/>
      <c r="R67" s="710"/>
    </row>
    <row r="68" spans="3:18">
      <c r="C68" s="711" t="s">
        <v>26</v>
      </c>
      <c r="D68" s="710"/>
      <c r="E68" s="710"/>
      <c r="F68" s="710"/>
      <c r="G68" s="710"/>
      <c r="H68" s="710"/>
      <c r="I68" s="710"/>
      <c r="J68" s="719"/>
      <c r="K68" s="719"/>
      <c r="L68" s="711" t="s">
        <v>26</v>
      </c>
      <c r="M68" s="710"/>
      <c r="N68" s="710"/>
      <c r="O68" s="710"/>
      <c r="P68" s="710"/>
      <c r="Q68" s="710"/>
      <c r="R68" s="710"/>
    </row>
    <row r="69" spans="3:18">
      <c r="C69" s="711" t="s">
        <v>11</v>
      </c>
      <c r="D69" s="710"/>
      <c r="E69" s="710"/>
      <c r="F69" s="710"/>
      <c r="G69" s="710"/>
      <c r="H69" s="710"/>
      <c r="I69" s="710"/>
      <c r="J69" s="719"/>
      <c r="K69" s="719"/>
      <c r="L69" s="711" t="s">
        <v>11</v>
      </c>
      <c r="M69" s="710"/>
      <c r="N69" s="710"/>
      <c r="O69" s="710"/>
      <c r="P69" s="710"/>
      <c r="Q69" s="710"/>
      <c r="R69" s="710"/>
    </row>
    <row r="70" spans="3:18">
      <c r="C70" s="709" t="s">
        <v>523</v>
      </c>
      <c r="D70" s="710">
        <f>+SUM(D71:D76)</f>
        <v>0</v>
      </c>
      <c r="E70" s="710">
        <f t="shared" ref="E70:I70" si="18">+SUM(E71:E76)</f>
        <v>0</v>
      </c>
      <c r="F70" s="710">
        <f t="shared" si="18"/>
        <v>0</v>
      </c>
      <c r="G70" s="710">
        <f t="shared" si="18"/>
        <v>0</v>
      </c>
      <c r="H70" s="710">
        <f t="shared" si="18"/>
        <v>0</v>
      </c>
      <c r="I70" s="710">
        <f t="shared" si="18"/>
        <v>0</v>
      </c>
      <c r="J70" s="719"/>
      <c r="K70" s="719"/>
      <c r="L70" s="709" t="s">
        <v>499</v>
      </c>
      <c r="M70" s="710">
        <f>+SUM(M71:M76)</f>
        <v>0</v>
      </c>
      <c r="N70" s="710">
        <f t="shared" ref="N70:R70" si="19">+SUM(N71:N76)</f>
        <v>0</v>
      </c>
      <c r="O70" s="710">
        <f t="shared" si="19"/>
        <v>0</v>
      </c>
      <c r="P70" s="710">
        <f t="shared" si="19"/>
        <v>0</v>
      </c>
      <c r="Q70" s="710">
        <f t="shared" si="19"/>
        <v>0</v>
      </c>
      <c r="R70" s="710">
        <f t="shared" si="19"/>
        <v>0</v>
      </c>
    </row>
    <row r="71" spans="3:18">
      <c r="C71" s="711" t="s">
        <v>7</v>
      </c>
      <c r="D71" s="710"/>
      <c r="E71" s="710"/>
      <c r="F71" s="710"/>
      <c r="G71" s="710"/>
      <c r="H71" s="710"/>
      <c r="I71" s="710"/>
      <c r="J71" s="719"/>
      <c r="K71" s="719"/>
      <c r="L71" s="711" t="s">
        <v>7</v>
      </c>
      <c r="M71" s="710"/>
      <c r="N71" s="710"/>
      <c r="O71" s="710"/>
      <c r="P71" s="710"/>
      <c r="Q71" s="710"/>
      <c r="R71" s="710"/>
    </row>
    <row r="72" spans="3:18">
      <c r="C72" s="711" t="s">
        <v>8</v>
      </c>
      <c r="D72" s="710"/>
      <c r="E72" s="710"/>
      <c r="F72" s="710"/>
      <c r="G72" s="710"/>
      <c r="H72" s="710"/>
      <c r="I72" s="710"/>
      <c r="J72" s="719"/>
      <c r="K72" s="719"/>
      <c r="L72" s="711" t="s">
        <v>8</v>
      </c>
      <c r="M72" s="710"/>
      <c r="N72" s="710"/>
      <c r="O72" s="710"/>
      <c r="P72" s="710"/>
      <c r="Q72" s="710"/>
      <c r="R72" s="710"/>
    </row>
    <row r="73" spans="3:18">
      <c r="C73" s="711" t="s">
        <v>9</v>
      </c>
      <c r="D73" s="710"/>
      <c r="E73" s="710"/>
      <c r="F73" s="710"/>
      <c r="G73" s="710"/>
      <c r="H73" s="710"/>
      <c r="I73" s="710"/>
      <c r="J73" s="719"/>
      <c r="K73" s="719"/>
      <c r="L73" s="711" t="s">
        <v>9</v>
      </c>
      <c r="M73" s="710"/>
      <c r="N73" s="710"/>
      <c r="O73" s="710"/>
      <c r="P73" s="710"/>
      <c r="Q73" s="710"/>
      <c r="R73" s="710"/>
    </row>
    <row r="74" spans="3:18">
      <c r="C74" s="711" t="s">
        <v>10</v>
      </c>
      <c r="D74" s="710"/>
      <c r="E74" s="710"/>
      <c r="F74" s="710"/>
      <c r="G74" s="710"/>
      <c r="H74" s="710"/>
      <c r="I74" s="710"/>
      <c r="J74" s="719"/>
      <c r="K74" s="719"/>
      <c r="L74" s="711" t="s">
        <v>10</v>
      </c>
      <c r="M74" s="710"/>
      <c r="N74" s="710"/>
      <c r="O74" s="710"/>
      <c r="P74" s="710"/>
      <c r="Q74" s="710"/>
      <c r="R74" s="710"/>
    </row>
    <row r="75" spans="3:18">
      <c r="C75" s="711" t="s">
        <v>26</v>
      </c>
      <c r="D75" s="710"/>
      <c r="E75" s="710"/>
      <c r="F75" s="710"/>
      <c r="G75" s="710"/>
      <c r="H75" s="710"/>
      <c r="I75" s="710"/>
      <c r="J75" s="719"/>
      <c r="K75" s="719"/>
      <c r="L75" s="711" t="s">
        <v>26</v>
      </c>
      <c r="M75" s="710"/>
      <c r="N75" s="710"/>
      <c r="O75" s="710"/>
      <c r="P75" s="710"/>
      <c r="Q75" s="710"/>
      <c r="R75" s="710"/>
    </row>
    <row r="76" spans="3:18">
      <c r="C76" s="711" t="s">
        <v>11</v>
      </c>
      <c r="D76" s="710"/>
      <c r="E76" s="710"/>
      <c r="F76" s="710"/>
      <c r="G76" s="710"/>
      <c r="H76" s="710"/>
      <c r="I76" s="710"/>
      <c r="J76" s="719"/>
      <c r="K76" s="719"/>
      <c r="L76" s="711" t="s">
        <v>11</v>
      </c>
      <c r="M76" s="710"/>
      <c r="N76" s="710"/>
      <c r="O76" s="710"/>
      <c r="P76" s="710"/>
      <c r="Q76" s="710"/>
      <c r="R76" s="710"/>
    </row>
    <row r="77" spans="3:18" ht="30">
      <c r="C77" s="715" t="s">
        <v>507</v>
      </c>
      <c r="D77" s="716">
        <f t="shared" ref="D77:I77" si="20">+D63+D56+D49+D42+D35+D28+D70+D21+D14+D7</f>
        <v>0</v>
      </c>
      <c r="E77" s="716">
        <f t="shared" si="20"/>
        <v>0</v>
      </c>
      <c r="F77" s="716">
        <f t="shared" si="20"/>
        <v>0</v>
      </c>
      <c r="G77" s="716">
        <f t="shared" si="20"/>
        <v>0</v>
      </c>
      <c r="H77" s="716">
        <f t="shared" si="20"/>
        <v>0</v>
      </c>
      <c r="I77" s="716">
        <f t="shared" si="20"/>
        <v>0</v>
      </c>
      <c r="J77" s="719"/>
      <c r="K77" s="719"/>
      <c r="L77" s="715" t="s">
        <v>507</v>
      </c>
      <c r="M77" s="716">
        <f t="shared" ref="M77:R77" si="21">+M63+M56+M49+M42+M35+M28+M70+M21+M14+M7</f>
        <v>0</v>
      </c>
      <c r="N77" s="716">
        <f t="shared" si="21"/>
        <v>0</v>
      </c>
      <c r="O77" s="716">
        <f t="shared" si="21"/>
        <v>0</v>
      </c>
      <c r="P77" s="716">
        <f t="shared" si="21"/>
        <v>0</v>
      </c>
      <c r="Q77" s="716">
        <f t="shared" si="21"/>
        <v>0</v>
      </c>
      <c r="R77" s="716">
        <f t="shared" si="21"/>
        <v>0</v>
      </c>
    </row>
    <row r="78" spans="3:18">
      <c r="C78" s="711"/>
      <c r="D78" s="717"/>
      <c r="E78" s="717"/>
      <c r="F78" s="717"/>
      <c r="G78" s="717"/>
      <c r="H78" s="717"/>
      <c r="I78" s="717"/>
      <c r="J78" s="719"/>
      <c r="K78" s="719"/>
      <c r="L78" s="711"/>
      <c r="M78" s="717"/>
      <c r="N78" s="717"/>
      <c r="O78" s="717"/>
      <c r="P78" s="717"/>
      <c r="Q78" s="717"/>
      <c r="R78" s="717"/>
    </row>
    <row r="79" spans="3:18">
      <c r="C79" s="718" t="s">
        <v>508</v>
      </c>
      <c r="D79" s="718"/>
      <c r="E79" s="718"/>
      <c r="F79" s="718"/>
      <c r="G79" s="718"/>
      <c r="H79" s="718"/>
      <c r="I79" s="718"/>
      <c r="J79" s="719"/>
      <c r="K79" s="719"/>
      <c r="L79" s="718" t="s">
        <v>508</v>
      </c>
      <c r="M79" s="718"/>
      <c r="N79" s="718"/>
      <c r="O79" s="718"/>
      <c r="P79" s="718"/>
      <c r="Q79" s="718"/>
      <c r="R79" s="718"/>
    </row>
    <row r="80" spans="3:18">
      <c r="C80" s="712" t="s">
        <v>500</v>
      </c>
      <c r="D80" s="710">
        <f>+SUM(D81:D86)</f>
        <v>0</v>
      </c>
      <c r="E80" s="710">
        <f t="shared" ref="E80:I80" si="22">+SUM(E81:E86)</f>
        <v>0</v>
      </c>
      <c r="F80" s="710">
        <f t="shared" si="22"/>
        <v>0</v>
      </c>
      <c r="G80" s="710">
        <f t="shared" si="22"/>
        <v>0</v>
      </c>
      <c r="H80" s="710">
        <f t="shared" si="22"/>
        <v>0</v>
      </c>
      <c r="I80" s="710">
        <f t="shared" si="22"/>
        <v>0</v>
      </c>
      <c r="J80" s="719"/>
      <c r="K80" s="719"/>
      <c r="L80" s="712" t="s">
        <v>500</v>
      </c>
      <c r="M80" s="710">
        <f>+SUM(M81:M86)</f>
        <v>0</v>
      </c>
      <c r="N80" s="710">
        <f t="shared" ref="N80:R80" si="23">+SUM(N81:N86)</f>
        <v>0</v>
      </c>
      <c r="O80" s="710">
        <f t="shared" si="23"/>
        <v>0</v>
      </c>
      <c r="P80" s="710">
        <f t="shared" si="23"/>
        <v>0</v>
      </c>
      <c r="Q80" s="710">
        <f t="shared" si="23"/>
        <v>0</v>
      </c>
      <c r="R80" s="710">
        <f t="shared" si="23"/>
        <v>0</v>
      </c>
    </row>
    <row r="81" spans="3:18">
      <c r="C81" s="711" t="s">
        <v>7</v>
      </c>
      <c r="D81" s="710"/>
      <c r="E81" s="710"/>
      <c r="F81" s="710"/>
      <c r="G81" s="710"/>
      <c r="H81" s="710"/>
      <c r="I81" s="710"/>
      <c r="J81" s="719"/>
      <c r="K81" s="719"/>
      <c r="L81" s="711" t="s">
        <v>7</v>
      </c>
      <c r="M81" s="710"/>
      <c r="N81" s="710"/>
      <c r="O81" s="710"/>
      <c r="P81" s="710"/>
      <c r="Q81" s="710"/>
      <c r="R81" s="710"/>
    </row>
    <row r="82" spans="3:18">
      <c r="C82" s="711" t="s">
        <v>8</v>
      </c>
      <c r="D82" s="710"/>
      <c r="E82" s="710"/>
      <c r="F82" s="710"/>
      <c r="G82" s="710"/>
      <c r="H82" s="710"/>
      <c r="I82" s="710"/>
      <c r="J82" s="719"/>
      <c r="K82" s="719"/>
      <c r="L82" s="711" t="s">
        <v>8</v>
      </c>
      <c r="M82" s="710"/>
      <c r="N82" s="710"/>
      <c r="O82" s="710"/>
      <c r="P82" s="710"/>
      <c r="Q82" s="710"/>
      <c r="R82" s="710"/>
    </row>
    <row r="83" spans="3:18">
      <c r="C83" s="711" t="s">
        <v>9</v>
      </c>
      <c r="D83" s="710"/>
      <c r="E83" s="710"/>
      <c r="F83" s="710"/>
      <c r="G83" s="710"/>
      <c r="H83" s="710"/>
      <c r="I83" s="710"/>
      <c r="J83" s="719"/>
      <c r="K83" s="719"/>
      <c r="L83" s="711" t="s">
        <v>9</v>
      </c>
      <c r="M83" s="710"/>
      <c r="N83" s="710"/>
      <c r="O83" s="710"/>
      <c r="P83" s="710"/>
      <c r="Q83" s="710"/>
      <c r="R83" s="710"/>
    </row>
    <row r="84" spans="3:18">
      <c r="C84" s="711" t="s">
        <v>10</v>
      </c>
      <c r="D84" s="710"/>
      <c r="E84" s="710"/>
      <c r="F84" s="710"/>
      <c r="G84" s="710"/>
      <c r="H84" s="710"/>
      <c r="I84" s="710"/>
      <c r="J84" s="719"/>
      <c r="K84" s="719"/>
      <c r="L84" s="711" t="s">
        <v>10</v>
      </c>
      <c r="M84" s="710"/>
      <c r="N84" s="710"/>
      <c r="O84" s="710"/>
      <c r="P84" s="710"/>
      <c r="Q84" s="710"/>
      <c r="R84" s="710"/>
    </row>
    <row r="85" spans="3:18">
      <c r="C85" s="711" t="s">
        <v>26</v>
      </c>
      <c r="D85" s="710"/>
      <c r="E85" s="710"/>
      <c r="F85" s="710"/>
      <c r="G85" s="710"/>
      <c r="H85" s="710"/>
      <c r="I85" s="710"/>
      <c r="J85" s="719"/>
      <c r="K85" s="719"/>
      <c r="L85" s="711" t="s">
        <v>26</v>
      </c>
      <c r="M85" s="710"/>
      <c r="N85" s="710"/>
      <c r="O85" s="710"/>
      <c r="P85" s="710"/>
      <c r="Q85" s="710"/>
      <c r="R85" s="710"/>
    </row>
    <row r="86" spans="3:18">
      <c r="C86" s="711" t="s">
        <v>11</v>
      </c>
      <c r="D86" s="710"/>
      <c r="E86" s="710"/>
      <c r="F86" s="710"/>
      <c r="G86" s="710"/>
      <c r="H86" s="710"/>
      <c r="I86" s="710"/>
      <c r="J86" s="719"/>
      <c r="K86" s="719"/>
      <c r="L86" s="711" t="s">
        <v>11</v>
      </c>
      <c r="M86" s="710"/>
      <c r="N86" s="710"/>
      <c r="O86" s="710"/>
      <c r="P86" s="710"/>
      <c r="Q86" s="710"/>
      <c r="R86" s="710"/>
    </row>
    <row r="87" spans="3:18">
      <c r="C87" s="709" t="s">
        <v>497</v>
      </c>
      <c r="D87" s="710">
        <f>+SUM(D88:D93)</f>
        <v>0</v>
      </c>
      <c r="E87" s="710">
        <f t="shared" ref="E87:I87" si="24">+SUM(E88:E93)</f>
        <v>0</v>
      </c>
      <c r="F87" s="710">
        <f t="shared" si="24"/>
        <v>0</v>
      </c>
      <c r="G87" s="710">
        <f t="shared" si="24"/>
        <v>0</v>
      </c>
      <c r="H87" s="710">
        <f t="shared" si="24"/>
        <v>0</v>
      </c>
      <c r="I87" s="710">
        <f t="shared" si="24"/>
        <v>0</v>
      </c>
      <c r="J87" s="719"/>
      <c r="K87" s="719"/>
      <c r="L87" s="709" t="s">
        <v>497</v>
      </c>
      <c r="M87" s="710">
        <f>+SUM(M88:M93)</f>
        <v>0</v>
      </c>
      <c r="N87" s="710">
        <f t="shared" ref="N87:R87" si="25">+SUM(N88:N93)</f>
        <v>0</v>
      </c>
      <c r="O87" s="710">
        <f t="shared" si="25"/>
        <v>0</v>
      </c>
      <c r="P87" s="710">
        <f t="shared" si="25"/>
        <v>0</v>
      </c>
      <c r="Q87" s="710">
        <f t="shared" si="25"/>
        <v>0</v>
      </c>
      <c r="R87" s="710">
        <f t="shared" si="25"/>
        <v>0</v>
      </c>
    </row>
    <row r="88" spans="3:18">
      <c r="C88" s="711" t="s">
        <v>7</v>
      </c>
      <c r="D88" s="710"/>
      <c r="E88" s="710"/>
      <c r="F88" s="710"/>
      <c r="G88" s="710"/>
      <c r="H88" s="710"/>
      <c r="I88" s="710"/>
      <c r="J88" s="719"/>
      <c r="K88" s="719"/>
      <c r="L88" s="711" t="s">
        <v>7</v>
      </c>
      <c r="M88" s="710"/>
      <c r="N88" s="710"/>
      <c r="O88" s="710"/>
      <c r="P88" s="710"/>
      <c r="Q88" s="710"/>
      <c r="R88" s="710"/>
    </row>
    <row r="89" spans="3:18">
      <c r="C89" s="711" t="s">
        <v>8</v>
      </c>
      <c r="D89" s="710"/>
      <c r="E89" s="710"/>
      <c r="F89" s="710"/>
      <c r="G89" s="710"/>
      <c r="H89" s="710"/>
      <c r="I89" s="710"/>
      <c r="J89" s="719"/>
      <c r="K89" s="719"/>
      <c r="L89" s="711" t="s">
        <v>8</v>
      </c>
      <c r="M89" s="710"/>
      <c r="N89" s="710"/>
      <c r="O89" s="710"/>
      <c r="P89" s="710"/>
      <c r="Q89" s="710"/>
      <c r="R89" s="710"/>
    </row>
    <row r="90" spans="3:18">
      <c r="C90" s="711" t="s">
        <v>9</v>
      </c>
      <c r="D90" s="710"/>
      <c r="E90" s="710"/>
      <c r="F90" s="710"/>
      <c r="G90" s="710"/>
      <c r="H90" s="710"/>
      <c r="I90" s="710"/>
      <c r="J90" s="719"/>
      <c r="K90" s="719"/>
      <c r="L90" s="711" t="s">
        <v>9</v>
      </c>
      <c r="M90" s="710"/>
      <c r="N90" s="710"/>
      <c r="O90" s="710"/>
      <c r="P90" s="710"/>
      <c r="Q90" s="710"/>
      <c r="R90" s="710"/>
    </row>
    <row r="91" spans="3:18">
      <c r="C91" s="711" t="s">
        <v>10</v>
      </c>
      <c r="D91" s="710"/>
      <c r="E91" s="710"/>
      <c r="F91" s="710"/>
      <c r="G91" s="710"/>
      <c r="H91" s="710"/>
      <c r="I91" s="710"/>
      <c r="J91" s="719"/>
      <c r="K91" s="719"/>
      <c r="L91" s="711" t="s">
        <v>10</v>
      </c>
      <c r="M91" s="710"/>
      <c r="N91" s="710"/>
      <c r="O91" s="710"/>
      <c r="P91" s="710"/>
      <c r="Q91" s="710"/>
      <c r="R91" s="710"/>
    </row>
    <row r="92" spans="3:18">
      <c r="C92" s="711" t="s">
        <v>26</v>
      </c>
      <c r="D92" s="710"/>
      <c r="E92" s="710"/>
      <c r="F92" s="710"/>
      <c r="G92" s="710"/>
      <c r="H92" s="710"/>
      <c r="I92" s="710"/>
      <c r="J92" s="719"/>
      <c r="K92" s="719"/>
      <c r="L92" s="711" t="s">
        <v>26</v>
      </c>
      <c r="M92" s="710"/>
      <c r="N92" s="710"/>
      <c r="O92" s="710"/>
      <c r="P92" s="710"/>
      <c r="Q92" s="710"/>
      <c r="R92" s="710"/>
    </row>
    <row r="93" spans="3:18">
      <c r="C93" s="711" t="s">
        <v>11</v>
      </c>
      <c r="D93" s="710"/>
      <c r="E93" s="710"/>
      <c r="F93" s="710"/>
      <c r="G93" s="710"/>
      <c r="H93" s="710"/>
      <c r="I93" s="710"/>
      <c r="J93" s="719"/>
      <c r="K93" s="719"/>
      <c r="L93" s="711" t="s">
        <v>11</v>
      </c>
      <c r="M93" s="710"/>
      <c r="N93" s="710"/>
      <c r="O93" s="710"/>
      <c r="P93" s="710"/>
      <c r="Q93" s="710"/>
      <c r="R93" s="710"/>
    </row>
    <row r="94" spans="3:18">
      <c r="C94" s="709" t="s">
        <v>498</v>
      </c>
      <c r="D94" s="710">
        <f>+SUM(D95:D100)</f>
        <v>0</v>
      </c>
      <c r="E94" s="710">
        <f t="shared" ref="E94:I94" si="26">+SUM(E95:E100)</f>
        <v>0</v>
      </c>
      <c r="F94" s="710">
        <f t="shared" si="26"/>
        <v>0</v>
      </c>
      <c r="G94" s="710">
        <f t="shared" si="26"/>
        <v>0</v>
      </c>
      <c r="H94" s="710">
        <f t="shared" si="26"/>
        <v>0</v>
      </c>
      <c r="I94" s="710">
        <f t="shared" si="26"/>
        <v>0</v>
      </c>
      <c r="J94" s="719"/>
      <c r="K94" s="719"/>
      <c r="L94" s="709" t="s">
        <v>498</v>
      </c>
      <c r="M94" s="710">
        <f>+SUM(M95:M100)</f>
        <v>0</v>
      </c>
      <c r="N94" s="710">
        <f t="shared" ref="N94:R94" si="27">+SUM(N95:N100)</f>
        <v>0</v>
      </c>
      <c r="O94" s="710">
        <f t="shared" si="27"/>
        <v>0</v>
      </c>
      <c r="P94" s="710">
        <f t="shared" si="27"/>
        <v>0</v>
      </c>
      <c r="Q94" s="710">
        <f t="shared" si="27"/>
        <v>0</v>
      </c>
      <c r="R94" s="710">
        <f t="shared" si="27"/>
        <v>0</v>
      </c>
    </row>
    <row r="95" spans="3:18">
      <c r="C95" s="711" t="s">
        <v>7</v>
      </c>
      <c r="D95" s="710"/>
      <c r="E95" s="710"/>
      <c r="F95" s="710"/>
      <c r="G95" s="710"/>
      <c r="H95" s="710"/>
      <c r="I95" s="710"/>
      <c r="J95" s="719"/>
      <c r="K95" s="719"/>
      <c r="L95" s="711" t="s">
        <v>7</v>
      </c>
      <c r="M95" s="710"/>
      <c r="N95" s="710"/>
      <c r="O95" s="710"/>
      <c r="P95" s="710"/>
      <c r="Q95" s="710"/>
      <c r="R95" s="710"/>
    </row>
    <row r="96" spans="3:18">
      <c r="C96" s="711" t="s">
        <v>8</v>
      </c>
      <c r="D96" s="710"/>
      <c r="E96" s="710"/>
      <c r="F96" s="710"/>
      <c r="G96" s="710"/>
      <c r="H96" s="710"/>
      <c r="I96" s="710"/>
      <c r="J96" s="719"/>
      <c r="K96" s="719"/>
      <c r="L96" s="711" t="s">
        <v>8</v>
      </c>
      <c r="M96" s="710"/>
      <c r="N96" s="710"/>
      <c r="O96" s="710"/>
      <c r="P96" s="710"/>
      <c r="Q96" s="710"/>
      <c r="R96" s="710"/>
    </row>
    <row r="97" spans="3:18">
      <c r="C97" s="711" t="s">
        <v>9</v>
      </c>
      <c r="D97" s="710"/>
      <c r="E97" s="710"/>
      <c r="F97" s="710"/>
      <c r="G97" s="710"/>
      <c r="H97" s="710"/>
      <c r="I97" s="710"/>
      <c r="J97" s="719"/>
      <c r="K97" s="719"/>
      <c r="L97" s="711" t="s">
        <v>9</v>
      </c>
      <c r="M97" s="710"/>
      <c r="N97" s="710"/>
      <c r="O97" s="710"/>
      <c r="P97" s="710"/>
      <c r="Q97" s="710"/>
      <c r="R97" s="710"/>
    </row>
    <row r="98" spans="3:18">
      <c r="C98" s="711" t="s">
        <v>10</v>
      </c>
      <c r="D98" s="710"/>
      <c r="E98" s="710"/>
      <c r="F98" s="710"/>
      <c r="G98" s="710"/>
      <c r="H98" s="710"/>
      <c r="I98" s="710"/>
      <c r="J98" s="719"/>
      <c r="K98" s="719"/>
      <c r="L98" s="711" t="s">
        <v>10</v>
      </c>
      <c r="M98" s="710"/>
      <c r="N98" s="710"/>
      <c r="O98" s="710"/>
      <c r="P98" s="710"/>
      <c r="Q98" s="710"/>
      <c r="R98" s="710"/>
    </row>
    <row r="99" spans="3:18">
      <c r="C99" s="711" t="s">
        <v>26</v>
      </c>
      <c r="D99" s="710"/>
      <c r="E99" s="710"/>
      <c r="F99" s="710"/>
      <c r="G99" s="710"/>
      <c r="H99" s="710"/>
      <c r="I99" s="710"/>
      <c r="J99" s="719"/>
      <c r="K99" s="719"/>
      <c r="L99" s="711" t="s">
        <v>26</v>
      </c>
      <c r="M99" s="710"/>
      <c r="N99" s="710"/>
      <c r="O99" s="710"/>
      <c r="P99" s="710"/>
      <c r="Q99" s="710"/>
      <c r="R99" s="710"/>
    </row>
    <row r="100" spans="3:18">
      <c r="C100" s="711" t="s">
        <v>11</v>
      </c>
      <c r="D100" s="710"/>
      <c r="E100" s="710"/>
      <c r="F100" s="710"/>
      <c r="G100" s="710"/>
      <c r="H100" s="710"/>
      <c r="I100" s="710"/>
      <c r="J100" s="719"/>
      <c r="K100" s="719"/>
      <c r="L100" s="711" t="s">
        <v>11</v>
      </c>
      <c r="M100" s="710"/>
      <c r="N100" s="710"/>
      <c r="O100" s="710"/>
      <c r="P100" s="710"/>
      <c r="Q100" s="710"/>
      <c r="R100" s="710"/>
    </row>
    <row r="101" spans="3:18">
      <c r="C101" s="709" t="s">
        <v>501</v>
      </c>
      <c r="D101" s="710">
        <f>+SUM(D102:D107)</f>
        <v>0</v>
      </c>
      <c r="E101" s="710">
        <f t="shared" ref="E101:I101" si="28">+SUM(E102:E107)</f>
        <v>0</v>
      </c>
      <c r="F101" s="710">
        <f t="shared" si="28"/>
        <v>0</v>
      </c>
      <c r="G101" s="710">
        <f t="shared" si="28"/>
        <v>0</v>
      </c>
      <c r="H101" s="710">
        <f t="shared" si="28"/>
        <v>0</v>
      </c>
      <c r="I101" s="710">
        <f t="shared" si="28"/>
        <v>0</v>
      </c>
      <c r="J101" s="719"/>
      <c r="K101" s="719"/>
      <c r="L101" s="709" t="s">
        <v>501</v>
      </c>
      <c r="M101" s="710">
        <f>+SUM(M102:M107)</f>
        <v>0</v>
      </c>
      <c r="N101" s="710">
        <f t="shared" ref="N101:R101" si="29">+SUM(N102:N107)</f>
        <v>0</v>
      </c>
      <c r="O101" s="710">
        <f t="shared" si="29"/>
        <v>0</v>
      </c>
      <c r="P101" s="710">
        <f t="shared" si="29"/>
        <v>0</v>
      </c>
      <c r="Q101" s="710">
        <f t="shared" si="29"/>
        <v>0</v>
      </c>
      <c r="R101" s="710">
        <f t="shared" si="29"/>
        <v>0</v>
      </c>
    </row>
    <row r="102" spans="3:18">
      <c r="C102" s="711" t="s">
        <v>7</v>
      </c>
      <c r="D102" s="710"/>
      <c r="E102" s="710"/>
      <c r="F102" s="710"/>
      <c r="G102" s="710"/>
      <c r="H102" s="710"/>
      <c r="I102" s="710"/>
      <c r="J102" s="719"/>
      <c r="K102" s="719"/>
      <c r="L102" s="711" t="s">
        <v>7</v>
      </c>
      <c r="M102" s="710"/>
      <c r="N102" s="710"/>
      <c r="O102" s="710"/>
      <c r="P102" s="710"/>
      <c r="Q102" s="710"/>
      <c r="R102" s="710"/>
    </row>
    <row r="103" spans="3:18">
      <c r="C103" s="711" t="s">
        <v>8</v>
      </c>
      <c r="D103" s="710"/>
      <c r="E103" s="710"/>
      <c r="F103" s="710"/>
      <c r="G103" s="710"/>
      <c r="H103" s="710"/>
      <c r="I103" s="710"/>
      <c r="J103" s="719"/>
      <c r="K103" s="719"/>
      <c r="L103" s="711" t="s">
        <v>8</v>
      </c>
      <c r="M103" s="710"/>
      <c r="N103" s="710"/>
      <c r="O103" s="710"/>
      <c r="P103" s="710"/>
      <c r="Q103" s="710"/>
      <c r="R103" s="710"/>
    </row>
    <row r="104" spans="3:18">
      <c r="C104" s="711" t="s">
        <v>9</v>
      </c>
      <c r="D104" s="710"/>
      <c r="E104" s="710"/>
      <c r="F104" s="710"/>
      <c r="G104" s="710"/>
      <c r="H104" s="710"/>
      <c r="I104" s="710"/>
      <c r="J104" s="719"/>
      <c r="K104" s="719"/>
      <c r="L104" s="711" t="s">
        <v>9</v>
      </c>
      <c r="M104" s="710"/>
      <c r="N104" s="710"/>
      <c r="O104" s="710"/>
      <c r="P104" s="710"/>
      <c r="Q104" s="710"/>
      <c r="R104" s="710"/>
    </row>
    <row r="105" spans="3:18">
      <c r="C105" s="711" t="s">
        <v>10</v>
      </c>
      <c r="D105" s="710"/>
      <c r="E105" s="710"/>
      <c r="F105" s="710"/>
      <c r="G105" s="710"/>
      <c r="H105" s="710"/>
      <c r="I105" s="710"/>
      <c r="J105" s="719"/>
      <c r="K105" s="719"/>
      <c r="L105" s="711" t="s">
        <v>10</v>
      </c>
      <c r="M105" s="710"/>
      <c r="N105" s="710"/>
      <c r="O105" s="710"/>
      <c r="P105" s="710"/>
      <c r="Q105" s="710"/>
      <c r="R105" s="710"/>
    </row>
    <row r="106" spans="3:18">
      <c r="C106" s="711" t="s">
        <v>26</v>
      </c>
      <c r="D106" s="710"/>
      <c r="E106" s="710"/>
      <c r="F106" s="710"/>
      <c r="G106" s="710"/>
      <c r="H106" s="710"/>
      <c r="I106" s="710"/>
      <c r="J106" s="719"/>
      <c r="K106" s="719"/>
      <c r="L106" s="711" t="s">
        <v>26</v>
      </c>
      <c r="M106" s="710"/>
      <c r="N106" s="710"/>
      <c r="O106" s="710"/>
      <c r="P106" s="710"/>
      <c r="Q106" s="710"/>
      <c r="R106" s="710"/>
    </row>
    <row r="107" spans="3:18">
      <c r="C107" s="711" t="s">
        <v>11</v>
      </c>
      <c r="D107" s="710"/>
      <c r="E107" s="710"/>
      <c r="F107" s="710"/>
      <c r="G107" s="710"/>
      <c r="H107" s="710"/>
      <c r="I107" s="710"/>
      <c r="J107" s="719"/>
      <c r="K107" s="719"/>
      <c r="L107" s="711" t="s">
        <v>11</v>
      </c>
      <c r="M107" s="710"/>
      <c r="N107" s="710"/>
      <c r="O107" s="710"/>
      <c r="P107" s="710"/>
      <c r="Q107" s="710"/>
      <c r="R107" s="710"/>
    </row>
    <row r="108" spans="3:18">
      <c r="C108" s="709" t="s">
        <v>502</v>
      </c>
      <c r="D108" s="710">
        <f>+SUM(D109:D114)</f>
        <v>0</v>
      </c>
      <c r="E108" s="710">
        <f t="shared" ref="E108:I108" si="30">+SUM(E109:E114)</f>
        <v>0</v>
      </c>
      <c r="F108" s="710">
        <f t="shared" si="30"/>
        <v>0</v>
      </c>
      <c r="G108" s="710">
        <f t="shared" si="30"/>
        <v>0</v>
      </c>
      <c r="H108" s="710">
        <f t="shared" si="30"/>
        <v>0</v>
      </c>
      <c r="I108" s="710">
        <f t="shared" si="30"/>
        <v>0</v>
      </c>
      <c r="J108" s="719"/>
      <c r="K108" s="719"/>
      <c r="L108" s="709" t="s">
        <v>502</v>
      </c>
      <c r="M108" s="710">
        <f>+SUM(M109:M114)</f>
        <v>0</v>
      </c>
      <c r="N108" s="710">
        <f t="shared" ref="N108:R108" si="31">+SUM(N109:N114)</f>
        <v>0</v>
      </c>
      <c r="O108" s="710">
        <f t="shared" si="31"/>
        <v>0</v>
      </c>
      <c r="P108" s="710">
        <f t="shared" si="31"/>
        <v>0</v>
      </c>
      <c r="Q108" s="710">
        <f t="shared" si="31"/>
        <v>0</v>
      </c>
      <c r="R108" s="710">
        <f t="shared" si="31"/>
        <v>0</v>
      </c>
    </row>
    <row r="109" spans="3:18">
      <c r="C109" s="711" t="s">
        <v>7</v>
      </c>
      <c r="D109" s="710"/>
      <c r="E109" s="710"/>
      <c r="F109" s="710"/>
      <c r="G109" s="710"/>
      <c r="H109" s="710"/>
      <c r="I109" s="710"/>
      <c r="J109" s="719"/>
      <c r="K109" s="719"/>
      <c r="L109" s="711" t="s">
        <v>7</v>
      </c>
      <c r="M109" s="710"/>
      <c r="N109" s="710"/>
      <c r="O109" s="710"/>
      <c r="P109" s="710"/>
      <c r="Q109" s="710"/>
      <c r="R109" s="710"/>
    </row>
    <row r="110" spans="3:18">
      <c r="C110" s="711" t="s">
        <v>8</v>
      </c>
      <c r="D110" s="710"/>
      <c r="E110" s="710"/>
      <c r="F110" s="710"/>
      <c r="G110" s="710"/>
      <c r="H110" s="710"/>
      <c r="I110" s="710"/>
      <c r="J110" s="719"/>
      <c r="K110" s="719"/>
      <c r="L110" s="711" t="s">
        <v>8</v>
      </c>
      <c r="M110" s="710"/>
      <c r="N110" s="710"/>
      <c r="O110" s="710"/>
      <c r="P110" s="710"/>
      <c r="Q110" s="710"/>
      <c r="R110" s="710"/>
    </row>
    <row r="111" spans="3:18">
      <c r="C111" s="711" t="s">
        <v>9</v>
      </c>
      <c r="D111" s="710"/>
      <c r="E111" s="710"/>
      <c r="F111" s="710"/>
      <c r="G111" s="710"/>
      <c r="H111" s="710"/>
      <c r="I111" s="710"/>
      <c r="J111" s="719"/>
      <c r="K111" s="719"/>
      <c r="L111" s="711" t="s">
        <v>9</v>
      </c>
      <c r="M111" s="710"/>
      <c r="N111" s="710"/>
      <c r="O111" s="710"/>
      <c r="P111" s="710"/>
      <c r="Q111" s="710"/>
      <c r="R111" s="710"/>
    </row>
    <row r="112" spans="3:18">
      <c r="C112" s="711" t="s">
        <v>10</v>
      </c>
      <c r="D112" s="710"/>
      <c r="E112" s="710"/>
      <c r="F112" s="710"/>
      <c r="G112" s="710"/>
      <c r="H112" s="710"/>
      <c r="I112" s="710"/>
      <c r="J112" s="719"/>
      <c r="K112" s="719"/>
      <c r="L112" s="711" t="s">
        <v>10</v>
      </c>
      <c r="M112" s="710"/>
      <c r="N112" s="710"/>
      <c r="O112" s="710"/>
      <c r="P112" s="710"/>
      <c r="Q112" s="710"/>
      <c r="R112" s="710"/>
    </row>
    <row r="113" spans="3:18">
      <c r="C113" s="711" t="s">
        <v>26</v>
      </c>
      <c r="D113" s="710"/>
      <c r="E113" s="710"/>
      <c r="F113" s="710"/>
      <c r="G113" s="710"/>
      <c r="H113" s="710"/>
      <c r="I113" s="710"/>
      <c r="J113" s="719"/>
      <c r="K113" s="719"/>
      <c r="L113" s="711" t="s">
        <v>26</v>
      </c>
      <c r="M113" s="710"/>
      <c r="N113" s="710"/>
      <c r="O113" s="710"/>
      <c r="P113" s="710"/>
      <c r="Q113" s="710"/>
      <c r="R113" s="710"/>
    </row>
    <row r="114" spans="3:18">
      <c r="C114" s="711" t="s">
        <v>11</v>
      </c>
      <c r="D114" s="710"/>
      <c r="E114" s="710"/>
      <c r="F114" s="710"/>
      <c r="G114" s="710"/>
      <c r="H114" s="710"/>
      <c r="I114" s="710"/>
      <c r="J114" s="719"/>
      <c r="K114" s="719"/>
      <c r="L114" s="711" t="s">
        <v>11</v>
      </c>
      <c r="M114" s="710"/>
      <c r="N114" s="710"/>
      <c r="O114" s="710"/>
      <c r="P114" s="710"/>
      <c r="Q114" s="710"/>
      <c r="R114" s="710"/>
    </row>
    <row r="115" spans="3:18">
      <c r="C115" s="709" t="s">
        <v>506</v>
      </c>
      <c r="D115" s="710">
        <f>+SUM(D116:D121)</f>
        <v>0</v>
      </c>
      <c r="E115" s="710">
        <f t="shared" ref="E115:I115" si="32">+SUM(E116:E121)</f>
        <v>0</v>
      </c>
      <c r="F115" s="710">
        <f t="shared" si="32"/>
        <v>0</v>
      </c>
      <c r="G115" s="710">
        <f t="shared" si="32"/>
        <v>0</v>
      </c>
      <c r="H115" s="710">
        <f t="shared" si="32"/>
        <v>0</v>
      </c>
      <c r="I115" s="710">
        <f t="shared" si="32"/>
        <v>0</v>
      </c>
      <c r="J115" s="719"/>
      <c r="K115" s="719"/>
      <c r="L115" s="709" t="s">
        <v>506</v>
      </c>
      <c r="M115" s="710">
        <f>+SUM(M116:M121)</f>
        <v>0</v>
      </c>
      <c r="N115" s="710">
        <f t="shared" ref="N115:R115" si="33">+SUM(N116:N121)</f>
        <v>0</v>
      </c>
      <c r="O115" s="710">
        <f t="shared" si="33"/>
        <v>0</v>
      </c>
      <c r="P115" s="710">
        <f t="shared" si="33"/>
        <v>0</v>
      </c>
      <c r="Q115" s="710">
        <f t="shared" si="33"/>
        <v>0</v>
      </c>
      <c r="R115" s="710">
        <f t="shared" si="33"/>
        <v>0</v>
      </c>
    </row>
    <row r="116" spans="3:18">
      <c r="C116" s="711" t="s">
        <v>7</v>
      </c>
      <c r="D116" s="710"/>
      <c r="E116" s="710"/>
      <c r="F116" s="710"/>
      <c r="G116" s="710"/>
      <c r="H116" s="710"/>
      <c r="I116" s="710"/>
      <c r="J116" s="719"/>
      <c r="K116" s="719"/>
      <c r="L116" s="711" t="s">
        <v>7</v>
      </c>
      <c r="M116" s="710"/>
      <c r="N116" s="710"/>
      <c r="O116" s="710"/>
      <c r="P116" s="710"/>
      <c r="Q116" s="710"/>
      <c r="R116" s="710"/>
    </row>
    <row r="117" spans="3:18">
      <c r="C117" s="711" t="s">
        <v>8</v>
      </c>
      <c r="D117" s="710"/>
      <c r="E117" s="710"/>
      <c r="F117" s="710"/>
      <c r="G117" s="710"/>
      <c r="H117" s="710"/>
      <c r="I117" s="710"/>
      <c r="J117" s="719"/>
      <c r="K117" s="719"/>
      <c r="L117" s="711" t="s">
        <v>8</v>
      </c>
      <c r="M117" s="710"/>
      <c r="N117" s="710"/>
      <c r="O117" s="710"/>
      <c r="P117" s="710"/>
      <c r="Q117" s="710"/>
      <c r="R117" s="710"/>
    </row>
    <row r="118" spans="3:18">
      <c r="C118" s="711" t="s">
        <v>9</v>
      </c>
      <c r="D118" s="710"/>
      <c r="E118" s="710"/>
      <c r="F118" s="710"/>
      <c r="G118" s="710"/>
      <c r="H118" s="710"/>
      <c r="I118" s="710"/>
      <c r="J118" s="719"/>
      <c r="K118" s="719"/>
      <c r="L118" s="711" t="s">
        <v>9</v>
      </c>
      <c r="M118" s="710"/>
      <c r="N118" s="710"/>
      <c r="O118" s="710"/>
      <c r="P118" s="710"/>
      <c r="Q118" s="710"/>
      <c r="R118" s="710"/>
    </row>
    <row r="119" spans="3:18">
      <c r="C119" s="711" t="s">
        <v>10</v>
      </c>
      <c r="D119" s="710"/>
      <c r="E119" s="710"/>
      <c r="F119" s="710"/>
      <c r="G119" s="710"/>
      <c r="H119" s="710"/>
      <c r="I119" s="710"/>
      <c r="J119" s="719"/>
      <c r="K119" s="719"/>
      <c r="L119" s="711" t="s">
        <v>10</v>
      </c>
      <c r="M119" s="710"/>
      <c r="N119" s="710"/>
      <c r="O119" s="710"/>
      <c r="P119" s="710"/>
      <c r="Q119" s="710"/>
      <c r="R119" s="710"/>
    </row>
    <row r="120" spans="3:18">
      <c r="C120" s="711" t="s">
        <v>26</v>
      </c>
      <c r="D120" s="710"/>
      <c r="E120" s="710"/>
      <c r="F120" s="710"/>
      <c r="G120" s="710"/>
      <c r="H120" s="710"/>
      <c r="I120" s="710"/>
      <c r="J120" s="719"/>
      <c r="K120" s="719"/>
      <c r="L120" s="711" t="s">
        <v>26</v>
      </c>
      <c r="M120" s="710"/>
      <c r="N120" s="710"/>
      <c r="O120" s="710"/>
      <c r="P120" s="710"/>
      <c r="Q120" s="710"/>
      <c r="R120" s="710"/>
    </row>
    <row r="121" spans="3:18">
      <c r="C121" s="711" t="s">
        <v>11</v>
      </c>
      <c r="D121" s="710"/>
      <c r="E121" s="710"/>
      <c r="F121" s="710"/>
      <c r="G121" s="710"/>
      <c r="H121" s="710"/>
      <c r="I121" s="710"/>
      <c r="J121" s="719"/>
      <c r="K121" s="719"/>
      <c r="L121" s="711" t="s">
        <v>11</v>
      </c>
      <c r="M121" s="710"/>
      <c r="N121" s="710"/>
      <c r="O121" s="710"/>
      <c r="P121" s="710"/>
      <c r="Q121" s="710"/>
      <c r="R121" s="710"/>
    </row>
    <row r="122" spans="3:18">
      <c r="C122" s="709" t="s">
        <v>503</v>
      </c>
      <c r="D122" s="710">
        <f>+SUM(D123:D128)</f>
        <v>0</v>
      </c>
      <c r="E122" s="710">
        <f t="shared" ref="E122:I122" si="34">+SUM(E123:E128)</f>
        <v>0</v>
      </c>
      <c r="F122" s="710">
        <f t="shared" si="34"/>
        <v>0</v>
      </c>
      <c r="G122" s="710">
        <f t="shared" si="34"/>
        <v>0</v>
      </c>
      <c r="H122" s="710">
        <f t="shared" si="34"/>
        <v>0</v>
      </c>
      <c r="I122" s="710">
        <f t="shared" si="34"/>
        <v>0</v>
      </c>
      <c r="J122" s="719"/>
      <c r="K122" s="719"/>
      <c r="L122" s="709" t="s">
        <v>503</v>
      </c>
      <c r="M122" s="710">
        <f>+SUM(M123:M128)</f>
        <v>0</v>
      </c>
      <c r="N122" s="710">
        <f t="shared" ref="N122:R122" si="35">+SUM(N123:N128)</f>
        <v>0</v>
      </c>
      <c r="O122" s="710">
        <f t="shared" si="35"/>
        <v>0</v>
      </c>
      <c r="P122" s="710">
        <f t="shared" si="35"/>
        <v>0</v>
      </c>
      <c r="Q122" s="710">
        <f t="shared" si="35"/>
        <v>0</v>
      </c>
      <c r="R122" s="710">
        <f t="shared" si="35"/>
        <v>0</v>
      </c>
    </row>
    <row r="123" spans="3:18">
      <c r="C123" s="711" t="s">
        <v>7</v>
      </c>
      <c r="D123" s="710"/>
      <c r="E123" s="710"/>
      <c r="F123" s="710"/>
      <c r="G123" s="710"/>
      <c r="H123" s="710"/>
      <c r="I123" s="710"/>
      <c r="J123" s="719"/>
      <c r="K123" s="719"/>
      <c r="L123" s="711" t="s">
        <v>7</v>
      </c>
      <c r="M123" s="710"/>
      <c r="N123" s="710"/>
      <c r="O123" s="710"/>
      <c r="P123" s="710"/>
      <c r="Q123" s="710"/>
      <c r="R123" s="710"/>
    </row>
    <row r="124" spans="3:18">
      <c r="C124" s="711" t="s">
        <v>8</v>
      </c>
      <c r="D124" s="710"/>
      <c r="E124" s="710"/>
      <c r="F124" s="710"/>
      <c r="G124" s="710"/>
      <c r="H124" s="710"/>
      <c r="I124" s="710"/>
      <c r="J124" s="719"/>
      <c r="K124" s="719"/>
      <c r="L124" s="711" t="s">
        <v>8</v>
      </c>
      <c r="M124" s="710"/>
      <c r="N124" s="710"/>
      <c r="O124" s="710"/>
      <c r="P124" s="710"/>
      <c r="Q124" s="710"/>
      <c r="R124" s="710"/>
    </row>
    <row r="125" spans="3:18">
      <c r="C125" s="711" t="s">
        <v>9</v>
      </c>
      <c r="D125" s="710"/>
      <c r="E125" s="710"/>
      <c r="F125" s="710"/>
      <c r="G125" s="710"/>
      <c r="H125" s="710"/>
      <c r="I125" s="710"/>
      <c r="J125" s="719"/>
      <c r="K125" s="719"/>
      <c r="L125" s="711" t="s">
        <v>9</v>
      </c>
      <c r="M125" s="710"/>
      <c r="N125" s="710"/>
      <c r="O125" s="710"/>
      <c r="P125" s="710"/>
      <c r="Q125" s="710"/>
      <c r="R125" s="710"/>
    </row>
    <row r="126" spans="3:18">
      <c r="C126" s="711" t="s">
        <v>10</v>
      </c>
      <c r="D126" s="710"/>
      <c r="E126" s="710"/>
      <c r="F126" s="710"/>
      <c r="G126" s="710"/>
      <c r="H126" s="710"/>
      <c r="I126" s="710"/>
      <c r="J126" s="719"/>
      <c r="K126" s="719"/>
      <c r="L126" s="711" t="s">
        <v>10</v>
      </c>
      <c r="M126" s="710"/>
      <c r="N126" s="710"/>
      <c r="O126" s="710"/>
      <c r="P126" s="710"/>
      <c r="Q126" s="710"/>
      <c r="R126" s="710"/>
    </row>
    <row r="127" spans="3:18">
      <c r="C127" s="711" t="s">
        <v>26</v>
      </c>
      <c r="D127" s="710"/>
      <c r="E127" s="710"/>
      <c r="F127" s="710"/>
      <c r="G127" s="710"/>
      <c r="H127" s="710"/>
      <c r="I127" s="710"/>
      <c r="J127" s="719"/>
      <c r="K127" s="719"/>
      <c r="L127" s="711" t="s">
        <v>26</v>
      </c>
      <c r="M127" s="710"/>
      <c r="N127" s="710"/>
      <c r="O127" s="710"/>
      <c r="P127" s="710"/>
      <c r="Q127" s="710"/>
      <c r="R127" s="710"/>
    </row>
    <row r="128" spans="3:18">
      <c r="C128" s="711" t="s">
        <v>11</v>
      </c>
      <c r="D128" s="710"/>
      <c r="E128" s="710"/>
      <c r="F128" s="710"/>
      <c r="G128" s="710"/>
      <c r="H128" s="710"/>
      <c r="I128" s="710"/>
      <c r="J128" s="719"/>
      <c r="K128" s="719"/>
      <c r="L128" s="711" t="s">
        <v>11</v>
      </c>
      <c r="M128" s="710"/>
      <c r="N128" s="710"/>
      <c r="O128" s="710"/>
      <c r="P128" s="710"/>
      <c r="Q128" s="710"/>
      <c r="R128" s="710"/>
    </row>
    <row r="129" spans="3:18">
      <c r="C129" s="709" t="s">
        <v>505</v>
      </c>
      <c r="D129" s="710">
        <f>+SUM(D130:D135)</f>
        <v>0</v>
      </c>
      <c r="E129" s="710">
        <f t="shared" ref="E129:I129" si="36">+SUM(E130:E135)</f>
        <v>0</v>
      </c>
      <c r="F129" s="710">
        <f t="shared" si="36"/>
        <v>0</v>
      </c>
      <c r="G129" s="710">
        <f t="shared" si="36"/>
        <v>0</v>
      </c>
      <c r="H129" s="710">
        <f t="shared" si="36"/>
        <v>0</v>
      </c>
      <c r="I129" s="710">
        <f t="shared" si="36"/>
        <v>0</v>
      </c>
      <c r="J129" s="719"/>
      <c r="K129" s="719"/>
      <c r="L129" s="709" t="s">
        <v>505</v>
      </c>
      <c r="M129" s="710">
        <f>+SUM(M130:M135)</f>
        <v>0</v>
      </c>
      <c r="N129" s="710">
        <f t="shared" ref="N129:R129" si="37">+SUM(N130:N135)</f>
        <v>0</v>
      </c>
      <c r="O129" s="710">
        <f t="shared" si="37"/>
        <v>0</v>
      </c>
      <c r="P129" s="710">
        <f t="shared" si="37"/>
        <v>0</v>
      </c>
      <c r="Q129" s="710">
        <f t="shared" si="37"/>
        <v>0</v>
      </c>
      <c r="R129" s="710">
        <f t="shared" si="37"/>
        <v>0</v>
      </c>
    </row>
    <row r="130" spans="3:18">
      <c r="C130" s="711" t="s">
        <v>7</v>
      </c>
      <c r="D130" s="710"/>
      <c r="E130" s="710"/>
      <c r="F130" s="710"/>
      <c r="G130" s="710"/>
      <c r="H130" s="710"/>
      <c r="I130" s="710"/>
      <c r="J130" s="719"/>
      <c r="K130" s="719"/>
      <c r="L130" s="711" t="s">
        <v>7</v>
      </c>
      <c r="M130" s="710"/>
      <c r="N130" s="710"/>
      <c r="O130" s="710"/>
      <c r="P130" s="710"/>
      <c r="Q130" s="710"/>
      <c r="R130" s="710"/>
    </row>
    <row r="131" spans="3:18">
      <c r="C131" s="711" t="s">
        <v>8</v>
      </c>
      <c r="D131" s="710"/>
      <c r="E131" s="710"/>
      <c r="F131" s="710"/>
      <c r="G131" s="710"/>
      <c r="H131" s="710"/>
      <c r="I131" s="710"/>
      <c r="J131" s="719"/>
      <c r="K131" s="719"/>
      <c r="L131" s="711" t="s">
        <v>8</v>
      </c>
      <c r="M131" s="710"/>
      <c r="N131" s="710"/>
      <c r="O131" s="710"/>
      <c r="P131" s="710"/>
      <c r="Q131" s="710"/>
      <c r="R131" s="710"/>
    </row>
    <row r="132" spans="3:18">
      <c r="C132" s="711" t="s">
        <v>9</v>
      </c>
      <c r="D132" s="710"/>
      <c r="E132" s="710"/>
      <c r="F132" s="710"/>
      <c r="G132" s="710"/>
      <c r="H132" s="710"/>
      <c r="I132" s="710"/>
      <c r="J132" s="719"/>
      <c r="K132" s="719"/>
      <c r="L132" s="711" t="s">
        <v>9</v>
      </c>
      <c r="M132" s="710"/>
      <c r="N132" s="710"/>
      <c r="O132" s="710"/>
      <c r="P132" s="710"/>
      <c r="Q132" s="710"/>
      <c r="R132" s="710"/>
    </row>
    <row r="133" spans="3:18">
      <c r="C133" s="711" t="s">
        <v>10</v>
      </c>
      <c r="D133" s="710"/>
      <c r="E133" s="710"/>
      <c r="F133" s="710"/>
      <c r="G133" s="710"/>
      <c r="H133" s="710"/>
      <c r="I133" s="710"/>
      <c r="J133" s="719"/>
      <c r="K133" s="719"/>
      <c r="L133" s="711" t="s">
        <v>10</v>
      </c>
      <c r="M133" s="710"/>
      <c r="N133" s="710"/>
      <c r="O133" s="710"/>
      <c r="P133" s="710"/>
      <c r="Q133" s="710"/>
      <c r="R133" s="710"/>
    </row>
    <row r="134" spans="3:18">
      <c r="C134" s="711" t="s">
        <v>26</v>
      </c>
      <c r="D134" s="710"/>
      <c r="E134" s="710"/>
      <c r="F134" s="710"/>
      <c r="G134" s="710"/>
      <c r="H134" s="710"/>
      <c r="I134" s="710"/>
      <c r="J134" s="719"/>
      <c r="K134" s="719"/>
      <c r="L134" s="711" t="s">
        <v>26</v>
      </c>
      <c r="M134" s="710"/>
      <c r="N134" s="710"/>
      <c r="O134" s="710"/>
      <c r="P134" s="710"/>
      <c r="Q134" s="710"/>
      <c r="R134" s="710"/>
    </row>
    <row r="135" spans="3:18">
      <c r="C135" s="711" t="s">
        <v>11</v>
      </c>
      <c r="D135" s="710"/>
      <c r="E135" s="710"/>
      <c r="F135" s="710"/>
      <c r="G135" s="710"/>
      <c r="H135" s="710"/>
      <c r="I135" s="710"/>
      <c r="J135" s="719"/>
      <c r="K135" s="719"/>
      <c r="L135" s="711" t="s">
        <v>11</v>
      </c>
      <c r="M135" s="710"/>
      <c r="N135" s="710"/>
      <c r="O135" s="710"/>
      <c r="P135" s="710"/>
      <c r="Q135" s="710"/>
      <c r="R135" s="710"/>
    </row>
    <row r="136" spans="3:18">
      <c r="C136" s="709" t="s">
        <v>524</v>
      </c>
      <c r="D136" s="710">
        <f>+SUM(D137:D142)</f>
        <v>0</v>
      </c>
      <c r="E136" s="710">
        <f t="shared" ref="E136:I136" si="38">+SUM(E137:E142)</f>
        <v>0</v>
      </c>
      <c r="F136" s="710">
        <f t="shared" si="38"/>
        <v>0</v>
      </c>
      <c r="G136" s="710">
        <f t="shared" si="38"/>
        <v>0</v>
      </c>
      <c r="H136" s="710">
        <f t="shared" si="38"/>
        <v>0</v>
      </c>
      <c r="I136" s="710">
        <f t="shared" si="38"/>
        <v>0</v>
      </c>
      <c r="J136" s="719"/>
      <c r="K136" s="719"/>
      <c r="L136" s="709" t="s">
        <v>504</v>
      </c>
      <c r="M136" s="710">
        <f>+SUM(M137:M142)</f>
        <v>0</v>
      </c>
      <c r="N136" s="710">
        <f t="shared" ref="N136:R136" si="39">+SUM(N137:N142)</f>
        <v>0</v>
      </c>
      <c r="O136" s="710">
        <f t="shared" si="39"/>
        <v>0</v>
      </c>
      <c r="P136" s="710">
        <f t="shared" si="39"/>
        <v>0</v>
      </c>
      <c r="Q136" s="710">
        <f t="shared" si="39"/>
        <v>0</v>
      </c>
      <c r="R136" s="710">
        <f t="shared" si="39"/>
        <v>0</v>
      </c>
    </row>
    <row r="137" spans="3:18">
      <c r="C137" s="711" t="s">
        <v>7</v>
      </c>
      <c r="D137" s="710"/>
      <c r="E137" s="710"/>
      <c r="F137" s="710"/>
      <c r="G137" s="710"/>
      <c r="H137" s="710"/>
      <c r="I137" s="710"/>
      <c r="J137" s="719"/>
      <c r="K137" s="719"/>
      <c r="L137" s="711" t="s">
        <v>7</v>
      </c>
      <c r="M137" s="710"/>
      <c r="N137" s="710"/>
      <c r="O137" s="710"/>
      <c r="P137" s="710"/>
      <c r="Q137" s="710"/>
      <c r="R137" s="710"/>
    </row>
    <row r="138" spans="3:18">
      <c r="C138" s="711" t="s">
        <v>8</v>
      </c>
      <c r="D138" s="710"/>
      <c r="E138" s="710"/>
      <c r="F138" s="710"/>
      <c r="G138" s="710"/>
      <c r="H138" s="710"/>
      <c r="I138" s="710"/>
      <c r="J138" s="719"/>
      <c r="K138" s="719"/>
      <c r="L138" s="711" t="s">
        <v>8</v>
      </c>
      <c r="M138" s="710"/>
      <c r="N138" s="710"/>
      <c r="O138" s="710"/>
      <c r="P138" s="710"/>
      <c r="Q138" s="710"/>
      <c r="R138" s="710"/>
    </row>
    <row r="139" spans="3:18">
      <c r="C139" s="711" t="s">
        <v>9</v>
      </c>
      <c r="D139" s="710"/>
      <c r="E139" s="710"/>
      <c r="F139" s="710"/>
      <c r="G139" s="710"/>
      <c r="H139" s="710"/>
      <c r="I139" s="710"/>
      <c r="J139" s="719"/>
      <c r="K139" s="719"/>
      <c r="L139" s="711" t="s">
        <v>9</v>
      </c>
      <c r="M139" s="710"/>
      <c r="N139" s="710"/>
      <c r="O139" s="710"/>
      <c r="P139" s="710"/>
      <c r="Q139" s="710"/>
      <c r="R139" s="710"/>
    </row>
    <row r="140" spans="3:18">
      <c r="C140" s="711" t="s">
        <v>10</v>
      </c>
      <c r="D140" s="710"/>
      <c r="E140" s="710"/>
      <c r="F140" s="710"/>
      <c r="G140" s="710"/>
      <c r="H140" s="710"/>
      <c r="I140" s="710"/>
      <c r="J140" s="719"/>
      <c r="K140" s="719"/>
      <c r="L140" s="711" t="s">
        <v>10</v>
      </c>
      <c r="M140" s="710"/>
      <c r="N140" s="710"/>
      <c r="O140" s="710"/>
      <c r="P140" s="710"/>
      <c r="Q140" s="710"/>
      <c r="R140" s="710"/>
    </row>
    <row r="141" spans="3:18">
      <c r="C141" s="711" t="s">
        <v>26</v>
      </c>
      <c r="D141" s="710"/>
      <c r="E141" s="710"/>
      <c r="F141" s="710"/>
      <c r="G141" s="710"/>
      <c r="H141" s="710"/>
      <c r="I141" s="710"/>
      <c r="J141" s="719"/>
      <c r="K141" s="719"/>
      <c r="L141" s="711" t="s">
        <v>26</v>
      </c>
      <c r="M141" s="710"/>
      <c r="N141" s="710"/>
      <c r="O141" s="710"/>
      <c r="P141" s="710"/>
      <c r="Q141" s="710"/>
      <c r="R141" s="710"/>
    </row>
    <row r="142" spans="3:18">
      <c r="C142" s="711" t="s">
        <v>11</v>
      </c>
      <c r="D142" s="710"/>
      <c r="E142" s="710"/>
      <c r="F142" s="710"/>
      <c r="G142" s="710"/>
      <c r="H142" s="710"/>
      <c r="I142" s="710"/>
      <c r="J142" s="719"/>
      <c r="K142" s="719"/>
      <c r="L142" s="711" t="s">
        <v>11</v>
      </c>
      <c r="M142" s="710"/>
      <c r="N142" s="710"/>
      <c r="O142" s="710"/>
      <c r="P142" s="710"/>
      <c r="Q142" s="710"/>
      <c r="R142" s="710"/>
    </row>
    <row r="143" spans="3:18">
      <c r="C143" s="709" t="s">
        <v>523</v>
      </c>
      <c r="D143" s="710">
        <f>+SUM(D144:D149)</f>
        <v>0</v>
      </c>
      <c r="E143" s="710">
        <f t="shared" ref="E143:I143" si="40">+SUM(E144:E149)</f>
        <v>0</v>
      </c>
      <c r="F143" s="710">
        <f t="shared" si="40"/>
        <v>0</v>
      </c>
      <c r="G143" s="710">
        <f t="shared" si="40"/>
        <v>0</v>
      </c>
      <c r="H143" s="710">
        <f t="shared" si="40"/>
        <v>0</v>
      </c>
      <c r="I143" s="710">
        <f t="shared" si="40"/>
        <v>0</v>
      </c>
      <c r="J143" s="719"/>
      <c r="K143" s="719"/>
      <c r="L143" s="709" t="s">
        <v>499</v>
      </c>
      <c r="M143" s="710">
        <f>+SUM(M144:M149)</f>
        <v>0</v>
      </c>
      <c r="N143" s="710">
        <f t="shared" ref="N143:R143" si="41">+SUM(N144:N149)</f>
        <v>0</v>
      </c>
      <c r="O143" s="710">
        <f t="shared" si="41"/>
        <v>0</v>
      </c>
      <c r="P143" s="710">
        <f t="shared" si="41"/>
        <v>0</v>
      </c>
      <c r="Q143" s="710">
        <f t="shared" si="41"/>
        <v>0</v>
      </c>
      <c r="R143" s="710">
        <f t="shared" si="41"/>
        <v>0</v>
      </c>
    </row>
    <row r="144" spans="3:18">
      <c r="C144" s="711" t="s">
        <v>7</v>
      </c>
      <c r="D144" s="710"/>
      <c r="E144" s="710"/>
      <c r="F144" s="710"/>
      <c r="G144" s="710"/>
      <c r="H144" s="710"/>
      <c r="I144" s="710"/>
      <c r="J144" s="719"/>
      <c r="K144" s="719"/>
      <c r="L144" s="711" t="s">
        <v>7</v>
      </c>
      <c r="M144" s="710"/>
      <c r="N144" s="710"/>
      <c r="O144" s="710"/>
      <c r="P144" s="710"/>
      <c r="Q144" s="710"/>
      <c r="R144" s="710"/>
    </row>
    <row r="145" spans="3:18">
      <c r="C145" s="711" t="s">
        <v>8</v>
      </c>
      <c r="D145" s="710"/>
      <c r="E145" s="710"/>
      <c r="F145" s="710"/>
      <c r="G145" s="710"/>
      <c r="H145" s="710"/>
      <c r="I145" s="710"/>
      <c r="J145" s="719"/>
      <c r="K145" s="719"/>
      <c r="L145" s="711" t="s">
        <v>8</v>
      </c>
      <c r="M145" s="710"/>
      <c r="N145" s="710"/>
      <c r="O145" s="710"/>
      <c r="P145" s="710"/>
      <c r="Q145" s="710"/>
      <c r="R145" s="710"/>
    </row>
    <row r="146" spans="3:18">
      <c r="C146" s="711" t="s">
        <v>9</v>
      </c>
      <c r="D146" s="710"/>
      <c r="E146" s="710"/>
      <c r="F146" s="710"/>
      <c r="G146" s="710"/>
      <c r="H146" s="710"/>
      <c r="I146" s="710"/>
      <c r="J146" s="719"/>
      <c r="K146" s="719"/>
      <c r="L146" s="711" t="s">
        <v>9</v>
      </c>
      <c r="M146" s="710"/>
      <c r="N146" s="710"/>
      <c r="O146" s="710"/>
      <c r="P146" s="710"/>
      <c r="Q146" s="710"/>
      <c r="R146" s="710"/>
    </row>
    <row r="147" spans="3:18">
      <c r="C147" s="711" t="s">
        <v>10</v>
      </c>
      <c r="D147" s="710"/>
      <c r="E147" s="710"/>
      <c r="F147" s="710"/>
      <c r="G147" s="710"/>
      <c r="H147" s="710"/>
      <c r="I147" s="710"/>
      <c r="J147" s="719"/>
      <c r="K147" s="719"/>
      <c r="L147" s="711" t="s">
        <v>10</v>
      </c>
      <c r="M147" s="710"/>
      <c r="N147" s="710"/>
      <c r="O147" s="710"/>
      <c r="P147" s="710"/>
      <c r="Q147" s="710"/>
      <c r="R147" s="710"/>
    </row>
    <row r="148" spans="3:18">
      <c r="C148" s="711" t="s">
        <v>26</v>
      </c>
      <c r="D148" s="710"/>
      <c r="E148" s="710"/>
      <c r="F148" s="710"/>
      <c r="G148" s="710"/>
      <c r="H148" s="710"/>
      <c r="I148" s="710"/>
      <c r="J148" s="719"/>
      <c r="K148" s="719"/>
      <c r="L148" s="711" t="s">
        <v>26</v>
      </c>
      <c r="M148" s="710"/>
      <c r="N148" s="710"/>
      <c r="O148" s="710"/>
      <c r="P148" s="710"/>
      <c r="Q148" s="710"/>
      <c r="R148" s="710"/>
    </row>
    <row r="149" spans="3:18">
      <c r="C149" s="711" t="s">
        <v>11</v>
      </c>
      <c r="D149" s="710"/>
      <c r="E149" s="710"/>
      <c r="F149" s="710"/>
      <c r="G149" s="710"/>
      <c r="H149" s="710"/>
      <c r="I149" s="710"/>
      <c r="J149" s="719"/>
      <c r="K149" s="719"/>
      <c r="L149" s="711" t="s">
        <v>11</v>
      </c>
      <c r="M149" s="710"/>
      <c r="N149" s="710"/>
      <c r="O149" s="710"/>
      <c r="P149" s="710"/>
      <c r="Q149" s="710"/>
      <c r="R149" s="710"/>
    </row>
    <row r="150" spans="3:18" ht="15">
      <c r="C150" s="493" t="s">
        <v>509</v>
      </c>
      <c r="D150" s="608">
        <f>+D143+D136+D129+D122+D115+D108+D101+D94+D87+D80</f>
        <v>0</v>
      </c>
      <c r="E150" s="608">
        <f t="shared" ref="E150:I150" si="42">+E143+E136+E129+E122+E115+E108+E101+E94+E87+E80</f>
        <v>0</v>
      </c>
      <c r="F150" s="608">
        <f t="shared" si="42"/>
        <v>0</v>
      </c>
      <c r="G150" s="608">
        <f t="shared" si="42"/>
        <v>0</v>
      </c>
      <c r="H150" s="608">
        <f t="shared" si="42"/>
        <v>0</v>
      </c>
      <c r="I150" s="608">
        <f t="shared" si="42"/>
        <v>0</v>
      </c>
      <c r="L150" s="493" t="s">
        <v>509</v>
      </c>
      <c r="M150" s="608">
        <f>+M143+M136+M129+M122+M115+M108+M101+M94+M87+M80</f>
        <v>0</v>
      </c>
      <c r="N150" s="608">
        <f t="shared" ref="N150:R150" si="43">+N143+N136+N129+N122+N115+N108+N101+N94+N87+N80</f>
        <v>0</v>
      </c>
      <c r="O150" s="608">
        <f t="shared" si="43"/>
        <v>0</v>
      </c>
      <c r="P150" s="608">
        <f t="shared" si="43"/>
        <v>0</v>
      </c>
      <c r="Q150" s="608">
        <f t="shared" si="43"/>
        <v>0</v>
      </c>
      <c r="R150" s="608">
        <f t="shared" si="43"/>
        <v>0</v>
      </c>
    </row>
    <row r="151" spans="3:18" ht="15">
      <c r="C151" s="493" t="s">
        <v>510</v>
      </c>
      <c r="D151" s="608">
        <f>+D77+D150</f>
        <v>0</v>
      </c>
      <c r="E151" s="608">
        <f t="shared" ref="E151:I151" si="44">+E77+E150</f>
        <v>0</v>
      </c>
      <c r="F151" s="608">
        <f t="shared" si="44"/>
        <v>0</v>
      </c>
      <c r="G151" s="608">
        <f t="shared" si="44"/>
        <v>0</v>
      </c>
      <c r="H151" s="608">
        <f t="shared" si="44"/>
        <v>0</v>
      </c>
      <c r="I151" s="608">
        <f t="shared" si="44"/>
        <v>0</v>
      </c>
      <c r="L151" s="493" t="s">
        <v>510</v>
      </c>
      <c r="M151" s="608">
        <f>+M77+M150</f>
        <v>0</v>
      </c>
      <c r="N151" s="608">
        <f t="shared" ref="N151:R151" si="45">+N77+N150</f>
        <v>0</v>
      </c>
      <c r="O151" s="608">
        <f t="shared" si="45"/>
        <v>0</v>
      </c>
      <c r="P151" s="608">
        <f t="shared" si="45"/>
        <v>0</v>
      </c>
      <c r="Q151" s="608">
        <f t="shared" si="45"/>
        <v>0</v>
      </c>
      <c r="R151" s="608">
        <f t="shared" si="45"/>
        <v>0</v>
      </c>
    </row>
    <row r="153" spans="3:18">
      <c r="C153" s="574" t="s">
        <v>496</v>
      </c>
      <c r="D153" s="609">
        <f>+SUM(D154:D159)</f>
        <v>0</v>
      </c>
      <c r="E153" s="609">
        <f t="shared" ref="E153:I153" si="46">+SUM(E154:E159)</f>
        <v>0</v>
      </c>
      <c r="F153" s="609">
        <f t="shared" si="46"/>
        <v>0</v>
      </c>
      <c r="G153" s="609">
        <f t="shared" si="46"/>
        <v>0</v>
      </c>
      <c r="H153" s="609">
        <f t="shared" si="46"/>
        <v>0</v>
      </c>
      <c r="I153" s="609">
        <f t="shared" si="46"/>
        <v>0</v>
      </c>
      <c r="L153" s="574" t="s">
        <v>496</v>
      </c>
      <c r="M153" s="609">
        <f>+SUM(M154:M159)</f>
        <v>0</v>
      </c>
      <c r="N153" s="609">
        <f t="shared" ref="N153:R153" si="47">+SUM(N154:N159)</f>
        <v>0</v>
      </c>
      <c r="O153" s="609">
        <f t="shared" si="47"/>
        <v>0</v>
      </c>
      <c r="P153" s="609">
        <f t="shared" si="47"/>
        <v>0</v>
      </c>
      <c r="Q153" s="609">
        <f t="shared" si="47"/>
        <v>0</v>
      </c>
      <c r="R153" s="609">
        <f t="shared" si="47"/>
        <v>0</v>
      </c>
    </row>
    <row r="154" spans="3:18">
      <c r="C154" s="568" t="s">
        <v>7</v>
      </c>
      <c r="D154" s="610">
        <f>+D8+D15+D22+D29+D36+D43+D50+D57+D64+D71</f>
        <v>0</v>
      </c>
      <c r="E154" s="610">
        <f t="shared" ref="E154:I159" si="48">+E8+E15+E22+E29+E36+E43+E50+E57+E64+E71</f>
        <v>0</v>
      </c>
      <c r="F154" s="610">
        <f t="shared" si="48"/>
        <v>0</v>
      </c>
      <c r="G154" s="610">
        <f t="shared" si="48"/>
        <v>0</v>
      </c>
      <c r="H154" s="610">
        <f t="shared" si="48"/>
        <v>0</v>
      </c>
      <c r="I154" s="610">
        <f t="shared" si="48"/>
        <v>0</v>
      </c>
      <c r="L154" s="568" t="s">
        <v>7</v>
      </c>
      <c r="M154" s="610">
        <f>+M8+M15+M22+M29+M36+M43+M50+M57+M64+M71</f>
        <v>0</v>
      </c>
      <c r="N154" s="610">
        <f t="shared" ref="N154:R159" si="49">+N8+N15+N22+N29+N36+N43+N50+N57+N64+N71</f>
        <v>0</v>
      </c>
      <c r="O154" s="610">
        <f t="shared" si="49"/>
        <v>0</v>
      </c>
      <c r="P154" s="610">
        <f t="shared" si="49"/>
        <v>0</v>
      </c>
      <c r="Q154" s="610">
        <f t="shared" si="49"/>
        <v>0</v>
      </c>
      <c r="R154" s="610">
        <f t="shared" si="49"/>
        <v>0</v>
      </c>
    </row>
    <row r="155" spans="3:18">
      <c r="C155" s="568" t="s">
        <v>8</v>
      </c>
      <c r="D155" s="610">
        <f t="shared" ref="D155:I159" si="50">+D9+D16+D23+D30+D37+D44+D51+D58+D65+D72</f>
        <v>0</v>
      </c>
      <c r="E155" s="610">
        <f t="shared" si="50"/>
        <v>0</v>
      </c>
      <c r="F155" s="610">
        <f t="shared" si="50"/>
        <v>0</v>
      </c>
      <c r="G155" s="610">
        <f t="shared" si="50"/>
        <v>0</v>
      </c>
      <c r="H155" s="610">
        <f t="shared" si="48"/>
        <v>0</v>
      </c>
      <c r="I155" s="610">
        <f t="shared" si="50"/>
        <v>0</v>
      </c>
      <c r="L155" s="568" t="s">
        <v>8</v>
      </c>
      <c r="M155" s="610">
        <f t="shared" ref="M155:R159" si="51">+M9+M16+M23+M30+M37+M44+M51+M58+M65+M72</f>
        <v>0</v>
      </c>
      <c r="N155" s="610">
        <f t="shared" si="51"/>
        <v>0</v>
      </c>
      <c r="O155" s="610">
        <f t="shared" si="51"/>
        <v>0</v>
      </c>
      <c r="P155" s="610">
        <f t="shared" si="51"/>
        <v>0</v>
      </c>
      <c r="Q155" s="610">
        <f t="shared" si="49"/>
        <v>0</v>
      </c>
      <c r="R155" s="610">
        <f t="shared" si="51"/>
        <v>0</v>
      </c>
    </row>
    <row r="156" spans="3:18">
      <c r="C156" s="568" t="s">
        <v>9</v>
      </c>
      <c r="D156" s="610">
        <f t="shared" si="50"/>
        <v>0</v>
      </c>
      <c r="E156" s="610">
        <f t="shared" si="50"/>
        <v>0</v>
      </c>
      <c r="F156" s="610">
        <f t="shared" si="50"/>
        <v>0</v>
      </c>
      <c r="G156" s="610">
        <f t="shared" si="50"/>
        <v>0</v>
      </c>
      <c r="H156" s="610">
        <f t="shared" si="48"/>
        <v>0</v>
      </c>
      <c r="I156" s="610">
        <f t="shared" si="50"/>
        <v>0</v>
      </c>
      <c r="L156" s="568" t="s">
        <v>9</v>
      </c>
      <c r="M156" s="610">
        <f t="shared" si="51"/>
        <v>0</v>
      </c>
      <c r="N156" s="610">
        <f t="shared" si="51"/>
        <v>0</v>
      </c>
      <c r="O156" s="610">
        <f t="shared" si="51"/>
        <v>0</v>
      </c>
      <c r="P156" s="610">
        <f t="shared" si="51"/>
        <v>0</v>
      </c>
      <c r="Q156" s="610">
        <f t="shared" si="49"/>
        <v>0</v>
      </c>
      <c r="R156" s="610">
        <f t="shared" si="51"/>
        <v>0</v>
      </c>
    </row>
    <row r="157" spans="3:18">
      <c r="C157" s="568" t="s">
        <v>10</v>
      </c>
      <c r="D157" s="610">
        <f t="shared" si="50"/>
        <v>0</v>
      </c>
      <c r="E157" s="610">
        <f t="shared" si="50"/>
        <v>0</v>
      </c>
      <c r="F157" s="610">
        <f t="shared" si="50"/>
        <v>0</v>
      </c>
      <c r="G157" s="610">
        <f t="shared" si="50"/>
        <v>0</v>
      </c>
      <c r="H157" s="610">
        <f t="shared" si="48"/>
        <v>0</v>
      </c>
      <c r="I157" s="610">
        <f t="shared" si="50"/>
        <v>0</v>
      </c>
      <c r="L157" s="568" t="s">
        <v>10</v>
      </c>
      <c r="M157" s="610">
        <f t="shared" si="51"/>
        <v>0</v>
      </c>
      <c r="N157" s="610">
        <f t="shared" si="51"/>
        <v>0</v>
      </c>
      <c r="O157" s="610">
        <f t="shared" si="51"/>
        <v>0</v>
      </c>
      <c r="P157" s="610">
        <f t="shared" si="51"/>
        <v>0</v>
      </c>
      <c r="Q157" s="610">
        <f t="shared" si="49"/>
        <v>0</v>
      </c>
      <c r="R157" s="610">
        <f t="shared" si="51"/>
        <v>0</v>
      </c>
    </row>
    <row r="158" spans="3:18">
      <c r="C158" s="568" t="s">
        <v>26</v>
      </c>
      <c r="D158" s="610">
        <f t="shared" si="50"/>
        <v>0</v>
      </c>
      <c r="E158" s="610">
        <f t="shared" si="50"/>
        <v>0</v>
      </c>
      <c r="F158" s="610">
        <f t="shared" si="50"/>
        <v>0</v>
      </c>
      <c r="G158" s="610">
        <f t="shared" si="50"/>
        <v>0</v>
      </c>
      <c r="H158" s="610">
        <f t="shared" si="48"/>
        <v>0</v>
      </c>
      <c r="I158" s="610">
        <f t="shared" si="50"/>
        <v>0</v>
      </c>
      <c r="L158" s="568" t="s">
        <v>26</v>
      </c>
      <c r="M158" s="610">
        <f t="shared" si="51"/>
        <v>0</v>
      </c>
      <c r="N158" s="610">
        <f t="shared" si="51"/>
        <v>0</v>
      </c>
      <c r="O158" s="610">
        <f t="shared" si="51"/>
        <v>0</v>
      </c>
      <c r="P158" s="610">
        <f t="shared" si="51"/>
        <v>0</v>
      </c>
      <c r="Q158" s="610">
        <f t="shared" si="49"/>
        <v>0</v>
      </c>
      <c r="R158" s="610">
        <f t="shared" si="51"/>
        <v>0</v>
      </c>
    </row>
    <row r="159" spans="3:18">
      <c r="C159" s="568" t="s">
        <v>11</v>
      </c>
      <c r="D159" s="610">
        <f t="shared" si="50"/>
        <v>0</v>
      </c>
      <c r="E159" s="610">
        <f t="shared" si="50"/>
        <v>0</v>
      </c>
      <c r="F159" s="610">
        <f t="shared" si="50"/>
        <v>0</v>
      </c>
      <c r="G159" s="610">
        <f t="shared" si="50"/>
        <v>0</v>
      </c>
      <c r="H159" s="610">
        <f t="shared" si="48"/>
        <v>0</v>
      </c>
      <c r="I159" s="610">
        <f t="shared" si="50"/>
        <v>0</v>
      </c>
      <c r="L159" s="568" t="s">
        <v>11</v>
      </c>
      <c r="M159" s="610">
        <f t="shared" si="51"/>
        <v>0</v>
      </c>
      <c r="N159" s="610">
        <f t="shared" si="51"/>
        <v>0</v>
      </c>
      <c r="O159" s="610">
        <f t="shared" si="51"/>
        <v>0</v>
      </c>
      <c r="P159" s="610">
        <f t="shared" si="51"/>
        <v>0</v>
      </c>
      <c r="Q159" s="610">
        <f t="shared" si="49"/>
        <v>0</v>
      </c>
      <c r="R159" s="610">
        <f t="shared" si="51"/>
        <v>0</v>
      </c>
    </row>
    <row r="160" spans="3:18">
      <c r="C160" s="575" t="s">
        <v>508</v>
      </c>
      <c r="D160" s="611">
        <f>+SUM(D161:D166)</f>
        <v>0</v>
      </c>
      <c r="E160" s="611">
        <f t="shared" ref="E160:I160" si="52">+SUM(E161:E166)</f>
        <v>0</v>
      </c>
      <c r="F160" s="611">
        <f t="shared" si="52"/>
        <v>0</v>
      </c>
      <c r="G160" s="611">
        <f t="shared" si="52"/>
        <v>0</v>
      </c>
      <c r="H160" s="611">
        <f t="shared" si="52"/>
        <v>0</v>
      </c>
      <c r="I160" s="611">
        <f t="shared" si="52"/>
        <v>0</v>
      </c>
      <c r="L160" s="575" t="s">
        <v>508</v>
      </c>
      <c r="M160" s="611">
        <f>+SUM(M161:M166)</f>
        <v>0</v>
      </c>
      <c r="N160" s="611">
        <f t="shared" ref="N160:R160" si="53">+SUM(N161:N166)</f>
        <v>0</v>
      </c>
      <c r="O160" s="611">
        <f t="shared" si="53"/>
        <v>0</v>
      </c>
      <c r="P160" s="611">
        <f t="shared" si="53"/>
        <v>0</v>
      </c>
      <c r="Q160" s="611">
        <f t="shared" si="53"/>
        <v>0</v>
      </c>
      <c r="R160" s="611">
        <f t="shared" si="53"/>
        <v>0</v>
      </c>
    </row>
    <row r="161" spans="3:18">
      <c r="C161" s="568" t="s">
        <v>7</v>
      </c>
      <c r="D161" s="610">
        <f>+D81+D88+D95+D102+D109+D116+D123+D130+D137+D144</f>
        <v>0</v>
      </c>
      <c r="E161" s="610">
        <f t="shared" ref="E161:I166" si="54">+E81+E88+E95+E102+E109+E116+E123+E130+E137+E144</f>
        <v>0</v>
      </c>
      <c r="F161" s="610">
        <f t="shared" si="54"/>
        <v>0</v>
      </c>
      <c r="G161" s="610">
        <f t="shared" si="54"/>
        <v>0</v>
      </c>
      <c r="H161" s="610">
        <f t="shared" si="54"/>
        <v>0</v>
      </c>
      <c r="I161" s="610">
        <f t="shared" si="54"/>
        <v>0</v>
      </c>
      <c r="L161" s="568" t="s">
        <v>7</v>
      </c>
      <c r="M161" s="610">
        <f>+M81+M88+M95+M102+M109+M116+M123+M130+M137+M144</f>
        <v>0</v>
      </c>
      <c r="N161" s="610">
        <f t="shared" ref="N161:R166" si="55">+N81+N88+N95+N102+N109+N116+N123+N130+N137+N144</f>
        <v>0</v>
      </c>
      <c r="O161" s="610">
        <f t="shared" si="55"/>
        <v>0</v>
      </c>
      <c r="P161" s="610">
        <f t="shared" si="55"/>
        <v>0</v>
      </c>
      <c r="Q161" s="610">
        <f t="shared" si="55"/>
        <v>0</v>
      </c>
      <c r="R161" s="610">
        <f t="shared" si="55"/>
        <v>0</v>
      </c>
    </row>
    <row r="162" spans="3:18">
      <c r="C162" s="568" t="s">
        <v>8</v>
      </c>
      <c r="D162" s="610">
        <f t="shared" ref="D162:D166" si="56">+D82+D89+D96+D103+D110+D117+D124+D131+D138+D145</f>
        <v>0</v>
      </c>
      <c r="E162" s="610">
        <f t="shared" si="54"/>
        <v>0</v>
      </c>
      <c r="F162" s="610">
        <f t="shared" si="54"/>
        <v>0</v>
      </c>
      <c r="G162" s="610">
        <f t="shared" si="54"/>
        <v>0</v>
      </c>
      <c r="H162" s="610">
        <f t="shared" si="54"/>
        <v>0</v>
      </c>
      <c r="I162" s="610">
        <f t="shared" si="54"/>
        <v>0</v>
      </c>
      <c r="L162" s="568" t="s">
        <v>8</v>
      </c>
      <c r="M162" s="610">
        <f t="shared" ref="M162:M166" si="57">+M82+M89+M96+M103+M110+M117+M124+M131+M138+M145</f>
        <v>0</v>
      </c>
      <c r="N162" s="610">
        <f t="shared" si="55"/>
        <v>0</v>
      </c>
      <c r="O162" s="610">
        <f t="shared" si="55"/>
        <v>0</v>
      </c>
      <c r="P162" s="610">
        <f t="shared" si="55"/>
        <v>0</v>
      </c>
      <c r="Q162" s="610">
        <f t="shared" si="55"/>
        <v>0</v>
      </c>
      <c r="R162" s="610">
        <f t="shared" si="55"/>
        <v>0</v>
      </c>
    </row>
    <row r="163" spans="3:18">
      <c r="C163" s="568" t="s">
        <v>9</v>
      </c>
      <c r="D163" s="610">
        <f t="shared" si="56"/>
        <v>0</v>
      </c>
      <c r="E163" s="610">
        <f t="shared" si="54"/>
        <v>0</v>
      </c>
      <c r="F163" s="610">
        <f t="shared" si="54"/>
        <v>0</v>
      </c>
      <c r="G163" s="610">
        <f t="shared" si="54"/>
        <v>0</v>
      </c>
      <c r="H163" s="610">
        <f t="shared" si="54"/>
        <v>0</v>
      </c>
      <c r="I163" s="610">
        <f t="shared" si="54"/>
        <v>0</v>
      </c>
      <c r="L163" s="568" t="s">
        <v>9</v>
      </c>
      <c r="M163" s="610">
        <f t="shared" si="57"/>
        <v>0</v>
      </c>
      <c r="N163" s="610">
        <f t="shared" si="55"/>
        <v>0</v>
      </c>
      <c r="O163" s="610">
        <f t="shared" si="55"/>
        <v>0</v>
      </c>
      <c r="P163" s="610">
        <f t="shared" si="55"/>
        <v>0</v>
      </c>
      <c r="Q163" s="610">
        <f t="shared" si="55"/>
        <v>0</v>
      </c>
      <c r="R163" s="610">
        <f t="shared" si="55"/>
        <v>0</v>
      </c>
    </row>
    <row r="164" spans="3:18">
      <c r="C164" s="568" t="s">
        <v>10</v>
      </c>
      <c r="D164" s="610">
        <f t="shared" si="56"/>
        <v>0</v>
      </c>
      <c r="E164" s="610">
        <f t="shared" si="54"/>
        <v>0</v>
      </c>
      <c r="F164" s="610">
        <f t="shared" si="54"/>
        <v>0</v>
      </c>
      <c r="G164" s="610">
        <f t="shared" si="54"/>
        <v>0</v>
      </c>
      <c r="H164" s="610">
        <f t="shared" si="54"/>
        <v>0</v>
      </c>
      <c r="I164" s="610">
        <f t="shared" si="54"/>
        <v>0</v>
      </c>
      <c r="L164" s="568" t="s">
        <v>10</v>
      </c>
      <c r="M164" s="610">
        <f t="shared" si="57"/>
        <v>0</v>
      </c>
      <c r="N164" s="610">
        <f t="shared" si="55"/>
        <v>0</v>
      </c>
      <c r="O164" s="610">
        <f t="shared" si="55"/>
        <v>0</v>
      </c>
      <c r="P164" s="610">
        <f t="shared" si="55"/>
        <v>0</v>
      </c>
      <c r="Q164" s="610">
        <f t="shared" si="55"/>
        <v>0</v>
      </c>
      <c r="R164" s="610">
        <f t="shared" si="55"/>
        <v>0</v>
      </c>
    </row>
    <row r="165" spans="3:18">
      <c r="C165" s="568" t="s">
        <v>26</v>
      </c>
      <c r="D165" s="610">
        <f t="shared" si="56"/>
        <v>0</v>
      </c>
      <c r="E165" s="610">
        <f t="shared" si="54"/>
        <v>0</v>
      </c>
      <c r="F165" s="610">
        <f t="shared" si="54"/>
        <v>0</v>
      </c>
      <c r="G165" s="610">
        <f t="shared" si="54"/>
        <v>0</v>
      </c>
      <c r="H165" s="610">
        <f t="shared" si="54"/>
        <v>0</v>
      </c>
      <c r="I165" s="610">
        <f t="shared" si="54"/>
        <v>0</v>
      </c>
      <c r="L165" s="568" t="s">
        <v>26</v>
      </c>
      <c r="M165" s="610">
        <f t="shared" si="57"/>
        <v>0</v>
      </c>
      <c r="N165" s="610">
        <f t="shared" si="55"/>
        <v>0</v>
      </c>
      <c r="O165" s="610">
        <f t="shared" si="55"/>
        <v>0</v>
      </c>
      <c r="P165" s="610">
        <f t="shared" si="55"/>
        <v>0</v>
      </c>
      <c r="Q165" s="610">
        <f t="shared" si="55"/>
        <v>0</v>
      </c>
      <c r="R165" s="610">
        <f t="shared" si="55"/>
        <v>0</v>
      </c>
    </row>
    <row r="166" spans="3:18">
      <c r="C166" s="576" t="s">
        <v>11</v>
      </c>
      <c r="D166" s="612">
        <f t="shared" si="56"/>
        <v>0</v>
      </c>
      <c r="E166" s="612">
        <f t="shared" si="54"/>
        <v>0</v>
      </c>
      <c r="F166" s="612">
        <f t="shared" si="54"/>
        <v>0</v>
      </c>
      <c r="G166" s="612">
        <f t="shared" si="54"/>
        <v>0</v>
      </c>
      <c r="H166" s="612">
        <f t="shared" si="54"/>
        <v>0</v>
      </c>
      <c r="I166" s="612">
        <f t="shared" si="54"/>
        <v>0</v>
      </c>
      <c r="L166" s="576" t="s">
        <v>11</v>
      </c>
      <c r="M166" s="612">
        <f t="shared" si="57"/>
        <v>0</v>
      </c>
      <c r="N166" s="612">
        <f t="shared" si="55"/>
        <v>0</v>
      </c>
      <c r="O166" s="612">
        <f t="shared" si="55"/>
        <v>0</v>
      </c>
      <c r="P166" s="612">
        <f t="shared" si="55"/>
        <v>0</v>
      </c>
      <c r="Q166" s="612">
        <f t="shared" si="55"/>
        <v>0</v>
      </c>
      <c r="R166" s="612">
        <f t="shared" si="55"/>
        <v>0</v>
      </c>
    </row>
    <row r="168" spans="3:18">
      <c r="C168" s="567" t="s">
        <v>525</v>
      </c>
    </row>
    <row r="169" spans="3:18">
      <c r="C169" s="567" t="s">
        <v>576</v>
      </c>
    </row>
    <row r="170" spans="3:18" ht="15">
      <c r="C170" s="573"/>
      <c r="D170" s="573"/>
    </row>
    <row r="171" spans="3:18" ht="15">
      <c r="C171" s="573"/>
      <c r="D171" s="573"/>
    </row>
    <row r="172" spans="3:18" ht="15">
      <c r="C172" s="573"/>
      <c r="D172" s="573"/>
      <c r="E172" s="573"/>
      <c r="F172" s="573"/>
      <c r="G172" s="573"/>
      <c r="H172" s="573"/>
      <c r="I172" s="573"/>
      <c r="J172" s="573"/>
    </row>
    <row r="173" spans="3:18" ht="15">
      <c r="C173" s="573"/>
      <c r="D173" s="573"/>
      <c r="E173" s="573"/>
      <c r="F173" s="573"/>
      <c r="G173" s="573"/>
      <c r="H173" s="573"/>
      <c r="I173" s="573"/>
      <c r="J173" s="573"/>
    </row>
    <row r="174" spans="3:18" ht="15">
      <c r="C174" s="573"/>
      <c r="D174" s="573"/>
      <c r="E174" s="573"/>
      <c r="F174" s="573"/>
      <c r="G174" s="573"/>
      <c r="H174" s="573"/>
      <c r="I174" s="573"/>
      <c r="J174" s="573"/>
    </row>
    <row r="175" spans="3:18" ht="15">
      <c r="C175" s="573"/>
      <c r="D175" s="573"/>
      <c r="E175" s="573"/>
      <c r="F175" s="573"/>
      <c r="G175" s="573"/>
      <c r="H175" s="573"/>
      <c r="I175" s="573"/>
      <c r="J175" s="573"/>
    </row>
    <row r="176" spans="3:18" ht="15">
      <c r="C176" s="573"/>
      <c r="D176" s="573"/>
      <c r="E176" s="573"/>
      <c r="F176" s="573"/>
      <c r="G176" s="573"/>
      <c r="H176" s="573"/>
      <c r="I176" s="573"/>
      <c r="J176" s="573"/>
    </row>
    <row r="177" spans="3:10" ht="15">
      <c r="C177" s="573"/>
      <c r="I177" s="488" t="s">
        <v>270</v>
      </c>
      <c r="J177" s="573"/>
    </row>
    <row r="178" spans="3:10" ht="22.5">
      <c r="C178" s="577" t="s">
        <v>504</v>
      </c>
      <c r="D178" s="496" t="s">
        <v>19</v>
      </c>
      <c r="E178" s="496" t="s">
        <v>42</v>
      </c>
      <c r="F178" s="496" t="s">
        <v>43</v>
      </c>
      <c r="G178" s="496" t="s">
        <v>514</v>
      </c>
      <c r="H178" s="496" t="s">
        <v>515</v>
      </c>
      <c r="I178" s="496" t="s">
        <v>20</v>
      </c>
      <c r="J178" s="573"/>
    </row>
    <row r="179" spans="3:10" ht="15">
      <c r="C179" s="578" t="s">
        <v>520</v>
      </c>
      <c r="D179" s="615"/>
      <c r="E179" s="615"/>
      <c r="F179" s="615"/>
      <c r="G179" s="615"/>
      <c r="H179" s="615"/>
      <c r="I179" s="615"/>
      <c r="J179" s="573"/>
    </row>
    <row r="180" spans="3:10" ht="15">
      <c r="C180" s="491" t="s">
        <v>31</v>
      </c>
      <c r="D180" s="606"/>
      <c r="E180" s="606"/>
      <c r="F180" s="606"/>
      <c r="G180" s="606"/>
      <c r="H180" s="606"/>
      <c r="I180" s="606"/>
      <c r="J180" s="573"/>
    </row>
    <row r="181" spans="3:10" ht="15">
      <c r="C181" s="491" t="s">
        <v>9</v>
      </c>
      <c r="D181" s="606"/>
      <c r="E181" s="606"/>
      <c r="F181" s="606"/>
      <c r="G181" s="606"/>
      <c r="H181" s="606"/>
      <c r="I181" s="606"/>
      <c r="J181" s="573"/>
    </row>
    <row r="182" spans="3:10" ht="15">
      <c r="C182" s="491" t="s">
        <v>10</v>
      </c>
      <c r="D182" s="606"/>
      <c r="E182" s="606"/>
      <c r="F182" s="606"/>
      <c r="G182" s="606"/>
      <c r="H182" s="606"/>
      <c r="I182" s="606"/>
      <c r="J182" s="573"/>
    </row>
    <row r="183" spans="3:10" ht="15">
      <c r="C183" s="491" t="s">
        <v>26</v>
      </c>
      <c r="D183" s="606"/>
      <c r="E183" s="606"/>
      <c r="F183" s="606"/>
      <c r="G183" s="606"/>
      <c r="H183" s="606"/>
      <c r="I183" s="606"/>
      <c r="J183" s="573"/>
    </row>
    <row r="184" spans="3:10" ht="15">
      <c r="C184" s="492" t="s">
        <v>11</v>
      </c>
      <c r="D184" s="614"/>
      <c r="E184" s="614"/>
      <c r="F184" s="614"/>
      <c r="G184" s="614"/>
      <c r="H184" s="614"/>
      <c r="I184" s="614"/>
      <c r="J184" s="573"/>
    </row>
    <row r="185" spans="3:10" ht="15">
      <c r="C185" s="497" t="s">
        <v>521</v>
      </c>
      <c r="D185" s="606"/>
      <c r="E185" s="606"/>
      <c r="F185" s="606"/>
      <c r="G185" s="606"/>
      <c r="H185" s="606"/>
      <c r="I185" s="606"/>
      <c r="J185" s="573"/>
    </row>
    <row r="186" spans="3:10" ht="15">
      <c r="C186" s="491" t="s">
        <v>31</v>
      </c>
      <c r="D186" s="606"/>
      <c r="E186" s="606"/>
      <c r="F186" s="606"/>
      <c r="G186" s="606"/>
      <c r="H186" s="606"/>
      <c r="I186" s="606"/>
      <c r="J186" s="573"/>
    </row>
    <row r="187" spans="3:10" ht="15">
      <c r="C187" s="491" t="s">
        <v>9</v>
      </c>
      <c r="D187" s="606"/>
      <c r="E187" s="606"/>
      <c r="F187" s="606"/>
      <c r="G187" s="606"/>
      <c r="H187" s="606"/>
      <c r="I187" s="606"/>
      <c r="J187" s="573"/>
    </row>
    <row r="188" spans="3:10" ht="15">
      <c r="C188" s="491" t="s">
        <v>10</v>
      </c>
      <c r="D188" s="606"/>
      <c r="E188" s="606"/>
      <c r="F188" s="606"/>
      <c r="G188" s="606"/>
      <c r="H188" s="606"/>
      <c r="I188" s="606"/>
      <c r="J188" s="573"/>
    </row>
    <row r="189" spans="3:10" ht="15">
      <c r="C189" s="491" t="s">
        <v>26</v>
      </c>
      <c r="D189" s="606"/>
      <c r="E189" s="606"/>
      <c r="F189" s="606"/>
      <c r="G189" s="606"/>
      <c r="H189" s="606"/>
      <c r="I189" s="606"/>
    </row>
    <row r="190" spans="3:10" ht="15">
      <c r="C190" s="492" t="s">
        <v>11</v>
      </c>
      <c r="D190" s="614"/>
      <c r="E190" s="614"/>
      <c r="F190" s="614"/>
      <c r="G190" s="614"/>
      <c r="H190" s="614"/>
      <c r="I190" s="614"/>
    </row>
    <row r="191" spans="3:10" ht="15">
      <c r="C191" s="573"/>
      <c r="D191" s="573"/>
      <c r="E191" s="573"/>
      <c r="F191" s="573"/>
      <c r="G191" s="573"/>
      <c r="H191" s="573"/>
      <c r="I191" s="573"/>
    </row>
    <row r="192" spans="3:10" ht="15">
      <c r="D192" s="573"/>
      <c r="E192" s="573"/>
      <c r="F192" s="573"/>
      <c r="G192" s="573"/>
      <c r="H192" s="573"/>
      <c r="I192" s="573"/>
    </row>
    <row r="193" spans="3:9" ht="15">
      <c r="C193" s="573"/>
      <c r="I193" s="488" t="s">
        <v>270</v>
      </c>
    </row>
    <row r="194" spans="3:9" ht="22.5">
      <c r="C194" s="577" t="s">
        <v>499</v>
      </c>
      <c r="D194" s="496" t="s">
        <v>19</v>
      </c>
      <c r="E194" s="496" t="s">
        <v>42</v>
      </c>
      <c r="F194" s="496" t="s">
        <v>43</v>
      </c>
      <c r="G194" s="496" t="s">
        <v>514</v>
      </c>
      <c r="H194" s="496" t="s">
        <v>515</v>
      </c>
      <c r="I194" s="496" t="s">
        <v>20</v>
      </c>
    </row>
    <row r="195" spans="3:9" ht="15">
      <c r="C195" s="578" t="s">
        <v>520</v>
      </c>
      <c r="D195" s="615"/>
      <c r="E195" s="615"/>
      <c r="F195" s="615"/>
      <c r="G195" s="615"/>
      <c r="H195" s="615"/>
      <c r="I195" s="615"/>
    </row>
    <row r="196" spans="3:9" ht="15">
      <c r="C196" s="491" t="s">
        <v>31</v>
      </c>
      <c r="D196" s="606"/>
      <c r="E196" s="606"/>
      <c r="F196" s="606"/>
      <c r="G196" s="606"/>
      <c r="H196" s="606"/>
      <c r="I196" s="606"/>
    </row>
    <row r="197" spans="3:9" ht="15">
      <c r="C197" s="491" t="s">
        <v>9</v>
      </c>
      <c r="D197" s="606"/>
      <c r="E197" s="606"/>
      <c r="F197" s="606"/>
      <c r="G197" s="606"/>
      <c r="H197" s="606"/>
      <c r="I197" s="606"/>
    </row>
    <row r="198" spans="3:9" ht="15">
      <c r="C198" s="491" t="s">
        <v>10</v>
      </c>
      <c r="D198" s="606"/>
      <c r="E198" s="606"/>
      <c r="F198" s="606"/>
      <c r="G198" s="606"/>
      <c r="H198" s="606"/>
      <c r="I198" s="606"/>
    </row>
    <row r="199" spans="3:9" ht="15">
      <c r="C199" s="491" t="s">
        <v>26</v>
      </c>
      <c r="D199" s="606"/>
      <c r="E199" s="606"/>
      <c r="F199" s="606"/>
      <c r="G199" s="606"/>
      <c r="H199" s="606"/>
      <c r="I199" s="606"/>
    </row>
    <row r="200" spans="3:9" ht="15">
      <c r="C200" s="492" t="s">
        <v>11</v>
      </c>
      <c r="D200" s="614"/>
      <c r="E200" s="614"/>
      <c r="F200" s="614"/>
      <c r="G200" s="614"/>
      <c r="H200" s="614"/>
      <c r="I200" s="614"/>
    </row>
    <row r="201" spans="3:9" ht="15">
      <c r="C201" s="497" t="s">
        <v>521</v>
      </c>
      <c r="D201" s="606"/>
      <c r="E201" s="606"/>
      <c r="F201" s="606"/>
      <c r="G201" s="606"/>
      <c r="H201" s="606"/>
      <c r="I201" s="606"/>
    </row>
    <row r="202" spans="3:9" ht="15">
      <c r="C202" s="491" t="s">
        <v>31</v>
      </c>
      <c r="D202" s="606"/>
      <c r="E202" s="606"/>
      <c r="F202" s="606"/>
      <c r="G202" s="606"/>
      <c r="H202" s="606"/>
      <c r="I202" s="606"/>
    </row>
    <row r="203" spans="3:9" ht="15">
      <c r="C203" s="491" t="s">
        <v>9</v>
      </c>
      <c r="D203" s="606"/>
      <c r="E203" s="606"/>
      <c r="F203" s="606"/>
      <c r="G203" s="606"/>
      <c r="H203" s="606"/>
      <c r="I203" s="606"/>
    </row>
    <row r="204" spans="3:9" ht="15">
      <c r="C204" s="491" t="s">
        <v>10</v>
      </c>
      <c r="D204" s="606"/>
      <c r="E204" s="606"/>
      <c r="F204" s="606"/>
      <c r="G204" s="606"/>
      <c r="H204" s="606"/>
      <c r="I204" s="606"/>
    </row>
    <row r="205" spans="3:9" ht="15">
      <c r="C205" s="491" t="s">
        <v>26</v>
      </c>
      <c r="D205" s="606"/>
      <c r="E205" s="606"/>
      <c r="F205" s="606"/>
      <c r="G205" s="606"/>
      <c r="H205" s="606"/>
      <c r="I205" s="606"/>
    </row>
    <row r="206" spans="3:9" ht="15">
      <c r="C206" s="492" t="s">
        <v>11</v>
      </c>
      <c r="D206" s="614"/>
      <c r="E206" s="614"/>
      <c r="F206" s="614"/>
      <c r="G206" s="614"/>
      <c r="H206" s="614"/>
      <c r="I206" s="614"/>
    </row>
  </sheetData>
  <mergeCells count="2">
    <mergeCell ref="B2:G2"/>
    <mergeCell ref="K2:P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4:M28"/>
  <sheetViews>
    <sheetView showGridLines="0" showZeros="0" zoomScale="80" zoomScaleNormal="80" workbookViewId="0"/>
  </sheetViews>
  <sheetFormatPr defaultColWidth="9.140625" defaultRowHeight="15"/>
  <cols>
    <col min="1" max="16384" width="9.140625" style="165"/>
  </cols>
  <sheetData>
    <row r="14" spans="4:4" ht="15.75" customHeight="1">
      <c r="D14" s="4"/>
    </row>
    <row r="28" spans="2:13" ht="26.25">
      <c r="B28" s="618" t="s">
        <v>78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</row>
  </sheetData>
  <mergeCells count="1">
    <mergeCell ref="B28:M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showGridLines="0" topLeftCell="A37" zoomScale="75" zoomScaleNormal="75" workbookViewId="0">
      <selection activeCell="C7" sqref="C7:P76"/>
    </sheetView>
  </sheetViews>
  <sheetFormatPr defaultColWidth="8.7109375" defaultRowHeight="11.25"/>
  <cols>
    <col min="1" max="1" width="3.28515625" style="567" customWidth="1"/>
    <col min="2" max="2" width="8.7109375" style="567"/>
    <col min="3" max="3" width="33.28515625" style="567" customWidth="1"/>
    <col min="4" max="8" width="14.7109375" style="567" customWidth="1"/>
    <col min="9" max="10" width="8.7109375" style="567"/>
    <col min="11" max="11" width="33.28515625" style="567" customWidth="1"/>
    <col min="12" max="16" width="16.5703125" style="567" customWidth="1"/>
    <col min="17" max="16384" width="8.7109375" style="567"/>
  </cols>
  <sheetData>
    <row r="1" spans="1:16" ht="15">
      <c r="A1" s="556" t="s">
        <v>632</v>
      </c>
    </row>
    <row r="2" spans="1:16" ht="14.65" customHeight="1">
      <c r="B2" s="637" t="s">
        <v>630</v>
      </c>
      <c r="C2" s="637"/>
      <c r="D2" s="637"/>
      <c r="E2" s="637"/>
      <c r="F2" s="637"/>
      <c r="G2" s="553"/>
      <c r="J2" s="637" t="s">
        <v>631</v>
      </c>
      <c r="K2" s="637"/>
      <c r="L2" s="637"/>
      <c r="M2" s="637"/>
      <c r="N2" s="637"/>
      <c r="O2" s="553"/>
    </row>
    <row r="3" spans="1:16" ht="15">
      <c r="B3" s="520" t="s">
        <v>513</v>
      </c>
    </row>
    <row r="4" spans="1:16" ht="15">
      <c r="H4" s="488" t="s">
        <v>270</v>
      </c>
      <c r="P4" s="488" t="s">
        <v>270</v>
      </c>
    </row>
    <row r="5" spans="1:16" ht="28.9" customHeight="1">
      <c r="D5" s="489" t="s">
        <v>19</v>
      </c>
      <c r="E5" s="489" t="s">
        <v>511</v>
      </c>
      <c r="F5" s="489" t="s">
        <v>514</v>
      </c>
      <c r="G5" s="489" t="s">
        <v>515</v>
      </c>
      <c r="H5" s="489" t="s">
        <v>20</v>
      </c>
      <c r="L5" s="489" t="s">
        <v>19</v>
      </c>
      <c r="M5" s="489" t="s">
        <v>511</v>
      </c>
      <c r="N5" s="489" t="s">
        <v>514</v>
      </c>
      <c r="O5" s="489" t="s">
        <v>515</v>
      </c>
      <c r="P5" s="489" t="s">
        <v>20</v>
      </c>
    </row>
    <row r="6" spans="1:16">
      <c r="C6" s="490" t="s">
        <v>496</v>
      </c>
      <c r="D6" s="490"/>
      <c r="E6" s="490"/>
      <c r="F6" s="490"/>
      <c r="G6" s="490"/>
      <c r="H6" s="490"/>
      <c r="K6" s="490" t="s">
        <v>496</v>
      </c>
      <c r="L6" s="490"/>
      <c r="M6" s="490"/>
      <c r="N6" s="490"/>
      <c r="O6" s="490"/>
      <c r="P6" s="490"/>
    </row>
    <row r="7" spans="1:16">
      <c r="C7" s="712" t="s">
        <v>500</v>
      </c>
      <c r="D7" s="710">
        <f>+SUM(D8:D13)</f>
        <v>0</v>
      </c>
      <c r="E7" s="710">
        <f t="shared" ref="E7:H7" si="0">+SUM(E8:E13)</f>
        <v>0</v>
      </c>
      <c r="F7" s="710">
        <f t="shared" si="0"/>
        <v>0</v>
      </c>
      <c r="G7" s="710">
        <f t="shared" si="0"/>
        <v>0</v>
      </c>
      <c r="H7" s="710">
        <f t="shared" si="0"/>
        <v>0</v>
      </c>
      <c r="I7" s="719"/>
      <c r="J7" s="719"/>
      <c r="K7" s="712" t="s">
        <v>500</v>
      </c>
      <c r="L7" s="710">
        <f>+SUM(L8:L13)</f>
        <v>0</v>
      </c>
      <c r="M7" s="710">
        <f t="shared" ref="M7:P7" si="1">+SUM(M8:M13)</f>
        <v>0</v>
      </c>
      <c r="N7" s="710">
        <f t="shared" si="1"/>
        <v>0</v>
      </c>
      <c r="O7" s="710">
        <f t="shared" si="1"/>
        <v>0</v>
      </c>
      <c r="P7" s="710">
        <f t="shared" si="1"/>
        <v>0</v>
      </c>
    </row>
    <row r="8" spans="1:16">
      <c r="C8" s="711" t="s">
        <v>7</v>
      </c>
      <c r="D8" s="710"/>
      <c r="E8" s="710"/>
      <c r="F8" s="710"/>
      <c r="G8" s="710"/>
      <c r="H8" s="710"/>
      <c r="I8" s="719"/>
      <c r="J8" s="719"/>
      <c r="K8" s="711" t="s">
        <v>7</v>
      </c>
      <c r="L8" s="710"/>
      <c r="M8" s="710"/>
      <c r="N8" s="710"/>
      <c r="O8" s="710"/>
      <c r="P8" s="710"/>
    </row>
    <row r="9" spans="1:16">
      <c r="C9" s="711" t="s">
        <v>8</v>
      </c>
      <c r="D9" s="710"/>
      <c r="E9" s="710"/>
      <c r="F9" s="710"/>
      <c r="G9" s="710"/>
      <c r="H9" s="710"/>
      <c r="I9" s="719"/>
      <c r="J9" s="719"/>
      <c r="K9" s="711" t="s">
        <v>8</v>
      </c>
      <c r="L9" s="710"/>
      <c r="M9" s="710"/>
      <c r="N9" s="710"/>
      <c r="O9" s="710"/>
      <c r="P9" s="710"/>
    </row>
    <row r="10" spans="1:16">
      <c r="C10" s="711" t="s">
        <v>9</v>
      </c>
      <c r="D10" s="710"/>
      <c r="E10" s="710"/>
      <c r="F10" s="710"/>
      <c r="G10" s="710"/>
      <c r="H10" s="710"/>
      <c r="I10" s="719"/>
      <c r="J10" s="719"/>
      <c r="K10" s="711" t="s">
        <v>9</v>
      </c>
      <c r="L10" s="710"/>
      <c r="M10" s="710"/>
      <c r="N10" s="710"/>
      <c r="O10" s="710"/>
      <c r="P10" s="710"/>
    </row>
    <row r="11" spans="1:16">
      <c r="C11" s="711" t="s">
        <v>10</v>
      </c>
      <c r="D11" s="710"/>
      <c r="E11" s="710"/>
      <c r="F11" s="710"/>
      <c r="G11" s="710"/>
      <c r="H11" s="710"/>
      <c r="I11" s="719"/>
      <c r="J11" s="719"/>
      <c r="K11" s="711" t="s">
        <v>10</v>
      </c>
      <c r="L11" s="710"/>
      <c r="M11" s="710"/>
      <c r="N11" s="710"/>
      <c r="O11" s="710"/>
      <c r="P11" s="710"/>
    </row>
    <row r="12" spans="1:16">
      <c r="C12" s="711" t="s">
        <v>26</v>
      </c>
      <c r="D12" s="710"/>
      <c r="E12" s="710"/>
      <c r="F12" s="710"/>
      <c r="G12" s="710"/>
      <c r="H12" s="710"/>
      <c r="I12" s="719"/>
      <c r="J12" s="719"/>
      <c r="K12" s="711" t="s">
        <v>26</v>
      </c>
      <c r="L12" s="710"/>
      <c r="M12" s="710"/>
      <c r="N12" s="710"/>
      <c r="O12" s="710"/>
      <c r="P12" s="710"/>
    </row>
    <row r="13" spans="1:16">
      <c r="C13" s="711" t="s">
        <v>11</v>
      </c>
      <c r="D13" s="710"/>
      <c r="E13" s="710"/>
      <c r="F13" s="710"/>
      <c r="G13" s="710"/>
      <c r="H13" s="710"/>
      <c r="I13" s="719"/>
      <c r="J13" s="719"/>
      <c r="K13" s="711" t="s">
        <v>11</v>
      </c>
      <c r="L13" s="710"/>
      <c r="M13" s="710"/>
      <c r="N13" s="710"/>
      <c r="O13" s="710"/>
      <c r="P13" s="710"/>
    </row>
    <row r="14" spans="1:16">
      <c r="C14" s="709" t="s">
        <v>497</v>
      </c>
      <c r="D14" s="710">
        <f>+SUM(D15:D20)</f>
        <v>0</v>
      </c>
      <c r="E14" s="710">
        <f t="shared" ref="E14:H14" si="2">+SUM(E15:E20)</f>
        <v>0</v>
      </c>
      <c r="F14" s="710">
        <f t="shared" si="2"/>
        <v>0</v>
      </c>
      <c r="G14" s="710">
        <f t="shared" si="2"/>
        <v>0</v>
      </c>
      <c r="H14" s="710">
        <f t="shared" si="2"/>
        <v>0</v>
      </c>
      <c r="I14" s="719"/>
      <c r="J14" s="719"/>
      <c r="K14" s="709" t="s">
        <v>497</v>
      </c>
      <c r="L14" s="710">
        <f>+SUM(L15:L20)</f>
        <v>0</v>
      </c>
      <c r="M14" s="710">
        <f t="shared" ref="M14:P14" si="3">+SUM(M15:M20)</f>
        <v>0</v>
      </c>
      <c r="N14" s="710">
        <f t="shared" si="3"/>
        <v>0</v>
      </c>
      <c r="O14" s="710">
        <f t="shared" si="3"/>
        <v>0</v>
      </c>
      <c r="P14" s="710">
        <f t="shared" si="3"/>
        <v>0</v>
      </c>
    </row>
    <row r="15" spans="1:16">
      <c r="C15" s="711" t="s">
        <v>7</v>
      </c>
      <c r="D15" s="710"/>
      <c r="E15" s="710"/>
      <c r="F15" s="710"/>
      <c r="G15" s="710"/>
      <c r="H15" s="710"/>
      <c r="I15" s="719"/>
      <c r="J15" s="719"/>
      <c r="K15" s="711" t="s">
        <v>7</v>
      </c>
      <c r="L15" s="710"/>
      <c r="M15" s="710"/>
      <c r="N15" s="710"/>
      <c r="O15" s="710"/>
      <c r="P15" s="710"/>
    </row>
    <row r="16" spans="1:16">
      <c r="C16" s="711" t="s">
        <v>8</v>
      </c>
      <c r="D16" s="710"/>
      <c r="E16" s="710"/>
      <c r="F16" s="710"/>
      <c r="G16" s="710"/>
      <c r="H16" s="710"/>
      <c r="I16" s="719"/>
      <c r="J16" s="719"/>
      <c r="K16" s="711" t="s">
        <v>8</v>
      </c>
      <c r="L16" s="710"/>
      <c r="M16" s="710"/>
      <c r="N16" s="710"/>
      <c r="O16" s="710"/>
      <c r="P16" s="710"/>
    </row>
    <row r="17" spans="3:16">
      <c r="C17" s="711" t="s">
        <v>9</v>
      </c>
      <c r="D17" s="710"/>
      <c r="E17" s="710"/>
      <c r="F17" s="710"/>
      <c r="G17" s="710"/>
      <c r="H17" s="710"/>
      <c r="I17" s="719"/>
      <c r="J17" s="719"/>
      <c r="K17" s="711" t="s">
        <v>9</v>
      </c>
      <c r="L17" s="710"/>
      <c r="M17" s="710"/>
      <c r="N17" s="710"/>
      <c r="O17" s="710"/>
      <c r="P17" s="710"/>
    </row>
    <row r="18" spans="3:16">
      <c r="C18" s="711" t="s">
        <v>10</v>
      </c>
      <c r="D18" s="710"/>
      <c r="E18" s="710"/>
      <c r="F18" s="710"/>
      <c r="G18" s="710"/>
      <c r="H18" s="710"/>
      <c r="I18" s="719"/>
      <c r="J18" s="719"/>
      <c r="K18" s="711" t="s">
        <v>10</v>
      </c>
      <c r="L18" s="710"/>
      <c r="M18" s="710"/>
      <c r="N18" s="710"/>
      <c r="O18" s="710"/>
      <c r="P18" s="710"/>
    </row>
    <row r="19" spans="3:16">
      <c r="C19" s="711" t="s">
        <v>26</v>
      </c>
      <c r="D19" s="710"/>
      <c r="E19" s="710"/>
      <c r="F19" s="710"/>
      <c r="G19" s="710"/>
      <c r="H19" s="710"/>
      <c r="I19" s="719"/>
      <c r="J19" s="719"/>
      <c r="K19" s="711" t="s">
        <v>26</v>
      </c>
      <c r="L19" s="710"/>
      <c r="M19" s="710"/>
      <c r="N19" s="710"/>
      <c r="O19" s="710"/>
      <c r="P19" s="710"/>
    </row>
    <row r="20" spans="3:16">
      <c r="C20" s="711" t="s">
        <v>11</v>
      </c>
      <c r="D20" s="710"/>
      <c r="E20" s="710"/>
      <c r="F20" s="710"/>
      <c r="G20" s="710"/>
      <c r="H20" s="710"/>
      <c r="I20" s="719"/>
      <c r="J20" s="719"/>
      <c r="K20" s="711" t="s">
        <v>11</v>
      </c>
      <c r="L20" s="710"/>
      <c r="M20" s="710"/>
      <c r="N20" s="710"/>
      <c r="O20" s="710"/>
      <c r="P20" s="710"/>
    </row>
    <row r="21" spans="3:16">
      <c r="C21" s="709" t="s">
        <v>498</v>
      </c>
      <c r="D21" s="710">
        <f>+SUM(D22:D27)</f>
        <v>0</v>
      </c>
      <c r="E21" s="710">
        <f t="shared" ref="E21:H21" si="4">+SUM(E22:E27)</f>
        <v>0</v>
      </c>
      <c r="F21" s="710">
        <f t="shared" si="4"/>
        <v>0</v>
      </c>
      <c r="G21" s="710">
        <f t="shared" si="4"/>
        <v>0</v>
      </c>
      <c r="H21" s="710">
        <f t="shared" si="4"/>
        <v>0</v>
      </c>
      <c r="I21" s="719"/>
      <c r="J21" s="719"/>
      <c r="K21" s="709" t="s">
        <v>498</v>
      </c>
      <c r="L21" s="710">
        <f>+SUM(L22:L27)</f>
        <v>0</v>
      </c>
      <c r="M21" s="710">
        <f t="shared" ref="M21:P21" si="5">+SUM(M22:M27)</f>
        <v>0</v>
      </c>
      <c r="N21" s="710">
        <f t="shared" si="5"/>
        <v>0</v>
      </c>
      <c r="O21" s="710">
        <f t="shared" si="5"/>
        <v>0</v>
      </c>
      <c r="P21" s="710">
        <f t="shared" si="5"/>
        <v>0</v>
      </c>
    </row>
    <row r="22" spans="3:16">
      <c r="C22" s="711" t="s">
        <v>7</v>
      </c>
      <c r="D22" s="710"/>
      <c r="E22" s="710"/>
      <c r="F22" s="710"/>
      <c r="G22" s="710"/>
      <c r="H22" s="710"/>
      <c r="I22" s="719"/>
      <c r="J22" s="719"/>
      <c r="K22" s="711" t="s">
        <v>7</v>
      </c>
      <c r="L22" s="710"/>
      <c r="M22" s="710"/>
      <c r="N22" s="710"/>
      <c r="O22" s="710"/>
      <c r="P22" s="710"/>
    </row>
    <row r="23" spans="3:16">
      <c r="C23" s="711" t="s">
        <v>8</v>
      </c>
      <c r="D23" s="710"/>
      <c r="E23" s="710"/>
      <c r="F23" s="710"/>
      <c r="G23" s="710"/>
      <c r="H23" s="710"/>
      <c r="I23" s="719"/>
      <c r="J23" s="719"/>
      <c r="K23" s="711" t="s">
        <v>8</v>
      </c>
      <c r="L23" s="710"/>
      <c r="M23" s="710"/>
      <c r="N23" s="710"/>
      <c r="O23" s="710"/>
      <c r="P23" s="710"/>
    </row>
    <row r="24" spans="3:16">
      <c r="C24" s="711" t="s">
        <v>9</v>
      </c>
      <c r="D24" s="710"/>
      <c r="E24" s="710"/>
      <c r="F24" s="710"/>
      <c r="G24" s="710"/>
      <c r="H24" s="710"/>
      <c r="I24" s="719"/>
      <c r="J24" s="719"/>
      <c r="K24" s="711" t="s">
        <v>9</v>
      </c>
      <c r="L24" s="710"/>
      <c r="M24" s="710"/>
      <c r="N24" s="710"/>
      <c r="O24" s="710"/>
      <c r="P24" s="710"/>
    </row>
    <row r="25" spans="3:16">
      <c r="C25" s="711" t="s">
        <v>10</v>
      </c>
      <c r="D25" s="710"/>
      <c r="E25" s="710"/>
      <c r="F25" s="710"/>
      <c r="G25" s="710"/>
      <c r="H25" s="710"/>
      <c r="I25" s="719"/>
      <c r="J25" s="719"/>
      <c r="K25" s="711" t="s">
        <v>10</v>
      </c>
      <c r="L25" s="710"/>
      <c r="M25" s="710"/>
      <c r="N25" s="710"/>
      <c r="O25" s="710"/>
      <c r="P25" s="710"/>
    </row>
    <row r="26" spans="3:16">
      <c r="C26" s="711" t="s">
        <v>26</v>
      </c>
      <c r="D26" s="710"/>
      <c r="E26" s="710"/>
      <c r="F26" s="710"/>
      <c r="G26" s="710"/>
      <c r="H26" s="710"/>
      <c r="I26" s="719"/>
      <c r="J26" s="719"/>
      <c r="K26" s="711" t="s">
        <v>26</v>
      </c>
      <c r="L26" s="710"/>
      <c r="M26" s="710"/>
      <c r="N26" s="710"/>
      <c r="O26" s="710"/>
      <c r="P26" s="710"/>
    </row>
    <row r="27" spans="3:16">
      <c r="C27" s="711" t="s">
        <v>11</v>
      </c>
      <c r="D27" s="710"/>
      <c r="E27" s="710"/>
      <c r="F27" s="710"/>
      <c r="G27" s="710"/>
      <c r="H27" s="710"/>
      <c r="I27" s="719"/>
      <c r="J27" s="719"/>
      <c r="K27" s="711" t="s">
        <v>11</v>
      </c>
      <c r="L27" s="710"/>
      <c r="M27" s="710"/>
      <c r="N27" s="710"/>
      <c r="O27" s="710"/>
      <c r="P27" s="710"/>
    </row>
    <row r="28" spans="3:16">
      <c r="C28" s="709" t="s">
        <v>501</v>
      </c>
      <c r="D28" s="710">
        <f>+SUM(D29:D34)</f>
        <v>0</v>
      </c>
      <c r="E28" s="710">
        <f t="shared" ref="E28:H28" si="6">+SUM(E29:E34)</f>
        <v>0</v>
      </c>
      <c r="F28" s="710">
        <f t="shared" si="6"/>
        <v>0</v>
      </c>
      <c r="G28" s="710">
        <f t="shared" si="6"/>
        <v>0</v>
      </c>
      <c r="H28" s="710">
        <f t="shared" si="6"/>
        <v>0</v>
      </c>
      <c r="I28" s="719"/>
      <c r="J28" s="719"/>
      <c r="K28" s="709" t="s">
        <v>501</v>
      </c>
      <c r="L28" s="710">
        <f>+SUM(L29:L34)</f>
        <v>0</v>
      </c>
      <c r="M28" s="710">
        <f t="shared" ref="M28:P28" si="7">+SUM(M29:M34)</f>
        <v>0</v>
      </c>
      <c r="N28" s="710">
        <f t="shared" si="7"/>
        <v>0</v>
      </c>
      <c r="O28" s="710">
        <f t="shared" si="7"/>
        <v>0</v>
      </c>
      <c r="P28" s="710">
        <f t="shared" si="7"/>
        <v>0</v>
      </c>
    </row>
    <row r="29" spans="3:16">
      <c r="C29" s="711" t="s">
        <v>7</v>
      </c>
      <c r="D29" s="710"/>
      <c r="E29" s="710"/>
      <c r="F29" s="710"/>
      <c r="G29" s="710"/>
      <c r="H29" s="710"/>
      <c r="I29" s="719"/>
      <c r="J29" s="719"/>
      <c r="K29" s="711" t="s">
        <v>7</v>
      </c>
      <c r="L29" s="710"/>
      <c r="M29" s="710"/>
      <c r="N29" s="710"/>
      <c r="O29" s="710"/>
      <c r="P29" s="710"/>
    </row>
    <row r="30" spans="3:16">
      <c r="C30" s="711" t="s">
        <v>8</v>
      </c>
      <c r="D30" s="710"/>
      <c r="E30" s="710"/>
      <c r="F30" s="710"/>
      <c r="G30" s="710"/>
      <c r="H30" s="710"/>
      <c r="I30" s="719"/>
      <c r="J30" s="719"/>
      <c r="K30" s="711" t="s">
        <v>8</v>
      </c>
      <c r="L30" s="710"/>
      <c r="M30" s="710"/>
      <c r="N30" s="710"/>
      <c r="O30" s="710"/>
      <c r="P30" s="710"/>
    </row>
    <row r="31" spans="3:16">
      <c r="C31" s="711" t="s">
        <v>9</v>
      </c>
      <c r="D31" s="710"/>
      <c r="E31" s="710"/>
      <c r="F31" s="710"/>
      <c r="G31" s="710"/>
      <c r="H31" s="710"/>
      <c r="I31" s="719"/>
      <c r="J31" s="719"/>
      <c r="K31" s="711" t="s">
        <v>9</v>
      </c>
      <c r="L31" s="710"/>
      <c r="M31" s="710"/>
      <c r="N31" s="710"/>
      <c r="O31" s="710"/>
      <c r="P31" s="710"/>
    </row>
    <row r="32" spans="3:16">
      <c r="C32" s="711" t="s">
        <v>10</v>
      </c>
      <c r="D32" s="710"/>
      <c r="E32" s="710"/>
      <c r="F32" s="710"/>
      <c r="G32" s="710"/>
      <c r="H32" s="710"/>
      <c r="I32" s="719"/>
      <c r="J32" s="719"/>
      <c r="K32" s="711" t="s">
        <v>10</v>
      </c>
      <c r="L32" s="710"/>
      <c r="M32" s="710"/>
      <c r="N32" s="710"/>
      <c r="O32" s="710"/>
      <c r="P32" s="710"/>
    </row>
    <row r="33" spans="3:16">
      <c r="C33" s="711" t="s">
        <v>26</v>
      </c>
      <c r="D33" s="710"/>
      <c r="E33" s="710"/>
      <c r="F33" s="710"/>
      <c r="G33" s="710"/>
      <c r="H33" s="710"/>
      <c r="I33" s="719"/>
      <c r="J33" s="719"/>
      <c r="K33" s="711" t="s">
        <v>26</v>
      </c>
      <c r="L33" s="710"/>
      <c r="M33" s="710"/>
      <c r="N33" s="710"/>
      <c r="O33" s="710"/>
      <c r="P33" s="710"/>
    </row>
    <row r="34" spans="3:16">
      <c r="C34" s="711" t="s">
        <v>11</v>
      </c>
      <c r="D34" s="710"/>
      <c r="E34" s="710"/>
      <c r="F34" s="710"/>
      <c r="G34" s="710"/>
      <c r="H34" s="710"/>
      <c r="I34" s="719"/>
      <c r="J34" s="719"/>
      <c r="K34" s="711" t="s">
        <v>11</v>
      </c>
      <c r="L34" s="710"/>
      <c r="M34" s="710"/>
      <c r="N34" s="710"/>
      <c r="O34" s="710"/>
      <c r="P34" s="710"/>
    </row>
    <row r="35" spans="3:16">
      <c r="C35" s="709" t="s">
        <v>502</v>
      </c>
      <c r="D35" s="710">
        <f>+SUM(D36:D41)</f>
        <v>0</v>
      </c>
      <c r="E35" s="710">
        <f t="shared" ref="E35:H35" si="8">+SUM(E36:E41)</f>
        <v>0</v>
      </c>
      <c r="F35" s="710">
        <f t="shared" si="8"/>
        <v>0</v>
      </c>
      <c r="G35" s="710">
        <f t="shared" si="8"/>
        <v>0</v>
      </c>
      <c r="H35" s="710">
        <f t="shared" si="8"/>
        <v>0</v>
      </c>
      <c r="I35" s="719"/>
      <c r="J35" s="719"/>
      <c r="K35" s="709" t="s">
        <v>502</v>
      </c>
      <c r="L35" s="710">
        <f>+SUM(L36:L41)</f>
        <v>0</v>
      </c>
      <c r="M35" s="710">
        <f t="shared" ref="M35:P35" si="9">+SUM(M36:M41)</f>
        <v>0</v>
      </c>
      <c r="N35" s="710">
        <f t="shared" si="9"/>
        <v>0</v>
      </c>
      <c r="O35" s="710">
        <f t="shared" si="9"/>
        <v>0</v>
      </c>
      <c r="P35" s="710">
        <f t="shared" si="9"/>
        <v>0</v>
      </c>
    </row>
    <row r="36" spans="3:16">
      <c r="C36" s="711" t="s">
        <v>7</v>
      </c>
      <c r="D36" s="710"/>
      <c r="E36" s="710"/>
      <c r="F36" s="710"/>
      <c r="G36" s="710"/>
      <c r="H36" s="710"/>
      <c r="I36" s="719"/>
      <c r="J36" s="719"/>
      <c r="K36" s="711" t="s">
        <v>7</v>
      </c>
      <c r="L36" s="710"/>
      <c r="M36" s="710"/>
      <c r="N36" s="710"/>
      <c r="O36" s="710"/>
      <c r="P36" s="710"/>
    </row>
    <row r="37" spans="3:16">
      <c r="C37" s="711" t="s">
        <v>8</v>
      </c>
      <c r="D37" s="710"/>
      <c r="E37" s="710"/>
      <c r="F37" s="710"/>
      <c r="G37" s="710"/>
      <c r="H37" s="710"/>
      <c r="I37" s="719"/>
      <c r="J37" s="719"/>
      <c r="K37" s="711" t="s">
        <v>8</v>
      </c>
      <c r="L37" s="710"/>
      <c r="M37" s="710"/>
      <c r="N37" s="710"/>
      <c r="O37" s="710"/>
      <c r="P37" s="710"/>
    </row>
    <row r="38" spans="3:16">
      <c r="C38" s="711" t="s">
        <v>9</v>
      </c>
      <c r="D38" s="710"/>
      <c r="E38" s="710"/>
      <c r="F38" s="710"/>
      <c r="G38" s="710"/>
      <c r="H38" s="710"/>
      <c r="I38" s="719"/>
      <c r="J38" s="719"/>
      <c r="K38" s="711" t="s">
        <v>9</v>
      </c>
      <c r="L38" s="710"/>
      <c r="M38" s="710"/>
      <c r="N38" s="710"/>
      <c r="O38" s="710"/>
      <c r="P38" s="710"/>
    </row>
    <row r="39" spans="3:16">
      <c r="C39" s="711" t="s">
        <v>10</v>
      </c>
      <c r="D39" s="710"/>
      <c r="E39" s="710"/>
      <c r="F39" s="710"/>
      <c r="G39" s="710"/>
      <c r="H39" s="710"/>
      <c r="I39" s="719"/>
      <c r="J39" s="719"/>
      <c r="K39" s="711" t="s">
        <v>10</v>
      </c>
      <c r="L39" s="710"/>
      <c r="M39" s="710"/>
      <c r="N39" s="710"/>
      <c r="O39" s="710"/>
      <c r="P39" s="710"/>
    </row>
    <row r="40" spans="3:16">
      <c r="C40" s="711" t="s">
        <v>26</v>
      </c>
      <c r="D40" s="710"/>
      <c r="E40" s="710"/>
      <c r="F40" s="710"/>
      <c r="G40" s="710"/>
      <c r="H40" s="710"/>
      <c r="I40" s="719"/>
      <c r="J40" s="719"/>
      <c r="K40" s="711" t="s">
        <v>26</v>
      </c>
      <c r="L40" s="710"/>
      <c r="M40" s="710"/>
      <c r="N40" s="710"/>
      <c r="O40" s="710"/>
      <c r="P40" s="710"/>
    </row>
    <row r="41" spans="3:16">
      <c r="C41" s="711" t="s">
        <v>11</v>
      </c>
      <c r="D41" s="710"/>
      <c r="E41" s="710"/>
      <c r="F41" s="710"/>
      <c r="G41" s="710"/>
      <c r="H41" s="710"/>
      <c r="I41" s="719"/>
      <c r="J41" s="719"/>
      <c r="K41" s="711" t="s">
        <v>11</v>
      </c>
      <c r="L41" s="710"/>
      <c r="M41" s="710"/>
      <c r="N41" s="710"/>
      <c r="O41" s="710"/>
      <c r="P41" s="710"/>
    </row>
    <row r="42" spans="3:16">
      <c r="C42" s="709" t="s">
        <v>506</v>
      </c>
      <c r="D42" s="710">
        <f>+SUM(D43:D48)</f>
        <v>0</v>
      </c>
      <c r="E42" s="710">
        <f t="shared" ref="E42:H42" si="10">+SUM(E43:E48)</f>
        <v>0</v>
      </c>
      <c r="F42" s="710">
        <f t="shared" si="10"/>
        <v>0</v>
      </c>
      <c r="G42" s="710">
        <f t="shared" si="10"/>
        <v>0</v>
      </c>
      <c r="H42" s="710">
        <f t="shared" si="10"/>
        <v>0</v>
      </c>
      <c r="I42" s="719"/>
      <c r="J42" s="719"/>
      <c r="K42" s="709" t="s">
        <v>506</v>
      </c>
      <c r="L42" s="710">
        <f>+SUM(L43:L48)</f>
        <v>0</v>
      </c>
      <c r="M42" s="710">
        <f t="shared" ref="M42:P42" si="11">+SUM(M43:M48)</f>
        <v>0</v>
      </c>
      <c r="N42" s="710">
        <f t="shared" si="11"/>
        <v>0</v>
      </c>
      <c r="O42" s="710">
        <f t="shared" si="11"/>
        <v>0</v>
      </c>
      <c r="P42" s="710">
        <f t="shared" si="11"/>
        <v>0</v>
      </c>
    </row>
    <row r="43" spans="3:16">
      <c r="C43" s="711" t="s">
        <v>7</v>
      </c>
      <c r="D43" s="710"/>
      <c r="E43" s="710"/>
      <c r="F43" s="710"/>
      <c r="G43" s="710"/>
      <c r="H43" s="710"/>
      <c r="I43" s="719"/>
      <c r="J43" s="719"/>
      <c r="K43" s="711" t="s">
        <v>7</v>
      </c>
      <c r="L43" s="710"/>
      <c r="M43" s="710"/>
      <c r="N43" s="710"/>
      <c r="O43" s="710"/>
      <c r="P43" s="710"/>
    </row>
    <row r="44" spans="3:16">
      <c r="C44" s="711" t="s">
        <v>8</v>
      </c>
      <c r="D44" s="710"/>
      <c r="E44" s="710"/>
      <c r="F44" s="710"/>
      <c r="G44" s="710"/>
      <c r="H44" s="710"/>
      <c r="I44" s="719"/>
      <c r="J44" s="719"/>
      <c r="K44" s="711" t="s">
        <v>8</v>
      </c>
      <c r="L44" s="710"/>
      <c r="M44" s="710"/>
      <c r="N44" s="710"/>
      <c r="O44" s="710"/>
      <c r="P44" s="710"/>
    </row>
    <row r="45" spans="3:16">
      <c r="C45" s="711" t="s">
        <v>9</v>
      </c>
      <c r="D45" s="710"/>
      <c r="E45" s="710"/>
      <c r="F45" s="710"/>
      <c r="G45" s="710"/>
      <c r="H45" s="710"/>
      <c r="I45" s="719"/>
      <c r="J45" s="719"/>
      <c r="K45" s="711" t="s">
        <v>9</v>
      </c>
      <c r="L45" s="710"/>
      <c r="M45" s="710"/>
      <c r="N45" s="710"/>
      <c r="O45" s="710"/>
      <c r="P45" s="710"/>
    </row>
    <row r="46" spans="3:16">
      <c r="C46" s="711" t="s">
        <v>10</v>
      </c>
      <c r="D46" s="710"/>
      <c r="E46" s="710"/>
      <c r="F46" s="710"/>
      <c r="G46" s="710"/>
      <c r="H46" s="710"/>
      <c r="I46" s="719"/>
      <c r="J46" s="719"/>
      <c r="K46" s="711" t="s">
        <v>10</v>
      </c>
      <c r="L46" s="710"/>
      <c r="M46" s="710"/>
      <c r="N46" s="710"/>
      <c r="O46" s="710"/>
      <c r="P46" s="710"/>
    </row>
    <row r="47" spans="3:16">
      <c r="C47" s="711" t="s">
        <v>26</v>
      </c>
      <c r="D47" s="710"/>
      <c r="E47" s="710"/>
      <c r="F47" s="710"/>
      <c r="G47" s="710"/>
      <c r="H47" s="710"/>
      <c r="I47" s="719"/>
      <c r="J47" s="719"/>
      <c r="K47" s="711" t="s">
        <v>26</v>
      </c>
      <c r="L47" s="710"/>
      <c r="M47" s="710"/>
      <c r="N47" s="710"/>
      <c r="O47" s="710"/>
      <c r="P47" s="710"/>
    </row>
    <row r="48" spans="3:16">
      <c r="C48" s="711" t="s">
        <v>11</v>
      </c>
      <c r="D48" s="710"/>
      <c r="E48" s="710"/>
      <c r="F48" s="710"/>
      <c r="G48" s="710"/>
      <c r="H48" s="710"/>
      <c r="I48" s="719"/>
      <c r="J48" s="719"/>
      <c r="K48" s="711" t="s">
        <v>11</v>
      </c>
      <c r="L48" s="710"/>
      <c r="M48" s="710"/>
      <c r="N48" s="710"/>
      <c r="O48" s="710"/>
      <c r="P48" s="710"/>
    </row>
    <row r="49" spans="3:16">
      <c r="C49" s="709" t="s">
        <v>503</v>
      </c>
      <c r="D49" s="710">
        <f>+SUM(D50:D55)</f>
        <v>0</v>
      </c>
      <c r="E49" s="710">
        <f t="shared" ref="E49:H49" si="12">+SUM(E50:E55)</f>
        <v>0</v>
      </c>
      <c r="F49" s="710">
        <f t="shared" si="12"/>
        <v>0</v>
      </c>
      <c r="G49" s="710">
        <f t="shared" si="12"/>
        <v>0</v>
      </c>
      <c r="H49" s="710">
        <f t="shared" si="12"/>
        <v>0</v>
      </c>
      <c r="I49" s="719"/>
      <c r="J49" s="719"/>
      <c r="K49" s="709" t="s">
        <v>503</v>
      </c>
      <c r="L49" s="710">
        <f>+SUM(L50:L55)</f>
        <v>0</v>
      </c>
      <c r="M49" s="710">
        <f t="shared" ref="M49:P49" si="13">+SUM(M50:M55)</f>
        <v>0</v>
      </c>
      <c r="N49" s="710">
        <f t="shared" si="13"/>
        <v>0</v>
      </c>
      <c r="O49" s="710">
        <f t="shared" si="13"/>
        <v>0</v>
      </c>
      <c r="P49" s="710">
        <f t="shared" si="13"/>
        <v>0</v>
      </c>
    </row>
    <row r="50" spans="3:16">
      <c r="C50" s="711" t="s">
        <v>7</v>
      </c>
      <c r="D50" s="710"/>
      <c r="E50" s="710"/>
      <c r="F50" s="710"/>
      <c r="G50" s="710"/>
      <c r="H50" s="710"/>
      <c r="I50" s="719"/>
      <c r="J50" s="719"/>
      <c r="K50" s="711" t="s">
        <v>7</v>
      </c>
      <c r="L50" s="710"/>
      <c r="M50" s="710"/>
      <c r="N50" s="710"/>
      <c r="O50" s="710"/>
      <c r="P50" s="710"/>
    </row>
    <row r="51" spans="3:16">
      <c r="C51" s="711" t="s">
        <v>8</v>
      </c>
      <c r="D51" s="710"/>
      <c r="E51" s="710"/>
      <c r="F51" s="710"/>
      <c r="G51" s="710"/>
      <c r="H51" s="710"/>
      <c r="I51" s="719"/>
      <c r="J51" s="719"/>
      <c r="K51" s="711" t="s">
        <v>8</v>
      </c>
      <c r="L51" s="710"/>
      <c r="M51" s="710"/>
      <c r="N51" s="710"/>
      <c r="O51" s="710"/>
      <c r="P51" s="710"/>
    </row>
    <row r="52" spans="3:16">
      <c r="C52" s="711" t="s">
        <v>9</v>
      </c>
      <c r="D52" s="710"/>
      <c r="E52" s="710"/>
      <c r="F52" s="710"/>
      <c r="G52" s="710"/>
      <c r="H52" s="710"/>
      <c r="I52" s="719"/>
      <c r="J52" s="719"/>
      <c r="K52" s="711" t="s">
        <v>9</v>
      </c>
      <c r="L52" s="710"/>
      <c r="M52" s="710"/>
      <c r="N52" s="710"/>
      <c r="O52" s="710"/>
      <c r="P52" s="710"/>
    </row>
    <row r="53" spans="3:16">
      <c r="C53" s="711" t="s">
        <v>10</v>
      </c>
      <c r="D53" s="710"/>
      <c r="E53" s="710"/>
      <c r="F53" s="710"/>
      <c r="G53" s="710"/>
      <c r="H53" s="710"/>
      <c r="I53" s="719"/>
      <c r="J53" s="719"/>
      <c r="K53" s="711" t="s">
        <v>10</v>
      </c>
      <c r="L53" s="710"/>
      <c r="M53" s="710"/>
      <c r="N53" s="710"/>
      <c r="O53" s="710"/>
      <c r="P53" s="710"/>
    </row>
    <row r="54" spans="3:16">
      <c r="C54" s="711" t="s">
        <v>26</v>
      </c>
      <c r="D54" s="710"/>
      <c r="E54" s="710"/>
      <c r="F54" s="710"/>
      <c r="G54" s="710"/>
      <c r="H54" s="710"/>
      <c r="I54" s="719"/>
      <c r="J54" s="719"/>
      <c r="K54" s="711" t="s">
        <v>26</v>
      </c>
      <c r="L54" s="710"/>
      <c r="M54" s="710"/>
      <c r="N54" s="710"/>
      <c r="O54" s="710"/>
      <c r="P54" s="710"/>
    </row>
    <row r="55" spans="3:16">
      <c r="C55" s="711" t="s">
        <v>11</v>
      </c>
      <c r="D55" s="710"/>
      <c r="E55" s="710"/>
      <c r="F55" s="710"/>
      <c r="G55" s="710"/>
      <c r="H55" s="710"/>
      <c r="I55" s="719"/>
      <c r="J55" s="719"/>
      <c r="K55" s="711" t="s">
        <v>11</v>
      </c>
      <c r="L55" s="710"/>
      <c r="M55" s="710"/>
      <c r="N55" s="710"/>
      <c r="O55" s="710"/>
      <c r="P55" s="710"/>
    </row>
    <row r="56" spans="3:16">
      <c r="C56" s="709" t="s">
        <v>505</v>
      </c>
      <c r="D56" s="710">
        <f>+SUM(D57:D62)</f>
        <v>0</v>
      </c>
      <c r="E56" s="710">
        <f t="shared" ref="E56:H56" si="14">+SUM(E57:E62)</f>
        <v>0</v>
      </c>
      <c r="F56" s="710">
        <f t="shared" si="14"/>
        <v>0</v>
      </c>
      <c r="G56" s="710">
        <f t="shared" si="14"/>
        <v>0</v>
      </c>
      <c r="H56" s="710">
        <f t="shared" si="14"/>
        <v>0</v>
      </c>
      <c r="I56" s="719"/>
      <c r="J56" s="719"/>
      <c r="K56" s="709" t="s">
        <v>505</v>
      </c>
      <c r="L56" s="710">
        <f>+SUM(L57:L62)</f>
        <v>0</v>
      </c>
      <c r="M56" s="710">
        <f t="shared" ref="M56:P56" si="15">+SUM(M57:M62)</f>
        <v>0</v>
      </c>
      <c r="N56" s="710">
        <f t="shared" si="15"/>
        <v>0</v>
      </c>
      <c r="O56" s="710">
        <f t="shared" si="15"/>
        <v>0</v>
      </c>
      <c r="P56" s="710">
        <f t="shared" si="15"/>
        <v>0</v>
      </c>
    </row>
    <row r="57" spans="3:16">
      <c r="C57" s="711" t="s">
        <v>7</v>
      </c>
      <c r="D57" s="710"/>
      <c r="E57" s="710"/>
      <c r="F57" s="710"/>
      <c r="G57" s="710"/>
      <c r="H57" s="710"/>
      <c r="I57" s="719"/>
      <c r="J57" s="719"/>
      <c r="K57" s="711" t="s">
        <v>7</v>
      </c>
      <c r="L57" s="710"/>
      <c r="M57" s="710"/>
      <c r="N57" s="710"/>
      <c r="O57" s="710"/>
      <c r="P57" s="710"/>
    </row>
    <row r="58" spans="3:16">
      <c r="C58" s="711" t="s">
        <v>8</v>
      </c>
      <c r="D58" s="710"/>
      <c r="E58" s="710"/>
      <c r="F58" s="710"/>
      <c r="G58" s="710"/>
      <c r="H58" s="710"/>
      <c r="I58" s="719"/>
      <c r="J58" s="719"/>
      <c r="K58" s="711" t="s">
        <v>8</v>
      </c>
      <c r="L58" s="710"/>
      <c r="M58" s="710"/>
      <c r="N58" s="710"/>
      <c r="O58" s="710"/>
      <c r="P58" s="710"/>
    </row>
    <row r="59" spans="3:16">
      <c r="C59" s="711" t="s">
        <v>9</v>
      </c>
      <c r="D59" s="710"/>
      <c r="E59" s="710"/>
      <c r="F59" s="710"/>
      <c r="G59" s="710"/>
      <c r="H59" s="710"/>
      <c r="I59" s="719"/>
      <c r="J59" s="719"/>
      <c r="K59" s="711" t="s">
        <v>9</v>
      </c>
      <c r="L59" s="710"/>
      <c r="M59" s="710"/>
      <c r="N59" s="710"/>
      <c r="O59" s="710"/>
      <c r="P59" s="710"/>
    </row>
    <row r="60" spans="3:16">
      <c r="C60" s="711" t="s">
        <v>10</v>
      </c>
      <c r="D60" s="710"/>
      <c r="E60" s="710"/>
      <c r="F60" s="710"/>
      <c r="G60" s="710"/>
      <c r="H60" s="710"/>
      <c r="I60" s="719"/>
      <c r="J60" s="719"/>
      <c r="K60" s="711" t="s">
        <v>10</v>
      </c>
      <c r="L60" s="710"/>
      <c r="M60" s="710"/>
      <c r="N60" s="710"/>
      <c r="O60" s="710"/>
      <c r="P60" s="710"/>
    </row>
    <row r="61" spans="3:16">
      <c r="C61" s="711" t="s">
        <v>26</v>
      </c>
      <c r="D61" s="710"/>
      <c r="E61" s="710"/>
      <c r="F61" s="710"/>
      <c r="G61" s="710"/>
      <c r="H61" s="710"/>
      <c r="I61" s="719"/>
      <c r="J61" s="719"/>
      <c r="K61" s="711" t="s">
        <v>26</v>
      </c>
      <c r="L61" s="710"/>
      <c r="M61" s="710"/>
      <c r="N61" s="710"/>
      <c r="O61" s="710"/>
      <c r="P61" s="710"/>
    </row>
    <row r="62" spans="3:16">
      <c r="C62" s="711" t="s">
        <v>11</v>
      </c>
      <c r="D62" s="710"/>
      <c r="E62" s="710"/>
      <c r="F62" s="710"/>
      <c r="G62" s="710"/>
      <c r="H62" s="710"/>
      <c r="I62" s="719"/>
      <c r="J62" s="719"/>
      <c r="K62" s="711" t="s">
        <v>11</v>
      </c>
      <c r="L62" s="710"/>
      <c r="M62" s="710"/>
      <c r="N62" s="710"/>
      <c r="O62" s="710"/>
      <c r="P62" s="710"/>
    </row>
    <row r="63" spans="3:16">
      <c r="C63" s="709" t="s">
        <v>504</v>
      </c>
      <c r="D63" s="710">
        <f>+SUM(D64:D69)</f>
        <v>0</v>
      </c>
      <c r="E63" s="710">
        <f t="shared" ref="E63:H63" si="16">+SUM(E64:E69)</f>
        <v>0</v>
      </c>
      <c r="F63" s="710">
        <f t="shared" si="16"/>
        <v>0</v>
      </c>
      <c r="G63" s="710">
        <f t="shared" si="16"/>
        <v>0</v>
      </c>
      <c r="H63" s="710">
        <f t="shared" si="16"/>
        <v>0</v>
      </c>
      <c r="I63" s="719"/>
      <c r="J63" s="719"/>
      <c r="K63" s="709" t="s">
        <v>504</v>
      </c>
      <c r="L63" s="710">
        <f>+SUM(L64:L69)</f>
        <v>0</v>
      </c>
      <c r="M63" s="710">
        <f t="shared" ref="M63:P63" si="17">+SUM(M64:M69)</f>
        <v>0</v>
      </c>
      <c r="N63" s="710">
        <f t="shared" si="17"/>
        <v>0</v>
      </c>
      <c r="O63" s="710">
        <f t="shared" si="17"/>
        <v>0</v>
      </c>
      <c r="P63" s="710">
        <f t="shared" si="17"/>
        <v>0</v>
      </c>
    </row>
    <row r="64" spans="3:16">
      <c r="C64" s="711" t="s">
        <v>7</v>
      </c>
      <c r="D64" s="710"/>
      <c r="E64" s="710"/>
      <c r="F64" s="710"/>
      <c r="G64" s="710"/>
      <c r="H64" s="710"/>
      <c r="I64" s="719"/>
      <c r="J64" s="719"/>
      <c r="K64" s="711" t="s">
        <v>7</v>
      </c>
      <c r="L64" s="710"/>
      <c r="M64" s="710"/>
      <c r="N64" s="710"/>
      <c r="O64" s="710"/>
      <c r="P64" s="710"/>
    </row>
    <row r="65" spans="3:16">
      <c r="C65" s="711" t="s">
        <v>8</v>
      </c>
      <c r="D65" s="710"/>
      <c r="E65" s="710"/>
      <c r="F65" s="710"/>
      <c r="G65" s="710"/>
      <c r="H65" s="710"/>
      <c r="I65" s="719"/>
      <c r="J65" s="719"/>
      <c r="K65" s="711" t="s">
        <v>8</v>
      </c>
      <c r="L65" s="710"/>
      <c r="M65" s="710"/>
      <c r="N65" s="710"/>
      <c r="O65" s="710"/>
      <c r="P65" s="710"/>
    </row>
    <row r="66" spans="3:16">
      <c r="C66" s="711" t="s">
        <v>9</v>
      </c>
      <c r="D66" s="710"/>
      <c r="E66" s="710"/>
      <c r="F66" s="710"/>
      <c r="G66" s="710"/>
      <c r="H66" s="710"/>
      <c r="I66" s="719"/>
      <c r="J66" s="719"/>
      <c r="K66" s="711" t="s">
        <v>9</v>
      </c>
      <c r="L66" s="710"/>
      <c r="M66" s="710"/>
      <c r="N66" s="710"/>
      <c r="O66" s="710"/>
      <c r="P66" s="710"/>
    </row>
    <row r="67" spans="3:16">
      <c r="C67" s="711" t="s">
        <v>10</v>
      </c>
      <c r="D67" s="710"/>
      <c r="E67" s="710"/>
      <c r="F67" s="710"/>
      <c r="G67" s="710"/>
      <c r="H67" s="710"/>
      <c r="I67" s="719"/>
      <c r="J67" s="719"/>
      <c r="K67" s="711" t="s">
        <v>10</v>
      </c>
      <c r="L67" s="710"/>
      <c r="M67" s="710"/>
      <c r="N67" s="710"/>
      <c r="O67" s="710"/>
      <c r="P67" s="710"/>
    </row>
    <row r="68" spans="3:16">
      <c r="C68" s="711" t="s">
        <v>26</v>
      </c>
      <c r="D68" s="710"/>
      <c r="E68" s="710"/>
      <c r="F68" s="710"/>
      <c r="G68" s="710"/>
      <c r="H68" s="710"/>
      <c r="I68" s="719"/>
      <c r="J68" s="719"/>
      <c r="K68" s="711" t="s">
        <v>26</v>
      </c>
      <c r="L68" s="710"/>
      <c r="M68" s="710"/>
      <c r="N68" s="710"/>
      <c r="O68" s="710"/>
      <c r="P68" s="710"/>
    </row>
    <row r="69" spans="3:16">
      <c r="C69" s="711" t="s">
        <v>11</v>
      </c>
      <c r="D69" s="710"/>
      <c r="E69" s="710"/>
      <c r="F69" s="710"/>
      <c r="G69" s="710"/>
      <c r="H69" s="710"/>
      <c r="I69" s="719"/>
      <c r="J69" s="719"/>
      <c r="K69" s="711" t="s">
        <v>11</v>
      </c>
      <c r="L69" s="710"/>
      <c r="M69" s="710"/>
      <c r="N69" s="710"/>
      <c r="O69" s="710"/>
      <c r="P69" s="710"/>
    </row>
    <row r="70" spans="3:16">
      <c r="C70" s="709" t="s">
        <v>499</v>
      </c>
      <c r="D70" s="710">
        <f>+SUM(D71:D76)</f>
        <v>0</v>
      </c>
      <c r="E70" s="710">
        <f t="shared" ref="E70:H70" si="18">+SUM(E71:E76)</f>
        <v>0</v>
      </c>
      <c r="F70" s="710">
        <f t="shared" si="18"/>
        <v>0</v>
      </c>
      <c r="G70" s="710">
        <f t="shared" si="18"/>
        <v>0</v>
      </c>
      <c r="H70" s="710">
        <f t="shared" si="18"/>
        <v>0</v>
      </c>
      <c r="I70" s="719"/>
      <c r="J70" s="719"/>
      <c r="K70" s="709" t="s">
        <v>499</v>
      </c>
      <c r="L70" s="710">
        <f>+SUM(L71:L76)</f>
        <v>0</v>
      </c>
      <c r="M70" s="710">
        <f t="shared" ref="M70:P70" si="19">+SUM(M71:M76)</f>
        <v>0</v>
      </c>
      <c r="N70" s="710">
        <f t="shared" si="19"/>
        <v>0</v>
      </c>
      <c r="O70" s="710">
        <f t="shared" si="19"/>
        <v>0</v>
      </c>
      <c r="P70" s="710">
        <f t="shared" si="19"/>
        <v>0</v>
      </c>
    </row>
    <row r="71" spans="3:16">
      <c r="C71" s="711" t="s">
        <v>7</v>
      </c>
      <c r="D71" s="710"/>
      <c r="E71" s="710"/>
      <c r="F71" s="710"/>
      <c r="G71" s="710"/>
      <c r="H71" s="710"/>
      <c r="I71" s="719"/>
      <c r="J71" s="719"/>
      <c r="K71" s="711" t="s">
        <v>7</v>
      </c>
      <c r="L71" s="710"/>
      <c r="M71" s="710"/>
      <c r="N71" s="710"/>
      <c r="O71" s="710"/>
      <c r="P71" s="710"/>
    </row>
    <row r="72" spans="3:16">
      <c r="C72" s="711" t="s">
        <v>8</v>
      </c>
      <c r="D72" s="710"/>
      <c r="E72" s="710"/>
      <c r="F72" s="710"/>
      <c r="G72" s="710"/>
      <c r="H72" s="710"/>
      <c r="I72" s="719"/>
      <c r="J72" s="719"/>
      <c r="K72" s="711" t="s">
        <v>8</v>
      </c>
      <c r="L72" s="710"/>
      <c r="M72" s="710"/>
      <c r="N72" s="710"/>
      <c r="O72" s="710"/>
      <c r="P72" s="710"/>
    </row>
    <row r="73" spans="3:16">
      <c r="C73" s="711" t="s">
        <v>9</v>
      </c>
      <c r="D73" s="710"/>
      <c r="E73" s="710"/>
      <c r="F73" s="710"/>
      <c r="G73" s="710"/>
      <c r="H73" s="710"/>
      <c r="I73" s="719"/>
      <c r="J73" s="719"/>
      <c r="K73" s="711" t="s">
        <v>9</v>
      </c>
      <c r="L73" s="710"/>
      <c r="M73" s="710"/>
      <c r="N73" s="710"/>
      <c r="O73" s="710"/>
      <c r="P73" s="710"/>
    </row>
    <row r="74" spans="3:16">
      <c r="C74" s="711" t="s">
        <v>10</v>
      </c>
      <c r="D74" s="710"/>
      <c r="E74" s="710"/>
      <c r="F74" s="710"/>
      <c r="G74" s="710"/>
      <c r="H74" s="710"/>
      <c r="I74" s="719"/>
      <c r="J74" s="719"/>
      <c r="K74" s="711" t="s">
        <v>10</v>
      </c>
      <c r="L74" s="710"/>
      <c r="M74" s="710"/>
      <c r="N74" s="710"/>
      <c r="O74" s="710"/>
      <c r="P74" s="710"/>
    </row>
    <row r="75" spans="3:16">
      <c r="C75" s="711" t="s">
        <v>26</v>
      </c>
      <c r="D75" s="710"/>
      <c r="E75" s="710"/>
      <c r="F75" s="710"/>
      <c r="G75" s="710"/>
      <c r="H75" s="710"/>
      <c r="I75" s="719"/>
      <c r="J75" s="719"/>
      <c r="K75" s="711" t="s">
        <v>26</v>
      </c>
      <c r="L75" s="710"/>
      <c r="M75" s="710"/>
      <c r="N75" s="710"/>
      <c r="O75" s="710"/>
      <c r="P75" s="710"/>
    </row>
    <row r="76" spans="3:16">
      <c r="C76" s="711" t="s">
        <v>11</v>
      </c>
      <c r="D76" s="710"/>
      <c r="E76" s="710"/>
      <c r="F76" s="710"/>
      <c r="G76" s="710"/>
      <c r="H76" s="710"/>
      <c r="I76" s="719"/>
      <c r="J76" s="719"/>
      <c r="K76" s="711" t="s">
        <v>11</v>
      </c>
      <c r="L76" s="710"/>
      <c r="M76" s="710"/>
      <c r="N76" s="710"/>
      <c r="O76" s="710"/>
      <c r="P76" s="710"/>
    </row>
    <row r="77" spans="3:16" ht="45">
      <c r="C77" s="493" t="s">
        <v>512</v>
      </c>
      <c r="D77" s="608">
        <f>+D70+D63+D56+D49+D42+D35+D28+D21+D14+D7</f>
        <v>0</v>
      </c>
      <c r="E77" s="608">
        <f t="shared" ref="E77:H77" si="20">+E70+E63+E56+E49+E42+E35+E28+E21+E14+E7</f>
        <v>0</v>
      </c>
      <c r="F77" s="608">
        <f t="shared" si="20"/>
        <v>0</v>
      </c>
      <c r="G77" s="608">
        <f t="shared" si="20"/>
        <v>0</v>
      </c>
      <c r="H77" s="608">
        <f t="shared" si="20"/>
        <v>0</v>
      </c>
      <c r="K77" s="493" t="s">
        <v>512</v>
      </c>
      <c r="L77" s="608">
        <f>+L70+L63+L56+L49+L42+L35+L28+L21+L14+L7</f>
        <v>0</v>
      </c>
      <c r="M77" s="608">
        <f t="shared" ref="M77:P77" si="21">+M70+M63+M56+M49+M42+M35+M28+M21+M14+M7</f>
        <v>0</v>
      </c>
      <c r="N77" s="608">
        <f t="shared" si="21"/>
        <v>0</v>
      </c>
      <c r="O77" s="608">
        <f t="shared" si="21"/>
        <v>0</v>
      </c>
      <c r="P77" s="608">
        <f t="shared" si="21"/>
        <v>0</v>
      </c>
    </row>
    <row r="79" spans="3:16">
      <c r="C79" s="570" t="s">
        <v>7</v>
      </c>
      <c r="D79" s="613">
        <f>+D8+D15+D22+D29+D36+D43+D50+D57+D64+D71</f>
        <v>0</v>
      </c>
      <c r="E79" s="613">
        <f t="shared" ref="E79:H84" si="22">+E8+E15+E22+E29+E36+E43+E50+E57+E64+E71</f>
        <v>0</v>
      </c>
      <c r="F79" s="613">
        <f t="shared" si="22"/>
        <v>0</v>
      </c>
      <c r="G79" s="613">
        <f t="shared" si="22"/>
        <v>0</v>
      </c>
      <c r="H79" s="613">
        <f t="shared" si="22"/>
        <v>0</v>
      </c>
      <c r="K79" s="570" t="s">
        <v>7</v>
      </c>
      <c r="L79" s="613">
        <f>+L8+L15+L22+L29+L36+L43+L50+L57+L64+L71</f>
        <v>0</v>
      </c>
      <c r="M79" s="613">
        <f t="shared" ref="M79:P84" si="23">+M8+M15+M22+M29+M36+M43+M50+M57+M64+M71</f>
        <v>0</v>
      </c>
      <c r="N79" s="613">
        <f t="shared" si="23"/>
        <v>0</v>
      </c>
      <c r="O79" s="613">
        <f t="shared" si="23"/>
        <v>0</v>
      </c>
      <c r="P79" s="613">
        <f t="shared" si="23"/>
        <v>0</v>
      </c>
    </row>
    <row r="80" spans="3:16">
      <c r="C80" s="571" t="s">
        <v>8</v>
      </c>
      <c r="D80" s="610">
        <f t="shared" ref="D80:H84" si="24">+D9+D16+D23+D30+D37+D44+D51+D58+D65+D72</f>
        <v>0</v>
      </c>
      <c r="E80" s="610">
        <f t="shared" si="24"/>
        <v>0</v>
      </c>
      <c r="F80" s="610">
        <f t="shared" si="24"/>
        <v>0</v>
      </c>
      <c r="G80" s="610">
        <f t="shared" si="22"/>
        <v>0</v>
      </c>
      <c r="H80" s="610">
        <f t="shared" si="24"/>
        <v>0</v>
      </c>
      <c r="K80" s="571" t="s">
        <v>8</v>
      </c>
      <c r="L80" s="610">
        <f t="shared" ref="L80:N84" si="25">+L9+L16+L23+L30+L37+L44+L51+L58+L65+L72</f>
        <v>0</v>
      </c>
      <c r="M80" s="610">
        <f t="shared" si="25"/>
        <v>0</v>
      </c>
      <c r="N80" s="610">
        <f t="shared" si="25"/>
        <v>0</v>
      </c>
      <c r="O80" s="610">
        <f t="shared" si="23"/>
        <v>0</v>
      </c>
      <c r="P80" s="610">
        <f t="shared" si="23"/>
        <v>0</v>
      </c>
    </row>
    <row r="81" spans="2:16">
      <c r="C81" s="571" t="s">
        <v>9</v>
      </c>
      <c r="D81" s="610">
        <f t="shared" si="24"/>
        <v>0</v>
      </c>
      <c r="E81" s="610">
        <f t="shared" si="24"/>
        <v>0</v>
      </c>
      <c r="F81" s="610">
        <f t="shared" si="24"/>
        <v>0</v>
      </c>
      <c r="G81" s="610">
        <f t="shared" si="22"/>
        <v>0</v>
      </c>
      <c r="H81" s="610">
        <f t="shared" si="24"/>
        <v>0</v>
      </c>
      <c r="K81" s="571" t="s">
        <v>9</v>
      </c>
      <c r="L81" s="610">
        <f t="shared" si="25"/>
        <v>0</v>
      </c>
      <c r="M81" s="610">
        <f t="shared" si="25"/>
        <v>0</v>
      </c>
      <c r="N81" s="610">
        <f t="shared" si="25"/>
        <v>0</v>
      </c>
      <c r="O81" s="610">
        <f t="shared" si="23"/>
        <v>0</v>
      </c>
      <c r="P81" s="610">
        <f t="shared" si="23"/>
        <v>0</v>
      </c>
    </row>
    <row r="82" spans="2:16">
      <c r="C82" s="571" t="s">
        <v>10</v>
      </c>
      <c r="D82" s="610">
        <f t="shared" si="24"/>
        <v>0</v>
      </c>
      <c r="E82" s="610">
        <f t="shared" si="24"/>
        <v>0</v>
      </c>
      <c r="F82" s="610">
        <f t="shared" si="24"/>
        <v>0</v>
      </c>
      <c r="G82" s="610">
        <f t="shared" si="22"/>
        <v>0</v>
      </c>
      <c r="H82" s="610">
        <f t="shared" si="24"/>
        <v>0</v>
      </c>
      <c r="K82" s="571" t="s">
        <v>10</v>
      </c>
      <c r="L82" s="610">
        <f t="shared" si="25"/>
        <v>0</v>
      </c>
      <c r="M82" s="610">
        <f t="shared" si="25"/>
        <v>0</v>
      </c>
      <c r="N82" s="610">
        <f t="shared" si="25"/>
        <v>0</v>
      </c>
      <c r="O82" s="610">
        <f t="shared" si="23"/>
        <v>0</v>
      </c>
      <c r="P82" s="610">
        <f t="shared" si="23"/>
        <v>0</v>
      </c>
    </row>
    <row r="83" spans="2:16">
      <c r="C83" s="571" t="s">
        <v>26</v>
      </c>
      <c r="D83" s="610">
        <f t="shared" si="24"/>
        <v>0</v>
      </c>
      <c r="E83" s="610">
        <f t="shared" si="24"/>
        <v>0</v>
      </c>
      <c r="F83" s="610">
        <f t="shared" si="24"/>
        <v>0</v>
      </c>
      <c r="G83" s="610">
        <f t="shared" si="22"/>
        <v>0</v>
      </c>
      <c r="H83" s="610">
        <f t="shared" si="24"/>
        <v>0</v>
      </c>
      <c r="K83" s="571" t="s">
        <v>26</v>
      </c>
      <c r="L83" s="610">
        <f t="shared" si="25"/>
        <v>0</v>
      </c>
      <c r="M83" s="610">
        <f t="shared" si="25"/>
        <v>0</v>
      </c>
      <c r="N83" s="610">
        <f t="shared" si="25"/>
        <v>0</v>
      </c>
      <c r="O83" s="610">
        <f t="shared" si="23"/>
        <v>0</v>
      </c>
      <c r="P83" s="610">
        <f t="shared" si="23"/>
        <v>0</v>
      </c>
    </row>
    <row r="84" spans="2:16">
      <c r="C84" s="572" t="s">
        <v>11</v>
      </c>
      <c r="D84" s="612">
        <f t="shared" si="24"/>
        <v>0</v>
      </c>
      <c r="E84" s="612">
        <f t="shared" si="24"/>
        <v>0</v>
      </c>
      <c r="F84" s="612">
        <f t="shared" si="24"/>
        <v>0</v>
      </c>
      <c r="G84" s="612">
        <f t="shared" si="22"/>
        <v>0</v>
      </c>
      <c r="H84" s="612">
        <f t="shared" si="24"/>
        <v>0</v>
      </c>
      <c r="K84" s="572" t="s">
        <v>11</v>
      </c>
      <c r="L84" s="612">
        <f t="shared" si="25"/>
        <v>0</v>
      </c>
      <c r="M84" s="612">
        <f t="shared" si="25"/>
        <v>0</v>
      </c>
      <c r="N84" s="612">
        <f t="shared" si="25"/>
        <v>0</v>
      </c>
      <c r="O84" s="612">
        <f t="shared" si="23"/>
        <v>0</v>
      </c>
      <c r="P84" s="612">
        <f t="shared" si="23"/>
        <v>0</v>
      </c>
    </row>
    <row r="86" spans="2:16">
      <c r="C86" s="567" t="s">
        <v>576</v>
      </c>
    </row>
    <row r="87" spans="2:16" ht="15">
      <c r="B87" s="573"/>
      <c r="C87" s="573"/>
      <c r="D87" s="573"/>
      <c r="E87" s="573"/>
      <c r="F87" s="573"/>
      <c r="G87" s="573"/>
      <c r="H87" s="573"/>
      <c r="I87" s="573"/>
      <c r="J87" s="573"/>
    </row>
    <row r="88" spans="2:16" ht="15">
      <c r="B88" s="573"/>
      <c r="C88" s="573"/>
      <c r="D88" s="573"/>
      <c r="E88" s="573"/>
      <c r="F88" s="573"/>
      <c r="G88" s="573"/>
      <c r="H88" s="573"/>
      <c r="I88" s="573"/>
      <c r="J88" s="573"/>
    </row>
    <row r="89" spans="2:16" ht="15">
      <c r="B89" s="573"/>
      <c r="C89" s="573"/>
      <c r="D89" s="573"/>
      <c r="E89" s="573"/>
      <c r="F89" s="573"/>
      <c r="G89" s="573"/>
      <c r="H89" s="573"/>
      <c r="I89" s="573"/>
      <c r="J89" s="573"/>
    </row>
    <row r="90" spans="2:16" ht="15">
      <c r="B90" s="573"/>
      <c r="C90" s="573"/>
      <c r="D90" s="573"/>
      <c r="E90" s="573"/>
      <c r="F90" s="573"/>
      <c r="G90" s="573"/>
      <c r="H90" s="573"/>
      <c r="I90" s="573"/>
      <c r="J90" s="573"/>
    </row>
    <row r="91" spans="2:16" ht="15">
      <c r="B91" s="573"/>
      <c r="C91" s="573"/>
      <c r="D91" s="573"/>
      <c r="E91" s="573"/>
      <c r="F91" s="573"/>
      <c r="G91" s="573"/>
      <c r="H91" s="573"/>
      <c r="I91" s="573"/>
      <c r="J91" s="573"/>
    </row>
    <row r="92" spans="2:16" ht="15">
      <c r="B92" s="573"/>
      <c r="C92" s="573"/>
      <c r="D92" s="573"/>
      <c r="E92" s="573"/>
      <c r="F92" s="573"/>
      <c r="G92" s="573"/>
      <c r="H92" s="573"/>
      <c r="I92" s="573"/>
      <c r="J92" s="573"/>
    </row>
    <row r="93" spans="2:16" ht="15">
      <c r="B93" s="573"/>
      <c r="C93" s="573"/>
      <c r="D93" s="573"/>
      <c r="E93" s="573"/>
      <c r="F93" s="573"/>
      <c r="G93" s="573"/>
      <c r="H93" s="573"/>
      <c r="I93" s="573"/>
      <c r="J93" s="573"/>
    </row>
    <row r="94" spans="2:16" ht="15">
      <c r="B94" s="573"/>
      <c r="C94" s="573"/>
      <c r="D94" s="573"/>
      <c r="E94" s="573"/>
      <c r="F94" s="573"/>
      <c r="G94" s="573"/>
      <c r="H94" s="573"/>
      <c r="I94" s="573"/>
      <c r="J94" s="573"/>
    </row>
    <row r="95" spans="2:16" ht="15">
      <c r="B95" s="573"/>
      <c r="C95" s="573"/>
      <c r="D95" s="573"/>
      <c r="E95" s="573"/>
      <c r="F95" s="573"/>
      <c r="G95" s="573"/>
      <c r="H95" s="573"/>
      <c r="I95" s="573"/>
      <c r="J95" s="573"/>
    </row>
    <row r="96" spans="2:16" ht="15">
      <c r="B96" s="573"/>
      <c r="C96" s="573"/>
      <c r="D96" s="573"/>
      <c r="E96" s="573"/>
      <c r="F96" s="573"/>
      <c r="G96" s="573"/>
      <c r="H96" s="573"/>
      <c r="I96" s="573"/>
      <c r="J96" s="573"/>
    </row>
    <row r="97" spans="2:10" ht="15">
      <c r="B97" s="573"/>
      <c r="C97" s="573"/>
      <c r="D97" s="573"/>
      <c r="E97" s="573"/>
      <c r="F97" s="573"/>
      <c r="G97" s="573"/>
      <c r="H97" s="573"/>
      <c r="I97" s="573"/>
      <c r="J97" s="573"/>
    </row>
    <row r="98" spans="2:10" ht="15">
      <c r="B98" s="573"/>
      <c r="C98" s="573"/>
      <c r="D98" s="573"/>
      <c r="E98" s="573"/>
      <c r="F98" s="573"/>
      <c r="G98" s="573"/>
      <c r="H98" s="573"/>
      <c r="I98" s="573"/>
      <c r="J98" s="573"/>
    </row>
  </sheetData>
  <mergeCells count="2">
    <mergeCell ref="B2:F2"/>
    <mergeCell ref="J2:N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B102"/>
  <sheetViews>
    <sheetView showGridLines="0" showZeros="0" zoomScale="75" zoomScaleNormal="75" zoomScaleSheetLayoutView="90" workbookViewId="0">
      <pane xSplit="2" ySplit="7" topLeftCell="C23" activePane="bottomRight" state="frozen"/>
      <selection activeCell="B2" sqref="B2:G2"/>
      <selection pane="topRight" activeCell="B2" sqref="B2:G2"/>
      <selection pane="bottomLeft" activeCell="B2" sqref="B2:G2"/>
      <selection pane="bottomRight" activeCell="B2" sqref="B2:G2"/>
    </sheetView>
  </sheetViews>
  <sheetFormatPr defaultColWidth="9.140625" defaultRowHeight="15"/>
  <cols>
    <col min="1" max="1" width="9.140625" style="9"/>
    <col min="2" max="2" width="98" style="9" bestFit="1" customWidth="1"/>
    <col min="3" max="4" width="12.5703125" style="9" customWidth="1"/>
    <col min="5" max="5" width="9.140625" style="9"/>
    <col min="6" max="6" width="20.28515625" style="9" customWidth="1"/>
    <col min="7" max="7" width="20.5703125" style="9" customWidth="1"/>
    <col min="8" max="16384" width="9.140625" style="9"/>
  </cols>
  <sheetData>
    <row r="1" spans="1:28" s="162" customFormat="1">
      <c r="A1" s="556" t="s">
        <v>632</v>
      </c>
      <c r="B1" s="181"/>
      <c r="F1" s="9"/>
      <c r="G1" s="9"/>
      <c r="H1" s="279"/>
      <c r="K1" s="46"/>
    </row>
    <row r="2" spans="1:28" s="162" customFormat="1" ht="16.350000000000001" customHeight="1">
      <c r="A2" s="437" t="s">
        <v>308</v>
      </c>
      <c r="B2" s="662" t="s">
        <v>602</v>
      </c>
      <c r="C2" s="662"/>
      <c r="D2" s="662"/>
      <c r="E2" s="662"/>
      <c r="F2" s="9"/>
      <c r="G2" s="9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U2" s="95"/>
      <c r="V2" s="95"/>
      <c r="W2" s="95"/>
      <c r="X2" s="95"/>
      <c r="Y2" s="95"/>
      <c r="Z2" s="95"/>
      <c r="AA2" s="95"/>
      <c r="AB2" s="95"/>
    </row>
    <row r="3" spans="1:28" s="45" customFormat="1">
      <c r="B3" s="48" t="s">
        <v>368</v>
      </c>
      <c r="L3" s="46"/>
      <c r="M3" s="46"/>
      <c r="N3" s="46"/>
      <c r="O3" s="46"/>
      <c r="S3" s="47"/>
      <c r="T3" s="47"/>
    </row>
    <row r="4" spans="1:28" ht="12.95" customHeight="1">
      <c r="B4" s="552"/>
      <c r="C4" s="39"/>
      <c r="D4" s="39"/>
    </row>
    <row r="5" spans="1:28" s="24" customFormat="1" ht="21" customHeight="1">
      <c r="C5" s="25"/>
      <c r="D5" s="26" t="s">
        <v>270</v>
      </c>
      <c r="F5" s="9"/>
      <c r="G5" s="9"/>
      <c r="H5" s="9"/>
      <c r="I5" s="9"/>
      <c r="J5" s="9"/>
    </row>
    <row r="6" spans="1:28" s="24" customFormat="1">
      <c r="B6" s="3" t="s">
        <v>12</v>
      </c>
      <c r="C6" s="1" t="s">
        <v>384</v>
      </c>
      <c r="D6" s="1" t="s">
        <v>386</v>
      </c>
      <c r="F6" s="9"/>
      <c r="G6" s="9"/>
      <c r="H6" s="9"/>
      <c r="I6" s="9"/>
      <c r="J6" s="9"/>
    </row>
    <row r="7" spans="1:28" ht="9.1999999999999993" customHeight="1">
      <c r="B7" s="27"/>
      <c r="C7" s="28"/>
      <c r="D7" s="28"/>
    </row>
    <row r="8" spans="1:28">
      <c r="B8" s="29"/>
      <c r="C8" s="30"/>
      <c r="D8" s="30"/>
    </row>
    <row r="9" spans="1:28">
      <c r="B9" s="31" t="s">
        <v>419</v>
      </c>
      <c r="C9" s="32"/>
      <c r="D9" s="32"/>
    </row>
    <row r="10" spans="1:28">
      <c r="B10" s="33" t="s">
        <v>420</v>
      </c>
      <c r="C10" s="32"/>
      <c r="D10" s="32"/>
    </row>
    <row r="11" spans="1:28">
      <c r="B11" s="33" t="s">
        <v>71</v>
      </c>
      <c r="C11" s="34"/>
      <c r="D11" s="34"/>
    </row>
    <row r="12" spans="1:28">
      <c r="B12" s="35"/>
      <c r="C12" s="36"/>
      <c r="D12" s="36"/>
    </row>
    <row r="13" spans="1:28">
      <c r="B13" s="35" t="s">
        <v>31</v>
      </c>
      <c r="C13" s="37"/>
      <c r="D13" s="37"/>
    </row>
    <row r="14" spans="1:28">
      <c r="B14" s="38" t="s">
        <v>421</v>
      </c>
      <c r="C14" s="36"/>
      <c r="D14" s="36"/>
    </row>
    <row r="15" spans="1:28">
      <c r="B15" s="38" t="s">
        <v>72</v>
      </c>
      <c r="C15" s="40"/>
      <c r="D15" s="40"/>
      <c r="E15" s="39"/>
    </row>
    <row r="16" spans="1:28">
      <c r="B16" s="35" t="s">
        <v>9</v>
      </c>
      <c r="C16" s="37"/>
      <c r="D16" s="37"/>
    </row>
    <row r="17" spans="2:5">
      <c r="B17" s="38" t="s">
        <v>421</v>
      </c>
      <c r="C17" s="36"/>
      <c r="D17" s="36"/>
    </row>
    <row r="18" spans="2:5">
      <c r="B18" s="38" t="s">
        <v>72</v>
      </c>
      <c r="C18" s="40"/>
      <c r="D18" s="40"/>
      <c r="E18" s="39"/>
    </row>
    <row r="19" spans="2:5">
      <c r="B19" s="35" t="s">
        <v>10</v>
      </c>
      <c r="C19" s="37"/>
      <c r="D19" s="37"/>
    </row>
    <row r="20" spans="2:5">
      <c r="B20" s="38" t="s">
        <v>421</v>
      </c>
      <c r="C20" s="36"/>
      <c r="D20" s="36"/>
    </row>
    <row r="21" spans="2:5">
      <c r="B21" s="38" t="s">
        <v>72</v>
      </c>
      <c r="C21" s="40"/>
      <c r="D21" s="40"/>
      <c r="E21" s="39"/>
    </row>
    <row r="22" spans="2:5">
      <c r="B22" s="35" t="s">
        <v>32</v>
      </c>
      <c r="C22" s="37"/>
      <c r="D22" s="37"/>
    </row>
    <row r="23" spans="2:5">
      <c r="B23" s="38" t="s">
        <v>421</v>
      </c>
      <c r="C23" s="36"/>
      <c r="D23" s="36"/>
    </row>
    <row r="24" spans="2:5">
      <c r="B24" s="38" t="s">
        <v>72</v>
      </c>
      <c r="C24" s="40"/>
      <c r="D24" s="40"/>
      <c r="E24" s="39"/>
    </row>
    <row r="25" spans="2:5">
      <c r="B25" s="35"/>
      <c r="C25" s="36"/>
      <c r="D25" s="36"/>
    </row>
    <row r="26" spans="2:5">
      <c r="B26" s="31" t="s">
        <v>422</v>
      </c>
      <c r="C26" s="32"/>
      <c r="D26" s="32"/>
    </row>
    <row r="27" spans="2:5">
      <c r="B27" s="33" t="s">
        <v>423</v>
      </c>
      <c r="C27" s="34"/>
      <c r="D27" s="34"/>
    </row>
    <row r="28" spans="2:5">
      <c r="B28" s="33" t="s">
        <v>105</v>
      </c>
      <c r="C28" s="34"/>
      <c r="D28" s="34"/>
    </row>
    <row r="29" spans="2:5">
      <c r="B29" s="33"/>
      <c r="C29" s="36"/>
      <c r="D29" s="36"/>
    </row>
    <row r="30" spans="2:5">
      <c r="B30" s="35" t="s">
        <v>7</v>
      </c>
      <c r="C30" s="36"/>
      <c r="D30" s="36"/>
    </row>
    <row r="31" spans="2:5">
      <c r="B31" s="38" t="s">
        <v>421</v>
      </c>
      <c r="C31" s="40"/>
      <c r="D31" s="40"/>
    </row>
    <row r="32" spans="2:5">
      <c r="B32" s="38" t="s">
        <v>72</v>
      </c>
      <c r="C32" s="40"/>
      <c r="D32" s="40"/>
      <c r="E32" s="39"/>
    </row>
    <row r="33" spans="2:5">
      <c r="B33" s="35" t="s">
        <v>8</v>
      </c>
      <c r="C33" s="36"/>
      <c r="D33" s="36"/>
      <c r="E33" s="39"/>
    </row>
    <row r="34" spans="2:5">
      <c r="B34" s="38" t="s">
        <v>421</v>
      </c>
      <c r="C34" s="40"/>
      <c r="D34" s="40"/>
    </row>
    <row r="35" spans="2:5">
      <c r="B35" s="38" t="s">
        <v>72</v>
      </c>
      <c r="C35" s="40"/>
      <c r="D35" s="40"/>
      <c r="E35" s="39"/>
    </row>
    <row r="36" spans="2:5">
      <c r="B36" s="35" t="s">
        <v>9</v>
      </c>
      <c r="C36" s="36"/>
      <c r="D36" s="36"/>
    </row>
    <row r="37" spans="2:5">
      <c r="B37" s="38" t="s">
        <v>421</v>
      </c>
      <c r="C37" s="40"/>
      <c r="D37" s="40"/>
    </row>
    <row r="38" spans="2:5">
      <c r="B38" s="38" t="s">
        <v>72</v>
      </c>
      <c r="C38" s="40"/>
      <c r="D38" s="40"/>
      <c r="E38" s="39"/>
    </row>
    <row r="39" spans="2:5">
      <c r="B39" s="35" t="s">
        <v>10</v>
      </c>
      <c r="C39" s="36"/>
      <c r="D39" s="36"/>
    </row>
    <row r="40" spans="2:5">
      <c r="B40" s="38" t="s">
        <v>421</v>
      </c>
      <c r="C40" s="40"/>
      <c r="D40" s="40"/>
    </row>
    <row r="41" spans="2:5">
      <c r="B41" s="38" t="s">
        <v>72</v>
      </c>
      <c r="C41" s="40"/>
      <c r="D41" s="40"/>
      <c r="E41" s="39"/>
    </row>
    <row r="42" spans="2:5">
      <c r="B42" s="35" t="s">
        <v>26</v>
      </c>
      <c r="C42" s="36"/>
      <c r="D42" s="36"/>
    </row>
    <row r="43" spans="2:5">
      <c r="B43" s="38" t="s">
        <v>421</v>
      </c>
      <c r="C43" s="40"/>
      <c r="D43" s="40"/>
    </row>
    <row r="44" spans="2:5">
      <c r="B44" s="38" t="s">
        <v>72</v>
      </c>
      <c r="C44" s="40"/>
      <c r="D44" s="40"/>
      <c r="E44" s="39"/>
    </row>
    <row r="45" spans="2:5">
      <c r="B45" s="35" t="s">
        <v>11</v>
      </c>
      <c r="C45" s="40"/>
      <c r="D45" s="40"/>
    </row>
    <row r="46" spans="2:5">
      <c r="B46" s="38" t="s">
        <v>421</v>
      </c>
      <c r="C46" s="40"/>
      <c r="D46" s="40"/>
    </row>
    <row r="47" spans="2:5">
      <c r="B47" s="38" t="s">
        <v>72</v>
      </c>
      <c r="C47" s="40"/>
      <c r="D47" s="40"/>
      <c r="E47" s="39"/>
    </row>
    <row r="48" spans="2:5">
      <c r="B48" s="35"/>
      <c r="C48" s="36"/>
      <c r="D48" s="36"/>
    </row>
    <row r="49" spans="2:5">
      <c r="B49" s="31" t="s">
        <v>424</v>
      </c>
      <c r="C49" s="32"/>
      <c r="D49" s="32"/>
    </row>
    <row r="50" spans="2:5">
      <c r="B50" s="33" t="s">
        <v>425</v>
      </c>
      <c r="C50" s="34"/>
      <c r="D50" s="34"/>
    </row>
    <row r="51" spans="2:5">
      <c r="B51" s="33" t="s">
        <v>88</v>
      </c>
      <c r="C51" s="34"/>
      <c r="D51" s="34"/>
    </row>
    <row r="52" spans="2:5">
      <c r="B52" s="33"/>
      <c r="C52" s="36"/>
      <c r="D52" s="36"/>
    </row>
    <row r="53" spans="2:5">
      <c r="B53" s="35" t="s">
        <v>7</v>
      </c>
      <c r="C53" s="36"/>
      <c r="D53" s="36"/>
    </row>
    <row r="54" spans="2:5">
      <c r="B54" s="38" t="s">
        <v>421</v>
      </c>
      <c r="C54" s="40"/>
      <c r="D54" s="40"/>
    </row>
    <row r="55" spans="2:5">
      <c r="B55" s="38" t="s">
        <v>72</v>
      </c>
      <c r="C55" s="40"/>
      <c r="D55" s="40"/>
      <c r="E55" s="39"/>
    </row>
    <row r="56" spans="2:5">
      <c r="B56" s="35" t="s">
        <v>8</v>
      </c>
      <c r="C56" s="36"/>
      <c r="D56" s="36"/>
    </row>
    <row r="57" spans="2:5">
      <c r="B57" s="38" t="s">
        <v>421</v>
      </c>
      <c r="C57" s="40"/>
      <c r="D57" s="40"/>
    </row>
    <row r="58" spans="2:5">
      <c r="B58" s="38" t="s">
        <v>72</v>
      </c>
      <c r="C58" s="40"/>
      <c r="D58" s="40"/>
      <c r="E58" s="39"/>
    </row>
    <row r="59" spans="2:5">
      <c r="B59" s="35" t="s">
        <v>9</v>
      </c>
      <c r="C59" s="40"/>
      <c r="D59" s="40"/>
    </row>
    <row r="60" spans="2:5">
      <c r="B60" s="38" t="s">
        <v>421</v>
      </c>
      <c r="C60" s="40"/>
      <c r="D60" s="40"/>
    </row>
    <row r="61" spans="2:5">
      <c r="B61" s="38" t="s">
        <v>72</v>
      </c>
      <c r="C61" s="40"/>
      <c r="D61" s="40"/>
      <c r="E61" s="39"/>
    </row>
    <row r="62" spans="2:5">
      <c r="B62" s="35" t="s">
        <v>10</v>
      </c>
      <c r="C62" s="40"/>
      <c r="D62" s="40"/>
    </row>
    <row r="63" spans="2:5">
      <c r="B63" s="38" t="s">
        <v>421</v>
      </c>
      <c r="C63" s="40"/>
      <c r="D63" s="40"/>
    </row>
    <row r="64" spans="2:5">
      <c r="B64" s="38" t="s">
        <v>72</v>
      </c>
      <c r="C64" s="40"/>
      <c r="D64" s="40"/>
      <c r="E64" s="39"/>
    </row>
    <row r="65" spans="2:10">
      <c r="B65" s="35" t="s">
        <v>26</v>
      </c>
      <c r="C65" s="40"/>
      <c r="D65" s="40"/>
    </row>
    <row r="66" spans="2:10">
      <c r="B66" s="38" t="s">
        <v>421</v>
      </c>
      <c r="C66" s="40"/>
      <c r="D66" s="40"/>
    </row>
    <row r="67" spans="2:10">
      <c r="B67" s="38" t="s">
        <v>72</v>
      </c>
      <c r="C67" s="40"/>
      <c r="D67" s="40"/>
      <c r="E67" s="39"/>
    </row>
    <row r="68" spans="2:10">
      <c r="B68" s="35" t="s">
        <v>11</v>
      </c>
      <c r="C68" s="40"/>
      <c r="D68" s="40"/>
    </row>
    <row r="69" spans="2:10">
      <c r="B69" s="38" t="s">
        <v>421</v>
      </c>
      <c r="C69" s="40"/>
      <c r="D69" s="40"/>
    </row>
    <row r="70" spans="2:10">
      <c r="B70" s="38" t="s">
        <v>72</v>
      </c>
      <c r="C70" s="40"/>
      <c r="D70" s="40"/>
      <c r="E70" s="39"/>
    </row>
    <row r="71" spans="2:10">
      <c r="B71" s="38"/>
      <c r="C71" s="40"/>
      <c r="D71" s="40"/>
      <c r="E71" s="39"/>
    </row>
    <row r="72" spans="2:10">
      <c r="B72" s="41"/>
      <c r="C72" s="42"/>
      <c r="D72" s="42"/>
    </row>
    <row r="73" spans="2:10" s="24" customFormat="1" ht="24.75" customHeight="1">
      <c r="B73" s="43" t="s">
        <v>571</v>
      </c>
      <c r="C73" s="44"/>
      <c r="D73" s="44"/>
      <c r="F73" s="9"/>
      <c r="G73" s="9"/>
      <c r="H73" s="9"/>
      <c r="I73" s="9"/>
      <c r="J73" s="9"/>
    </row>
    <row r="78" spans="2:10">
      <c r="B78" s="498" t="s">
        <v>526</v>
      </c>
      <c r="C78" s="499"/>
      <c r="D78" s="499"/>
    </row>
    <row r="79" spans="2:10">
      <c r="B79" s="499"/>
      <c r="C79" s="499"/>
      <c r="D79" s="499"/>
    </row>
    <row r="80" spans="2:10">
      <c r="B80" s="520"/>
      <c r="C80" s="1" t="s">
        <v>384</v>
      </c>
      <c r="D80" s="1" t="s">
        <v>386</v>
      </c>
    </row>
    <row r="81" spans="2:4">
      <c r="B81" s="457" t="s">
        <v>527</v>
      </c>
      <c r="C81" s="500"/>
      <c r="D81" s="500"/>
    </row>
    <row r="82" spans="2:4">
      <c r="B82" s="501" t="s">
        <v>528</v>
      </c>
      <c r="C82" s="500"/>
      <c r="D82" s="500"/>
    </row>
    <row r="83" spans="2:4">
      <c r="B83" s="501" t="s">
        <v>529</v>
      </c>
      <c r="C83" s="500"/>
      <c r="D83" s="500"/>
    </row>
    <row r="84" spans="2:4">
      <c r="B84" s="501" t="s">
        <v>530</v>
      </c>
      <c r="C84" s="502"/>
      <c r="D84" s="502"/>
    </row>
    <row r="85" spans="2:4">
      <c r="B85" s="520"/>
      <c r="C85" s="503"/>
      <c r="D85" s="503"/>
    </row>
    <row r="86" spans="2:4">
      <c r="B86" s="520"/>
      <c r="C86" s="1" t="s">
        <v>384</v>
      </c>
      <c r="D86" s="1" t="s">
        <v>386</v>
      </c>
    </row>
    <row r="87" spans="2:4">
      <c r="B87" s="457" t="s">
        <v>534</v>
      </c>
      <c r="C87" s="500"/>
      <c r="D87" s="500"/>
    </row>
    <row r="88" spans="2:4">
      <c r="B88" s="501" t="s">
        <v>528</v>
      </c>
      <c r="C88" s="500"/>
      <c r="D88" s="500"/>
    </row>
    <row r="89" spans="2:4">
      <c r="B89" s="501" t="s">
        <v>529</v>
      </c>
      <c r="C89" s="500"/>
      <c r="D89" s="500"/>
    </row>
    <row r="90" spans="2:4">
      <c r="B90" s="501" t="s">
        <v>530</v>
      </c>
      <c r="C90" s="502"/>
      <c r="D90" s="502"/>
    </row>
    <row r="91" spans="2:4">
      <c r="B91" s="504"/>
      <c r="C91" s="503"/>
      <c r="D91" s="503"/>
    </row>
    <row r="92" spans="2:4">
      <c r="B92" s="499"/>
      <c r="C92" s="503"/>
      <c r="D92" s="503"/>
    </row>
    <row r="93" spans="2:4">
      <c r="B93" s="520"/>
      <c r="C93" s="1" t="s">
        <v>384</v>
      </c>
      <c r="D93" s="1" t="s">
        <v>386</v>
      </c>
    </row>
    <row r="94" spans="2:4">
      <c r="B94" s="457" t="s">
        <v>531</v>
      </c>
      <c r="C94" s="500"/>
      <c r="D94" s="500"/>
    </row>
    <row r="95" spans="2:4">
      <c r="B95" s="501" t="s">
        <v>528</v>
      </c>
      <c r="C95" s="500"/>
      <c r="D95" s="500"/>
    </row>
    <row r="96" spans="2:4">
      <c r="B96" s="501" t="s">
        <v>529</v>
      </c>
      <c r="C96" s="500"/>
      <c r="D96" s="500"/>
    </row>
    <row r="97" spans="2:4">
      <c r="B97" s="501" t="s">
        <v>530</v>
      </c>
      <c r="C97" s="502"/>
      <c r="D97" s="502"/>
    </row>
    <row r="98" spans="2:4">
      <c r="B98" s="520"/>
      <c r="C98" s="503"/>
      <c r="D98" s="503"/>
    </row>
    <row r="99" spans="2:4">
      <c r="B99" s="520"/>
      <c r="C99" s="503"/>
      <c r="D99" s="503"/>
    </row>
    <row r="100" spans="2:4">
      <c r="B100" s="499"/>
      <c r="C100" s="1" t="s">
        <v>384</v>
      </c>
      <c r="D100" s="1" t="s">
        <v>386</v>
      </c>
    </row>
    <row r="101" spans="2:4">
      <c r="B101" s="457" t="s">
        <v>532</v>
      </c>
      <c r="C101" s="500"/>
      <c r="D101" s="500"/>
    </row>
    <row r="102" spans="2:4">
      <c r="B102" s="457" t="s">
        <v>533</v>
      </c>
      <c r="C102" s="505"/>
      <c r="D102" s="505"/>
    </row>
  </sheetData>
  <mergeCells count="1">
    <mergeCell ref="B2:E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showGridLines="0" zoomScale="75" zoomScaleNormal="75" workbookViewId="0">
      <selection activeCell="B27" sqref="B27:J37"/>
    </sheetView>
  </sheetViews>
  <sheetFormatPr defaultColWidth="8.85546875" defaultRowHeight="15"/>
  <cols>
    <col min="1" max="1" width="17.42578125" style="520" customWidth="1"/>
    <col min="2" max="2" width="40.28515625" style="520" customWidth="1"/>
    <col min="3" max="7" width="8.7109375" style="520" customWidth="1"/>
    <col min="8" max="8" width="17" style="520" customWidth="1"/>
    <col min="9" max="9" width="13.28515625" style="520" customWidth="1"/>
    <col min="10" max="12" width="8.7109375" style="520" customWidth="1"/>
    <col min="13" max="13" width="12.140625" style="520" customWidth="1"/>
    <col min="14" max="14" width="12.42578125" style="520" customWidth="1"/>
    <col min="15" max="15" width="10.5703125" style="520" customWidth="1"/>
    <col min="16" max="16" width="11.140625" style="520" customWidth="1"/>
    <col min="17" max="16384" width="8.85546875" style="520"/>
  </cols>
  <sheetData>
    <row r="1" spans="1:31" s="162" customFormat="1">
      <c r="A1" s="556" t="s">
        <v>632</v>
      </c>
      <c r="B1" s="181"/>
      <c r="K1" s="279"/>
      <c r="N1" s="46"/>
    </row>
    <row r="2" spans="1:31" s="162" customFormat="1" ht="16.350000000000001" customHeight="1">
      <c r="A2" s="437" t="s">
        <v>309</v>
      </c>
      <c r="B2" s="665" t="s">
        <v>603</v>
      </c>
      <c r="C2" s="665"/>
      <c r="D2" s="665"/>
      <c r="E2" s="665"/>
      <c r="F2" s="665"/>
      <c r="G2" s="66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X2" s="95"/>
      <c r="Y2" s="95"/>
      <c r="Z2" s="95"/>
      <c r="AA2" s="95"/>
      <c r="AB2" s="95"/>
      <c r="AC2" s="95"/>
      <c r="AD2" s="95"/>
      <c r="AE2" s="95"/>
    </row>
    <row r="3" spans="1:31">
      <c r="B3" s="48" t="s">
        <v>371</v>
      </c>
      <c r="C3" s="171"/>
      <c r="D3" s="171"/>
      <c r="E3" s="171"/>
      <c r="F3" s="171"/>
      <c r="G3" s="171"/>
      <c r="H3" s="171"/>
      <c r="I3" s="171"/>
      <c r="J3" s="171"/>
    </row>
    <row r="4" spans="1:31">
      <c r="B4" s="48"/>
      <c r="C4" s="171"/>
      <c r="D4" s="171"/>
      <c r="E4" s="171"/>
      <c r="F4" s="171"/>
      <c r="G4" s="171"/>
      <c r="H4" s="171"/>
      <c r="I4" s="171"/>
      <c r="J4" s="171"/>
    </row>
    <row r="5" spans="1:31">
      <c r="N5" s="143" t="s">
        <v>155</v>
      </c>
    </row>
    <row r="6" spans="1:31">
      <c r="M6" s="1" t="s">
        <v>384</v>
      </c>
      <c r="N6" s="1" t="s">
        <v>386</v>
      </c>
    </row>
    <row r="7" spans="1:31" ht="18">
      <c r="B7" s="306" t="s">
        <v>351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  <c r="N7" s="308"/>
    </row>
    <row r="8" spans="1:31">
      <c r="B8" s="309" t="s">
        <v>516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1"/>
      <c r="N8" s="311"/>
    </row>
    <row r="9" spans="1:31">
      <c r="B9" s="309" t="s">
        <v>519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1"/>
      <c r="N9" s="311"/>
    </row>
    <row r="10" spans="1:31">
      <c r="B10" s="309" t="s">
        <v>517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1"/>
      <c r="N10" s="311"/>
    </row>
    <row r="11" spans="1:31">
      <c r="B11" s="309" t="s">
        <v>518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11"/>
    </row>
    <row r="12" spans="1:31">
      <c r="B12" s="309" t="s">
        <v>157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  <c r="N12" s="311"/>
    </row>
    <row r="13" spans="1:31">
      <c r="B13" s="309" t="s">
        <v>586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1"/>
      <c r="N13" s="311"/>
    </row>
    <row r="14" spans="1:31">
      <c r="B14" s="663" t="s">
        <v>158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312"/>
      <c r="N14" s="312"/>
    </row>
    <row r="15" spans="1:31">
      <c r="B15" s="306" t="s">
        <v>560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1"/>
      <c r="N15" s="311"/>
    </row>
    <row r="16" spans="1:31">
      <c r="B16" s="663" t="s">
        <v>158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312"/>
      <c r="N16" s="312"/>
    </row>
    <row r="17" spans="2:14">
      <c r="B17" s="313" t="s">
        <v>159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N17" s="315"/>
    </row>
    <row r="18" spans="2:14"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5"/>
      <c r="N18" s="315"/>
    </row>
    <row r="19" spans="2:14">
      <c r="B19" s="313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5"/>
      <c r="N19" s="315"/>
    </row>
    <row r="20" spans="2:14">
      <c r="B20" s="663" t="s">
        <v>5</v>
      </c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312"/>
      <c r="N20" s="312"/>
    </row>
    <row r="22" spans="2:14" ht="17.25">
      <c r="B22" s="366" t="s">
        <v>587</v>
      </c>
    </row>
    <row r="24" spans="2:14">
      <c r="B24" s="582"/>
    </row>
    <row r="27" spans="2:14">
      <c r="B27" s="737" t="s">
        <v>639</v>
      </c>
      <c r="C27" s="737"/>
      <c r="D27" s="737"/>
      <c r="E27" s="737"/>
      <c r="F27" s="737"/>
      <c r="G27" s="737"/>
      <c r="H27" s="735"/>
      <c r="I27" s="735"/>
      <c r="J27" s="735"/>
    </row>
    <row r="28" spans="2:14">
      <c r="B28" s="738" t="s">
        <v>371</v>
      </c>
      <c r="C28" s="739"/>
      <c r="D28" s="739"/>
      <c r="E28" s="739"/>
      <c r="F28" s="739"/>
      <c r="G28" s="739"/>
      <c r="H28" s="735"/>
      <c r="I28" s="735"/>
      <c r="J28" s="735"/>
    </row>
    <row r="29" spans="2:14">
      <c r="B29" s="735"/>
      <c r="C29" s="735"/>
      <c r="D29" s="735"/>
      <c r="E29" s="735"/>
      <c r="F29" s="735"/>
      <c r="G29" s="735"/>
      <c r="H29" s="735"/>
      <c r="I29" s="740" t="s">
        <v>155</v>
      </c>
      <c r="J29" s="735"/>
    </row>
    <row r="30" spans="2:14" ht="30">
      <c r="B30" s="741" t="s">
        <v>569</v>
      </c>
      <c r="C30" s="742" t="s">
        <v>562</v>
      </c>
      <c r="D30" s="742" t="s">
        <v>561</v>
      </c>
      <c r="E30" s="742" t="s">
        <v>387</v>
      </c>
      <c r="F30" s="742" t="s">
        <v>386</v>
      </c>
      <c r="G30" s="743" t="s">
        <v>384</v>
      </c>
      <c r="H30" s="744" t="s">
        <v>568</v>
      </c>
      <c r="I30" s="744" t="s">
        <v>638</v>
      </c>
      <c r="J30" s="735"/>
    </row>
    <row r="31" spans="2:14" ht="30" customHeight="1">
      <c r="B31" s="745" t="s">
        <v>563</v>
      </c>
      <c r="C31" s="746"/>
      <c r="D31" s="747"/>
      <c r="E31" s="747"/>
      <c r="F31" s="747"/>
      <c r="G31" s="747"/>
      <c r="H31" s="747">
        <f>+SUM(C31:G31)</f>
        <v>0</v>
      </c>
      <c r="I31" s="747"/>
      <c r="J31" s="735"/>
    </row>
    <row r="32" spans="2:14" ht="30" customHeight="1">
      <c r="B32" s="745" t="s">
        <v>564</v>
      </c>
      <c r="C32" s="748"/>
      <c r="D32" s="747"/>
      <c r="E32" s="747"/>
      <c r="F32" s="747"/>
      <c r="G32" s="747"/>
      <c r="H32" s="747">
        <f t="shared" ref="H32:H35" si="0">+SUM(C32:G32)</f>
        <v>0</v>
      </c>
      <c r="I32" s="747"/>
      <c r="J32" s="735"/>
    </row>
    <row r="33" spans="2:10" ht="30" customHeight="1">
      <c r="B33" s="745" t="s">
        <v>565</v>
      </c>
      <c r="C33" s="748"/>
      <c r="D33" s="748"/>
      <c r="E33" s="747"/>
      <c r="F33" s="747"/>
      <c r="G33" s="747"/>
      <c r="H33" s="747">
        <f t="shared" si="0"/>
        <v>0</v>
      </c>
      <c r="I33" s="747"/>
      <c r="J33" s="735"/>
    </row>
    <row r="34" spans="2:10" ht="30" customHeight="1">
      <c r="B34" s="745" t="s">
        <v>566</v>
      </c>
      <c r="C34" s="748"/>
      <c r="D34" s="748"/>
      <c r="E34" s="748"/>
      <c r="F34" s="747"/>
      <c r="G34" s="747"/>
      <c r="H34" s="747">
        <f t="shared" si="0"/>
        <v>0</v>
      </c>
      <c r="I34" s="747"/>
      <c r="J34" s="735"/>
    </row>
    <row r="35" spans="2:10" ht="30" customHeight="1">
      <c r="B35" s="745" t="s">
        <v>567</v>
      </c>
      <c r="C35" s="748"/>
      <c r="D35" s="748"/>
      <c r="E35" s="748"/>
      <c r="F35" s="748"/>
      <c r="G35" s="747"/>
      <c r="H35" s="747">
        <f t="shared" si="0"/>
        <v>0</v>
      </c>
      <c r="I35" s="747"/>
      <c r="J35" s="735"/>
    </row>
    <row r="36" spans="2:10" ht="30" customHeight="1">
      <c r="B36" s="715" t="s">
        <v>570</v>
      </c>
      <c r="C36" s="749">
        <f t="shared" ref="C36:I36" si="1">+SUM(C31:C35)</f>
        <v>0</v>
      </c>
      <c r="D36" s="750">
        <f t="shared" si="1"/>
        <v>0</v>
      </c>
      <c r="E36" s="750">
        <f t="shared" si="1"/>
        <v>0</v>
      </c>
      <c r="F36" s="750">
        <f t="shared" si="1"/>
        <v>0</v>
      </c>
      <c r="G36" s="750">
        <f t="shared" si="1"/>
        <v>0</v>
      </c>
      <c r="H36" s="750">
        <f t="shared" si="1"/>
        <v>0</v>
      </c>
      <c r="I36" s="750">
        <f t="shared" si="1"/>
        <v>0</v>
      </c>
      <c r="J36" s="735"/>
    </row>
    <row r="37" spans="2:10">
      <c r="B37" s="751"/>
      <c r="C37" s="752"/>
      <c r="D37" s="752"/>
      <c r="E37" s="752"/>
      <c r="F37" s="752"/>
      <c r="G37" s="752"/>
      <c r="H37" s="751"/>
      <c r="I37" s="735"/>
      <c r="J37" s="735"/>
    </row>
  </sheetData>
  <mergeCells count="4">
    <mergeCell ref="B14:L14"/>
    <mergeCell ref="B16:L16"/>
    <mergeCell ref="B20:L20"/>
    <mergeCell ref="B2:G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&amp;L&amp;D&amp;C&amp;A&amp;R&amp;P/&amp;N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showGridLines="0" zoomScale="75" zoomScaleNormal="75" workbookViewId="0"/>
  </sheetViews>
  <sheetFormatPr defaultColWidth="9.140625" defaultRowHeight="15"/>
  <cols>
    <col min="1" max="1" width="9.140625" style="280" customWidth="1"/>
    <col min="2" max="2" width="24.85546875" style="281" customWidth="1"/>
    <col min="3" max="3" width="79.5703125" style="280" customWidth="1"/>
    <col min="4" max="4" width="15" style="280" customWidth="1"/>
    <col min="5" max="16384" width="9.140625" style="280"/>
  </cols>
  <sheetData>
    <row r="1" spans="1:31" s="162" customFormat="1">
      <c r="A1" s="556" t="s">
        <v>632</v>
      </c>
      <c r="B1" s="181"/>
      <c r="K1" s="279"/>
      <c r="N1" s="46"/>
    </row>
    <row r="2" spans="1:31" s="162" customFormat="1" ht="16.350000000000001" customHeight="1">
      <c r="A2" s="149" t="s">
        <v>310</v>
      </c>
      <c r="B2" s="630" t="s">
        <v>604</v>
      </c>
      <c r="C2" s="630"/>
      <c r="D2" s="630"/>
      <c r="E2" s="630"/>
      <c r="F2" s="630"/>
      <c r="G2" s="630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X2" s="95"/>
      <c r="Y2" s="95"/>
      <c r="Z2" s="95"/>
      <c r="AA2" s="95"/>
      <c r="AB2" s="95"/>
      <c r="AC2" s="95"/>
      <c r="AD2" s="95"/>
      <c r="AE2" s="95"/>
    </row>
    <row r="3" spans="1:31" s="166" customFormat="1">
      <c r="B3" s="48" t="s">
        <v>369</v>
      </c>
      <c r="C3" s="171"/>
      <c r="D3" s="171"/>
      <c r="E3" s="171"/>
      <c r="F3" s="171"/>
      <c r="G3" s="171"/>
      <c r="H3" s="171"/>
      <c r="I3" s="171"/>
      <c r="J3" s="171"/>
    </row>
    <row r="4" spans="1:31">
      <c r="B4" s="280"/>
    </row>
    <row r="5" spans="1:31">
      <c r="B5" s="280"/>
    </row>
    <row r="6" spans="1:31">
      <c r="B6" s="280"/>
      <c r="D6" s="26" t="s">
        <v>270</v>
      </c>
    </row>
    <row r="7" spans="1:31" ht="36" customHeight="1">
      <c r="B7" s="666" t="s">
        <v>325</v>
      </c>
      <c r="C7" s="667"/>
      <c r="D7" s="1" t="s">
        <v>384</v>
      </c>
    </row>
    <row r="8" spans="1:31" ht="6" customHeight="1"/>
    <row r="9" spans="1:31" s="282" customFormat="1" ht="30.75" customHeight="1">
      <c r="B9" s="283">
        <v>1</v>
      </c>
      <c r="C9" s="284" t="s">
        <v>160</v>
      </c>
      <c r="D9" s="285"/>
    </row>
    <row r="10" spans="1:31" s="282" customFormat="1" ht="29.25" customHeight="1">
      <c r="B10" s="286">
        <v>2</v>
      </c>
      <c r="C10" s="287" t="s">
        <v>161</v>
      </c>
      <c r="D10" s="288"/>
    </row>
    <row r="11" spans="1:31" s="282" customFormat="1" ht="25.5" customHeight="1">
      <c r="B11" s="286">
        <v>3</v>
      </c>
      <c r="C11" s="289" t="s">
        <v>162</v>
      </c>
      <c r="D11" s="290"/>
    </row>
    <row r="12" spans="1:31" s="282" customFormat="1" ht="30.75" customHeight="1">
      <c r="B12" s="286">
        <v>4</v>
      </c>
      <c r="C12" s="287" t="s">
        <v>163</v>
      </c>
      <c r="D12" s="291"/>
    </row>
    <row r="13" spans="1:31" s="282" customFormat="1" ht="20.100000000000001" customHeight="1">
      <c r="B13" s="286">
        <v>5</v>
      </c>
      <c r="C13" s="289" t="s">
        <v>164</v>
      </c>
      <c r="D13" s="290"/>
    </row>
    <row r="14" spans="1:31" s="282" customFormat="1" ht="25.5" customHeight="1">
      <c r="B14" s="286">
        <v>6</v>
      </c>
      <c r="C14" s="287" t="s">
        <v>348</v>
      </c>
      <c r="D14" s="290"/>
    </row>
    <row r="15" spans="1:31" s="282" customFormat="1" ht="27.75" customHeight="1">
      <c r="B15" s="292">
        <v>7</v>
      </c>
      <c r="C15" s="293" t="s">
        <v>165</v>
      </c>
      <c r="D15" s="294"/>
    </row>
    <row r="16" spans="1:31" s="282" customFormat="1" ht="6" customHeight="1">
      <c r="B16" s="295"/>
    </row>
    <row r="17" spans="2:4" ht="47.25" customHeight="1">
      <c r="B17" s="296" t="s">
        <v>166</v>
      </c>
      <c r="C17" s="297" t="s">
        <v>167</v>
      </c>
      <c r="D17" s="298">
        <v>0</v>
      </c>
    </row>
    <row r="18" spans="2:4" ht="45" customHeight="1">
      <c r="B18" s="296" t="s">
        <v>168</v>
      </c>
      <c r="C18" s="297" t="s">
        <v>169</v>
      </c>
      <c r="D18" s="298"/>
    </row>
    <row r="19" spans="2:4" ht="33.75" customHeight="1">
      <c r="B19" s="296" t="s">
        <v>37</v>
      </c>
      <c r="C19" s="297" t="s">
        <v>170</v>
      </c>
      <c r="D19" s="298">
        <v>0</v>
      </c>
    </row>
    <row r="20" spans="2:4" ht="33.75" customHeight="1">
      <c r="B20" s="296" t="s">
        <v>171</v>
      </c>
      <c r="C20" s="297" t="s">
        <v>172</v>
      </c>
      <c r="D20" s="298"/>
    </row>
    <row r="21" spans="2:4" ht="33.75" customHeight="1">
      <c r="B21" s="296" t="s">
        <v>173</v>
      </c>
      <c r="C21" s="297" t="s">
        <v>174</v>
      </c>
      <c r="D21" s="298">
        <v>0</v>
      </c>
    </row>
    <row r="22" spans="2:4" ht="33.75" customHeight="1">
      <c r="B22" s="296" t="s">
        <v>175</v>
      </c>
      <c r="C22" s="297" t="s">
        <v>176</v>
      </c>
      <c r="D22" s="298"/>
    </row>
    <row r="23" spans="2:4" s="282" customFormat="1" ht="6" customHeight="1">
      <c r="B23" s="295"/>
      <c r="D23" s="299"/>
    </row>
    <row r="24" spans="2:4" s="282" customFormat="1" ht="33.75" customHeight="1">
      <c r="B24" s="283">
        <v>8</v>
      </c>
      <c r="C24" s="284" t="s">
        <v>177</v>
      </c>
      <c r="D24" s="300"/>
    </row>
    <row r="25" spans="2:4" s="282" customFormat="1" ht="28.5" customHeight="1">
      <c r="B25" s="286">
        <v>9</v>
      </c>
      <c r="C25" s="287" t="s">
        <v>178</v>
      </c>
      <c r="D25" s="288"/>
    </row>
    <row r="26" spans="2:4" s="282" customFormat="1" ht="27" customHeight="1">
      <c r="B26" s="286">
        <v>10</v>
      </c>
      <c r="C26" s="289" t="s">
        <v>179</v>
      </c>
      <c r="D26" s="288"/>
    </row>
    <row r="27" spans="2:4" s="282" customFormat="1" ht="27.75" customHeight="1">
      <c r="B27" s="286">
        <v>11</v>
      </c>
      <c r="C27" s="287" t="s">
        <v>180</v>
      </c>
      <c r="D27" s="288"/>
    </row>
    <row r="28" spans="2:4" s="282" customFormat="1" ht="26.25" customHeight="1">
      <c r="B28" s="286">
        <v>12</v>
      </c>
      <c r="C28" s="289" t="s">
        <v>164</v>
      </c>
      <c r="D28" s="288"/>
    </row>
    <row r="29" spans="2:4" s="282" customFormat="1" ht="25.5" customHeight="1">
      <c r="B29" s="286">
        <v>13</v>
      </c>
      <c r="C29" s="287" t="s">
        <v>348</v>
      </c>
      <c r="D29" s="288"/>
    </row>
    <row r="30" spans="2:4" s="282" customFormat="1" ht="27.75" customHeight="1">
      <c r="B30" s="292">
        <v>14</v>
      </c>
      <c r="C30" s="293" t="s">
        <v>181</v>
      </c>
      <c r="D30" s="301"/>
    </row>
    <row r="31" spans="2:4" s="282" customFormat="1" ht="6" customHeight="1">
      <c r="B31" s="295"/>
    </row>
    <row r="32" spans="2:4" ht="57" customHeight="1">
      <c r="B32" s="296" t="s">
        <v>182</v>
      </c>
      <c r="C32" s="297" t="s">
        <v>183</v>
      </c>
      <c r="D32" s="298">
        <v>0</v>
      </c>
    </row>
    <row r="33" spans="2:4" ht="45" customHeight="1">
      <c r="B33" s="296" t="s">
        <v>184</v>
      </c>
      <c r="C33" s="297" t="s">
        <v>185</v>
      </c>
      <c r="D33" s="298"/>
    </row>
    <row r="34" spans="2:4" ht="29.25" customHeight="1">
      <c r="B34" s="296" t="s">
        <v>186</v>
      </c>
      <c r="C34" s="297" t="s">
        <v>187</v>
      </c>
      <c r="D34" s="298">
        <v>0</v>
      </c>
    </row>
    <row r="35" spans="2:4" ht="29.25" customHeight="1">
      <c r="B35" s="296" t="s">
        <v>188</v>
      </c>
      <c r="C35" s="297" t="s">
        <v>189</v>
      </c>
      <c r="D35" s="298"/>
    </row>
    <row r="36" spans="2:4" ht="29.25" customHeight="1">
      <c r="B36" s="296" t="s">
        <v>190</v>
      </c>
      <c r="C36" s="297" t="s">
        <v>191</v>
      </c>
      <c r="D36" s="298"/>
    </row>
    <row r="37" spans="2:4" ht="29.25" customHeight="1">
      <c r="B37" s="296" t="s">
        <v>192</v>
      </c>
      <c r="C37" s="297" t="s">
        <v>193</v>
      </c>
      <c r="D37" s="298"/>
    </row>
    <row r="38" spans="2:4" ht="6" customHeight="1"/>
    <row r="39" spans="2:4" s="282" customFormat="1" ht="20.100000000000001" customHeight="1">
      <c r="B39" s="283">
        <v>15</v>
      </c>
      <c r="C39" s="284" t="s">
        <v>194</v>
      </c>
      <c r="D39" s="300"/>
    </row>
    <row r="40" spans="2:4" s="282" customFormat="1" ht="27.75" customHeight="1">
      <c r="B40" s="286">
        <v>16</v>
      </c>
      <c r="C40" s="287" t="s">
        <v>195</v>
      </c>
      <c r="D40" s="288"/>
    </row>
    <row r="41" spans="2:4" s="282" customFormat="1" ht="25.5" customHeight="1">
      <c r="B41" s="286">
        <v>17</v>
      </c>
      <c r="C41" s="287" t="s">
        <v>196</v>
      </c>
      <c r="D41" s="288"/>
    </row>
    <row r="42" spans="2:4" s="282" customFormat="1" ht="25.5" customHeight="1">
      <c r="B42" s="286">
        <v>18</v>
      </c>
      <c r="C42" s="287" t="s">
        <v>197</v>
      </c>
      <c r="D42" s="288"/>
    </row>
    <row r="43" spans="2:4" s="282" customFormat="1" ht="26.25" customHeight="1">
      <c r="B43" s="286">
        <v>19</v>
      </c>
      <c r="C43" s="289" t="s">
        <v>164</v>
      </c>
      <c r="D43" s="288"/>
    </row>
    <row r="44" spans="2:4" s="282" customFormat="1" ht="24" customHeight="1">
      <c r="B44" s="286">
        <v>20</v>
      </c>
      <c r="C44" s="287" t="s">
        <v>348</v>
      </c>
      <c r="D44" s="288"/>
    </row>
    <row r="45" spans="2:4" s="282" customFormat="1" ht="27.75" customHeight="1">
      <c r="B45" s="292">
        <v>21</v>
      </c>
      <c r="C45" s="293" t="s">
        <v>198</v>
      </c>
      <c r="D45" s="301"/>
    </row>
    <row r="46" spans="2:4" s="282" customFormat="1" ht="6" customHeight="1">
      <c r="B46" s="295"/>
    </row>
    <row r="47" spans="2:4" ht="54.75" customHeight="1">
      <c r="B47" s="296" t="s">
        <v>199</v>
      </c>
      <c r="C47" s="297" t="s">
        <v>200</v>
      </c>
      <c r="D47" s="298">
        <v>0</v>
      </c>
    </row>
    <row r="48" spans="2:4" ht="45" customHeight="1">
      <c r="B48" s="296" t="s">
        <v>201</v>
      </c>
      <c r="C48" s="297" t="s">
        <v>202</v>
      </c>
      <c r="D48" s="298"/>
    </row>
    <row r="49" spans="2:4" ht="36" customHeight="1">
      <c r="B49" s="296" t="s">
        <v>203</v>
      </c>
      <c r="C49" s="297" t="s">
        <v>204</v>
      </c>
      <c r="D49" s="298">
        <v>0</v>
      </c>
    </row>
    <row r="50" spans="2:4" ht="36" customHeight="1">
      <c r="B50" s="296" t="s">
        <v>205</v>
      </c>
      <c r="C50" s="297" t="s">
        <v>206</v>
      </c>
      <c r="D50" s="298"/>
    </row>
    <row r="51" spans="2:4" ht="36" customHeight="1">
      <c r="B51" s="296" t="s">
        <v>207</v>
      </c>
      <c r="C51" s="297" t="s">
        <v>208</v>
      </c>
      <c r="D51" s="298">
        <v>0</v>
      </c>
    </row>
    <row r="52" spans="2:4" ht="36" customHeight="1">
      <c r="B52" s="296" t="s">
        <v>209</v>
      </c>
      <c r="C52" s="297" t="s">
        <v>210</v>
      </c>
      <c r="D52" s="298">
        <v>0</v>
      </c>
    </row>
    <row r="53" spans="2:4" s="282" customFormat="1" ht="4.5" customHeight="1">
      <c r="B53" s="302"/>
      <c r="C53" s="303"/>
    </row>
    <row r="54" spans="2:4" ht="29.25" customHeight="1">
      <c r="B54" s="296" t="s">
        <v>211</v>
      </c>
      <c r="C54" s="297" t="s">
        <v>212</v>
      </c>
      <c r="D54" s="298">
        <v>0</v>
      </c>
    </row>
    <row r="55" spans="2:4" ht="48.75" customHeight="1">
      <c r="B55" s="296" t="s">
        <v>213</v>
      </c>
      <c r="C55" s="297" t="s">
        <v>214</v>
      </c>
      <c r="D55" s="298">
        <v>0</v>
      </c>
    </row>
    <row r="56" spans="2:4" ht="33" customHeight="1">
      <c r="B56" s="296" t="s">
        <v>215</v>
      </c>
      <c r="C56" s="297" t="s">
        <v>216</v>
      </c>
      <c r="D56" s="298">
        <v>0</v>
      </c>
    </row>
    <row r="57" spans="2:4" ht="33" customHeight="1">
      <c r="B57" s="296" t="s">
        <v>217</v>
      </c>
      <c r="C57" s="297" t="s">
        <v>218</v>
      </c>
      <c r="D57" s="298">
        <v>0</v>
      </c>
    </row>
    <row r="58" spans="2:4" ht="33" customHeight="1">
      <c r="B58" s="296" t="s">
        <v>219</v>
      </c>
      <c r="C58" s="297" t="s">
        <v>220</v>
      </c>
      <c r="D58" s="298">
        <v>0</v>
      </c>
    </row>
    <row r="59" spans="2:4" ht="37.5" customHeight="1">
      <c r="B59" s="296" t="s">
        <v>221</v>
      </c>
      <c r="C59" s="297" t="s">
        <v>385</v>
      </c>
      <c r="D59" s="298"/>
    </row>
    <row r="60" spans="2:4" ht="37.5" customHeight="1">
      <c r="B60" s="296" t="s">
        <v>349</v>
      </c>
      <c r="C60" s="297" t="s">
        <v>222</v>
      </c>
      <c r="D60" s="304"/>
    </row>
    <row r="61" spans="2:4" ht="37.5" customHeight="1">
      <c r="B61" s="296" t="s">
        <v>350</v>
      </c>
      <c r="C61" s="297" t="s">
        <v>223</v>
      </c>
      <c r="D61" s="304"/>
    </row>
    <row r="62" spans="2:4">
      <c r="D62" s="305"/>
    </row>
    <row r="63" spans="2:4">
      <c r="D63" s="305"/>
    </row>
    <row r="64" spans="2:4">
      <c r="D64" s="305"/>
    </row>
  </sheetData>
  <mergeCells count="2">
    <mergeCell ref="B2:G2"/>
    <mergeCell ref="B7:C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&amp;L&amp;D&amp;C&amp;A&amp;R&amp;P/&amp;N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showGridLines="0" zoomScale="75" zoomScaleNormal="75" zoomScaleSheetLayoutView="50" workbookViewId="0"/>
  </sheetViews>
  <sheetFormatPr defaultColWidth="11.42578125" defaultRowHeight="14.25"/>
  <cols>
    <col min="1" max="1" width="11.42578125" style="206"/>
    <col min="2" max="2" width="11.42578125" style="206" customWidth="1"/>
    <col min="3" max="3" width="131.140625" style="206" customWidth="1"/>
    <col min="4" max="4" width="15.140625" style="206" customWidth="1"/>
    <col min="5" max="16384" width="11.42578125" style="206"/>
  </cols>
  <sheetData>
    <row r="1" spans="1:29" s="162" customFormat="1" ht="15">
      <c r="A1" s="556" t="s">
        <v>632</v>
      </c>
      <c r="I1" s="279"/>
      <c r="L1" s="46"/>
    </row>
    <row r="2" spans="1:29" s="162" customFormat="1" ht="16.350000000000001" customHeight="1">
      <c r="A2" s="149" t="s">
        <v>311</v>
      </c>
      <c r="B2" s="630" t="s">
        <v>605</v>
      </c>
      <c r="C2" s="630"/>
      <c r="D2" s="630"/>
      <c r="E2" s="5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95"/>
      <c r="W2" s="95"/>
      <c r="X2" s="95"/>
      <c r="Y2" s="95"/>
      <c r="Z2" s="95"/>
      <c r="AA2" s="95"/>
      <c r="AB2" s="95"/>
      <c r="AC2" s="95"/>
    </row>
    <row r="3" spans="1:29" s="166" customFormat="1" ht="15">
      <c r="B3" s="48" t="s">
        <v>370</v>
      </c>
      <c r="C3" s="171"/>
      <c r="D3" s="171"/>
      <c r="E3" s="171"/>
      <c r="F3" s="171"/>
      <c r="G3" s="171"/>
      <c r="H3" s="171"/>
    </row>
    <row r="4" spans="1:29" ht="15.75" customHeight="1">
      <c r="B4" s="254"/>
      <c r="C4" s="254"/>
      <c r="D4" s="255"/>
    </row>
    <row r="5" spans="1:29" ht="15">
      <c r="B5" s="256"/>
      <c r="D5" s="257"/>
    </row>
    <row r="6" spans="1:29" s="254" customFormat="1" ht="15">
      <c r="D6" s="143" t="s">
        <v>270</v>
      </c>
    </row>
    <row r="7" spans="1:29" s="254" customFormat="1" ht="46.5" customHeight="1">
      <c r="B7" s="666" t="s">
        <v>325</v>
      </c>
      <c r="C7" s="667"/>
      <c r="D7" s="1" t="s">
        <v>384</v>
      </c>
    </row>
    <row r="8" spans="1:29" s="254" customFormat="1" ht="6" customHeight="1">
      <c r="C8" s="206"/>
      <c r="D8" s="258"/>
    </row>
    <row r="9" spans="1:29" s="259" customFormat="1" ht="7.5" customHeight="1">
      <c r="B9" s="260"/>
      <c r="C9" s="261"/>
      <c r="D9" s="262"/>
    </row>
    <row r="10" spans="1:29" s="263" customFormat="1" ht="24.95" customHeight="1">
      <c r="B10" s="264" t="s">
        <v>166</v>
      </c>
      <c r="C10" s="438" t="s">
        <v>456</v>
      </c>
      <c r="D10" s="265"/>
    </row>
    <row r="11" spans="1:29" s="263" customFormat="1" ht="24.95" customHeight="1">
      <c r="B11" s="266">
        <v>1</v>
      </c>
      <c r="C11" s="267" t="s">
        <v>239</v>
      </c>
      <c r="D11" s="268"/>
    </row>
    <row r="12" spans="1:29" s="263" customFormat="1" ht="24.95" customHeight="1">
      <c r="B12" s="266">
        <v>2</v>
      </c>
      <c r="C12" s="267" t="s">
        <v>240</v>
      </c>
      <c r="D12" s="268"/>
    </row>
    <row r="13" spans="1:29" s="263" customFormat="1" ht="24.95" customHeight="1">
      <c r="B13" s="266">
        <v>3</v>
      </c>
      <c r="C13" s="267" t="s">
        <v>241</v>
      </c>
      <c r="D13" s="268"/>
    </row>
    <row r="14" spans="1:29" s="263" customFormat="1" ht="24.95" customHeight="1">
      <c r="B14" s="266">
        <v>4</v>
      </c>
      <c r="C14" s="267" t="s">
        <v>242</v>
      </c>
      <c r="D14" s="268"/>
    </row>
    <row r="15" spans="1:29" s="263" customFormat="1" ht="24.95" customHeight="1">
      <c r="B15" s="266">
        <v>5</v>
      </c>
      <c r="C15" s="267" t="s">
        <v>243</v>
      </c>
      <c r="D15" s="268"/>
    </row>
    <row r="16" spans="1:29" s="263" customFormat="1" ht="24.95" customHeight="1">
      <c r="B16" s="269" t="s">
        <v>168</v>
      </c>
      <c r="C16" s="270" t="s">
        <v>244</v>
      </c>
      <c r="D16" s="271"/>
    </row>
    <row r="17" spans="2:4" s="254" customFormat="1" ht="7.5" customHeight="1">
      <c r="C17" s="206"/>
      <c r="D17" s="257"/>
    </row>
    <row r="18" spans="2:4" s="254" customFormat="1" ht="26.25" customHeight="1">
      <c r="B18" s="207" t="s">
        <v>37</v>
      </c>
      <c r="C18" s="208" t="s">
        <v>245</v>
      </c>
      <c r="D18" s="209"/>
    </row>
    <row r="19" spans="2:4" s="218" customFormat="1" ht="7.5" customHeight="1"/>
    <row r="20" spans="2:4" s="218" customFormat="1" ht="27.75" customHeight="1">
      <c r="B20" s="272" t="s">
        <v>171</v>
      </c>
      <c r="C20" s="273" t="s">
        <v>246</v>
      </c>
      <c r="D20" s="274"/>
    </row>
    <row r="21" spans="2:4" s="218" customFormat="1" ht="27.75" customHeight="1">
      <c r="B21" s="272" t="s">
        <v>173</v>
      </c>
      <c r="C21" s="273" t="s">
        <v>247</v>
      </c>
      <c r="D21" s="274"/>
    </row>
    <row r="22" spans="2:4" s="218" customFormat="1" ht="27.75" customHeight="1">
      <c r="B22" s="272" t="s">
        <v>175</v>
      </c>
      <c r="C22" s="273" t="s">
        <v>347</v>
      </c>
      <c r="D22" s="274"/>
    </row>
    <row r="23" spans="2:4" s="218" customFormat="1" ht="27.75" customHeight="1">
      <c r="B23" s="272" t="s">
        <v>211</v>
      </c>
      <c r="C23" s="273" t="s">
        <v>248</v>
      </c>
      <c r="D23" s="274"/>
    </row>
    <row r="24" spans="2:4" s="218" customFormat="1" ht="6" customHeight="1">
      <c r="B24" s="272"/>
    </row>
    <row r="25" spans="2:4" s="218" customFormat="1" ht="27.75" customHeight="1">
      <c r="B25" s="272" t="s">
        <v>213</v>
      </c>
      <c r="C25" s="273" t="s">
        <v>249</v>
      </c>
      <c r="D25" s="274"/>
    </row>
    <row r="26" spans="2:4" s="218" customFormat="1" ht="4.5" customHeight="1">
      <c r="B26" s="206"/>
      <c r="C26" s="206"/>
      <c r="D26" s="217"/>
    </row>
    <row r="27" spans="2:4" s="218" customFormat="1" ht="4.5" customHeight="1">
      <c r="B27" s="206"/>
      <c r="C27" s="206"/>
      <c r="D27" s="217"/>
    </row>
    <row r="28" spans="2:4" s="218" customFormat="1" ht="23.25" customHeight="1">
      <c r="B28" s="275" t="s">
        <v>336</v>
      </c>
      <c r="C28" s="276" t="s">
        <v>222</v>
      </c>
      <c r="D28" s="277"/>
    </row>
    <row r="29" spans="2:4" s="218" customFormat="1" ht="23.25" customHeight="1">
      <c r="B29" s="275" t="s">
        <v>337</v>
      </c>
      <c r="C29" s="276" t="s">
        <v>223</v>
      </c>
      <c r="D29" s="278"/>
    </row>
    <row r="30" spans="2:4" s="218" customFormat="1">
      <c r="B30" s="206"/>
      <c r="C30" s="206"/>
      <c r="D30" s="217"/>
    </row>
    <row r="31" spans="2:4" s="218" customFormat="1">
      <c r="B31" s="206"/>
      <c r="C31" s="206"/>
      <c r="D31" s="217"/>
    </row>
  </sheetData>
  <mergeCells count="2">
    <mergeCell ref="B7:C7"/>
    <mergeCell ref="B2:D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&amp;L&amp;D&amp;C&amp;A&amp;R&amp;P/&amp;N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showGridLines="0" zoomScale="75" zoomScaleNormal="75" zoomScaleSheetLayoutView="50" workbookViewId="0"/>
  </sheetViews>
  <sheetFormatPr defaultColWidth="11.42578125" defaultRowHeight="15"/>
  <cols>
    <col min="1" max="1" width="12" style="226" customWidth="1"/>
    <col min="2" max="2" width="15.140625" style="226" customWidth="1"/>
    <col min="3" max="3" width="131.140625" style="226" customWidth="1"/>
    <col min="4" max="4" width="15.140625" style="228" customWidth="1"/>
    <col min="5" max="16384" width="11.42578125" style="226"/>
  </cols>
  <sheetData>
    <row r="1" spans="1:28" s="162" customFormat="1">
      <c r="A1" s="556" t="s">
        <v>632</v>
      </c>
      <c r="H1" s="279"/>
      <c r="K1" s="46"/>
    </row>
    <row r="2" spans="1:28" s="162" customFormat="1" ht="16.350000000000001" customHeight="1">
      <c r="A2" s="149" t="s">
        <v>312</v>
      </c>
      <c r="B2" s="630" t="s">
        <v>606</v>
      </c>
      <c r="C2" s="630"/>
      <c r="D2" s="630"/>
      <c r="E2" s="5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U2" s="95"/>
      <c r="V2" s="95"/>
      <c r="W2" s="95"/>
      <c r="X2" s="95"/>
      <c r="Y2" s="95"/>
      <c r="Z2" s="95"/>
      <c r="AA2" s="95"/>
      <c r="AB2" s="95"/>
    </row>
    <row r="3" spans="1:28" s="166" customFormat="1">
      <c r="B3" s="48" t="s">
        <v>371</v>
      </c>
      <c r="C3" s="171"/>
      <c r="D3" s="171"/>
      <c r="E3" s="171"/>
      <c r="F3" s="171"/>
      <c r="G3" s="171"/>
    </row>
    <row r="4" spans="1:28" ht="20.25" customHeight="1">
      <c r="B4" s="227"/>
    </row>
    <row r="6" spans="1:28" s="229" customFormat="1">
      <c r="B6" s="230"/>
      <c r="C6" s="231"/>
      <c r="D6" s="143" t="s">
        <v>270</v>
      </c>
    </row>
    <row r="7" spans="1:28" s="229" customFormat="1" ht="45" customHeight="1">
      <c r="B7" s="666" t="s">
        <v>390</v>
      </c>
      <c r="C7" s="667"/>
      <c r="D7" s="1" t="s">
        <v>384</v>
      </c>
    </row>
    <row r="8" spans="1:28" s="229" customFormat="1">
      <c r="B8" s="231"/>
      <c r="C8" s="231"/>
      <c r="D8" s="232"/>
    </row>
    <row r="9" spans="1:28" s="229" customFormat="1" ht="30" customHeight="1">
      <c r="B9" s="233" t="s">
        <v>166</v>
      </c>
      <c r="C9" s="234" t="s">
        <v>224</v>
      </c>
      <c r="D9" s="235">
        <v>0</v>
      </c>
    </row>
    <row r="10" spans="1:28" s="236" customFormat="1" ht="20.45" customHeight="1">
      <c r="B10" s="237">
        <v>1</v>
      </c>
      <c r="C10" s="238" t="s">
        <v>225</v>
      </c>
      <c r="D10" s="239"/>
    </row>
    <row r="11" spans="1:28" s="236" customFormat="1" ht="20.45" customHeight="1">
      <c r="B11" s="237">
        <v>2</v>
      </c>
      <c r="C11" s="238" t="s">
        <v>51</v>
      </c>
      <c r="D11" s="239"/>
      <c r="E11" s="240"/>
      <c r="F11" s="240"/>
      <c r="G11" s="240"/>
    </row>
    <row r="12" spans="1:28" s="236" customFormat="1" ht="20.25" customHeight="1">
      <c r="B12" s="237">
        <v>3</v>
      </c>
      <c r="C12" s="238" t="s">
        <v>64</v>
      </c>
      <c r="D12" s="239"/>
      <c r="E12" s="240"/>
      <c r="F12" s="240"/>
      <c r="G12" s="240"/>
    </row>
    <row r="13" spans="1:28" s="236" customFormat="1" ht="25.5" customHeight="1">
      <c r="B13" s="237">
        <v>4</v>
      </c>
      <c r="C13" s="238" t="s">
        <v>226</v>
      </c>
      <c r="D13" s="239"/>
      <c r="E13" s="240"/>
      <c r="F13" s="240"/>
      <c r="G13" s="240"/>
    </row>
    <row r="14" spans="1:28" s="236" customFormat="1" ht="20.45" customHeight="1">
      <c r="B14" s="237">
        <v>5</v>
      </c>
      <c r="C14" s="238" t="s">
        <v>339</v>
      </c>
      <c r="D14" s="239"/>
    </row>
    <row r="15" spans="1:28" s="236" customFormat="1" ht="20.45" customHeight="1">
      <c r="B15" s="237">
        <v>6</v>
      </c>
      <c r="C15" s="238" t="s">
        <v>340</v>
      </c>
      <c r="D15" s="239"/>
      <c r="E15" s="240"/>
      <c r="F15" s="240"/>
      <c r="G15" s="240"/>
    </row>
    <row r="16" spans="1:28" s="236" customFormat="1" ht="20.25" customHeight="1">
      <c r="B16" s="237">
        <v>7</v>
      </c>
      <c r="C16" s="238" t="s">
        <v>227</v>
      </c>
      <c r="D16" s="239"/>
      <c r="E16" s="240"/>
      <c r="F16" s="240"/>
      <c r="G16" s="240"/>
    </row>
    <row r="17" spans="2:7" s="236" customFormat="1" ht="20.25" customHeight="1">
      <c r="B17" s="237">
        <v>8</v>
      </c>
      <c r="C17" s="238" t="s">
        <v>228</v>
      </c>
      <c r="D17" s="239"/>
      <c r="E17" s="240"/>
      <c r="F17" s="240"/>
      <c r="G17" s="240"/>
    </row>
    <row r="18" spans="2:7" s="236" customFormat="1" ht="20.25" customHeight="1">
      <c r="B18" s="237">
        <v>9</v>
      </c>
      <c r="C18" s="238" t="s">
        <v>229</v>
      </c>
      <c r="D18" s="239"/>
      <c r="E18" s="240"/>
      <c r="F18" s="240"/>
      <c r="G18" s="240"/>
    </row>
    <row r="19" spans="2:7" s="236" customFormat="1" ht="25.5" customHeight="1">
      <c r="B19" s="237" t="s">
        <v>168</v>
      </c>
      <c r="C19" s="241" t="s">
        <v>230</v>
      </c>
      <c r="D19" s="239">
        <v>0</v>
      </c>
      <c r="E19" s="240"/>
      <c r="F19" s="240"/>
      <c r="G19" s="240"/>
    </row>
    <row r="20" spans="2:7" s="236" customFormat="1" ht="20.45" customHeight="1">
      <c r="B20" s="237">
        <v>10</v>
      </c>
      <c r="C20" s="238" t="s">
        <v>225</v>
      </c>
      <c r="D20" s="239"/>
    </row>
    <row r="21" spans="2:7" s="236" customFormat="1" ht="20.45" customHeight="1">
      <c r="B21" s="237">
        <v>11</v>
      </c>
      <c r="C21" s="238" t="s">
        <v>51</v>
      </c>
      <c r="D21" s="239"/>
      <c r="E21" s="240"/>
      <c r="F21" s="240"/>
      <c r="G21" s="240"/>
    </row>
    <row r="22" spans="2:7" s="236" customFormat="1" ht="20.25" customHeight="1">
      <c r="B22" s="237">
        <v>12</v>
      </c>
      <c r="C22" s="238" t="s">
        <v>64</v>
      </c>
      <c r="D22" s="239"/>
      <c r="E22" s="240"/>
      <c r="F22" s="240"/>
      <c r="G22" s="240"/>
    </row>
    <row r="23" spans="2:7" s="236" customFormat="1" ht="25.5" customHeight="1">
      <c r="B23" s="237">
        <v>13</v>
      </c>
      <c r="C23" s="238" t="s">
        <v>226</v>
      </c>
      <c r="D23" s="239"/>
      <c r="E23" s="240"/>
      <c r="F23" s="240"/>
      <c r="G23" s="240"/>
    </row>
    <row r="24" spans="2:7" s="236" customFormat="1" ht="20.45" customHeight="1">
      <c r="B24" s="237">
        <v>14</v>
      </c>
      <c r="C24" s="241" t="s">
        <v>339</v>
      </c>
      <c r="D24" s="239"/>
      <c r="E24" s="240"/>
      <c r="F24" s="240"/>
      <c r="G24" s="240"/>
    </row>
    <row r="25" spans="2:7" s="236" customFormat="1" ht="20.45" customHeight="1">
      <c r="B25" s="237">
        <v>15</v>
      </c>
      <c r="C25" s="241" t="s">
        <v>340</v>
      </c>
      <c r="D25" s="239"/>
      <c r="E25" s="240"/>
      <c r="F25" s="240"/>
      <c r="G25" s="240"/>
    </row>
    <row r="26" spans="2:7" s="236" customFormat="1" ht="20.45" customHeight="1">
      <c r="B26" s="237">
        <v>16</v>
      </c>
      <c r="C26" s="242" t="s">
        <v>227</v>
      </c>
      <c r="D26" s="239"/>
      <c r="E26" s="240"/>
      <c r="F26" s="240"/>
      <c r="G26" s="240"/>
    </row>
    <row r="27" spans="2:7" s="236" customFormat="1" ht="20.25" customHeight="1">
      <c r="B27" s="237">
        <v>17</v>
      </c>
      <c r="C27" s="242" t="s">
        <v>228</v>
      </c>
      <c r="D27" s="239"/>
      <c r="E27" s="240"/>
      <c r="F27" s="240"/>
      <c r="G27" s="240"/>
    </row>
    <row r="28" spans="2:7" s="236" customFormat="1" ht="20.25" customHeight="1">
      <c r="B28" s="237">
        <v>18</v>
      </c>
      <c r="C28" s="238" t="s">
        <v>229</v>
      </c>
      <c r="D28" s="239"/>
      <c r="E28" s="240"/>
      <c r="F28" s="240"/>
      <c r="G28" s="240"/>
    </row>
    <row r="29" spans="2:7" s="229" customFormat="1" ht="27" customHeight="1">
      <c r="B29" s="243" t="s">
        <v>37</v>
      </c>
      <c r="C29" s="244" t="s">
        <v>231</v>
      </c>
      <c r="D29" s="245">
        <v>0</v>
      </c>
      <c r="E29" s="226"/>
      <c r="F29" s="226"/>
      <c r="G29" s="226"/>
    </row>
    <row r="30" spans="2:7" s="229" customFormat="1" ht="9" customHeight="1">
      <c r="B30" s="226"/>
      <c r="C30" s="226"/>
      <c r="D30" s="228"/>
      <c r="E30" s="226"/>
      <c r="F30" s="226"/>
      <c r="G30" s="226"/>
    </row>
    <row r="31" spans="2:7" s="229" customFormat="1" ht="27" customHeight="1">
      <c r="B31" s="243" t="s">
        <v>171</v>
      </c>
      <c r="C31" s="244" t="s">
        <v>341</v>
      </c>
      <c r="D31" s="245">
        <v>0</v>
      </c>
      <c r="E31" s="226"/>
      <c r="F31" s="226"/>
      <c r="G31" s="226"/>
    </row>
    <row r="32" spans="2:7" s="229" customFormat="1" ht="14.25" customHeight="1">
      <c r="D32" s="246"/>
      <c r="E32" s="226"/>
      <c r="F32" s="226"/>
      <c r="G32" s="226"/>
    </row>
    <row r="33" spans="2:7" s="229" customFormat="1" ht="26.25" customHeight="1">
      <c r="B33" s="233" t="s">
        <v>173</v>
      </c>
      <c r="C33" s="247" t="s">
        <v>232</v>
      </c>
      <c r="D33" s="235"/>
      <c r="E33" s="226"/>
      <c r="F33" s="226"/>
      <c r="G33" s="226"/>
    </row>
    <row r="34" spans="2:7" s="229" customFormat="1" ht="24" customHeight="1">
      <c r="B34" s="248" t="s">
        <v>175</v>
      </c>
      <c r="C34" s="249" t="s">
        <v>342</v>
      </c>
      <c r="D34" s="250">
        <v>0</v>
      </c>
      <c r="E34" s="226"/>
      <c r="F34" s="226"/>
      <c r="G34" s="226"/>
    </row>
    <row r="35" spans="2:7" s="229" customFormat="1" ht="8.25" customHeight="1">
      <c r="D35" s="246"/>
      <c r="E35" s="226"/>
      <c r="F35" s="226"/>
      <c r="G35" s="226"/>
    </row>
    <row r="36" spans="2:7" s="229" customFormat="1" ht="27" customHeight="1">
      <c r="B36" s="243" t="s">
        <v>211</v>
      </c>
      <c r="C36" s="244" t="s">
        <v>233</v>
      </c>
      <c r="D36" s="245">
        <v>0</v>
      </c>
      <c r="E36" s="226"/>
      <c r="F36" s="226"/>
      <c r="G36" s="226"/>
    </row>
    <row r="37" spans="2:7" s="229" customFormat="1" ht="15" customHeight="1">
      <c r="D37" s="246"/>
      <c r="E37" s="226"/>
      <c r="F37" s="226"/>
      <c r="G37" s="226"/>
    </row>
    <row r="38" spans="2:7" s="236" customFormat="1" ht="20.45" customHeight="1">
      <c r="B38" s="233" t="s">
        <v>213</v>
      </c>
      <c r="C38" s="439" t="s">
        <v>451</v>
      </c>
      <c r="D38" s="235">
        <v>0</v>
      </c>
      <c r="E38" s="240"/>
      <c r="F38" s="240"/>
      <c r="G38" s="240"/>
    </row>
    <row r="39" spans="2:7" s="236" customFormat="1" ht="20.25" customHeight="1">
      <c r="B39" s="237">
        <v>19</v>
      </c>
      <c r="C39" s="242" t="s">
        <v>225</v>
      </c>
      <c r="D39" s="239"/>
      <c r="E39" s="240"/>
      <c r="F39" s="240"/>
      <c r="G39" s="240"/>
    </row>
    <row r="40" spans="2:7" s="236" customFormat="1" ht="20.45" customHeight="1">
      <c r="B40" s="237">
        <v>20</v>
      </c>
      <c r="C40" s="242" t="s">
        <v>51</v>
      </c>
      <c r="D40" s="239"/>
      <c r="E40" s="240"/>
      <c r="F40" s="240"/>
      <c r="G40" s="240"/>
    </row>
    <row r="41" spans="2:7" s="236" customFormat="1" ht="20.25" customHeight="1">
      <c r="B41" s="237">
        <v>21</v>
      </c>
      <c r="C41" s="242" t="s">
        <v>64</v>
      </c>
      <c r="D41" s="239"/>
      <c r="E41" s="240"/>
      <c r="F41" s="240"/>
      <c r="G41" s="240"/>
    </row>
    <row r="42" spans="2:7" s="236" customFormat="1" ht="20.45" customHeight="1">
      <c r="B42" s="237">
        <v>22</v>
      </c>
      <c r="C42" s="242" t="s">
        <v>226</v>
      </c>
      <c r="D42" s="239"/>
      <c r="E42" s="240"/>
      <c r="F42" s="240"/>
      <c r="G42" s="240"/>
    </row>
    <row r="43" spans="2:7" s="236" customFormat="1" ht="20.25" customHeight="1">
      <c r="B43" s="237">
        <v>23</v>
      </c>
      <c r="C43" s="242" t="s">
        <v>339</v>
      </c>
      <c r="D43" s="239"/>
      <c r="E43" s="240"/>
      <c r="F43" s="240"/>
      <c r="G43" s="240"/>
    </row>
    <row r="44" spans="2:7" s="236" customFormat="1" ht="20.45" customHeight="1">
      <c r="B44" s="237">
        <v>24</v>
      </c>
      <c r="C44" s="242" t="s">
        <v>340</v>
      </c>
      <c r="D44" s="239"/>
      <c r="E44" s="240"/>
      <c r="F44" s="240"/>
      <c r="G44" s="240"/>
    </row>
    <row r="45" spans="2:7" s="236" customFormat="1" ht="20.25" customHeight="1">
      <c r="B45" s="237">
        <v>25</v>
      </c>
      <c r="C45" s="242" t="s">
        <v>227</v>
      </c>
      <c r="D45" s="239"/>
      <c r="E45" s="240"/>
      <c r="F45" s="240"/>
      <c r="G45" s="240"/>
    </row>
    <row r="46" spans="2:7" s="236" customFormat="1" ht="20.45" customHeight="1">
      <c r="B46" s="443">
        <v>26</v>
      </c>
      <c r="C46" s="440" t="s">
        <v>228</v>
      </c>
      <c r="D46" s="239"/>
      <c r="E46" s="240"/>
      <c r="F46" s="240"/>
      <c r="G46" s="240"/>
    </row>
    <row r="47" spans="2:7" s="236" customFormat="1" ht="20.25" customHeight="1">
      <c r="B47" s="237" t="s">
        <v>215</v>
      </c>
      <c r="C47" s="441" t="s">
        <v>452</v>
      </c>
      <c r="D47" s="239">
        <v>0</v>
      </c>
      <c r="E47" s="240"/>
      <c r="F47" s="240"/>
      <c r="G47" s="240"/>
    </row>
    <row r="48" spans="2:7" s="236" customFormat="1" ht="20.45" customHeight="1">
      <c r="B48" s="443">
        <v>27</v>
      </c>
      <c r="C48" s="242" t="s">
        <v>225</v>
      </c>
      <c r="D48" s="239"/>
      <c r="E48" s="240"/>
      <c r="F48" s="240"/>
      <c r="G48" s="240"/>
    </row>
    <row r="49" spans="1:7" s="236" customFormat="1" ht="20.25" customHeight="1">
      <c r="B49" s="443">
        <v>28</v>
      </c>
      <c r="C49" s="242" t="s">
        <v>51</v>
      </c>
      <c r="D49" s="239"/>
      <c r="E49" s="240"/>
      <c r="F49" s="240"/>
      <c r="G49" s="240"/>
    </row>
    <row r="50" spans="1:7" s="236" customFormat="1" ht="20.45" customHeight="1">
      <c r="B50" s="443">
        <v>29</v>
      </c>
      <c r="C50" s="242" t="s">
        <v>64</v>
      </c>
      <c r="D50" s="239"/>
      <c r="E50" s="240"/>
      <c r="F50" s="240"/>
      <c r="G50" s="240"/>
    </row>
    <row r="51" spans="1:7" s="236" customFormat="1" ht="20.25" customHeight="1">
      <c r="B51" s="443">
        <v>30</v>
      </c>
      <c r="C51" s="242" t="s">
        <v>226</v>
      </c>
      <c r="D51" s="239"/>
      <c r="E51" s="240"/>
      <c r="F51" s="240"/>
      <c r="G51" s="240"/>
    </row>
    <row r="52" spans="1:7" s="236" customFormat="1" ht="20.45" customHeight="1">
      <c r="B52" s="443">
        <v>31</v>
      </c>
      <c r="C52" s="242" t="s">
        <v>339</v>
      </c>
      <c r="D52" s="239"/>
      <c r="E52" s="240"/>
      <c r="F52" s="240"/>
      <c r="G52" s="240"/>
    </row>
    <row r="53" spans="1:7" s="236" customFormat="1" ht="20.25" customHeight="1">
      <c r="B53" s="443">
        <v>32</v>
      </c>
      <c r="C53" s="242" t="s">
        <v>340</v>
      </c>
      <c r="D53" s="239"/>
      <c r="E53" s="240"/>
      <c r="F53" s="240"/>
      <c r="G53" s="240"/>
    </row>
    <row r="54" spans="1:7" s="229" customFormat="1" ht="27" customHeight="1">
      <c r="A54" s="236"/>
      <c r="B54" s="443">
        <v>33</v>
      </c>
      <c r="C54" s="242" t="s">
        <v>227</v>
      </c>
      <c r="D54" s="239"/>
      <c r="E54" s="240"/>
      <c r="F54" s="226"/>
      <c r="G54" s="226"/>
    </row>
    <row r="55" spans="1:7" s="229" customFormat="1" ht="16.149999999999999" customHeight="1">
      <c r="A55" s="236"/>
      <c r="B55" s="444">
        <v>34</v>
      </c>
      <c r="C55" s="442" t="s">
        <v>228</v>
      </c>
      <c r="D55" s="239"/>
      <c r="E55" s="240"/>
      <c r="F55" s="226"/>
      <c r="G55" s="226"/>
    </row>
    <row r="56" spans="1:7" s="229" customFormat="1" ht="27" customHeight="1">
      <c r="B56" s="243" t="s">
        <v>217</v>
      </c>
      <c r="C56" s="244" t="s">
        <v>234</v>
      </c>
      <c r="D56" s="245">
        <v>0</v>
      </c>
      <c r="E56" s="226"/>
      <c r="F56" s="226"/>
      <c r="G56" s="226"/>
    </row>
    <row r="57" spans="1:7" s="229" customFormat="1" ht="9" customHeight="1">
      <c r="B57" s="226"/>
      <c r="C57" s="226"/>
      <c r="D57" s="228"/>
      <c r="E57" s="226"/>
      <c r="F57" s="226"/>
      <c r="G57" s="226"/>
    </row>
    <row r="58" spans="1:7" s="229" customFormat="1" ht="26.25" customHeight="1">
      <c r="B58" s="243" t="s">
        <v>219</v>
      </c>
      <c r="C58" s="244" t="s">
        <v>343</v>
      </c>
      <c r="D58" s="245">
        <v>0</v>
      </c>
      <c r="E58" s="226"/>
      <c r="F58" s="226"/>
      <c r="G58" s="226"/>
    </row>
    <row r="59" spans="1:7" s="229" customFormat="1" ht="24" customHeight="1">
      <c r="D59" s="246"/>
      <c r="E59" s="226"/>
      <c r="F59" s="226"/>
      <c r="G59" s="226"/>
    </row>
    <row r="60" spans="1:7" s="229" customFormat="1" ht="7.5" customHeight="1">
      <c r="B60" s="233" t="s">
        <v>221</v>
      </c>
      <c r="C60" s="247" t="s">
        <v>232</v>
      </c>
      <c r="D60" s="235"/>
      <c r="E60" s="226"/>
      <c r="F60" s="226"/>
      <c r="G60" s="226"/>
    </row>
    <row r="61" spans="1:7" s="229" customFormat="1" ht="27" customHeight="1">
      <c r="B61" s="248" t="s">
        <v>235</v>
      </c>
      <c r="C61" s="249" t="s">
        <v>344</v>
      </c>
      <c r="D61" s="250">
        <v>0</v>
      </c>
      <c r="E61" s="226"/>
      <c r="F61" s="226"/>
      <c r="G61" s="226"/>
    </row>
    <row r="62" spans="1:7" s="229" customFormat="1" ht="6" customHeight="1">
      <c r="D62" s="246"/>
      <c r="E62" s="226"/>
      <c r="F62" s="226"/>
      <c r="G62" s="226"/>
    </row>
    <row r="63" spans="1:7" s="229" customFormat="1" ht="27" customHeight="1">
      <c r="B63" s="243" t="s">
        <v>68</v>
      </c>
      <c r="C63" s="244" t="s">
        <v>236</v>
      </c>
      <c r="D63" s="245">
        <v>0</v>
      </c>
      <c r="E63" s="226"/>
      <c r="F63" s="226"/>
      <c r="G63" s="226"/>
    </row>
    <row r="64" spans="1:7" ht="6" customHeight="1">
      <c r="A64" s="229"/>
      <c r="B64" s="232"/>
      <c r="C64" s="231"/>
      <c r="D64" s="232"/>
    </row>
    <row r="65" spans="1:4" ht="24.75" customHeight="1">
      <c r="A65" s="229"/>
      <c r="B65" s="243" t="s">
        <v>237</v>
      </c>
      <c r="C65" s="244" t="s">
        <v>238</v>
      </c>
      <c r="D65" s="245"/>
    </row>
    <row r="66" spans="1:4" ht="27.75" customHeight="1"/>
    <row r="67" spans="1:4" ht="18">
      <c r="B67" s="251" t="s">
        <v>345</v>
      </c>
      <c r="C67" s="252" t="s">
        <v>222</v>
      </c>
      <c r="D67" s="253"/>
    </row>
    <row r="68" spans="1:4" ht="18">
      <c r="B68" s="251" t="s">
        <v>346</v>
      </c>
      <c r="C68" s="252" t="s">
        <v>223</v>
      </c>
      <c r="D68" s="253"/>
    </row>
  </sheetData>
  <mergeCells count="2">
    <mergeCell ref="B7:C7"/>
    <mergeCell ref="B2:D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&amp;L&amp;D&amp;C&amp;A&amp;R&amp;P/&amp;N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showGridLines="0" zoomScale="75" zoomScaleNormal="75" zoomScaleSheetLayoutView="50" workbookViewId="0"/>
  </sheetViews>
  <sheetFormatPr defaultColWidth="11.42578125" defaultRowHeight="15"/>
  <cols>
    <col min="1" max="1" width="12" style="226" customWidth="1"/>
    <col min="2" max="2" width="15.140625" style="226" customWidth="1"/>
    <col min="3" max="3" width="131.140625" style="226" customWidth="1"/>
    <col min="4" max="4" width="15.140625" style="228" customWidth="1"/>
    <col min="5" max="16384" width="11.42578125" style="226"/>
  </cols>
  <sheetData>
    <row r="1" spans="1:27" s="162" customFormat="1">
      <c r="A1" s="556" t="s">
        <v>632</v>
      </c>
      <c r="G1" s="279"/>
      <c r="J1" s="46"/>
    </row>
    <row r="2" spans="1:27" s="162" customFormat="1" ht="16.350000000000001" customHeight="1">
      <c r="A2" s="149" t="s">
        <v>313</v>
      </c>
      <c r="B2" s="630" t="s">
        <v>607</v>
      </c>
      <c r="C2" s="630"/>
      <c r="D2" s="630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95"/>
      <c r="U2" s="95"/>
      <c r="V2" s="95"/>
      <c r="W2" s="95"/>
      <c r="X2" s="95"/>
      <c r="Y2" s="95"/>
      <c r="Z2" s="95"/>
      <c r="AA2" s="95"/>
    </row>
    <row r="3" spans="1:27" s="519" customFormat="1">
      <c r="B3" s="48" t="s">
        <v>537</v>
      </c>
      <c r="C3" s="171"/>
      <c r="D3" s="171"/>
      <c r="E3" s="171"/>
      <c r="F3" s="171"/>
    </row>
    <row r="4" spans="1:27" ht="20.25" customHeight="1">
      <c r="B4" s="227"/>
    </row>
    <row r="6" spans="1:27" s="229" customFormat="1">
      <c r="B6" s="512"/>
      <c r="C6" s="513"/>
      <c r="D6" s="523" t="s">
        <v>155</v>
      </c>
    </row>
    <row r="7" spans="1:27" s="229" customFormat="1" ht="72.599999999999994" customHeight="1">
      <c r="B7" s="668" t="s">
        <v>538</v>
      </c>
      <c r="C7" s="669"/>
      <c r="D7" s="518" t="s">
        <v>384</v>
      </c>
    </row>
    <row r="8" spans="1:27" s="229" customFormat="1">
      <c r="B8" s="514"/>
      <c r="C8" s="514"/>
      <c r="D8" s="516"/>
    </row>
    <row r="9" spans="1:27" s="229" customFormat="1" ht="30" customHeight="1">
      <c r="B9" s="508" t="s">
        <v>166</v>
      </c>
      <c r="C9" s="507" t="s">
        <v>539</v>
      </c>
      <c r="D9" s="506"/>
    </row>
    <row r="10" spans="1:27" s="236" customFormat="1" ht="20.45" customHeight="1">
      <c r="B10" s="509">
        <v>1</v>
      </c>
      <c r="C10" s="510" t="s">
        <v>225</v>
      </c>
      <c r="D10" s="511"/>
    </row>
    <row r="11" spans="1:27" s="236" customFormat="1" ht="20.45" customHeight="1">
      <c r="B11" s="509">
        <v>2</v>
      </c>
      <c r="C11" s="510" t="s">
        <v>51</v>
      </c>
      <c r="D11" s="511"/>
      <c r="E11" s="240"/>
      <c r="F11" s="240"/>
    </row>
    <row r="12" spans="1:27" s="236" customFormat="1" ht="20.25" customHeight="1">
      <c r="B12" s="509">
        <v>3</v>
      </c>
      <c r="C12" s="510" t="s">
        <v>540</v>
      </c>
      <c r="D12" s="511"/>
      <c r="E12" s="240"/>
      <c r="F12" s="240"/>
    </row>
    <row r="13" spans="1:27" s="236" customFormat="1" ht="25.5" customHeight="1">
      <c r="B13" s="509">
        <v>4</v>
      </c>
      <c r="C13" s="510" t="s">
        <v>541</v>
      </c>
      <c r="D13" s="511"/>
      <c r="E13" s="240"/>
      <c r="F13" s="240"/>
    </row>
    <row r="14" spans="1:27" s="236" customFormat="1" ht="20.45" customHeight="1">
      <c r="B14" s="509">
        <v>5</v>
      </c>
      <c r="C14" s="510" t="s">
        <v>542</v>
      </c>
      <c r="D14" s="511"/>
    </row>
    <row r="15" spans="1:27" s="236" customFormat="1" ht="20.45" customHeight="1">
      <c r="B15" s="509">
        <v>6</v>
      </c>
      <c r="C15" s="510" t="s">
        <v>543</v>
      </c>
      <c r="D15" s="511"/>
      <c r="E15" s="240"/>
      <c r="F15" s="240"/>
    </row>
    <row r="16" spans="1:27" s="236" customFormat="1" ht="20.25" customHeight="1">
      <c r="B16" s="509">
        <v>7</v>
      </c>
      <c r="C16" s="510" t="s">
        <v>544</v>
      </c>
      <c r="D16" s="511"/>
      <c r="E16" s="240"/>
      <c r="F16" s="240"/>
    </row>
    <row r="17" spans="2:6" s="236" customFormat="1" ht="20.25" customHeight="1">
      <c r="B17" s="509">
        <v>8</v>
      </c>
      <c r="C17" s="510" t="s">
        <v>545</v>
      </c>
      <c r="D17" s="511"/>
      <c r="E17" s="240"/>
      <c r="F17" s="240"/>
    </row>
    <row r="18" spans="2:6" s="236" customFormat="1" ht="25.15" customHeight="1">
      <c r="B18" s="243"/>
      <c r="C18" s="244" t="s">
        <v>546</v>
      </c>
      <c r="D18" s="515"/>
      <c r="E18" s="240"/>
      <c r="F18" s="240"/>
    </row>
  </sheetData>
  <mergeCells count="2">
    <mergeCell ref="B2:D2"/>
    <mergeCell ref="B7:C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&amp;L&amp;D&amp;C&amp;A&amp;R&amp;P/&amp;N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zoomScale="75" zoomScaleNormal="75" zoomScaleSheetLayoutView="50" workbookViewId="0"/>
  </sheetViews>
  <sheetFormatPr defaultColWidth="11.42578125" defaultRowHeight="14.25"/>
  <cols>
    <col min="1" max="1" width="11.42578125" style="206"/>
    <col min="2" max="2" width="15.140625" style="206" customWidth="1"/>
    <col min="3" max="3" width="131.140625" style="206" customWidth="1"/>
    <col min="4" max="4" width="15.140625" style="206" customWidth="1"/>
    <col min="5" max="16384" width="11.42578125" style="206"/>
  </cols>
  <sheetData>
    <row r="1" spans="1:29" s="162" customFormat="1" ht="15">
      <c r="A1" s="556" t="s">
        <v>632</v>
      </c>
      <c r="I1" s="279"/>
      <c r="L1" s="46"/>
    </row>
    <row r="2" spans="1:29" s="162" customFormat="1" ht="16.350000000000001" customHeight="1">
      <c r="A2" s="149" t="s">
        <v>314</v>
      </c>
      <c r="B2" s="630" t="s">
        <v>608</v>
      </c>
      <c r="C2" s="630"/>
      <c r="D2" s="630"/>
      <c r="E2" s="5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95"/>
      <c r="W2" s="95"/>
      <c r="X2" s="95"/>
      <c r="Y2" s="95"/>
      <c r="Z2" s="95"/>
      <c r="AA2" s="95"/>
      <c r="AB2" s="95"/>
      <c r="AC2" s="95"/>
    </row>
    <row r="3" spans="1:29" s="166" customFormat="1" ht="15">
      <c r="B3" s="48" t="s">
        <v>370</v>
      </c>
      <c r="C3" s="171"/>
      <c r="D3" s="171"/>
      <c r="E3" s="171"/>
      <c r="F3" s="171"/>
      <c r="G3" s="171"/>
      <c r="H3" s="171"/>
    </row>
    <row r="6" spans="1:29" ht="15">
      <c r="D6" s="143" t="s">
        <v>270</v>
      </c>
    </row>
    <row r="7" spans="1:29" ht="34.5" customHeight="1">
      <c r="B7" s="666" t="s">
        <v>391</v>
      </c>
      <c r="C7" s="667"/>
      <c r="D7" s="1" t="s">
        <v>384</v>
      </c>
    </row>
    <row r="8" spans="1:29" ht="3.75" customHeight="1"/>
    <row r="9" spans="1:29" ht="27" customHeight="1">
      <c r="B9" s="207" t="s">
        <v>166</v>
      </c>
      <c r="C9" s="208" t="s">
        <v>250</v>
      </c>
      <c r="D9" s="209"/>
    </row>
    <row r="10" spans="1:29" ht="4.5" customHeight="1"/>
    <row r="11" spans="1:29" ht="8.25" customHeight="1">
      <c r="B11" s="210"/>
      <c r="C11" s="211"/>
      <c r="D11" s="212"/>
    </row>
    <row r="12" spans="1:29">
      <c r="B12" s="213">
        <v>1</v>
      </c>
      <c r="C12" s="214" t="s">
        <v>251</v>
      </c>
      <c r="D12" s="215"/>
    </row>
    <row r="13" spans="1:29">
      <c r="B13" s="213">
        <v>2</v>
      </c>
      <c r="C13" s="214" t="s">
        <v>252</v>
      </c>
      <c r="D13" s="215"/>
    </row>
    <row r="14" spans="1:29">
      <c r="B14" s="213">
        <v>3</v>
      </c>
      <c r="C14" s="214" t="s">
        <v>253</v>
      </c>
      <c r="D14" s="215"/>
    </row>
    <row r="15" spans="1:29">
      <c r="B15" s="213">
        <v>4</v>
      </c>
      <c r="C15" s="214" t="s">
        <v>254</v>
      </c>
      <c r="D15" s="215"/>
    </row>
    <row r="16" spans="1:29" ht="15">
      <c r="B16" s="445">
        <v>5</v>
      </c>
      <c r="C16" s="446" t="s">
        <v>449</v>
      </c>
      <c r="D16" s="215"/>
    </row>
    <row r="17" spans="2:4" ht="15">
      <c r="B17" s="445">
        <v>6</v>
      </c>
      <c r="C17" s="446" t="s">
        <v>255</v>
      </c>
      <c r="D17" s="215"/>
    </row>
    <row r="18" spans="2:4">
      <c r="B18" s="216"/>
      <c r="C18" s="214"/>
      <c r="D18" s="215"/>
    </row>
    <row r="19" spans="2:4">
      <c r="B19" s="214"/>
      <c r="C19" s="214"/>
      <c r="D19" s="214"/>
    </row>
    <row r="20" spans="2:4">
      <c r="B20" s="214"/>
      <c r="C20" s="214"/>
      <c r="D20" s="214"/>
    </row>
    <row r="21" spans="2:4" ht="29.25" customHeight="1">
      <c r="B21" s="207" t="s">
        <v>168</v>
      </c>
      <c r="C21" s="447" t="s">
        <v>450</v>
      </c>
      <c r="D21" s="209">
        <v>0</v>
      </c>
    </row>
    <row r="22" spans="2:4" ht="8.25" customHeight="1"/>
    <row r="23" spans="2:4" ht="23.25" customHeight="1">
      <c r="B23" s="207" t="s">
        <v>37</v>
      </c>
      <c r="C23" s="208" t="s">
        <v>256</v>
      </c>
      <c r="D23" s="209"/>
    </row>
    <row r="24" spans="2:4" ht="8.25" customHeight="1"/>
    <row r="25" spans="2:4" ht="23.25" customHeight="1">
      <c r="B25" s="207" t="s">
        <v>171</v>
      </c>
      <c r="C25" s="208" t="s">
        <v>257</v>
      </c>
      <c r="D25" s="209">
        <v>0</v>
      </c>
    </row>
    <row r="26" spans="2:4" s="218" customFormat="1" ht="4.5" customHeight="1">
      <c r="B26" s="206"/>
      <c r="C26" s="206"/>
      <c r="D26" s="217"/>
    </row>
    <row r="27" spans="2:4" s="218" customFormat="1" ht="27.75" customHeight="1">
      <c r="B27" s="219" t="s">
        <v>336</v>
      </c>
      <c r="C27" s="220" t="s">
        <v>222</v>
      </c>
      <c r="D27" s="221"/>
    </row>
    <row r="28" spans="2:4" s="218" customFormat="1" ht="22.5" customHeight="1">
      <c r="B28" s="222" t="s">
        <v>337</v>
      </c>
      <c r="C28" s="223" t="s">
        <v>223</v>
      </c>
      <c r="D28" s="224"/>
    </row>
    <row r="29" spans="2:4" ht="8.25" customHeight="1"/>
    <row r="30" spans="2:4" ht="44.45" customHeight="1">
      <c r="B30" s="207" t="s">
        <v>173</v>
      </c>
      <c r="C30" s="225" t="s">
        <v>338</v>
      </c>
      <c r="D30" s="209"/>
    </row>
  </sheetData>
  <mergeCells count="2">
    <mergeCell ref="B7:C7"/>
    <mergeCell ref="B2:D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&amp;L&amp;D&amp;C&amp;A&amp;R&amp;P/&amp;N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zoomScale="75" zoomScaleNormal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8.5703125" defaultRowHeight="21" customHeight="1"/>
  <cols>
    <col min="1" max="1" width="8.5703125" style="401"/>
    <col min="2" max="2" width="15.140625" style="401" customWidth="1"/>
    <col min="3" max="3" width="18.28515625" style="401" customWidth="1"/>
    <col min="4" max="9" width="9.42578125" style="401" customWidth="1"/>
    <col min="10" max="10" width="9.28515625" style="401" customWidth="1"/>
    <col min="11" max="11" width="39.140625" style="401" customWidth="1"/>
    <col min="12" max="16" width="9.42578125" style="401" customWidth="1"/>
    <col min="17" max="16384" width="8.5703125" style="401"/>
  </cols>
  <sheetData>
    <row r="1" spans="1:17" ht="21" customHeight="1">
      <c r="A1" s="556" t="s">
        <v>632</v>
      </c>
    </row>
    <row r="2" spans="1:17" s="403" customFormat="1" ht="21" customHeight="1">
      <c r="A2" s="403">
        <v>24</v>
      </c>
      <c r="B2" s="630" t="s">
        <v>609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7" s="403" customFormat="1" ht="21" customHeight="1">
      <c r="B3" s="48" t="s">
        <v>369</v>
      </c>
      <c r="C3" s="171"/>
      <c r="D3" s="171"/>
    </row>
    <row r="4" spans="1:17" s="403" customFormat="1" ht="21" customHeight="1">
      <c r="C4" s="48"/>
      <c r="D4" s="171"/>
      <c r="E4" s="171"/>
      <c r="J4"/>
      <c r="K4"/>
      <c r="P4" s="404"/>
    </row>
    <row r="5" spans="1:17" s="403" customFormat="1" ht="21" customHeight="1">
      <c r="C5" s="48"/>
      <c r="F5" s="404" t="s">
        <v>270</v>
      </c>
      <c r="I5"/>
      <c r="J5"/>
      <c r="K5"/>
      <c r="L5"/>
      <c r="M5"/>
      <c r="N5"/>
      <c r="O5"/>
      <c r="P5"/>
      <c r="Q5"/>
    </row>
    <row r="6" spans="1:17" s="406" customFormat="1" ht="21" customHeight="1">
      <c r="B6" s="655" t="s">
        <v>426</v>
      </c>
      <c r="C6" s="412"/>
      <c r="D6" s="421" t="s">
        <v>427</v>
      </c>
      <c r="E6" s="422"/>
      <c r="F6" s="423"/>
      <c r="I6"/>
      <c r="J6"/>
      <c r="K6"/>
      <c r="L6"/>
      <c r="M6"/>
      <c r="N6"/>
      <c r="O6"/>
      <c r="P6"/>
      <c r="Q6"/>
    </row>
    <row r="7" spans="1:17" s="406" customFormat="1" ht="41.85" customHeight="1">
      <c r="B7" s="657"/>
      <c r="C7" s="413" t="s">
        <v>430</v>
      </c>
      <c r="D7" s="413" t="s">
        <v>435</v>
      </c>
      <c r="E7" s="415" t="s">
        <v>159</v>
      </c>
      <c r="F7" s="413" t="s">
        <v>428</v>
      </c>
      <c r="I7"/>
      <c r="J7"/>
      <c r="K7"/>
      <c r="L7"/>
      <c r="M7"/>
      <c r="N7"/>
      <c r="O7"/>
      <c r="P7"/>
      <c r="Q7"/>
    </row>
    <row r="8" spans="1:17" s="403" customFormat="1" ht="38.1" customHeight="1">
      <c r="B8" s="408" t="s">
        <v>7</v>
      </c>
      <c r="C8" s="409"/>
      <c r="D8" s="410"/>
      <c r="E8" s="410"/>
      <c r="F8" s="410"/>
      <c r="I8"/>
      <c r="J8"/>
      <c r="K8"/>
      <c r="L8"/>
      <c r="M8"/>
      <c r="N8"/>
      <c r="O8"/>
      <c r="P8"/>
      <c r="Q8"/>
    </row>
    <row r="9" spans="1:17" s="403" customFormat="1" ht="38.1" customHeight="1">
      <c r="B9" s="408" t="s">
        <v>8</v>
      </c>
      <c r="C9" s="409"/>
      <c r="D9" s="410"/>
      <c r="E9" s="410"/>
      <c r="F9" s="410"/>
      <c r="I9"/>
      <c r="J9"/>
      <c r="K9"/>
      <c r="L9"/>
      <c r="M9"/>
      <c r="N9"/>
      <c r="O9"/>
      <c r="P9"/>
      <c r="Q9"/>
    </row>
    <row r="10" spans="1:17" s="403" customFormat="1" ht="38.1" customHeight="1">
      <c r="B10" s="408" t="s">
        <v>9</v>
      </c>
      <c r="C10" s="409"/>
      <c r="D10" s="410"/>
      <c r="E10" s="410"/>
      <c r="F10" s="410"/>
      <c r="I10"/>
      <c r="J10"/>
      <c r="K10"/>
      <c r="L10"/>
      <c r="M10"/>
      <c r="N10"/>
      <c r="O10"/>
      <c r="P10"/>
      <c r="Q10"/>
    </row>
    <row r="11" spans="1:17" s="403" customFormat="1" ht="38.1" customHeight="1">
      <c r="B11" s="408" t="s">
        <v>10</v>
      </c>
      <c r="C11" s="409"/>
      <c r="D11" s="410"/>
      <c r="E11" s="410"/>
      <c r="F11" s="410"/>
      <c r="I11"/>
      <c r="J11"/>
      <c r="K11"/>
      <c r="L11"/>
      <c r="M11"/>
      <c r="N11"/>
      <c r="O11"/>
      <c r="P11"/>
      <c r="Q11"/>
    </row>
    <row r="12" spans="1:17" s="403" customFormat="1" ht="38.1" customHeight="1">
      <c r="B12" s="408" t="s">
        <v>26</v>
      </c>
      <c r="C12" s="409"/>
      <c r="D12" s="410"/>
      <c r="E12" s="410"/>
      <c r="F12" s="410"/>
      <c r="I12"/>
      <c r="J12"/>
      <c r="K12"/>
      <c r="L12"/>
      <c r="M12"/>
      <c r="N12"/>
      <c r="O12"/>
      <c r="P12"/>
      <c r="Q12"/>
    </row>
    <row r="13" spans="1:17" s="407" customFormat="1" ht="38.1" customHeight="1">
      <c r="B13" s="414" t="s">
        <v>5</v>
      </c>
      <c r="C13" s="411"/>
      <c r="D13" s="411"/>
      <c r="E13" s="411"/>
      <c r="F13" s="411"/>
      <c r="I13"/>
      <c r="J13"/>
      <c r="K13"/>
      <c r="L13"/>
      <c r="M13"/>
      <c r="N13"/>
      <c r="O13"/>
      <c r="P13"/>
      <c r="Q13"/>
    </row>
    <row r="14" spans="1:17" s="403" customFormat="1" ht="21" customHeight="1">
      <c r="B14" s="403" t="s">
        <v>431</v>
      </c>
      <c r="I14"/>
      <c r="J14"/>
      <c r="K14"/>
      <c r="L14"/>
      <c r="M14"/>
      <c r="N14"/>
      <c r="O14"/>
      <c r="P14"/>
      <c r="Q14"/>
    </row>
    <row r="15" spans="1:17" ht="21" customHeight="1">
      <c r="I15"/>
      <c r="J15"/>
      <c r="K15"/>
      <c r="L15"/>
      <c r="M15"/>
      <c r="N15"/>
      <c r="O15"/>
      <c r="P15"/>
      <c r="Q15"/>
    </row>
    <row r="16" spans="1:17" ht="21" customHeight="1">
      <c r="P16" s="405">
        <f>SUM(P9:P9)</f>
        <v>0</v>
      </c>
    </row>
    <row r="17" spans="16:16" ht="21" customHeight="1">
      <c r="P17" s="405"/>
    </row>
    <row r="18" spans="16:16" ht="21" customHeight="1">
      <c r="P18" s="405"/>
    </row>
    <row r="19" spans="16:16" ht="21" customHeight="1">
      <c r="P19" s="405"/>
    </row>
  </sheetData>
  <mergeCells count="2">
    <mergeCell ref="B6:B7"/>
    <mergeCell ref="B2:O2"/>
  </mergeCells>
  <hyperlinks>
    <hyperlink ref="A1" location="Índice!A1" display="Índice"/>
  </hyperlinks>
  <pageMargins left="0.39370078740157483" right="0.39370078740157483" top="0.74803149606299213" bottom="0.74803149606299213" header="0.31496062992125984" footer="0.31496062992125984"/>
  <pageSetup scale="85" orientation="landscape" r:id="rId1"/>
  <headerFooter>
    <oddFooter>&amp;C&amp;A&amp;R2/3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opLeftCell="A4" zoomScale="75" zoomScaleNormal="75" workbookViewId="0">
      <selection activeCell="C20" sqref="C20"/>
    </sheetView>
  </sheetViews>
  <sheetFormatPr defaultColWidth="8.5703125" defaultRowHeight="21" customHeight="1"/>
  <cols>
    <col min="1" max="1" width="8.5703125" style="401"/>
    <col min="2" max="2" width="15.140625" style="401" customWidth="1"/>
    <col min="3" max="3" width="116.42578125" style="401" customWidth="1"/>
    <col min="4" max="4" width="16.42578125" style="448" customWidth="1"/>
    <col min="5" max="6" width="14.42578125" style="401" customWidth="1"/>
    <col min="7" max="7" width="13.42578125" style="401" customWidth="1"/>
    <col min="8" max="8" width="9.42578125" style="401" customWidth="1"/>
    <col min="9" max="16384" width="8.5703125" style="401"/>
  </cols>
  <sheetData>
    <row r="1" spans="1:9" ht="21" customHeight="1">
      <c r="A1" s="556" t="s">
        <v>632</v>
      </c>
      <c r="B1" s="400"/>
    </row>
    <row r="2" spans="1:9" s="403" customFormat="1" ht="21" customHeight="1">
      <c r="A2" s="403">
        <v>25</v>
      </c>
      <c r="B2" s="402"/>
      <c r="C2" s="51" t="s">
        <v>610</v>
      </c>
      <c r="D2" s="95"/>
      <c r="E2" s="51"/>
      <c r="F2" s="51"/>
      <c r="G2" s="51"/>
      <c r="H2" s="51"/>
    </row>
    <row r="3" spans="1:9" s="403" customFormat="1" ht="21" customHeight="1">
      <c r="C3" s="48" t="s">
        <v>369</v>
      </c>
      <c r="D3" s="424"/>
      <c r="E3" s="171"/>
      <c r="F3" s="171"/>
    </row>
    <row r="4" spans="1:9" s="403" customFormat="1" ht="21" customHeight="1">
      <c r="C4" s="48"/>
      <c r="D4" s="419"/>
      <c r="E4" s="171"/>
      <c r="F4" s="171"/>
      <c r="H4" s="404"/>
    </row>
    <row r="5" spans="1:9" s="403" customFormat="1" ht="21" customHeight="1">
      <c r="C5" s="48"/>
      <c r="D5" s="419"/>
      <c r="E5" s="171"/>
      <c r="F5" s="404" t="s">
        <v>270</v>
      </c>
      <c r="H5"/>
      <c r="I5"/>
    </row>
    <row r="6" spans="1:9" s="406" customFormat="1" ht="21" customHeight="1">
      <c r="B6"/>
      <c r="C6"/>
      <c r="D6" s="449"/>
      <c r="E6" s="670" t="s">
        <v>384</v>
      </c>
      <c r="F6" s="670"/>
      <c r="G6"/>
      <c r="H6"/>
      <c r="I6"/>
    </row>
    <row r="7" spans="1:9" s="406" customFormat="1" ht="35.450000000000003" customHeight="1">
      <c r="B7"/>
      <c r="C7"/>
      <c r="D7" s="449"/>
      <c r="E7" s="670" t="s">
        <v>433</v>
      </c>
      <c r="F7" s="670"/>
      <c r="G7"/>
    </row>
    <row r="8" spans="1:9" s="406" customFormat="1" ht="41.85" customHeight="1">
      <c r="B8" s="701" t="s">
        <v>432</v>
      </c>
      <c r="C8" s="701"/>
      <c r="D8" s="425" t="s">
        <v>453</v>
      </c>
      <c r="E8" s="319" t="s">
        <v>324</v>
      </c>
      <c r="F8" s="318" t="s">
        <v>156</v>
      </c>
      <c r="G8"/>
    </row>
    <row r="9" spans="1:9" s="403" customFormat="1" ht="38.1" customHeight="1">
      <c r="B9" s="702" t="s">
        <v>647</v>
      </c>
      <c r="C9" s="703" t="s">
        <v>457</v>
      </c>
      <c r="D9" s="418" t="str">
        <f>+'[10]N5 - 34 - Compensações_RQS'!$E$9</f>
        <v>COMCMP028</v>
      </c>
      <c r="E9" s="420"/>
      <c r="F9" s="410"/>
      <c r="G9"/>
    </row>
    <row r="10" spans="1:9" s="403" customFormat="1" ht="38.1" customHeight="1">
      <c r="B10" s="702" t="s">
        <v>648</v>
      </c>
      <c r="C10" s="703" t="s">
        <v>458</v>
      </c>
      <c r="D10" s="418" t="str">
        <f>+'[10]N5 - 34 - Compensações_RQS'!$E$9</f>
        <v>COMCMP028</v>
      </c>
      <c r="E10" s="420"/>
      <c r="F10" s="410"/>
      <c r="G10"/>
    </row>
    <row r="11" spans="1:9" s="403" customFormat="1" ht="38.1" customHeight="1">
      <c r="B11" s="702" t="s">
        <v>650</v>
      </c>
      <c r="C11" s="703" t="s">
        <v>459</v>
      </c>
      <c r="D11" s="418" t="str">
        <f>+'[10]N5 - 34 - Compensações_RQS'!$E$9</f>
        <v>COMCMP028</v>
      </c>
      <c r="E11" s="420"/>
      <c r="F11" s="410"/>
      <c r="G11"/>
    </row>
    <row r="12" spans="1:9" s="403" customFormat="1" ht="38.1" customHeight="1">
      <c r="B12" s="702" t="s">
        <v>651</v>
      </c>
      <c r="C12" s="703" t="s">
        <v>434</v>
      </c>
      <c r="D12" s="418" t="str">
        <f>+'[10]N5 - 34 - Compensações_RQS'!$E$9</f>
        <v>COMCMP028</v>
      </c>
      <c r="E12" s="410"/>
      <c r="F12" s="410"/>
      <c r="G12"/>
    </row>
    <row r="13" spans="1:9" s="403" customFormat="1" ht="21" customHeight="1">
      <c r="B13" s="704" t="s">
        <v>649</v>
      </c>
      <c r="C13" s="705"/>
      <c r="D13" s="450"/>
      <c r="H13"/>
      <c r="I13"/>
    </row>
    <row r="14" spans="1:9" ht="21" customHeight="1">
      <c r="D14" s="451"/>
      <c r="H14"/>
      <c r="I14"/>
    </row>
    <row r="15" spans="1:9" ht="21" customHeight="1">
      <c r="D15" s="451"/>
      <c r="H15" s="405"/>
    </row>
    <row r="16" spans="1:9" ht="21" customHeight="1">
      <c r="B16" s="416"/>
      <c r="D16" s="451"/>
      <c r="H16" s="405"/>
    </row>
    <row r="17" spans="2:8" ht="21" customHeight="1">
      <c r="B17" s="416"/>
      <c r="D17" s="451"/>
      <c r="H17" s="405"/>
    </row>
    <row r="18" spans="2:8" ht="21" customHeight="1">
      <c r="B18" s="417"/>
      <c r="D18" s="451"/>
      <c r="H18" s="405"/>
    </row>
    <row r="19" spans="2:8" ht="21" customHeight="1">
      <c r="B19" s="417"/>
      <c r="D19" s="452"/>
    </row>
  </sheetData>
  <mergeCells count="3">
    <mergeCell ref="B8:C8"/>
    <mergeCell ref="E7:F7"/>
    <mergeCell ref="E6:F6"/>
  </mergeCells>
  <hyperlinks>
    <hyperlink ref="A1" location="Índice!A1" display="Índice"/>
  </hyperlinks>
  <pageMargins left="0.39370078740157483" right="0.39370078740157483" top="0.74803149606299213" bottom="0.74803149606299213" header="0.31496062992125984" footer="0.31496062992125984"/>
  <pageSetup scale="94" orientation="landscape" r:id="rId1"/>
  <headerFooter>
    <oddFooter>&amp;C&amp;A&amp;R2/3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9"/>
  <sheetViews>
    <sheetView showGridLines="0" showZeros="0" zoomScale="70" zoomScaleNormal="70" workbookViewId="0">
      <pane xSplit="2" ySplit="7" topLeftCell="C8" activePane="bottomRight" state="frozen"/>
      <selection pane="topRight"/>
      <selection pane="bottomLeft"/>
      <selection pane="bottomRight" activeCell="B16" sqref="B16:B19"/>
    </sheetView>
  </sheetViews>
  <sheetFormatPr defaultColWidth="9.140625" defaultRowHeight="15"/>
  <cols>
    <col min="1" max="1" width="9.140625" style="67"/>
    <col min="2" max="2" width="64.85546875" style="64" customWidth="1"/>
    <col min="3" max="3" width="15.42578125" style="64" customWidth="1"/>
    <col min="4" max="4" width="14.140625" style="64" customWidth="1"/>
    <col min="5" max="5" width="16.140625" style="64" customWidth="1"/>
    <col min="6" max="6" width="12.5703125" style="64" customWidth="1"/>
    <col min="7" max="16384" width="9.140625" style="67"/>
  </cols>
  <sheetData>
    <row r="1" spans="1:13" s="64" customFormat="1">
      <c r="A1" s="556" t="s">
        <v>632</v>
      </c>
      <c r="B1" s="371"/>
    </row>
    <row r="2" spans="1:13">
      <c r="A2" s="149" t="s">
        <v>292</v>
      </c>
      <c r="B2" s="622" t="s">
        <v>355</v>
      </c>
      <c r="C2" s="622"/>
      <c r="D2" s="622"/>
      <c r="E2" s="622"/>
      <c r="F2" s="622"/>
    </row>
    <row r="3" spans="1:13">
      <c r="B3" s="426" t="s">
        <v>128</v>
      </c>
      <c r="C3" s="141"/>
      <c r="D3" s="141"/>
      <c r="E3" s="141"/>
    </row>
    <row r="4" spans="1:13">
      <c r="B4" s="141"/>
      <c r="C4" s="142"/>
      <c r="D4" s="142"/>
      <c r="E4" s="142"/>
    </row>
    <row r="5" spans="1:13">
      <c r="F5" s="26" t="s">
        <v>270</v>
      </c>
    </row>
    <row r="6" spans="1:13">
      <c r="B6" s="623" t="s">
        <v>12</v>
      </c>
      <c r="C6" s="624" t="s">
        <v>384</v>
      </c>
      <c r="D6" s="624"/>
      <c r="E6" s="624"/>
      <c r="F6" s="369" t="s">
        <v>386</v>
      </c>
    </row>
    <row r="7" spans="1:13" ht="51.6" customHeight="1">
      <c r="B7" s="623"/>
      <c r="C7" s="318" t="s">
        <v>156</v>
      </c>
      <c r="D7" s="318" t="s">
        <v>436</v>
      </c>
      <c r="E7" s="319" t="s">
        <v>324</v>
      </c>
      <c r="F7" s="319" t="s">
        <v>324</v>
      </c>
    </row>
    <row r="8" spans="1:13" s="57" customFormat="1">
      <c r="B8" s="68"/>
      <c r="C8" s="68"/>
      <c r="D8" s="59"/>
      <c r="E8" s="59"/>
      <c r="F8" s="109"/>
      <c r="G8" s="58"/>
      <c r="H8" s="58"/>
      <c r="I8" s="58"/>
      <c r="J8" s="58"/>
      <c r="K8" s="58"/>
      <c r="L8" s="58"/>
      <c r="M8" s="58"/>
    </row>
    <row r="9" spans="1:13">
      <c r="B9" s="63"/>
      <c r="C9" s="144"/>
      <c r="D9" s="144"/>
      <c r="E9" s="144"/>
      <c r="F9" s="144"/>
    </row>
    <row r="10" spans="1:13" s="64" customFormat="1">
      <c r="A10" s="67"/>
      <c r="B10" s="60" t="s">
        <v>356</v>
      </c>
      <c r="C10" s="145"/>
      <c r="D10" s="145"/>
      <c r="E10" s="145"/>
      <c r="F10" s="145"/>
    </row>
    <row r="11" spans="1:13">
      <c r="B11" s="60" t="s">
        <v>357</v>
      </c>
      <c r="C11" s="145"/>
      <c r="D11" s="145"/>
      <c r="E11" s="145"/>
      <c r="F11" s="145"/>
    </row>
    <row r="12" spans="1:13" s="64" customFormat="1">
      <c r="A12" s="67"/>
      <c r="B12" s="60"/>
      <c r="C12" s="146"/>
      <c r="D12" s="146"/>
      <c r="E12" s="146"/>
      <c r="F12" s="146"/>
    </row>
    <row r="13" spans="1:13" s="64" customFormat="1">
      <c r="A13" s="67"/>
      <c r="B13" s="61" t="s">
        <v>22</v>
      </c>
      <c r="C13" s="147"/>
      <c r="D13" s="147"/>
      <c r="E13" s="147"/>
      <c r="F13" s="147"/>
    </row>
    <row r="14" spans="1:13" s="64" customFormat="1">
      <c r="A14" s="67"/>
      <c r="B14" s="63"/>
      <c r="C14" s="144"/>
      <c r="D14" s="145"/>
      <c r="E14" s="145"/>
      <c r="F14" s="145"/>
    </row>
    <row r="15" spans="1:13">
      <c r="B15" s="60" t="s">
        <v>454</v>
      </c>
      <c r="C15" s="145"/>
      <c r="D15" s="145"/>
      <c r="E15" s="145"/>
      <c r="F15" s="145"/>
    </row>
    <row r="16" spans="1:13">
      <c r="B16" s="706" t="s">
        <v>359</v>
      </c>
      <c r="C16" s="145"/>
      <c r="D16" s="145"/>
      <c r="E16" s="145"/>
      <c r="F16" s="145"/>
    </row>
    <row r="17" spans="2:6">
      <c r="B17" s="706" t="s">
        <v>360</v>
      </c>
      <c r="C17" s="145"/>
      <c r="D17" s="145"/>
      <c r="E17" s="145"/>
      <c r="F17" s="145"/>
    </row>
    <row r="18" spans="2:6">
      <c r="B18" s="706" t="s">
        <v>361</v>
      </c>
      <c r="C18" s="145"/>
      <c r="D18" s="145"/>
      <c r="E18" s="145"/>
      <c r="F18" s="145"/>
    </row>
    <row r="19" spans="2:6">
      <c r="B19" s="706" t="s">
        <v>358</v>
      </c>
      <c r="C19" s="145"/>
      <c r="D19" s="145"/>
      <c r="E19" s="145"/>
      <c r="F19" s="145"/>
    </row>
    <row r="20" spans="2:6">
      <c r="B20" s="603"/>
      <c r="C20" s="146"/>
      <c r="D20" s="145"/>
      <c r="E20" s="145"/>
      <c r="F20" s="145"/>
    </row>
    <row r="21" spans="2:6" ht="17.25">
      <c r="B21" s="61" t="s">
        <v>90</v>
      </c>
      <c r="C21" s="147"/>
      <c r="D21" s="147"/>
      <c r="E21" s="147"/>
      <c r="F21" s="147"/>
    </row>
    <row r="22" spans="2:6">
      <c r="B22" s="60"/>
      <c r="C22" s="145"/>
      <c r="D22" s="145"/>
      <c r="E22" s="145"/>
      <c r="F22" s="145"/>
    </row>
    <row r="23" spans="2:6">
      <c r="B23" s="427" t="s">
        <v>442</v>
      </c>
      <c r="C23" s="145"/>
      <c r="D23" s="145"/>
      <c r="E23" s="145"/>
      <c r="F23" s="145"/>
    </row>
    <row r="24" spans="2:6">
      <c r="B24" s="427" t="s">
        <v>443</v>
      </c>
      <c r="C24" s="145"/>
      <c r="D24" s="145"/>
      <c r="E24" s="145"/>
      <c r="F24" s="145"/>
    </row>
    <row r="25" spans="2:6">
      <c r="B25" s="60"/>
      <c r="C25" s="145"/>
      <c r="D25" s="145"/>
      <c r="E25" s="145"/>
      <c r="F25" s="145"/>
    </row>
    <row r="26" spans="2:6" ht="17.25">
      <c r="B26" s="61" t="s">
        <v>91</v>
      </c>
      <c r="C26" s="147"/>
      <c r="D26" s="147"/>
      <c r="E26" s="147"/>
      <c r="F26" s="147"/>
    </row>
    <row r="27" spans="2:6">
      <c r="B27" s="60"/>
      <c r="C27" s="145"/>
      <c r="D27" s="150"/>
      <c r="E27" s="151"/>
      <c r="F27" s="152"/>
    </row>
    <row r="28" spans="2:6">
      <c r="B28" s="60" t="s">
        <v>111</v>
      </c>
      <c r="C28" s="145"/>
      <c r="D28" s="153"/>
      <c r="E28" s="154"/>
      <c r="F28" s="155">
        <v>152653</v>
      </c>
    </row>
    <row r="29" spans="2:6">
      <c r="B29" s="60" t="s">
        <v>112</v>
      </c>
      <c r="C29" s="145"/>
      <c r="D29" s="153"/>
      <c r="E29" s="154"/>
      <c r="F29" s="155">
        <v>-95644</v>
      </c>
    </row>
    <row r="30" spans="2:6">
      <c r="B30" s="60"/>
      <c r="C30" s="145"/>
      <c r="D30" s="153"/>
      <c r="E30" s="154"/>
      <c r="F30" s="155"/>
    </row>
    <row r="31" spans="2:6">
      <c r="B31" s="61" t="s">
        <v>23</v>
      </c>
      <c r="C31" s="147"/>
      <c r="D31" s="156"/>
      <c r="E31" s="157"/>
      <c r="F31" s="158">
        <v>66214</v>
      </c>
    </row>
    <row r="32" spans="2:6">
      <c r="B32" s="60"/>
      <c r="C32" s="145"/>
      <c r="D32" s="153"/>
      <c r="E32" s="154"/>
      <c r="F32" s="155"/>
    </row>
    <row r="33" spans="2:14">
      <c r="B33" s="60" t="s">
        <v>113</v>
      </c>
      <c r="C33" s="145"/>
      <c r="D33" s="153"/>
      <c r="E33" s="154"/>
      <c r="F33" s="155">
        <v>29950</v>
      </c>
    </row>
    <row r="34" spans="2:14">
      <c r="B34" s="60"/>
      <c r="C34" s="145"/>
      <c r="D34" s="153"/>
      <c r="E34" s="154"/>
      <c r="F34" s="155"/>
    </row>
    <row r="35" spans="2:14">
      <c r="B35" s="61" t="s">
        <v>104</v>
      </c>
      <c r="C35" s="147"/>
      <c r="D35" s="159"/>
      <c r="E35" s="160"/>
      <c r="F35" s="161">
        <v>96164</v>
      </c>
    </row>
    <row r="37" spans="2:14" ht="17.25">
      <c r="B37" s="621" t="s">
        <v>353</v>
      </c>
      <c r="C37" s="620"/>
      <c r="D37" s="620"/>
      <c r="E37" s="620"/>
      <c r="F37" s="620"/>
      <c r="I37" s="619"/>
      <c r="J37" s="619"/>
      <c r="K37" s="619"/>
      <c r="L37" s="619"/>
      <c r="M37" s="619"/>
      <c r="N37" s="619"/>
    </row>
    <row r="38" spans="2:14" ht="17.25">
      <c r="B38" s="621" t="s">
        <v>323</v>
      </c>
      <c r="C38" s="620"/>
      <c r="D38" s="620"/>
      <c r="E38" s="620"/>
      <c r="F38" s="620"/>
    </row>
    <row r="39" spans="2:14" s="64" customFormat="1" ht="35.450000000000003" customHeight="1">
      <c r="B39" s="621" t="s">
        <v>437</v>
      </c>
      <c r="C39" s="620"/>
      <c r="D39" s="620"/>
      <c r="E39" s="620"/>
      <c r="F39" s="620"/>
      <c r="I39" s="620"/>
      <c r="J39" s="620"/>
      <c r="K39" s="620"/>
    </row>
  </sheetData>
  <mergeCells count="8">
    <mergeCell ref="I37:N37"/>
    <mergeCell ref="I39:K39"/>
    <mergeCell ref="B39:F39"/>
    <mergeCell ref="B2:F2"/>
    <mergeCell ref="B37:F37"/>
    <mergeCell ref="B38:F38"/>
    <mergeCell ref="B6:B7"/>
    <mergeCell ref="C6:E6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M28"/>
  <sheetViews>
    <sheetView showGridLines="0" showZeros="0" view="pageBreakPreview" zoomScale="80" zoomScaleNormal="75" zoomScaleSheetLayoutView="80" workbookViewId="0"/>
  </sheetViews>
  <sheetFormatPr defaultColWidth="9.140625" defaultRowHeight="15"/>
  <cols>
    <col min="1" max="16384" width="9.140625" style="165"/>
  </cols>
  <sheetData>
    <row r="1" spans="1:4">
      <c r="A1" s="556" t="s">
        <v>632</v>
      </c>
    </row>
    <row r="14" spans="1:4" ht="15.75" customHeight="1">
      <c r="D14" s="4"/>
    </row>
    <row r="28" spans="2:13" ht="79.5" customHeight="1">
      <c r="B28" s="671" t="s">
        <v>80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</row>
  </sheetData>
  <mergeCells count="1">
    <mergeCell ref="B28:M28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E36"/>
  <sheetViews>
    <sheetView showGridLines="0" showZeros="0" zoomScale="75" zoomScaleNormal="75" workbookViewId="0"/>
  </sheetViews>
  <sheetFormatPr defaultColWidth="9.140625" defaultRowHeight="15"/>
  <cols>
    <col min="1" max="1" width="18.42578125" style="165" customWidth="1"/>
    <col min="2" max="2" width="65.5703125" style="165" customWidth="1"/>
    <col min="3" max="4" width="11.85546875" style="165" customWidth="1"/>
    <col min="5" max="5" width="18.5703125" style="165" bestFit="1" customWidth="1"/>
    <col min="6" max="6" width="20.5703125" style="165" customWidth="1"/>
    <col min="7" max="7" width="8.85546875" style="166" customWidth="1"/>
    <col min="8" max="8" width="8.42578125" style="165" customWidth="1"/>
    <col min="9" max="9" width="23" style="165" customWidth="1"/>
    <col min="10" max="10" width="44.5703125" style="165" bestFit="1" customWidth="1"/>
    <col min="11" max="11" width="9.140625" style="165"/>
    <col min="12" max="12" width="10.5703125" style="165" bestFit="1" customWidth="1"/>
    <col min="13" max="13" width="9.140625" style="165"/>
    <col min="14" max="14" width="9.140625" style="165" customWidth="1"/>
    <col min="15" max="16384" width="9.140625" style="165"/>
  </cols>
  <sheetData>
    <row r="1" spans="1:31" s="162" customFormat="1">
      <c r="A1" s="556" t="s">
        <v>632</v>
      </c>
      <c r="K1" s="279"/>
      <c r="N1" s="46"/>
    </row>
    <row r="2" spans="1:31" s="162" customFormat="1" ht="16.350000000000001" customHeight="1">
      <c r="A2" s="149" t="s">
        <v>317</v>
      </c>
      <c r="B2" s="630" t="s">
        <v>611</v>
      </c>
      <c r="C2" s="630"/>
      <c r="D2" s="630"/>
      <c r="E2" s="630"/>
      <c r="F2" s="630"/>
      <c r="G2" s="630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X2" s="95"/>
      <c r="Y2" s="95"/>
      <c r="Z2" s="95"/>
      <c r="AA2" s="95"/>
      <c r="AB2" s="95"/>
      <c r="AC2" s="95"/>
      <c r="AD2" s="95"/>
      <c r="AE2" s="95"/>
    </row>
    <row r="3" spans="1:31" s="162" customFormat="1" ht="16.350000000000001" customHeight="1">
      <c r="A3" s="149"/>
      <c r="B3" s="169"/>
      <c r="C3" s="169"/>
      <c r="D3" s="169"/>
      <c r="E3" s="169"/>
      <c r="F3" s="169"/>
      <c r="G3" s="169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X3" s="95"/>
      <c r="Y3" s="95"/>
      <c r="Z3" s="95"/>
      <c r="AA3" s="95"/>
      <c r="AB3" s="95"/>
      <c r="AC3" s="95"/>
      <c r="AD3" s="95"/>
      <c r="AE3" s="95"/>
    </row>
    <row r="4" spans="1:31" s="166" customFormat="1">
      <c r="B4" s="48" t="s">
        <v>128</v>
      </c>
      <c r="C4" s="171"/>
      <c r="D4" s="171"/>
      <c r="E4" s="171"/>
      <c r="F4" s="171"/>
      <c r="G4" s="171"/>
      <c r="H4" s="171"/>
      <c r="I4" s="171"/>
      <c r="J4" s="171"/>
    </row>
    <row r="5" spans="1:31" s="166" customFormat="1">
      <c r="B5" s="48"/>
      <c r="C5" s="171"/>
      <c r="D5" s="171"/>
      <c r="E5" s="171"/>
      <c r="F5" s="171"/>
      <c r="G5" s="171"/>
      <c r="H5" s="171"/>
      <c r="I5" s="171"/>
      <c r="J5" s="171"/>
    </row>
    <row r="6" spans="1:31" s="166" customFormat="1" ht="15.75" customHeight="1">
      <c r="B6" s="19"/>
      <c r="C6" s="165"/>
      <c r="D6" s="84" t="s">
        <v>57</v>
      </c>
    </row>
    <row r="7" spans="1:31" s="166" customFormat="1" ht="15.6" customHeight="1">
      <c r="B7" s="75" t="s">
        <v>25</v>
      </c>
      <c r="C7" s="1" t="s">
        <v>384</v>
      </c>
      <c r="D7" s="1" t="s">
        <v>386</v>
      </c>
    </row>
    <row r="8" spans="1:31" s="166" customFormat="1">
      <c r="B8" s="134" t="s">
        <v>129</v>
      </c>
      <c r="C8" s="92"/>
      <c r="D8" s="92"/>
    </row>
    <row r="9" spans="1:31" s="166" customFormat="1" ht="14.45" customHeight="1">
      <c r="B9" s="77" t="s">
        <v>33</v>
      </c>
      <c r="C9" s="201"/>
      <c r="D9" s="92"/>
    </row>
    <row r="10" spans="1:31" s="166" customFormat="1" ht="16.5">
      <c r="B10" s="77" t="s">
        <v>34</v>
      </c>
      <c r="C10" s="201"/>
      <c r="D10" s="92"/>
      <c r="F10" s="165"/>
      <c r="G10" s="165"/>
      <c r="H10" s="165"/>
      <c r="I10" s="165"/>
      <c r="J10" s="165"/>
    </row>
    <row r="11" spans="1:31" s="166" customFormat="1" ht="16.5">
      <c r="B11" s="77" t="s">
        <v>114</v>
      </c>
      <c r="C11" s="201"/>
      <c r="D11" s="92"/>
      <c r="F11" s="165"/>
      <c r="G11" s="165"/>
      <c r="H11" s="165"/>
      <c r="I11" s="165"/>
      <c r="J11" s="165"/>
    </row>
    <row r="12" spans="1:31" s="166" customFormat="1" ht="16.5">
      <c r="B12" s="77" t="s">
        <v>35</v>
      </c>
      <c r="C12" s="201"/>
      <c r="D12" s="92"/>
      <c r="F12" s="165"/>
      <c r="G12" s="165"/>
      <c r="H12" s="165"/>
      <c r="I12" s="165"/>
      <c r="J12" s="165"/>
    </row>
    <row r="13" spans="1:31" s="166" customFormat="1" ht="16.5">
      <c r="B13" s="77" t="s">
        <v>135</v>
      </c>
      <c r="C13" s="201"/>
      <c r="D13" s="92"/>
      <c r="F13" s="165"/>
      <c r="G13" s="165"/>
      <c r="H13" s="165"/>
      <c r="I13" s="165"/>
      <c r="J13" s="165"/>
    </row>
    <row r="14" spans="1:31" s="166" customFormat="1" ht="16.5">
      <c r="B14" s="77" t="s">
        <v>115</v>
      </c>
      <c r="C14" s="201"/>
      <c r="D14" s="94"/>
      <c r="F14" s="165"/>
      <c r="G14" s="165"/>
      <c r="H14" s="165"/>
      <c r="I14" s="165"/>
      <c r="J14" s="165"/>
    </row>
    <row r="15" spans="1:31" s="166" customFormat="1">
      <c r="B15" s="76" t="s">
        <v>116</v>
      </c>
      <c r="C15" s="91"/>
      <c r="D15" s="91"/>
      <c r="F15" s="165"/>
      <c r="G15" s="165"/>
      <c r="H15" s="165"/>
      <c r="I15" s="165"/>
      <c r="J15" s="165"/>
    </row>
    <row r="16" spans="1:31" s="166" customFormat="1">
      <c r="B16" s="134" t="s">
        <v>130</v>
      </c>
      <c r="C16" s="92"/>
      <c r="D16" s="92"/>
      <c r="F16" s="165"/>
      <c r="G16" s="165"/>
      <c r="H16" s="165"/>
      <c r="I16" s="165"/>
      <c r="J16" s="165"/>
    </row>
    <row r="17" spans="2:12" s="166" customFormat="1" ht="16.5">
      <c r="B17" s="93" t="s">
        <v>118</v>
      </c>
      <c r="C17" s="201"/>
      <c r="D17" s="92"/>
      <c r="F17" s="165"/>
      <c r="G17" s="165"/>
      <c r="H17" s="165"/>
      <c r="I17" s="165"/>
      <c r="J17" s="165"/>
    </row>
    <row r="18" spans="2:12" s="166" customFormat="1" ht="16.5">
      <c r="B18" s="93" t="s">
        <v>119</v>
      </c>
      <c r="C18" s="201"/>
      <c r="D18" s="92"/>
      <c r="F18" s="165"/>
      <c r="G18" s="165"/>
      <c r="H18" s="165"/>
      <c r="I18" s="165"/>
      <c r="J18" s="165"/>
    </row>
    <row r="19" spans="2:12" s="166" customFormat="1">
      <c r="B19" s="134" t="s">
        <v>120</v>
      </c>
      <c r="C19" s="117"/>
      <c r="D19" s="117"/>
      <c r="F19" s="165"/>
      <c r="G19" s="165"/>
      <c r="H19" s="165"/>
      <c r="I19" s="165"/>
      <c r="J19" s="165"/>
    </row>
    <row r="20" spans="2:12" s="166" customFormat="1">
      <c r="B20" s="78" t="s">
        <v>121</v>
      </c>
      <c r="C20" s="91"/>
      <c r="D20" s="91"/>
      <c r="F20" s="165"/>
      <c r="G20" s="165"/>
      <c r="H20" s="165"/>
      <c r="I20" s="165"/>
      <c r="J20" s="165"/>
    </row>
    <row r="21" spans="2:12" s="166" customFormat="1">
      <c r="B21" s="134" t="s">
        <v>131</v>
      </c>
      <c r="C21" s="135"/>
      <c r="D21" s="135"/>
      <c r="F21" s="165"/>
      <c r="G21" s="165"/>
      <c r="H21" s="165"/>
      <c r="I21" s="165"/>
      <c r="J21" s="165"/>
    </row>
    <row r="22" spans="2:12" s="166" customFormat="1" ht="17.25">
      <c r="B22" s="116" t="s">
        <v>332</v>
      </c>
      <c r="C22" s="92"/>
      <c r="D22" s="92"/>
      <c r="F22" s="165"/>
      <c r="G22" s="165"/>
      <c r="H22" s="165"/>
      <c r="I22" s="165"/>
      <c r="J22" s="165"/>
    </row>
    <row r="23" spans="2:12" s="166" customFormat="1">
      <c r="B23" s="202" t="s">
        <v>117</v>
      </c>
      <c r="C23" s="203"/>
      <c r="D23" s="203"/>
      <c r="F23" s="165"/>
      <c r="G23" s="165"/>
      <c r="H23" s="165"/>
      <c r="I23" s="165"/>
      <c r="J23" s="165"/>
    </row>
    <row r="24" spans="2:12" s="166" customFormat="1" ht="6.95" customHeight="1">
      <c r="B24" s="202"/>
      <c r="C24" s="203"/>
      <c r="D24" s="203"/>
      <c r="F24" s="165"/>
      <c r="G24" s="165"/>
      <c r="H24" s="165"/>
      <c r="I24" s="165"/>
      <c r="J24" s="165"/>
    </row>
    <row r="25" spans="2:12" s="166" customFormat="1">
      <c r="B25" s="116" t="s">
        <v>120</v>
      </c>
      <c r="C25" s="92"/>
      <c r="D25" s="92"/>
      <c r="F25" s="165"/>
      <c r="G25" s="165"/>
      <c r="H25" s="165"/>
      <c r="I25" s="165"/>
      <c r="J25" s="165"/>
    </row>
    <row r="26" spans="2:12" s="166" customFormat="1" ht="6.95" customHeight="1">
      <c r="B26" s="116"/>
      <c r="C26" s="92"/>
      <c r="D26" s="92"/>
      <c r="F26" s="165"/>
      <c r="G26" s="165"/>
      <c r="H26" s="165"/>
      <c r="I26" s="165"/>
      <c r="J26" s="165"/>
    </row>
    <row r="27" spans="2:12" s="166" customFormat="1" ht="17.25">
      <c r="B27" s="116" t="s">
        <v>333</v>
      </c>
      <c r="C27" s="92"/>
      <c r="D27" s="92"/>
      <c r="F27" s="165"/>
      <c r="G27" s="165"/>
      <c r="H27" s="165"/>
      <c r="I27" s="165"/>
      <c r="J27" s="165"/>
    </row>
    <row r="28" spans="2:12" s="166" customFormat="1">
      <c r="B28" s="204" t="s">
        <v>117</v>
      </c>
      <c r="C28" s="205"/>
      <c r="D28" s="205"/>
      <c r="F28" s="165"/>
      <c r="G28" s="165"/>
      <c r="H28" s="165"/>
      <c r="I28" s="165"/>
      <c r="J28" s="165"/>
    </row>
    <row r="29" spans="2:12" ht="15.75" customHeight="1">
      <c r="B29" s="366" t="s">
        <v>334</v>
      </c>
      <c r="C29" s="162"/>
      <c r="D29" s="84"/>
      <c r="G29" s="165"/>
      <c r="K29" s="166"/>
      <c r="L29" s="166"/>
    </row>
    <row r="30" spans="2:12" ht="15.75" customHeight="1">
      <c r="B30" s="366" t="s">
        <v>335</v>
      </c>
      <c r="C30" s="162"/>
      <c r="D30" s="84"/>
      <c r="G30" s="165"/>
      <c r="K30" s="166"/>
      <c r="L30" s="166"/>
    </row>
    <row r="31" spans="2:12">
      <c r="B31" s="162"/>
      <c r="G31" s="165"/>
    </row>
    <row r="32" spans="2:12">
      <c r="B32" s="162"/>
      <c r="G32" s="165"/>
    </row>
    <row r="33" spans="7:7">
      <c r="G33" s="165"/>
    </row>
    <row r="34" spans="7:7">
      <c r="G34" s="165"/>
    </row>
    <row r="35" spans="7:7">
      <c r="G35" s="165"/>
    </row>
    <row r="36" spans="7:7">
      <c r="G36" s="165"/>
    </row>
  </sheetData>
  <mergeCells count="1">
    <mergeCell ref="B2:G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showGridLines="0" showZeros="0" zoomScale="75" zoomScaleNormal="75" workbookViewId="0">
      <selection activeCell="B2" sqref="B2:F2"/>
    </sheetView>
  </sheetViews>
  <sheetFormatPr defaultColWidth="9.140625" defaultRowHeight="15"/>
  <cols>
    <col min="1" max="1" width="18.42578125" style="162" customWidth="1"/>
    <col min="2" max="2" width="79.85546875" style="162" bestFit="1" customWidth="1"/>
    <col min="3" max="5" width="13.42578125" style="162" customWidth="1"/>
    <col min="6" max="6" width="13.42578125" style="520" customWidth="1"/>
    <col min="7" max="8" width="13.42578125" style="162" customWidth="1"/>
    <col min="9" max="9" width="44.5703125" style="162" bestFit="1" customWidth="1"/>
    <col min="10" max="10" width="9.140625" style="162"/>
    <col min="11" max="11" width="10.5703125" style="162" bestFit="1" customWidth="1"/>
    <col min="12" max="12" width="9.140625" style="162"/>
    <col min="13" max="13" width="9.140625" style="162" customWidth="1"/>
    <col min="14" max="16384" width="9.140625" style="162"/>
  </cols>
  <sheetData>
    <row r="1" spans="1:30">
      <c r="A1" s="556" t="s">
        <v>632</v>
      </c>
      <c r="F1" s="162"/>
      <c r="J1" s="279"/>
      <c r="M1" s="330"/>
    </row>
    <row r="2" spans="1:30" ht="16.350000000000001" customHeight="1">
      <c r="A2" s="524" t="s">
        <v>318</v>
      </c>
      <c r="B2" s="662" t="s">
        <v>612</v>
      </c>
      <c r="C2" s="662"/>
      <c r="D2" s="662"/>
      <c r="E2" s="662"/>
      <c r="F2" s="662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W2" s="164"/>
      <c r="X2" s="164"/>
      <c r="Y2" s="164"/>
      <c r="Z2" s="164"/>
      <c r="AA2" s="164"/>
      <c r="AB2" s="164"/>
      <c r="AC2" s="164"/>
      <c r="AD2" s="164"/>
    </row>
    <row r="3" spans="1:30" ht="16.350000000000001" customHeight="1">
      <c r="A3" s="524"/>
      <c r="B3" s="96"/>
      <c r="C3" s="96"/>
      <c r="D3" s="96"/>
      <c r="E3" s="96"/>
      <c r="F3" s="96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W3" s="164"/>
      <c r="X3" s="164"/>
      <c r="Y3" s="164"/>
      <c r="Z3" s="164"/>
      <c r="AA3" s="164"/>
      <c r="AB3" s="164"/>
      <c r="AC3" s="164"/>
      <c r="AD3" s="164"/>
    </row>
    <row r="4" spans="1:30" s="520" customFormat="1">
      <c r="B4" s="111" t="s">
        <v>370</v>
      </c>
      <c r="C4" s="171"/>
      <c r="D4" s="171"/>
      <c r="E4" s="171"/>
      <c r="F4" s="171"/>
      <c r="G4" s="171"/>
      <c r="H4" s="171"/>
      <c r="I4" s="171"/>
    </row>
    <row r="5" spans="1:30">
      <c r="B5" s="178"/>
      <c r="D5" s="183"/>
      <c r="F5" s="162"/>
    </row>
    <row r="6" spans="1:30">
      <c r="F6" s="162"/>
    </row>
    <row r="7" spans="1:30" ht="15" customHeight="1">
      <c r="C7" s="672" t="s">
        <v>384</v>
      </c>
      <c r="D7" s="673"/>
      <c r="E7" s="673"/>
      <c r="F7" s="672" t="s">
        <v>386</v>
      </c>
      <c r="G7" s="673"/>
      <c r="H7" s="674"/>
    </row>
    <row r="8" spans="1:30" ht="14.45" customHeight="1">
      <c r="B8" s="675" t="s">
        <v>25</v>
      </c>
      <c r="C8" s="677" t="s">
        <v>258</v>
      </c>
      <c r="D8" s="677" t="s">
        <v>259</v>
      </c>
      <c r="E8" s="677" t="s">
        <v>260</v>
      </c>
      <c r="F8" s="677" t="s">
        <v>258</v>
      </c>
      <c r="G8" s="677" t="s">
        <v>259</v>
      </c>
      <c r="H8" s="677" t="s">
        <v>260</v>
      </c>
    </row>
    <row r="9" spans="1:30">
      <c r="B9" s="676"/>
      <c r="C9" s="678"/>
      <c r="D9" s="678"/>
      <c r="E9" s="678"/>
      <c r="F9" s="678"/>
      <c r="G9" s="678"/>
      <c r="H9" s="678"/>
    </row>
    <row r="10" spans="1:30">
      <c r="B10" s="200" t="s">
        <v>329</v>
      </c>
      <c r="C10" s="199"/>
      <c r="D10" s="200"/>
      <c r="E10" s="583"/>
      <c r="F10" s="200"/>
      <c r="G10" s="200"/>
      <c r="H10" s="190"/>
    </row>
    <row r="11" spans="1:30">
      <c r="B11" s="584" t="s">
        <v>261</v>
      </c>
      <c r="C11" s="187"/>
      <c r="D11" s="187"/>
      <c r="E11" s="585"/>
      <c r="F11" s="187"/>
      <c r="G11" s="187"/>
      <c r="H11" s="188"/>
    </row>
    <row r="12" spans="1:30">
      <c r="B12" s="586" t="s">
        <v>589</v>
      </c>
      <c r="C12" s="187"/>
      <c r="D12" s="187"/>
      <c r="E12" s="585"/>
      <c r="F12" s="187"/>
      <c r="G12" s="187"/>
      <c r="H12" s="188"/>
    </row>
    <row r="13" spans="1:30">
      <c r="B13" s="586" t="s">
        <v>590</v>
      </c>
      <c r="C13" s="187"/>
      <c r="D13" s="187"/>
      <c r="E13" s="585"/>
      <c r="F13" s="187"/>
      <c r="G13" s="187"/>
      <c r="H13" s="188"/>
    </row>
    <row r="14" spans="1:30">
      <c r="B14" s="584" t="s">
        <v>262</v>
      </c>
      <c r="C14" s="187"/>
      <c r="D14" s="187"/>
      <c r="E14" s="585"/>
      <c r="F14" s="187"/>
      <c r="G14" s="187"/>
      <c r="H14" s="188"/>
    </row>
    <row r="15" spans="1:30">
      <c r="B15" s="584" t="s">
        <v>263</v>
      </c>
      <c r="C15" s="187"/>
      <c r="D15" s="187"/>
      <c r="E15" s="585"/>
      <c r="F15" s="187"/>
      <c r="G15" s="187"/>
      <c r="H15" s="188"/>
    </row>
    <row r="16" spans="1:30">
      <c r="B16" s="584" t="s">
        <v>392</v>
      </c>
      <c r="C16" s="187"/>
      <c r="D16" s="187"/>
      <c r="E16" s="585"/>
      <c r="F16" s="187"/>
      <c r="G16" s="187"/>
      <c r="H16" s="188"/>
    </row>
    <row r="17" spans="2:8">
      <c r="B17" s="584" t="s">
        <v>393</v>
      </c>
      <c r="C17" s="187"/>
      <c r="D17" s="187"/>
      <c r="E17" s="585"/>
      <c r="F17" s="187"/>
      <c r="G17" s="187"/>
      <c r="H17" s="188"/>
    </row>
    <row r="18" spans="2:8">
      <c r="B18" s="584" t="s">
        <v>59</v>
      </c>
      <c r="C18" s="187"/>
      <c r="D18" s="187"/>
      <c r="E18" s="585"/>
      <c r="F18" s="187"/>
      <c r="G18" s="187"/>
      <c r="H18" s="188"/>
    </row>
    <row r="19" spans="2:8">
      <c r="B19" s="584" t="s">
        <v>396</v>
      </c>
      <c r="C19" s="187"/>
      <c r="D19" s="187"/>
      <c r="E19" s="585"/>
      <c r="F19" s="187"/>
      <c r="G19" s="187"/>
      <c r="H19" s="188"/>
    </row>
    <row r="20" spans="2:8" ht="17.25">
      <c r="B20" s="587" t="s">
        <v>591</v>
      </c>
      <c r="C20" s="187"/>
      <c r="D20" s="187"/>
      <c r="E20" s="585"/>
      <c r="F20" s="187"/>
      <c r="G20" s="187"/>
      <c r="H20" s="188"/>
    </row>
    <row r="21" spans="2:8">
      <c r="B21" s="588" t="s">
        <v>593</v>
      </c>
      <c r="C21" s="187"/>
      <c r="D21" s="187"/>
      <c r="E21" s="585"/>
      <c r="F21" s="187"/>
      <c r="G21" s="187"/>
      <c r="H21" s="188"/>
    </row>
    <row r="22" spans="2:8">
      <c r="B22" s="588" t="s">
        <v>594</v>
      </c>
      <c r="C22" s="187"/>
      <c r="D22" s="187"/>
      <c r="E22" s="585"/>
      <c r="F22" s="187"/>
      <c r="G22" s="187"/>
      <c r="H22" s="188"/>
    </row>
    <row r="23" spans="2:8">
      <c r="B23" s="589" t="s">
        <v>592</v>
      </c>
      <c r="C23" s="590"/>
      <c r="D23" s="590"/>
      <c r="E23" s="591"/>
      <c r="F23" s="590"/>
      <c r="G23" s="590"/>
      <c r="H23" s="592"/>
    </row>
    <row r="25" spans="2:8" ht="17.25">
      <c r="B25" s="520" t="s">
        <v>588</v>
      </c>
    </row>
  </sheetData>
  <mergeCells count="10">
    <mergeCell ref="B2:F2"/>
    <mergeCell ref="C7:E7"/>
    <mergeCell ref="F7:H7"/>
    <mergeCell ref="B8:B9"/>
    <mergeCell ref="E8:E9"/>
    <mergeCell ref="H8:H9"/>
    <mergeCell ref="C8:C9"/>
    <mergeCell ref="D8:D9"/>
    <mergeCell ref="F8:F9"/>
    <mergeCell ref="G8:G9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showGridLines="0" showZeros="0" zoomScale="75" zoomScaleNormal="75" workbookViewId="0">
      <selection activeCell="B4" sqref="B4"/>
    </sheetView>
  </sheetViews>
  <sheetFormatPr defaultColWidth="9.140625" defaultRowHeight="15"/>
  <cols>
    <col min="1" max="1" width="18.42578125" style="165" customWidth="1"/>
    <col min="2" max="2" width="68.5703125" style="165" customWidth="1"/>
    <col min="3" max="12" width="16.5703125" style="165" customWidth="1"/>
    <col min="13" max="13" width="12.42578125" style="165" customWidth="1"/>
    <col min="14" max="14" width="9.140625" style="165"/>
    <col min="15" max="15" width="9.140625" style="165" customWidth="1"/>
    <col min="16" max="16384" width="9.140625" style="165"/>
  </cols>
  <sheetData>
    <row r="1" spans="1:32" s="162" customFormat="1">
      <c r="A1" s="556" t="s">
        <v>632</v>
      </c>
      <c r="F1" s="96"/>
      <c r="G1" s="96"/>
      <c r="H1" s="96"/>
      <c r="I1" s="96"/>
      <c r="J1" s="96"/>
      <c r="K1" s="96"/>
    </row>
    <row r="2" spans="1:32" s="162" customFormat="1" ht="16.350000000000001" customHeight="1">
      <c r="A2" s="367" t="s">
        <v>319</v>
      </c>
      <c r="B2" s="630" t="s">
        <v>613</v>
      </c>
      <c r="C2" s="630"/>
      <c r="D2" s="630"/>
      <c r="E2" s="630"/>
      <c r="F2" s="630"/>
      <c r="G2" s="630"/>
      <c r="H2" s="630"/>
      <c r="I2" s="630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Y2" s="164"/>
      <c r="Z2" s="164"/>
      <c r="AA2" s="164"/>
      <c r="AB2" s="164"/>
      <c r="AC2" s="164"/>
      <c r="AD2" s="164"/>
      <c r="AE2" s="164"/>
      <c r="AF2" s="164"/>
    </row>
    <row r="3" spans="1:32" s="162" customFormat="1" ht="16.350000000000001" customHeight="1">
      <c r="A3" s="367"/>
      <c r="B3" s="365"/>
      <c r="C3" s="540"/>
      <c r="D3" s="365"/>
      <c r="E3" s="365"/>
      <c r="F3" s="365"/>
      <c r="G3" s="365"/>
      <c r="H3" s="540"/>
      <c r="I3" s="365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Y3" s="164"/>
      <c r="Z3" s="164"/>
      <c r="AA3" s="164"/>
      <c r="AB3" s="164"/>
      <c r="AC3" s="164"/>
      <c r="AD3" s="164"/>
      <c r="AE3" s="164"/>
      <c r="AF3" s="164"/>
    </row>
    <row r="4" spans="1:32">
      <c r="B4" s="111" t="s">
        <v>371</v>
      </c>
      <c r="C4" s="11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32">
      <c r="B5" s="679"/>
      <c r="C5" s="679"/>
      <c r="D5" s="679"/>
      <c r="E5" s="679"/>
      <c r="F5" s="181"/>
      <c r="G5" s="181"/>
      <c r="H5" s="181"/>
      <c r="I5" s="181"/>
      <c r="J5" s="181"/>
      <c r="K5" s="181"/>
    </row>
    <row r="6" spans="1:32">
      <c r="B6" s="181"/>
      <c r="C6" s="181"/>
      <c r="D6" s="181"/>
      <c r="E6" s="181"/>
      <c r="F6" s="181"/>
      <c r="G6" s="181"/>
      <c r="H6" s="181"/>
      <c r="I6" s="181"/>
      <c r="J6" s="182"/>
      <c r="K6" s="182"/>
      <c r="L6"/>
    </row>
    <row r="7" spans="1:32" s="184" customFormat="1">
      <c r="B7" s="680" t="s">
        <v>264</v>
      </c>
      <c r="C7" s="672" t="s">
        <v>384</v>
      </c>
      <c r="D7" s="673"/>
      <c r="E7" s="673"/>
      <c r="F7" s="673"/>
      <c r="G7" s="674"/>
      <c r="H7" s="672" t="s">
        <v>386</v>
      </c>
      <c r="I7" s="673"/>
      <c r="J7" s="673"/>
      <c r="K7" s="673"/>
      <c r="L7" s="674"/>
    </row>
    <row r="8" spans="1:32" s="184" customFormat="1" ht="57" customHeight="1">
      <c r="B8" s="681"/>
      <c r="C8" s="555" t="s">
        <v>549</v>
      </c>
      <c r="D8" s="593" t="s">
        <v>550</v>
      </c>
      <c r="E8" s="185" t="s">
        <v>551</v>
      </c>
      <c r="F8" s="593" t="s">
        <v>559</v>
      </c>
      <c r="G8" s="185" t="s">
        <v>326</v>
      </c>
      <c r="H8" s="555" t="s">
        <v>549</v>
      </c>
      <c r="I8" s="593" t="s">
        <v>550</v>
      </c>
      <c r="J8" s="185" t="s">
        <v>551</v>
      </c>
      <c r="K8" s="593" t="s">
        <v>559</v>
      </c>
      <c r="L8" s="185" t="s">
        <v>326</v>
      </c>
    </row>
    <row r="9" spans="1:32">
      <c r="B9" s="186" t="s">
        <v>95</v>
      </c>
      <c r="C9" s="186"/>
      <c r="D9" s="187"/>
      <c r="E9" s="187"/>
      <c r="F9" s="187"/>
      <c r="G9" s="187"/>
      <c r="H9" s="186"/>
      <c r="I9" s="187"/>
      <c r="J9" s="187"/>
      <c r="K9" s="188"/>
      <c r="L9" s="187"/>
    </row>
    <row r="10" spans="1:32">
      <c r="B10" s="186" t="s">
        <v>439</v>
      </c>
      <c r="C10" s="186"/>
      <c r="D10" s="187"/>
      <c r="E10" s="187"/>
      <c r="F10" s="187"/>
      <c r="G10" s="187"/>
      <c r="H10" s="186"/>
      <c r="I10" s="187"/>
      <c r="J10" s="187"/>
      <c r="K10" s="188"/>
      <c r="L10" s="187"/>
    </row>
    <row r="11" spans="1:32">
      <c r="B11" s="186" t="s">
        <v>103</v>
      </c>
      <c r="C11" s="186"/>
      <c r="D11" s="187"/>
      <c r="E11" s="187"/>
      <c r="F11" s="187"/>
      <c r="G11" s="187"/>
      <c r="H11" s="186"/>
      <c r="I11" s="187"/>
      <c r="J11" s="187"/>
      <c r="K11" s="188"/>
      <c r="L11" s="187"/>
    </row>
    <row r="12" spans="1:32">
      <c r="B12" s="186" t="s">
        <v>93</v>
      </c>
      <c r="C12" s="186"/>
      <c r="D12" s="187"/>
      <c r="E12" s="187"/>
      <c r="F12" s="187"/>
      <c r="G12" s="187"/>
      <c r="H12" s="186"/>
      <c r="I12" s="187"/>
      <c r="J12" s="187"/>
      <c r="K12" s="188"/>
      <c r="L12" s="187"/>
    </row>
    <row r="13" spans="1:32">
      <c r="B13" s="186" t="s">
        <v>94</v>
      </c>
      <c r="C13" s="186"/>
      <c r="D13" s="187"/>
      <c r="E13" s="187"/>
      <c r="F13" s="187"/>
      <c r="G13" s="187"/>
      <c r="H13" s="186"/>
      <c r="I13" s="187"/>
      <c r="J13" s="187"/>
      <c r="K13" s="188"/>
      <c r="L13" s="187"/>
    </row>
    <row r="14" spans="1:32">
      <c r="B14" s="186" t="s">
        <v>96</v>
      </c>
      <c r="C14" s="186"/>
      <c r="D14" s="187"/>
      <c r="E14" s="187"/>
      <c r="F14" s="187"/>
      <c r="G14" s="187"/>
      <c r="H14" s="186"/>
      <c r="I14" s="187"/>
      <c r="J14" s="187"/>
      <c r="K14" s="188"/>
      <c r="L14" s="187"/>
    </row>
    <row r="15" spans="1:32">
      <c r="B15" s="186" t="s">
        <v>438</v>
      </c>
      <c r="C15" s="186"/>
      <c r="D15" s="187"/>
      <c r="E15" s="187"/>
      <c r="F15" s="187"/>
      <c r="G15" s="187"/>
      <c r="H15" s="186"/>
      <c r="I15" s="187"/>
      <c r="J15" s="187"/>
      <c r="K15" s="188"/>
      <c r="L15" s="187"/>
    </row>
    <row r="16" spans="1:32">
      <c r="B16" s="186" t="s">
        <v>265</v>
      </c>
      <c r="C16" s="186"/>
      <c r="D16" s="187"/>
      <c r="E16" s="187"/>
      <c r="F16" s="187"/>
      <c r="G16" s="187"/>
      <c r="H16" s="186"/>
      <c r="I16" s="187"/>
      <c r="J16" s="187"/>
      <c r="K16" s="188"/>
      <c r="L16" s="187"/>
    </row>
    <row r="17" spans="2:12">
      <c r="B17" s="189" t="s">
        <v>266</v>
      </c>
      <c r="C17" s="189"/>
      <c r="D17" s="190" t="s">
        <v>28</v>
      </c>
      <c r="E17" s="191"/>
      <c r="F17" s="190" t="s">
        <v>28</v>
      </c>
      <c r="G17" s="190" t="s">
        <v>28</v>
      </c>
      <c r="H17" s="189"/>
      <c r="I17" s="190" t="s">
        <v>28</v>
      </c>
      <c r="J17" s="191"/>
      <c r="K17" s="191"/>
      <c r="L17" s="190" t="s">
        <v>28</v>
      </c>
    </row>
    <row r="18" spans="2:12">
      <c r="B18" s="192" t="s">
        <v>267</v>
      </c>
      <c r="C18" s="192"/>
      <c r="D18" s="188"/>
      <c r="E18" s="193"/>
      <c r="F18" s="188"/>
      <c r="G18" s="188"/>
      <c r="H18" s="192"/>
      <c r="I18" s="188"/>
      <c r="J18" s="193"/>
      <c r="K18" s="193"/>
      <c r="L18" s="188"/>
    </row>
    <row r="19" spans="2:12">
      <c r="B19" s="594" t="s">
        <v>547</v>
      </c>
      <c r="C19" s="594"/>
      <c r="D19" s="188"/>
      <c r="E19" s="193"/>
      <c r="F19" s="188"/>
      <c r="G19" s="188"/>
      <c r="H19" s="594"/>
      <c r="I19" s="188"/>
      <c r="J19" s="193"/>
      <c r="K19" s="193"/>
      <c r="L19" s="188"/>
    </row>
    <row r="20" spans="2:12">
      <c r="B20" s="595" t="s">
        <v>548</v>
      </c>
      <c r="C20" s="595"/>
      <c r="D20" s="188"/>
      <c r="E20" s="193"/>
      <c r="F20" s="188"/>
      <c r="G20" s="188"/>
      <c r="H20" s="595"/>
      <c r="I20" s="188"/>
      <c r="J20" s="193"/>
      <c r="K20" s="193"/>
      <c r="L20" s="188"/>
    </row>
    <row r="21" spans="2:12">
      <c r="B21" s="186" t="s">
        <v>440</v>
      </c>
      <c r="C21" s="186"/>
      <c r="D21" s="188"/>
      <c r="E21" s="193"/>
      <c r="F21" s="188"/>
      <c r="G21" s="188"/>
      <c r="H21" s="186"/>
      <c r="I21" s="188"/>
      <c r="J21" s="193"/>
      <c r="K21" s="193"/>
      <c r="L21" s="188"/>
    </row>
    <row r="22" spans="2:12">
      <c r="B22" s="186" t="s">
        <v>441</v>
      </c>
      <c r="C22" s="186"/>
      <c r="D22" s="188"/>
      <c r="E22" s="193"/>
      <c r="F22" s="188"/>
      <c r="G22" s="188"/>
      <c r="H22" s="186"/>
      <c r="I22" s="188"/>
      <c r="J22" s="193"/>
      <c r="K22" s="193"/>
      <c r="L22" s="188"/>
    </row>
    <row r="23" spans="2:12">
      <c r="B23" s="186" t="s">
        <v>552</v>
      </c>
      <c r="C23" s="186"/>
      <c r="D23" s="592"/>
      <c r="E23" s="596"/>
      <c r="F23" s="592"/>
      <c r="G23" s="592"/>
      <c r="H23" s="186"/>
      <c r="I23" s="592"/>
      <c r="J23" s="596"/>
      <c r="K23" s="596"/>
      <c r="L23" s="592"/>
    </row>
    <row r="24" spans="2:12">
      <c r="B24" s="194" t="s">
        <v>268</v>
      </c>
      <c r="C24" s="597"/>
      <c r="D24" s="541"/>
      <c r="E24" s="542"/>
      <c r="F24" s="541"/>
      <c r="G24" s="541"/>
      <c r="H24" s="597"/>
      <c r="I24" s="541"/>
      <c r="J24" s="542"/>
      <c r="K24" s="542"/>
      <c r="L24" s="541"/>
    </row>
    <row r="25" spans="2:12">
      <c r="B25" s="189" t="s">
        <v>553</v>
      </c>
      <c r="C25" s="192"/>
      <c r="D25" s="195"/>
      <c r="E25" s="196"/>
      <c r="F25" s="195"/>
      <c r="G25" s="195"/>
      <c r="H25" s="192"/>
      <c r="I25" s="195"/>
      <c r="J25" s="196"/>
      <c r="K25" s="196"/>
      <c r="L25" s="195"/>
    </row>
    <row r="26" spans="2:12" ht="20.100000000000001" customHeight="1">
      <c r="B26" s="598" t="s">
        <v>557</v>
      </c>
      <c r="C26" s="598"/>
      <c r="D26" s="541"/>
      <c r="E26" s="542"/>
      <c r="F26" s="541"/>
      <c r="G26" s="541"/>
      <c r="H26" s="598"/>
      <c r="I26" s="541"/>
      <c r="J26" s="542"/>
      <c r="K26" s="542"/>
      <c r="L26" s="541"/>
    </row>
    <row r="27" spans="2:12" ht="20.100000000000001" customHeight="1">
      <c r="B27" s="598" t="s">
        <v>558</v>
      </c>
      <c r="C27" s="598"/>
      <c r="D27" s="541"/>
      <c r="E27" s="542"/>
      <c r="F27" s="541"/>
      <c r="G27" s="541"/>
      <c r="H27" s="598"/>
      <c r="I27" s="541"/>
      <c r="J27" s="542"/>
      <c r="K27" s="542"/>
      <c r="L27" s="541"/>
    </row>
    <row r="28" spans="2:12" ht="20.100000000000001" customHeight="1">
      <c r="B28" s="598" t="s">
        <v>595</v>
      </c>
      <c r="C28" s="598"/>
      <c r="D28" s="541"/>
      <c r="E28" s="542"/>
      <c r="F28" s="541"/>
      <c r="G28" s="541"/>
      <c r="H28" s="598"/>
      <c r="I28" s="541"/>
      <c r="J28" s="542"/>
      <c r="K28" s="542"/>
      <c r="L28" s="541"/>
    </row>
    <row r="29" spans="2:12" ht="20.100000000000001" customHeight="1">
      <c r="B29" s="599" t="s">
        <v>593</v>
      </c>
      <c r="C29" s="598"/>
      <c r="D29" s="541"/>
      <c r="E29" s="542"/>
      <c r="F29" s="541"/>
      <c r="G29" s="541"/>
      <c r="H29" s="598"/>
      <c r="I29" s="541"/>
      <c r="J29" s="542"/>
      <c r="K29" s="542"/>
      <c r="L29" s="541"/>
    </row>
    <row r="30" spans="2:12" ht="20.100000000000001" customHeight="1">
      <c r="B30" s="599" t="s">
        <v>594</v>
      </c>
      <c r="C30" s="598"/>
      <c r="D30" s="541"/>
      <c r="E30" s="542"/>
      <c r="F30" s="541"/>
      <c r="G30" s="541"/>
      <c r="H30" s="598"/>
      <c r="I30" s="541"/>
      <c r="J30" s="542"/>
      <c r="K30" s="542"/>
      <c r="L30" s="541"/>
    </row>
    <row r="31" spans="2:12" ht="20.100000000000001" customHeight="1">
      <c r="B31" s="599" t="s">
        <v>592</v>
      </c>
      <c r="C31" s="598"/>
      <c r="D31" s="541"/>
      <c r="E31" s="542"/>
      <c r="F31" s="541"/>
      <c r="G31" s="541"/>
      <c r="H31" s="598"/>
      <c r="I31" s="541"/>
      <c r="J31" s="542"/>
      <c r="K31" s="542"/>
      <c r="L31" s="541"/>
    </row>
    <row r="32" spans="2:12" ht="20.100000000000001" customHeight="1">
      <c r="B32" s="197" t="s">
        <v>394</v>
      </c>
      <c r="C32" s="598"/>
      <c r="D32" s="541"/>
      <c r="E32" s="542"/>
      <c r="F32" s="541"/>
      <c r="G32" s="541"/>
      <c r="H32" s="598"/>
      <c r="I32" s="541"/>
      <c r="J32" s="542"/>
      <c r="K32" s="542"/>
      <c r="L32" s="541"/>
    </row>
    <row r="33" spans="2:12" ht="20.100000000000001" customHeight="1">
      <c r="B33" s="197" t="s">
        <v>395</v>
      </c>
      <c r="C33" s="598"/>
      <c r="D33" s="541"/>
      <c r="E33" s="542"/>
      <c r="F33" s="541"/>
      <c r="G33" s="541"/>
      <c r="H33" s="598"/>
      <c r="I33" s="541"/>
      <c r="J33" s="542"/>
      <c r="K33" s="542"/>
      <c r="L33" s="541"/>
    </row>
    <row r="34" spans="2:12" ht="17.25">
      <c r="B34" s="366" t="s">
        <v>556</v>
      </c>
      <c r="C34" s="366"/>
      <c r="D34" s="181"/>
      <c r="E34" s="181"/>
      <c r="F34" s="181"/>
      <c r="G34" s="181"/>
      <c r="H34" s="181"/>
    </row>
    <row r="35" spans="2:12" ht="17.25">
      <c r="B35" s="198" t="s">
        <v>554</v>
      </c>
      <c r="C35" s="366"/>
      <c r="D35" s="181"/>
      <c r="E35" s="181"/>
      <c r="F35" s="181"/>
      <c r="G35" s="181"/>
      <c r="H35" s="181"/>
    </row>
    <row r="36" spans="2:12" ht="17.25">
      <c r="B36" s="198" t="s">
        <v>555</v>
      </c>
    </row>
    <row r="38" spans="2:12" s="162" customFormat="1"/>
  </sheetData>
  <mergeCells count="5">
    <mergeCell ref="B2:I2"/>
    <mergeCell ref="B5:E5"/>
    <mergeCell ref="B7:B8"/>
    <mergeCell ref="C7:G7"/>
    <mergeCell ref="H7:L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&amp;L&amp;D&amp;C&amp;A&amp;R&amp;P/&amp;N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showGridLines="0" tabSelected="1" topLeftCell="A25" zoomScaleNormal="100" workbookViewId="0">
      <selection activeCell="E13" sqref="E13"/>
    </sheetView>
  </sheetViews>
  <sheetFormatPr defaultColWidth="9.140625" defaultRowHeight="15"/>
  <cols>
    <col min="1" max="1" width="18.42578125" style="162" customWidth="1"/>
    <col min="2" max="2" width="10.7109375" style="162" bestFit="1" customWidth="1"/>
    <col min="3" max="3" width="68.5703125" style="162" customWidth="1"/>
    <col min="4" max="13" width="16.5703125" style="162" customWidth="1"/>
    <col min="14" max="14" width="12.42578125" style="162" customWidth="1"/>
    <col min="15" max="15" width="9.140625" style="162"/>
    <col min="16" max="16" width="9.140625" style="162" customWidth="1"/>
    <col min="17" max="16384" width="9.140625" style="162"/>
  </cols>
  <sheetData>
    <row r="1" spans="1:33">
      <c r="A1" s="556" t="s">
        <v>632</v>
      </c>
      <c r="B1" s="556"/>
      <c r="G1" s="96"/>
      <c r="H1" s="96"/>
      <c r="I1" s="96"/>
      <c r="J1" s="96"/>
      <c r="K1" s="96"/>
      <c r="L1" s="96"/>
    </row>
    <row r="2" spans="1:33" ht="16.350000000000001" customHeight="1">
      <c r="A2" s="600" t="s">
        <v>320</v>
      </c>
      <c r="B2" s="600"/>
      <c r="C2" s="662" t="s">
        <v>614</v>
      </c>
      <c r="D2" s="662"/>
      <c r="E2" s="662"/>
      <c r="F2" s="662"/>
      <c r="G2" s="662"/>
      <c r="H2" s="662"/>
      <c r="I2" s="662"/>
      <c r="J2" s="66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Z2" s="164"/>
      <c r="AA2" s="164"/>
      <c r="AB2" s="164"/>
      <c r="AC2" s="164"/>
      <c r="AD2" s="164"/>
      <c r="AE2" s="164"/>
      <c r="AF2" s="164"/>
      <c r="AG2" s="164"/>
    </row>
    <row r="3" spans="1:33" ht="16.350000000000001" customHeight="1">
      <c r="A3" s="600"/>
      <c r="B3" s="600"/>
      <c r="C3" s="96"/>
      <c r="D3" s="96"/>
      <c r="E3" s="96"/>
      <c r="F3" s="96"/>
      <c r="G3" s="96"/>
      <c r="H3" s="96"/>
      <c r="I3" s="96"/>
      <c r="J3" s="96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Z3" s="164"/>
      <c r="AA3" s="164"/>
      <c r="AB3" s="164"/>
      <c r="AC3" s="164"/>
      <c r="AD3" s="164"/>
      <c r="AE3" s="164"/>
      <c r="AF3" s="164"/>
      <c r="AG3" s="164"/>
    </row>
    <row r="4" spans="1:33">
      <c r="C4" s="111" t="s">
        <v>577</v>
      </c>
      <c r="D4" s="11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33">
      <c r="C5" s="679"/>
      <c r="D5" s="679"/>
      <c r="E5" s="679"/>
      <c r="F5" s="679"/>
      <c r="G5" s="181"/>
      <c r="H5" s="181"/>
      <c r="I5" s="181"/>
      <c r="J5" s="181"/>
      <c r="K5" s="181"/>
      <c r="L5" s="181"/>
    </row>
    <row r="6" spans="1:33">
      <c r="C6" s="181"/>
      <c r="D6" s="181"/>
      <c r="E6" s="181"/>
      <c r="F6" s="181"/>
      <c r="G6" s="181"/>
      <c r="H6" s="181"/>
      <c r="I6" s="181"/>
      <c r="J6" s="181"/>
      <c r="K6" s="182"/>
      <c r="L6" s="182"/>
      <c r="M6" s="183"/>
    </row>
    <row r="7" spans="1:33" s="601" customFormat="1">
      <c r="C7" s="680" t="s">
        <v>264</v>
      </c>
      <c r="D7" s="672" t="s">
        <v>384</v>
      </c>
      <c r="E7" s="673"/>
      <c r="F7" s="673"/>
      <c r="G7" s="673"/>
      <c r="H7" s="674"/>
      <c r="I7" s="672" t="s">
        <v>386</v>
      </c>
      <c r="J7" s="673"/>
      <c r="K7" s="673"/>
      <c r="L7" s="673"/>
      <c r="M7" s="674"/>
    </row>
    <row r="8" spans="1:33" s="601" customFormat="1" ht="57" customHeight="1">
      <c r="C8" s="681"/>
      <c r="D8" s="555" t="s">
        <v>549</v>
      </c>
      <c r="E8" s="593" t="s">
        <v>550</v>
      </c>
      <c r="F8" s="185" t="s">
        <v>551</v>
      </c>
      <c r="G8" s="593" t="s">
        <v>559</v>
      </c>
      <c r="H8" s="185" t="s">
        <v>326</v>
      </c>
      <c r="I8" s="555" t="s">
        <v>549</v>
      </c>
      <c r="J8" s="593" t="s">
        <v>550</v>
      </c>
      <c r="K8" s="185" t="s">
        <v>551</v>
      </c>
      <c r="L8" s="593" t="s">
        <v>559</v>
      </c>
      <c r="M8" s="185" t="s">
        <v>326</v>
      </c>
    </row>
    <row r="9" spans="1:33">
      <c r="B9" s="616" t="s">
        <v>652</v>
      </c>
      <c r="C9" s="192" t="s">
        <v>96</v>
      </c>
      <c r="D9" s="186"/>
      <c r="E9" s="187"/>
      <c r="F9" s="187"/>
      <c r="G9" s="187"/>
      <c r="H9" s="187"/>
      <c r="I9" s="186"/>
      <c r="J9" s="187"/>
      <c r="K9" s="187"/>
      <c r="L9" s="188"/>
      <c r="M9" s="187"/>
    </row>
    <row r="10" spans="1:33">
      <c r="B10" s="616" t="s">
        <v>654</v>
      </c>
      <c r="C10" s="192" t="s">
        <v>579</v>
      </c>
      <c r="D10" s="186"/>
      <c r="E10" s="188"/>
      <c r="F10" s="193"/>
      <c r="G10" s="188"/>
      <c r="H10" s="188"/>
      <c r="I10" s="186"/>
      <c r="J10" s="188"/>
      <c r="K10" s="193"/>
      <c r="L10" s="193"/>
      <c r="M10" s="188"/>
    </row>
    <row r="11" spans="1:33">
      <c r="B11" s="616" t="s">
        <v>655</v>
      </c>
      <c r="C11" s="192" t="s">
        <v>580</v>
      </c>
      <c r="D11" s="186"/>
      <c r="E11" s="188"/>
      <c r="F11" s="193"/>
      <c r="G11" s="188"/>
      <c r="H11" s="188"/>
      <c r="I11" s="186"/>
      <c r="J11" s="188"/>
      <c r="K11" s="193"/>
      <c r="L11" s="193"/>
      <c r="M11" s="188"/>
    </row>
    <row r="12" spans="1:33">
      <c r="B12" s="616" t="s">
        <v>653</v>
      </c>
      <c r="C12" s="192" t="s">
        <v>581</v>
      </c>
      <c r="D12" s="186"/>
      <c r="E12" s="592"/>
      <c r="F12" s="596"/>
      <c r="G12" s="592"/>
      <c r="H12" s="592"/>
      <c r="I12" s="186"/>
      <c r="J12" s="592"/>
      <c r="K12" s="596"/>
      <c r="L12" s="596"/>
      <c r="M12" s="592"/>
    </row>
    <row r="13" spans="1:33">
      <c r="B13" s="617" t="s">
        <v>657</v>
      </c>
      <c r="C13" s="597" t="s">
        <v>582</v>
      </c>
      <c r="D13" s="597"/>
      <c r="E13" s="541"/>
      <c r="F13" s="542"/>
      <c r="G13" s="541"/>
      <c r="H13" s="541"/>
      <c r="I13" s="597"/>
      <c r="J13" s="541"/>
      <c r="K13" s="542"/>
      <c r="L13" s="542"/>
      <c r="M13" s="541"/>
    </row>
    <row r="14" spans="1:33">
      <c r="B14" s="616" t="s">
        <v>656</v>
      </c>
      <c r="C14" s="189" t="s">
        <v>583</v>
      </c>
      <c r="D14" s="192"/>
      <c r="E14" s="195"/>
      <c r="F14" s="196"/>
      <c r="G14" s="195"/>
      <c r="H14" s="195"/>
      <c r="I14" s="192"/>
      <c r="J14" s="195"/>
      <c r="K14" s="196"/>
      <c r="L14" s="196"/>
      <c r="M14" s="195"/>
    </row>
    <row r="15" spans="1:33" ht="20.100000000000001" customHeight="1">
      <c r="B15" s="616" t="s">
        <v>658</v>
      </c>
      <c r="C15" s="598" t="s">
        <v>644</v>
      </c>
      <c r="D15" s="598"/>
      <c r="E15" s="541"/>
      <c r="F15" s="542"/>
      <c r="G15" s="541"/>
      <c r="H15" s="541"/>
      <c r="I15" s="598"/>
      <c r="J15" s="541"/>
      <c r="K15" s="542"/>
      <c r="L15" s="542"/>
      <c r="M15" s="541"/>
    </row>
    <row r="16" spans="1:33" ht="20.100000000000001" customHeight="1">
      <c r="B16" s="616" t="s">
        <v>659</v>
      </c>
      <c r="C16" s="688" t="s">
        <v>645</v>
      </c>
      <c r="D16" s="689"/>
      <c r="E16" s="690"/>
      <c r="F16" s="691"/>
      <c r="G16" s="690"/>
      <c r="H16" s="690"/>
      <c r="I16" s="689"/>
      <c r="J16" s="690"/>
      <c r="K16" s="691"/>
      <c r="L16" s="691"/>
      <c r="M16" s="690"/>
    </row>
    <row r="17" spans="2:17" s="602" customFormat="1" ht="18" customHeight="1">
      <c r="B17" s="616" t="s">
        <v>663</v>
      </c>
      <c r="C17" s="692" t="s">
        <v>585</v>
      </c>
      <c r="D17" s="693"/>
      <c r="E17" s="693"/>
      <c r="F17" s="693">
        <f t="shared" ref="F17:M17" si="0">SUM(F18:F20)</f>
        <v>0</v>
      </c>
      <c r="G17" s="693"/>
      <c r="H17" s="693">
        <f t="shared" si="0"/>
        <v>0</v>
      </c>
      <c r="I17" s="693"/>
      <c r="J17" s="693"/>
      <c r="K17" s="693">
        <f t="shared" si="0"/>
        <v>0</v>
      </c>
      <c r="L17" s="693"/>
      <c r="M17" s="693">
        <f t="shared" si="0"/>
        <v>0</v>
      </c>
      <c r="N17" s="162"/>
      <c r="O17" s="162"/>
      <c r="P17" s="573"/>
      <c r="Q17" s="573"/>
    </row>
    <row r="18" spans="2:17" s="602" customFormat="1" ht="18" customHeight="1">
      <c r="B18" s="616" t="s">
        <v>660</v>
      </c>
      <c r="C18" s="694" t="s">
        <v>640</v>
      </c>
      <c r="D18" s="695"/>
      <c r="E18" s="696"/>
      <c r="F18" s="697"/>
      <c r="G18" s="696"/>
      <c r="H18" s="697"/>
      <c r="I18" s="696"/>
      <c r="J18" s="697"/>
      <c r="K18" s="697"/>
      <c r="L18" s="698"/>
      <c r="M18" s="696"/>
      <c r="N18" s="162"/>
      <c r="O18" s="162"/>
      <c r="P18" s="573"/>
      <c r="Q18" s="573"/>
    </row>
    <row r="19" spans="2:17" s="602" customFormat="1" ht="18" customHeight="1">
      <c r="B19" s="616" t="s">
        <v>661</v>
      </c>
      <c r="C19" s="694" t="s">
        <v>641</v>
      </c>
      <c r="D19" s="695"/>
      <c r="E19" s="696"/>
      <c r="F19" s="697"/>
      <c r="G19" s="696"/>
      <c r="H19" s="697"/>
      <c r="I19" s="696"/>
      <c r="J19" s="697"/>
      <c r="K19" s="697"/>
      <c r="L19" s="698"/>
      <c r="M19" s="696"/>
      <c r="N19" s="162"/>
      <c r="O19" s="162"/>
      <c r="P19" s="573"/>
      <c r="Q19" s="573"/>
    </row>
    <row r="20" spans="2:17" s="602" customFormat="1" ht="18" customHeight="1">
      <c r="B20" s="616" t="s">
        <v>662</v>
      </c>
      <c r="C20" s="694" t="s">
        <v>642</v>
      </c>
      <c r="D20" s="695"/>
      <c r="E20" s="696"/>
      <c r="F20" s="697"/>
      <c r="G20" s="696"/>
      <c r="H20" s="697"/>
      <c r="I20" s="696"/>
      <c r="J20" s="697"/>
      <c r="K20" s="697"/>
      <c r="L20" s="698"/>
      <c r="M20" s="696"/>
      <c r="N20" s="162"/>
      <c r="O20" s="162"/>
      <c r="P20" s="573"/>
      <c r="Q20" s="573"/>
    </row>
    <row r="21" spans="2:17" s="602" customFormat="1" ht="18" customHeight="1">
      <c r="B21" s="616" t="s">
        <v>664</v>
      </c>
      <c r="C21" s="689" t="s">
        <v>643</v>
      </c>
      <c r="D21" s="689"/>
      <c r="E21" s="689"/>
      <c r="F21" s="689">
        <f t="shared" ref="F21:M21" si="1">F17+F16</f>
        <v>0</v>
      </c>
      <c r="G21" s="689"/>
      <c r="H21" s="689">
        <f t="shared" ref="H21" si="2">H17+H16</f>
        <v>0</v>
      </c>
      <c r="I21" s="689"/>
      <c r="J21" s="689"/>
      <c r="K21" s="689">
        <f t="shared" si="1"/>
        <v>0</v>
      </c>
      <c r="L21" s="689"/>
      <c r="M21" s="689">
        <f t="shared" si="1"/>
        <v>0</v>
      </c>
      <c r="N21" s="162"/>
      <c r="O21" s="162"/>
      <c r="P21" s="573"/>
      <c r="Q21" s="573"/>
    </row>
    <row r="22" spans="2:17" ht="15" customHeight="1">
      <c r="C22" s="124"/>
      <c r="D22" s="124"/>
      <c r="E22" s="181"/>
      <c r="F22" s="181"/>
      <c r="G22" s="181"/>
      <c r="H22" s="181"/>
      <c r="I22" s="124"/>
      <c r="J22" s="181"/>
      <c r="K22" s="181"/>
      <c r="L22" s="181"/>
      <c r="M22" s="181"/>
    </row>
    <row r="23" spans="2:17" ht="17.25">
      <c r="C23" s="366" t="s">
        <v>578</v>
      </c>
      <c r="D23" s="366"/>
      <c r="E23" s="181"/>
      <c r="F23" s="181"/>
      <c r="G23" s="181"/>
      <c r="H23" s="181"/>
      <c r="I23" s="181"/>
    </row>
    <row r="24" spans="2:17" ht="17.25">
      <c r="C24" s="366" t="s">
        <v>554</v>
      </c>
      <c r="D24" s="366"/>
      <c r="E24" s="181"/>
      <c r="F24" s="181"/>
      <c r="G24" s="181"/>
      <c r="H24" s="181"/>
      <c r="I24" s="181"/>
    </row>
    <row r="25" spans="2:17" ht="17.25">
      <c r="C25" s="366" t="s">
        <v>555</v>
      </c>
    </row>
    <row r="26" spans="2:17" ht="17.25">
      <c r="C26" s="366" t="s">
        <v>584</v>
      </c>
    </row>
    <row r="27" spans="2:17" ht="17.25">
      <c r="C27" s="699" t="s">
        <v>646</v>
      </c>
      <c r="D27" s="700"/>
    </row>
  </sheetData>
  <mergeCells count="5">
    <mergeCell ref="C2:J2"/>
    <mergeCell ref="C5:F5"/>
    <mergeCell ref="C7:C8"/>
    <mergeCell ref="D7:H7"/>
    <mergeCell ref="I7:M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&amp;L&amp;D&amp;C&amp;A&amp;R&amp;P/&amp;N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C60"/>
  <sheetViews>
    <sheetView showGridLines="0" showZeros="0" zoomScale="75" zoomScaleNormal="75" workbookViewId="0">
      <selection activeCell="A2" sqref="A2"/>
    </sheetView>
  </sheetViews>
  <sheetFormatPr defaultColWidth="9.140625" defaultRowHeight="15"/>
  <cols>
    <col min="1" max="1" width="9.140625" style="165"/>
    <col min="2" max="2" width="27.140625" style="165" customWidth="1"/>
    <col min="3" max="14" width="11.42578125" style="165" customWidth="1"/>
    <col min="15" max="16384" width="9.140625" style="165"/>
  </cols>
  <sheetData>
    <row r="1" spans="1:29" s="162" customFormat="1">
      <c r="A1" s="556" t="s">
        <v>632</v>
      </c>
    </row>
    <row r="2" spans="1:29" s="162" customFormat="1" ht="16.350000000000001" customHeight="1">
      <c r="A2" s="453" t="s">
        <v>321</v>
      </c>
      <c r="B2" s="686" t="s">
        <v>615</v>
      </c>
      <c r="C2" s="686"/>
      <c r="D2" s="686"/>
      <c r="E2" s="686"/>
      <c r="F2" s="686"/>
      <c r="G2" s="686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V2" s="164"/>
      <c r="W2" s="164"/>
      <c r="X2" s="164"/>
      <c r="Y2" s="164"/>
      <c r="Z2" s="164"/>
      <c r="AA2" s="164"/>
      <c r="AB2" s="164"/>
      <c r="AC2" s="164"/>
    </row>
    <row r="3" spans="1:29" s="162" customFormat="1" ht="16.350000000000001" customHeight="1">
      <c r="A3" s="163"/>
      <c r="B3" s="170"/>
      <c r="C3" s="170"/>
      <c r="D3" s="170"/>
      <c r="E3" s="170"/>
      <c r="F3" s="170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4"/>
      <c r="AC3" s="164"/>
    </row>
    <row r="4" spans="1:29" ht="15" customHeight="1">
      <c r="A4" s="9"/>
      <c r="B4" s="14" t="s">
        <v>58</v>
      </c>
      <c r="C4" s="15"/>
      <c r="D4" s="15"/>
    </row>
    <row r="5" spans="1:29" ht="15" customHeight="1">
      <c r="A5" s="9"/>
      <c r="B5" s="15"/>
      <c r="C5" s="15"/>
      <c r="D5" s="15"/>
      <c r="E5" s="162"/>
      <c r="F5" s="162"/>
    </row>
    <row r="6" spans="1:29">
      <c r="B6" s="16" t="s">
        <v>128</v>
      </c>
      <c r="C6" s="15"/>
      <c r="D6" s="15"/>
      <c r="E6" s="162"/>
      <c r="F6" s="162"/>
    </row>
    <row r="7" spans="1:29">
      <c r="B7" s="16"/>
      <c r="C7" s="15"/>
      <c r="D7" s="15"/>
      <c r="E7" s="162"/>
      <c r="F7" s="162"/>
    </row>
    <row r="8" spans="1:29">
      <c r="B8" s="18"/>
      <c r="C8" s="86"/>
      <c r="D8" s="83" t="s">
        <v>29</v>
      </c>
      <c r="E8" s="162"/>
      <c r="F8" s="162"/>
    </row>
    <row r="9" spans="1:29">
      <c r="B9" s="2" t="s">
        <v>12</v>
      </c>
      <c r="C9" s="1" t="s">
        <v>384</v>
      </c>
      <c r="D9" s="1" t="s">
        <v>386</v>
      </c>
      <c r="E9" s="162"/>
      <c r="F9" s="162"/>
    </row>
    <row r="10" spans="1:29" ht="4.5" customHeight="1">
      <c r="B10" s="19"/>
      <c r="C10" s="9"/>
      <c r="D10" s="9"/>
      <c r="E10" s="162"/>
      <c r="F10" s="162"/>
    </row>
    <row r="11" spans="1:29">
      <c r="B11" s="20"/>
      <c r="C11" s="87"/>
      <c r="D11" s="87"/>
      <c r="E11" s="162"/>
      <c r="F11" s="162"/>
    </row>
    <row r="12" spans="1:29">
      <c r="B12" s="21" t="s">
        <v>27</v>
      </c>
      <c r="C12" s="88"/>
      <c r="D12" s="88"/>
      <c r="E12" s="162"/>
      <c r="F12" s="173"/>
      <c r="J12" s="174"/>
    </row>
    <row r="13" spans="1:29">
      <c r="B13" s="22" t="s">
        <v>7</v>
      </c>
      <c r="C13" s="89"/>
      <c r="D13" s="89"/>
      <c r="E13" s="162"/>
      <c r="F13" s="162"/>
      <c r="J13" s="174"/>
    </row>
    <row r="14" spans="1:29">
      <c r="B14" s="22" t="s">
        <v>8</v>
      </c>
      <c r="C14" s="89"/>
      <c r="D14" s="89"/>
      <c r="E14" s="162"/>
      <c r="F14" s="162"/>
      <c r="J14" s="174"/>
    </row>
    <row r="15" spans="1:29">
      <c r="B15" s="22" t="s">
        <v>9</v>
      </c>
      <c r="C15" s="89"/>
      <c r="D15" s="89"/>
      <c r="E15" s="162"/>
      <c r="F15" s="162"/>
    </row>
    <row r="16" spans="1:29">
      <c r="B16" s="22" t="s">
        <v>10</v>
      </c>
      <c r="C16" s="89"/>
      <c r="D16" s="89"/>
      <c r="E16" s="162"/>
      <c r="F16" s="162"/>
    </row>
    <row r="17" spans="1:14" ht="15.75" thickBot="1">
      <c r="B17" s="22" t="s">
        <v>30</v>
      </c>
      <c r="C17" s="89"/>
      <c r="D17" s="89"/>
      <c r="E17" s="162"/>
      <c r="F17" s="162"/>
    </row>
    <row r="18" spans="1:14" ht="15.75" thickBot="1">
      <c r="B18" s="23" t="s">
        <v>11</v>
      </c>
      <c r="C18" s="90"/>
      <c r="D18" s="90"/>
      <c r="E18" s="162"/>
      <c r="H18" s="175">
        <v>0</v>
      </c>
    </row>
    <row r="19" spans="1:14">
      <c r="B19" s="682" t="s">
        <v>330</v>
      </c>
      <c r="C19" s="682"/>
      <c r="D19" s="682"/>
      <c r="E19" s="162"/>
      <c r="H19" s="176"/>
    </row>
    <row r="20" spans="1:14">
      <c r="B20" s="683"/>
      <c r="C20" s="683"/>
      <c r="D20" s="683"/>
      <c r="E20" s="162"/>
      <c r="H20" s="176"/>
    </row>
    <row r="21" spans="1:14" ht="36.75" customHeight="1">
      <c r="B21" s="683"/>
      <c r="C21" s="683"/>
      <c r="D21" s="683"/>
      <c r="E21" s="162"/>
      <c r="H21" s="176"/>
    </row>
    <row r="22" spans="1:14">
      <c r="B22" s="177"/>
      <c r="C22" s="162"/>
      <c r="D22" s="112"/>
      <c r="E22" s="162"/>
      <c r="F22" s="162"/>
    </row>
    <row r="23" spans="1:14">
      <c r="B23" s="148"/>
      <c r="C23" s="162"/>
      <c r="D23" s="112"/>
      <c r="E23" s="162"/>
      <c r="F23" s="162"/>
    </row>
    <row r="24" spans="1:14">
      <c r="B24" s="124" t="s">
        <v>328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ht="15" customHeight="1">
      <c r="A25" s="9"/>
      <c r="B25" s="15"/>
      <c r="C25" s="15"/>
      <c r="D25" s="15"/>
      <c r="E25" s="162"/>
      <c r="F25" s="162"/>
    </row>
    <row r="26" spans="1:14">
      <c r="B26" s="16" t="s">
        <v>128</v>
      </c>
      <c r="C26" s="15"/>
      <c r="D26" s="15"/>
      <c r="E26" s="162"/>
      <c r="F26" s="162"/>
    </row>
    <row r="27" spans="1:14">
      <c r="B27" s="16"/>
      <c r="C27" s="15"/>
      <c r="D27" s="15"/>
      <c r="E27" s="162"/>
      <c r="F27" s="162"/>
    </row>
    <row r="28" spans="1:14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83" t="s">
        <v>29</v>
      </c>
    </row>
    <row r="29" spans="1:14">
      <c r="B29" s="684" t="s">
        <v>12</v>
      </c>
      <c r="C29" s="685" t="s">
        <v>384</v>
      </c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</row>
    <row r="30" spans="1:14">
      <c r="B30" s="684"/>
      <c r="C30" s="139" t="s">
        <v>372</v>
      </c>
      <c r="D30" s="139" t="s">
        <v>373</v>
      </c>
      <c r="E30" s="139" t="s">
        <v>374</v>
      </c>
      <c r="F30" s="139" t="s">
        <v>375</v>
      </c>
      <c r="G30" s="139" t="s">
        <v>376</v>
      </c>
      <c r="H30" s="139" t="s">
        <v>377</v>
      </c>
      <c r="I30" s="139" t="s">
        <v>378</v>
      </c>
      <c r="J30" s="139" t="s">
        <v>379</v>
      </c>
      <c r="K30" s="139" t="s">
        <v>380</v>
      </c>
      <c r="L30" s="139" t="s">
        <v>381</v>
      </c>
      <c r="M30" s="139" t="s">
        <v>382</v>
      </c>
      <c r="N30" s="139" t="s">
        <v>383</v>
      </c>
    </row>
    <row r="31" spans="1:14" ht="6.6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2:14">
      <c r="B33" s="127" t="s">
        <v>27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2:14">
      <c r="B34" s="129" t="s">
        <v>7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2:14">
      <c r="B35" s="129" t="s">
        <v>8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2:14">
      <c r="B36" s="129" t="s">
        <v>9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2:14">
      <c r="B37" s="129" t="s">
        <v>10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2:14">
      <c r="B38" s="129" t="s">
        <v>30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2:14">
      <c r="B39" s="131" t="s">
        <v>11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2:14" ht="18" customHeight="1">
      <c r="B40" s="136" t="s">
        <v>132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2:14" ht="20.45" customHeight="1">
      <c r="B41" s="179" t="s">
        <v>331</v>
      </c>
      <c r="C41" s="180"/>
      <c r="D41" s="180"/>
      <c r="E41" s="162"/>
      <c r="H41" s="176"/>
    </row>
    <row r="42" spans="2:14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</row>
    <row r="43" spans="2:14"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</row>
    <row r="44" spans="2:14">
      <c r="B44" s="14" t="s">
        <v>108</v>
      </c>
      <c r="C44" s="14"/>
      <c r="D44" s="14"/>
      <c r="E44" s="162"/>
      <c r="F44" s="162"/>
    </row>
    <row r="45" spans="2:14">
      <c r="B45" s="14"/>
      <c r="C45" s="14"/>
      <c r="D45" s="14"/>
      <c r="E45" s="162"/>
      <c r="F45" s="162"/>
    </row>
    <row r="46" spans="2:14" ht="14.25" customHeight="1">
      <c r="B46" s="16" t="s">
        <v>128</v>
      </c>
      <c r="C46" s="15"/>
      <c r="D46" s="9"/>
      <c r="E46" s="162"/>
      <c r="F46" s="162"/>
    </row>
    <row r="47" spans="2:14">
      <c r="B47" s="17"/>
      <c r="C47" s="15"/>
      <c r="D47" s="9"/>
      <c r="E47" s="162"/>
      <c r="F47" s="162"/>
    </row>
    <row r="48" spans="2:14">
      <c r="B48" s="18"/>
      <c r="C48" s="86"/>
      <c r="D48" s="83" t="s">
        <v>29</v>
      </c>
      <c r="E48" s="162"/>
      <c r="F48" s="162"/>
    </row>
    <row r="49" spans="2:6">
      <c r="B49" s="2" t="s">
        <v>12</v>
      </c>
      <c r="C49" s="1" t="s">
        <v>384</v>
      </c>
      <c r="D49" s="1" t="s">
        <v>386</v>
      </c>
      <c r="E49" s="162"/>
      <c r="F49" s="162"/>
    </row>
    <row r="50" spans="2:6" ht="5.25" customHeight="1">
      <c r="B50" s="19"/>
      <c r="C50" s="9"/>
      <c r="D50" s="9"/>
      <c r="E50" s="162"/>
      <c r="F50" s="162"/>
    </row>
    <row r="51" spans="2:6">
      <c r="B51" s="20"/>
      <c r="C51" s="87"/>
      <c r="D51" s="87"/>
      <c r="E51" s="162"/>
      <c r="F51" s="162"/>
    </row>
    <row r="52" spans="2:6">
      <c r="B52" s="21" t="s">
        <v>27</v>
      </c>
      <c r="C52" s="88"/>
      <c r="D52" s="88"/>
      <c r="E52" s="162"/>
      <c r="F52" s="162"/>
    </row>
    <row r="53" spans="2:6">
      <c r="B53" s="22" t="s">
        <v>7</v>
      </c>
      <c r="C53" s="89"/>
      <c r="D53" s="89"/>
      <c r="E53" s="162"/>
      <c r="F53" s="162"/>
    </row>
    <row r="54" spans="2:6">
      <c r="B54" s="22" t="s">
        <v>8</v>
      </c>
      <c r="C54" s="89"/>
      <c r="D54" s="89"/>
      <c r="E54" s="162"/>
      <c r="F54" s="162"/>
    </row>
    <row r="55" spans="2:6">
      <c r="B55" s="22" t="s">
        <v>9</v>
      </c>
      <c r="C55" s="89"/>
      <c r="D55" s="89"/>
      <c r="E55" s="162"/>
      <c r="F55" s="162"/>
    </row>
    <row r="56" spans="2:6">
      <c r="B56" s="22" t="s">
        <v>10</v>
      </c>
      <c r="C56" s="89"/>
      <c r="D56" s="89"/>
      <c r="E56" s="162"/>
      <c r="F56" s="162"/>
    </row>
    <row r="57" spans="2:6">
      <c r="B57" s="22" t="s">
        <v>30</v>
      </c>
      <c r="C57" s="89"/>
      <c r="D57" s="89"/>
      <c r="E57" s="162"/>
      <c r="F57" s="162"/>
    </row>
    <row r="58" spans="2:6">
      <c r="B58" s="23" t="s">
        <v>11</v>
      </c>
      <c r="C58" s="90"/>
      <c r="D58" s="90"/>
      <c r="E58" s="162"/>
    </row>
    <row r="59" spans="2:6">
      <c r="B59" s="165" t="s">
        <v>327</v>
      </c>
      <c r="C59" s="162"/>
      <c r="D59" s="162"/>
      <c r="E59" s="162"/>
      <c r="F59" s="162"/>
    </row>
    <row r="60" spans="2:6">
      <c r="F60" s="162"/>
    </row>
  </sheetData>
  <mergeCells count="4">
    <mergeCell ref="B19:D21"/>
    <mergeCell ref="B29:B30"/>
    <mergeCell ref="C29:N29"/>
    <mergeCell ref="B2:G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A13"/>
  <sheetViews>
    <sheetView showGridLines="0" showZeros="0" zoomScale="75" zoomScaleNormal="75" workbookViewId="0">
      <selection activeCell="A2" sqref="A2"/>
    </sheetView>
  </sheetViews>
  <sheetFormatPr defaultColWidth="9.140625" defaultRowHeight="15"/>
  <cols>
    <col min="1" max="1" width="9.140625" style="165"/>
    <col min="2" max="2" width="30.140625" style="165" customWidth="1"/>
    <col min="3" max="4" width="12.5703125" style="165" customWidth="1"/>
    <col min="5" max="10" width="12.5703125" style="162" customWidth="1"/>
    <col min="11" max="16384" width="9.140625" style="165"/>
  </cols>
  <sheetData>
    <row r="1" spans="1:27" s="162" customFormat="1">
      <c r="A1" s="556" t="s">
        <v>632</v>
      </c>
    </row>
    <row r="2" spans="1:27" s="162" customFormat="1" ht="47.45" customHeight="1">
      <c r="A2" s="453" t="s">
        <v>322</v>
      </c>
      <c r="B2" s="665" t="s">
        <v>616</v>
      </c>
      <c r="C2" s="665"/>
      <c r="D2" s="665"/>
      <c r="E2" s="665"/>
      <c r="F2" s="665"/>
      <c r="G2" s="665"/>
      <c r="H2" s="665"/>
      <c r="I2" s="665"/>
      <c r="J2" s="665"/>
      <c r="K2" s="164"/>
      <c r="L2" s="164"/>
      <c r="M2" s="164"/>
      <c r="N2" s="164"/>
      <c r="O2" s="164"/>
      <c r="P2" s="164"/>
      <c r="Q2" s="164"/>
      <c r="R2" s="164"/>
      <c r="T2" s="164"/>
      <c r="U2" s="164"/>
      <c r="V2" s="164"/>
      <c r="W2" s="164"/>
      <c r="X2" s="164"/>
      <c r="Y2" s="164"/>
      <c r="Z2" s="164"/>
      <c r="AA2" s="164"/>
    </row>
    <row r="3" spans="1:27" s="162" customFormat="1" ht="16.350000000000001" customHeight="1">
      <c r="A3" s="163"/>
      <c r="B3" s="170"/>
      <c r="C3" s="170"/>
      <c r="D3" s="170"/>
      <c r="E3" s="170"/>
      <c r="F3" s="170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T3" s="164"/>
      <c r="U3" s="164"/>
      <c r="V3" s="164"/>
      <c r="W3" s="164"/>
      <c r="X3" s="164"/>
      <c r="Y3" s="164"/>
      <c r="Z3" s="164"/>
      <c r="AA3" s="164"/>
    </row>
    <row r="4" spans="1:27" s="166" customFormat="1">
      <c r="B4" s="111" t="s">
        <v>128</v>
      </c>
      <c r="C4" s="171"/>
      <c r="D4" s="171"/>
      <c r="E4" s="171"/>
      <c r="F4" s="171"/>
      <c r="G4" s="171"/>
      <c r="H4" s="171"/>
      <c r="I4" s="171"/>
      <c r="J4" s="171"/>
    </row>
    <row r="5" spans="1:27">
      <c r="B5" s="11"/>
      <c r="C5" s="11"/>
      <c r="D5" s="11"/>
      <c r="E5" s="12"/>
      <c r="F5" s="12"/>
      <c r="G5" s="12"/>
      <c r="H5" s="12"/>
      <c r="J5" s="83" t="s">
        <v>29</v>
      </c>
    </row>
    <row r="6" spans="1:27">
      <c r="B6" s="687" t="s">
        <v>12</v>
      </c>
      <c r="C6" s="652" t="s">
        <v>37</v>
      </c>
      <c r="D6" s="654"/>
      <c r="E6" s="652" t="s">
        <v>82</v>
      </c>
      <c r="F6" s="654"/>
      <c r="G6" s="652" t="s">
        <v>83</v>
      </c>
      <c r="H6" s="654"/>
      <c r="I6" s="653" t="s">
        <v>5</v>
      </c>
      <c r="J6" s="654"/>
    </row>
    <row r="7" spans="1:27">
      <c r="B7" s="651"/>
      <c r="C7" s="1" t="s">
        <v>384</v>
      </c>
      <c r="D7" s="1" t="s">
        <v>386</v>
      </c>
      <c r="E7" s="1" t="s">
        <v>384</v>
      </c>
      <c r="F7" s="1" t="s">
        <v>386</v>
      </c>
      <c r="G7" s="1" t="s">
        <v>384</v>
      </c>
      <c r="H7" s="1" t="s">
        <v>386</v>
      </c>
      <c r="I7" s="1" t="s">
        <v>384</v>
      </c>
      <c r="J7" s="1" t="s">
        <v>386</v>
      </c>
    </row>
    <row r="8" spans="1:27" ht="5.0999999999999996" customHeight="1">
      <c r="B8" s="11"/>
      <c r="C8" s="12"/>
      <c r="D8" s="12"/>
      <c r="E8" s="12"/>
      <c r="F8" s="12"/>
      <c r="G8" s="12"/>
      <c r="H8" s="12"/>
      <c r="I8" s="12"/>
      <c r="J8" s="12"/>
    </row>
    <row r="9" spans="1:27">
      <c r="B9" s="13" t="s">
        <v>106</v>
      </c>
      <c r="C9" s="107"/>
      <c r="D9" s="107"/>
      <c r="E9" s="107"/>
      <c r="F9" s="107"/>
      <c r="G9" s="107"/>
      <c r="H9" s="107"/>
      <c r="I9" s="107"/>
      <c r="J9" s="107"/>
    </row>
    <row r="11" spans="1:27">
      <c r="G11" s="172"/>
    </row>
    <row r="13" spans="1:27" ht="32.25" customHeight="1">
      <c r="H13" s="172"/>
    </row>
  </sheetData>
  <mergeCells count="6">
    <mergeCell ref="I6:J6"/>
    <mergeCell ref="B2:J2"/>
    <mergeCell ref="B6:B7"/>
    <mergeCell ref="C6:D6"/>
    <mergeCell ref="E6:F6"/>
    <mergeCell ref="G6:H6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9"/>
  <sheetViews>
    <sheetView showGridLines="0" showZeros="0" zoomScale="75" zoomScaleNormal="75" workbookViewId="0">
      <selection activeCell="K41" sqref="K41"/>
    </sheetView>
  </sheetViews>
  <sheetFormatPr defaultColWidth="9.42578125" defaultRowHeight="15"/>
  <cols>
    <col min="1" max="1" width="8.42578125" customWidth="1"/>
    <col min="2" max="2" width="76" customWidth="1"/>
    <col min="3" max="3" width="21" customWidth="1"/>
    <col min="4" max="4" width="21.7109375" customWidth="1"/>
    <col min="5" max="5" width="31.5703125" customWidth="1"/>
    <col min="6" max="6" width="29.5703125" customWidth="1"/>
  </cols>
  <sheetData>
    <row r="1" spans="1:14" s="7" customFormat="1">
      <c r="A1" s="556" t="s">
        <v>632</v>
      </c>
      <c r="B1" s="370"/>
    </row>
    <row r="2" spans="1:14" s="7" customFormat="1" ht="16.7" customHeight="1">
      <c r="A2" s="149" t="s">
        <v>293</v>
      </c>
      <c r="B2" s="622" t="s">
        <v>362</v>
      </c>
      <c r="C2" s="622"/>
      <c r="D2" s="622"/>
      <c r="E2" s="622"/>
      <c r="F2" s="622"/>
    </row>
    <row r="3" spans="1:14" s="8" customFormat="1" ht="18" customHeight="1">
      <c r="B3" s="10" t="s">
        <v>128</v>
      </c>
      <c r="C3" s="10"/>
      <c r="D3" s="6"/>
      <c r="E3" s="6"/>
      <c r="F3" s="6"/>
    </row>
    <row r="4" spans="1:14" s="8" customFormat="1" ht="18" customHeight="1">
      <c r="B4" s="10"/>
      <c r="C4" s="10"/>
      <c r="D4" s="6"/>
      <c r="E4" s="6"/>
      <c r="F4" s="6"/>
    </row>
    <row r="5" spans="1:14" s="7" customFormat="1" ht="14.25" customHeight="1">
      <c r="B5" s="9"/>
      <c r="C5" s="9"/>
    </row>
    <row r="6" spans="1:14" s="7" customFormat="1" ht="16.5" customHeight="1">
      <c r="B6" s="373"/>
      <c r="C6" s="374"/>
      <c r="D6" s="374"/>
      <c r="F6" s="375" t="s">
        <v>155</v>
      </c>
    </row>
    <row r="7" spans="1:14" s="7" customFormat="1">
      <c r="B7" s="376" t="s">
        <v>12</v>
      </c>
      <c r="C7" s="625" t="s">
        <v>384</v>
      </c>
      <c r="D7" s="626"/>
      <c r="E7" s="627"/>
      <c r="F7" s="707" t="s">
        <v>386</v>
      </c>
    </row>
    <row r="8" spans="1:14" s="57" customFormat="1" ht="41.25" customHeight="1">
      <c r="B8" s="377"/>
      <c r="C8" s="318" t="s">
        <v>156</v>
      </c>
      <c r="D8" s="378" t="s">
        <v>269</v>
      </c>
      <c r="E8" s="378" t="s">
        <v>324</v>
      </c>
      <c r="F8" s="318" t="s">
        <v>156</v>
      </c>
      <c r="H8" s="58"/>
      <c r="I8" s="58"/>
      <c r="J8" s="58"/>
      <c r="K8" s="58"/>
      <c r="L8" s="58"/>
      <c r="M8" s="58"/>
      <c r="N8" s="58"/>
    </row>
    <row r="9" spans="1:14" s="7" customFormat="1" ht="8.1" customHeight="1">
      <c r="B9" s="379"/>
      <c r="C9" s="380"/>
      <c r="D9" s="380"/>
      <c r="E9" s="380"/>
      <c r="F9" s="380"/>
    </row>
    <row r="10" spans="1:14" s="7" customFormat="1">
      <c r="B10" s="381" t="s">
        <v>74</v>
      </c>
      <c r="C10" s="382"/>
      <c r="D10" s="382"/>
      <c r="E10" s="382"/>
      <c r="F10" s="382"/>
    </row>
    <row r="11" spans="1:14" s="7" customFormat="1" ht="15" customHeight="1">
      <c r="B11" s="383" t="s">
        <v>398</v>
      </c>
      <c r="C11" s="382"/>
      <c r="D11" s="382"/>
      <c r="E11" s="382"/>
      <c r="F11" s="382"/>
    </row>
    <row r="12" spans="1:14" s="7" customFormat="1" ht="15" customHeight="1">
      <c r="B12" s="383" t="s">
        <v>399</v>
      </c>
      <c r="C12" s="382"/>
      <c r="D12" s="382"/>
      <c r="E12" s="382"/>
      <c r="F12" s="382"/>
    </row>
    <row r="13" spans="1:14" s="7" customFormat="1" ht="15" customHeight="1">
      <c r="B13" s="383" t="s">
        <v>400</v>
      </c>
      <c r="C13" s="382"/>
      <c r="D13" s="382"/>
      <c r="E13" s="382"/>
      <c r="F13" s="382"/>
    </row>
    <row r="14" spans="1:14" s="7" customFormat="1" ht="20.25" customHeight="1">
      <c r="B14" s="383" t="s">
        <v>401</v>
      </c>
      <c r="C14" s="382"/>
      <c r="D14" s="382"/>
      <c r="E14" s="382"/>
      <c r="F14" s="382"/>
    </row>
    <row r="15" spans="1:14" s="7" customFormat="1" ht="12.95" customHeight="1">
      <c r="B15" s="383" t="s">
        <v>402</v>
      </c>
      <c r="C15" s="382"/>
      <c r="D15" s="384"/>
      <c r="E15" s="384"/>
      <c r="F15" s="382"/>
    </row>
    <row r="16" spans="1:14" s="7" customFormat="1" ht="15" customHeight="1">
      <c r="B16" s="383" t="s">
        <v>0</v>
      </c>
      <c r="C16" s="382"/>
      <c r="D16" s="382"/>
      <c r="E16" s="382"/>
      <c r="F16" s="382"/>
    </row>
    <row r="17" spans="2:6" s="7" customFormat="1" ht="15" customHeight="1">
      <c r="B17" s="383" t="s">
        <v>403</v>
      </c>
      <c r="C17" s="382"/>
      <c r="D17" s="382"/>
      <c r="E17" s="382"/>
      <c r="F17" s="382"/>
    </row>
    <row r="18" spans="2:6" s="7" customFormat="1" ht="15" customHeight="1">
      <c r="B18" s="383" t="s">
        <v>404</v>
      </c>
      <c r="C18" s="382"/>
      <c r="D18" s="382"/>
      <c r="E18" s="382"/>
      <c r="F18" s="382"/>
    </row>
    <row r="19" spans="2:6" s="7" customFormat="1" ht="15" customHeight="1">
      <c r="B19" s="385" t="s">
        <v>86</v>
      </c>
      <c r="C19" s="386"/>
      <c r="D19" s="387"/>
      <c r="E19" s="387"/>
      <c r="F19" s="386"/>
    </row>
    <row r="20" spans="2:6" s="7" customFormat="1" ht="15" customHeight="1">
      <c r="B20" s="388"/>
      <c r="C20" s="389"/>
      <c r="D20" s="389"/>
      <c r="E20" s="389"/>
      <c r="F20" s="389"/>
    </row>
    <row r="21" spans="2:6" s="7" customFormat="1" ht="15" customHeight="1">
      <c r="B21" s="383" t="s">
        <v>405</v>
      </c>
      <c r="C21" s="382"/>
      <c r="D21" s="382"/>
      <c r="E21" s="382"/>
      <c r="F21" s="382"/>
    </row>
    <row r="22" spans="2:6" s="7" customFormat="1" ht="14.25" customHeight="1">
      <c r="B22" s="383" t="s">
        <v>0</v>
      </c>
      <c r="C22" s="382"/>
      <c r="D22" s="382"/>
      <c r="E22" s="382"/>
      <c r="F22" s="382"/>
    </row>
    <row r="23" spans="2:6" s="7" customFormat="1">
      <c r="B23" s="390" t="s">
        <v>363</v>
      </c>
      <c r="C23" s="382"/>
      <c r="D23" s="382"/>
      <c r="E23" s="382"/>
      <c r="F23" s="382"/>
    </row>
    <row r="24" spans="2:6" s="7" customFormat="1">
      <c r="B24" s="390" t="s">
        <v>364</v>
      </c>
      <c r="C24" s="382"/>
      <c r="D24" s="382"/>
      <c r="E24" s="382"/>
      <c r="F24" s="382"/>
    </row>
    <row r="25" spans="2:6" s="7" customFormat="1">
      <c r="B25" s="390" t="s">
        <v>406</v>
      </c>
      <c r="C25" s="382"/>
      <c r="D25" s="384"/>
      <c r="E25" s="384"/>
      <c r="F25" s="382"/>
    </row>
    <row r="26" spans="2:6" s="7" customFormat="1">
      <c r="B26" s="383" t="s">
        <v>407</v>
      </c>
      <c r="C26" s="382"/>
      <c r="D26" s="382"/>
      <c r="E26" s="382"/>
      <c r="F26" s="382"/>
    </row>
    <row r="27" spans="2:6" s="7" customFormat="1">
      <c r="B27" s="383" t="s">
        <v>408</v>
      </c>
      <c r="C27" s="382"/>
      <c r="D27" s="382"/>
      <c r="E27" s="382"/>
      <c r="F27" s="382"/>
    </row>
    <row r="28" spans="2:6" s="7" customFormat="1">
      <c r="B28" s="385" t="s">
        <v>87</v>
      </c>
      <c r="C28" s="386"/>
      <c r="D28" s="387"/>
      <c r="E28" s="387"/>
      <c r="F28" s="386"/>
    </row>
    <row r="29" spans="2:6" s="7" customFormat="1">
      <c r="B29" s="391" t="s">
        <v>75</v>
      </c>
      <c r="C29" s="386"/>
      <c r="D29" s="387"/>
      <c r="E29" s="387"/>
      <c r="F29" s="386"/>
    </row>
    <row r="30" spans="2:6" s="7" customFormat="1">
      <c r="B30" s="379"/>
      <c r="C30" s="392"/>
      <c r="D30" s="393"/>
      <c r="E30" s="393"/>
      <c r="F30" s="392"/>
    </row>
    <row r="31" spans="2:6" s="7" customFormat="1">
      <c r="B31" s="381" t="s">
        <v>6</v>
      </c>
      <c r="C31" s="389"/>
      <c r="D31" s="394"/>
      <c r="E31" s="394"/>
      <c r="F31" s="389"/>
    </row>
    <row r="32" spans="2:6" s="7" customFormat="1">
      <c r="B32" s="383" t="s">
        <v>409</v>
      </c>
      <c r="C32" s="382"/>
      <c r="D32" s="384"/>
      <c r="E32" s="384"/>
      <c r="F32" s="382"/>
    </row>
    <row r="33" spans="2:6" s="7" customFormat="1">
      <c r="B33" s="383" t="s">
        <v>410</v>
      </c>
      <c r="C33" s="382"/>
      <c r="D33" s="384"/>
      <c r="E33" s="384"/>
      <c r="F33" s="382"/>
    </row>
    <row r="34" spans="2:6" s="7" customFormat="1">
      <c r="B34" s="383" t="s">
        <v>411</v>
      </c>
      <c r="C34" s="382"/>
      <c r="D34" s="384"/>
      <c r="E34" s="384"/>
      <c r="F34" s="382"/>
    </row>
    <row r="35" spans="2:6" s="7" customFormat="1">
      <c r="B35" s="383" t="s">
        <v>1</v>
      </c>
      <c r="C35" s="382"/>
      <c r="D35" s="384"/>
      <c r="E35" s="384"/>
      <c r="F35" s="382"/>
    </row>
    <row r="36" spans="2:6" s="7" customFormat="1">
      <c r="B36" s="383" t="s">
        <v>412</v>
      </c>
      <c r="C36" s="382"/>
      <c r="D36" s="384"/>
      <c r="E36" s="384"/>
      <c r="F36" s="382"/>
    </row>
    <row r="37" spans="2:6" s="7" customFormat="1">
      <c r="B37" s="383"/>
      <c r="C37" s="395"/>
      <c r="D37" s="396"/>
      <c r="E37" s="396"/>
      <c r="F37" s="395"/>
    </row>
    <row r="38" spans="2:6" s="7" customFormat="1">
      <c r="B38" s="385" t="s">
        <v>15</v>
      </c>
      <c r="C38" s="386"/>
      <c r="D38" s="387"/>
      <c r="E38" s="387"/>
      <c r="F38" s="386"/>
    </row>
    <row r="39" spans="2:6" s="7" customFormat="1">
      <c r="B39" s="383"/>
      <c r="C39" s="389"/>
      <c r="D39" s="394"/>
      <c r="E39" s="394"/>
      <c r="F39" s="389"/>
    </row>
    <row r="40" spans="2:6" s="7" customFormat="1">
      <c r="B40" s="381" t="s">
        <v>16</v>
      </c>
      <c r="C40" s="389"/>
      <c r="D40" s="394"/>
      <c r="E40" s="394"/>
      <c r="F40" s="389"/>
    </row>
    <row r="41" spans="2:6" s="7" customFormat="1">
      <c r="B41" s="383" t="s">
        <v>413</v>
      </c>
      <c r="C41" s="382"/>
      <c r="D41" s="384"/>
      <c r="E41" s="384"/>
      <c r="F41" s="382"/>
    </row>
    <row r="42" spans="2:6" s="7" customFormat="1">
      <c r="B42" s="383" t="s">
        <v>414</v>
      </c>
      <c r="C42" s="382"/>
      <c r="D42" s="382"/>
      <c r="E42" s="382"/>
      <c r="F42" s="382"/>
    </row>
    <row r="43" spans="2:6" s="7" customFormat="1">
      <c r="B43" s="383" t="s">
        <v>415</v>
      </c>
      <c r="C43" s="382"/>
      <c r="D43" s="382"/>
      <c r="E43" s="382"/>
      <c r="F43" s="382"/>
    </row>
    <row r="44" spans="2:6" s="7" customFormat="1">
      <c r="B44" s="383" t="s">
        <v>416</v>
      </c>
      <c r="C44" s="382"/>
      <c r="D44" s="384"/>
      <c r="E44" s="384"/>
      <c r="F44" s="382"/>
    </row>
    <row r="45" spans="2:6" s="7" customFormat="1">
      <c r="B45" s="383" t="s">
        <v>417</v>
      </c>
      <c r="C45" s="382"/>
      <c r="D45" s="382"/>
      <c r="E45" s="382"/>
      <c r="F45" s="382"/>
    </row>
    <row r="46" spans="2:6" s="7" customFormat="1">
      <c r="B46" s="383"/>
      <c r="C46" s="389"/>
      <c r="D46" s="389"/>
      <c r="E46" s="389"/>
      <c r="F46" s="389"/>
    </row>
    <row r="47" spans="2:6" s="7" customFormat="1">
      <c r="B47" s="397" t="s">
        <v>17</v>
      </c>
      <c r="C47" s="386"/>
      <c r="D47" s="387"/>
      <c r="E47" s="387"/>
      <c r="F47" s="386"/>
    </row>
    <row r="48" spans="2:6" s="7" customFormat="1">
      <c r="B48" s="398"/>
      <c r="C48" s="389"/>
      <c r="D48" s="389"/>
      <c r="E48" s="389"/>
      <c r="F48" s="389"/>
    </row>
    <row r="49" spans="2:6" s="7" customFormat="1">
      <c r="B49" s="383" t="s">
        <v>413</v>
      </c>
      <c r="C49" s="382"/>
      <c r="D49" s="384"/>
      <c r="E49" s="384"/>
      <c r="F49" s="382"/>
    </row>
    <row r="50" spans="2:6" s="7" customFormat="1">
      <c r="B50" s="383" t="s">
        <v>414</v>
      </c>
      <c r="C50" s="382"/>
      <c r="D50" s="382"/>
      <c r="E50" s="382"/>
      <c r="F50" s="382"/>
    </row>
    <row r="51" spans="2:6" s="7" customFormat="1">
      <c r="B51" s="383" t="s">
        <v>415</v>
      </c>
      <c r="C51" s="382"/>
      <c r="D51" s="382"/>
      <c r="E51" s="382"/>
      <c r="F51" s="382"/>
    </row>
    <row r="52" spans="2:6" s="7" customFormat="1">
      <c r="B52" s="390" t="s">
        <v>365</v>
      </c>
      <c r="C52" s="382"/>
      <c r="D52" s="382"/>
      <c r="E52" s="382"/>
      <c r="F52" s="382"/>
    </row>
    <row r="53" spans="2:6" s="7" customFormat="1">
      <c r="B53" s="390" t="s">
        <v>366</v>
      </c>
      <c r="C53" s="382"/>
      <c r="D53" s="382"/>
      <c r="E53" s="382"/>
      <c r="F53" s="382"/>
    </row>
    <row r="54" spans="2:6" s="7" customFormat="1">
      <c r="B54" s="383" t="s">
        <v>418</v>
      </c>
      <c r="C54" s="382"/>
      <c r="D54" s="384"/>
      <c r="E54" s="384"/>
      <c r="F54" s="382"/>
    </row>
    <row r="55" spans="2:6" s="7" customFormat="1">
      <c r="B55" s="398"/>
      <c r="C55" s="389"/>
      <c r="D55" s="389"/>
      <c r="E55" s="389"/>
      <c r="F55" s="389"/>
    </row>
    <row r="56" spans="2:6" s="7" customFormat="1">
      <c r="B56" s="397" t="s">
        <v>18</v>
      </c>
      <c r="C56" s="386"/>
      <c r="D56" s="387"/>
      <c r="E56" s="387"/>
      <c r="F56" s="386"/>
    </row>
    <row r="57" spans="2:6" s="7" customFormat="1">
      <c r="B57" s="397" t="s">
        <v>3</v>
      </c>
      <c r="C57" s="386"/>
      <c r="D57" s="387"/>
      <c r="E57" s="387"/>
      <c r="F57" s="386"/>
    </row>
    <row r="58" spans="2:6" s="7" customFormat="1">
      <c r="B58" s="399" t="s">
        <v>21</v>
      </c>
      <c r="C58" s="386"/>
      <c r="D58" s="387"/>
      <c r="E58" s="387"/>
      <c r="F58" s="386"/>
    </row>
    <row r="59" spans="2:6" s="7" customFormat="1"/>
  </sheetData>
  <mergeCells count="2">
    <mergeCell ref="B2:F2"/>
    <mergeCell ref="C7:E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zoomScale="75" zoomScaleNormal="75" workbookViewId="0"/>
  </sheetViews>
  <sheetFormatPr defaultColWidth="9.140625" defaultRowHeight="15"/>
  <cols>
    <col min="1" max="1" width="4.5703125" style="333" customWidth="1"/>
    <col min="2" max="2" width="70" style="429" customWidth="1"/>
    <col min="3" max="3" width="27.5703125" style="333" customWidth="1"/>
    <col min="4" max="4" width="14.5703125" style="333" customWidth="1"/>
    <col min="5" max="5" width="22" style="333" customWidth="1"/>
    <col min="6" max="6" width="19.5703125" style="333" customWidth="1"/>
    <col min="7" max="7" width="18.42578125" style="333" customWidth="1"/>
    <col min="8" max="9" width="14.5703125" style="333" customWidth="1"/>
    <col min="10" max="16384" width="9.140625" style="333"/>
  </cols>
  <sheetData>
    <row r="1" spans="1:9" s="372" customFormat="1">
      <c r="A1" s="556" t="s">
        <v>632</v>
      </c>
      <c r="B1" s="370"/>
    </row>
    <row r="2" spans="1:9" s="332" customFormat="1" ht="16.5" customHeight="1">
      <c r="A2" s="149" t="s">
        <v>294</v>
      </c>
      <c r="B2" s="630" t="e">
        <f>VLOOKUP(A2,Índice!$B:$C,3,0)</f>
        <v>#REF!</v>
      </c>
      <c r="C2" s="630"/>
      <c r="D2" s="630"/>
      <c r="E2" s="630"/>
      <c r="F2" s="630"/>
      <c r="G2" s="331"/>
      <c r="H2" s="331"/>
      <c r="I2" s="331"/>
    </row>
    <row r="3" spans="1:9" s="332" customFormat="1">
      <c r="B3" s="428" t="s">
        <v>128</v>
      </c>
    </row>
    <row r="5" spans="1:9" ht="15.75" thickBot="1">
      <c r="I5" s="334" t="s">
        <v>270</v>
      </c>
    </row>
    <row r="6" spans="1:9" ht="67.349999999999994" customHeight="1" thickBot="1">
      <c r="B6" s="628" t="s">
        <v>50</v>
      </c>
      <c r="C6" s="629"/>
      <c r="D6" s="335" t="s">
        <v>271</v>
      </c>
      <c r="E6" s="336" t="s">
        <v>272</v>
      </c>
      <c r="F6" s="336" t="s">
        <v>273</v>
      </c>
      <c r="G6" s="336" t="s">
        <v>274</v>
      </c>
      <c r="H6" s="336" t="s">
        <v>275</v>
      </c>
      <c r="I6" s="337" t="s">
        <v>5</v>
      </c>
    </row>
    <row r="7" spans="1:9" ht="15.75" thickBot="1">
      <c r="B7" s="430" t="str">
        <f>+"Saldo a 1 janeiro de "&amp;Índice!$C$1</f>
        <v xml:space="preserve">Saldo a 1 janeiro de </v>
      </c>
      <c r="C7" s="338">
        <v>1</v>
      </c>
      <c r="D7" s="339"/>
      <c r="E7" s="340"/>
      <c r="F7" s="340"/>
      <c r="G7" s="340"/>
      <c r="H7" s="340"/>
      <c r="I7" s="341"/>
    </row>
    <row r="8" spans="1:9">
      <c r="B8" s="431"/>
      <c r="C8" s="342"/>
      <c r="D8" s="343"/>
      <c r="E8" s="344"/>
      <c r="F8" s="344"/>
      <c r="G8" s="344"/>
      <c r="H8" s="344"/>
      <c r="I8" s="345"/>
    </row>
    <row r="9" spans="1:9">
      <c r="B9" s="361" t="s">
        <v>276</v>
      </c>
      <c r="C9" s="342"/>
      <c r="D9" s="343"/>
      <c r="E9" s="344"/>
      <c r="F9" s="344"/>
      <c r="G9" s="344"/>
      <c r="H9" s="344"/>
      <c r="I9" s="345"/>
    </row>
    <row r="10" spans="1:9">
      <c r="B10" s="353" t="s">
        <v>277</v>
      </c>
      <c r="C10" s="346"/>
      <c r="D10" s="347"/>
      <c r="E10" s="348"/>
      <c r="F10" s="348"/>
      <c r="G10" s="348"/>
      <c r="H10" s="348"/>
      <c r="I10" s="349"/>
    </row>
    <row r="11" spans="1:9">
      <c r="B11" s="353" t="s">
        <v>278</v>
      </c>
      <c r="C11" s="350"/>
      <c r="D11" s="343"/>
      <c r="E11" s="344"/>
      <c r="F11" s="344"/>
      <c r="G11" s="344"/>
      <c r="H11" s="344"/>
      <c r="I11" s="345"/>
    </row>
    <row r="12" spans="1:9">
      <c r="B12" s="353" t="s">
        <v>279</v>
      </c>
      <c r="C12" s="351"/>
      <c r="D12" s="343"/>
      <c r="E12" s="344"/>
      <c r="F12" s="344"/>
      <c r="G12" s="344"/>
      <c r="H12" s="344"/>
      <c r="I12" s="345"/>
    </row>
    <row r="13" spans="1:9">
      <c r="B13" s="352" t="s">
        <v>280</v>
      </c>
      <c r="C13" s="351"/>
      <c r="D13" s="343"/>
      <c r="E13" s="344"/>
      <c r="F13" s="344"/>
      <c r="G13" s="344"/>
      <c r="H13" s="344"/>
      <c r="I13" s="345"/>
    </row>
    <row r="14" spans="1:9">
      <c r="B14" s="353" t="s">
        <v>281</v>
      </c>
      <c r="C14" s="354"/>
      <c r="D14" s="343"/>
      <c r="E14" s="344"/>
      <c r="F14" s="344"/>
      <c r="G14" s="344"/>
      <c r="H14" s="344"/>
      <c r="I14" s="345"/>
    </row>
    <row r="15" spans="1:9" ht="15.75" thickBot="1">
      <c r="B15" s="353"/>
      <c r="C15" s="355">
        <v>2</v>
      </c>
      <c r="D15" s="339"/>
      <c r="E15" s="340"/>
      <c r="F15" s="340"/>
      <c r="G15" s="340"/>
      <c r="H15" s="340"/>
      <c r="I15" s="341"/>
    </row>
    <row r="16" spans="1:9" ht="15.75" thickBot="1">
      <c r="B16" s="430" t="s">
        <v>1</v>
      </c>
      <c r="C16" s="338">
        <v>3</v>
      </c>
      <c r="D16" s="339"/>
      <c r="E16" s="340"/>
      <c r="F16" s="340"/>
      <c r="G16" s="340"/>
      <c r="H16" s="340"/>
      <c r="I16" s="341"/>
    </row>
    <row r="17" spans="2:14" ht="15.75" thickBot="1">
      <c r="B17" s="430" t="s">
        <v>282</v>
      </c>
      <c r="C17" s="357" t="s">
        <v>283</v>
      </c>
      <c r="D17" s="358"/>
      <c r="E17" s="359"/>
      <c r="F17" s="359"/>
      <c r="G17" s="359"/>
      <c r="H17" s="359"/>
      <c r="I17" s="360"/>
    </row>
    <row r="18" spans="2:14">
      <c r="B18" s="431"/>
      <c r="C18" s="342"/>
      <c r="D18" s="343"/>
      <c r="E18" s="344"/>
      <c r="F18" s="344"/>
      <c r="G18" s="344"/>
      <c r="H18" s="344"/>
      <c r="I18" s="345"/>
    </row>
    <row r="19" spans="2:14">
      <c r="B19" s="361" t="s">
        <v>284</v>
      </c>
      <c r="C19" s="355"/>
      <c r="D19" s="343"/>
      <c r="E19" s="344"/>
      <c r="F19" s="344"/>
      <c r="G19" s="344"/>
      <c r="H19" s="344"/>
      <c r="I19" s="345"/>
    </row>
    <row r="20" spans="2:14">
      <c r="B20" s="353" t="s">
        <v>285</v>
      </c>
      <c r="C20" s="354"/>
      <c r="D20" s="343"/>
      <c r="E20" s="344"/>
      <c r="F20" s="344"/>
      <c r="G20" s="344"/>
      <c r="H20" s="344"/>
      <c r="I20" s="345"/>
    </row>
    <row r="21" spans="2:14">
      <c r="B21" s="353" t="s">
        <v>286</v>
      </c>
      <c r="C21" s="354"/>
      <c r="D21" s="343"/>
      <c r="E21" s="344"/>
      <c r="F21" s="344"/>
      <c r="G21" s="344"/>
      <c r="H21" s="344"/>
      <c r="I21" s="345"/>
    </row>
    <row r="22" spans="2:14">
      <c r="B22" s="353" t="s">
        <v>444</v>
      </c>
      <c r="C22" s="354"/>
      <c r="D22" s="343"/>
      <c r="E22" s="344"/>
      <c r="F22" s="344"/>
      <c r="G22" s="344"/>
      <c r="H22" s="344"/>
      <c r="I22" s="345"/>
      <c r="N22" s="333">
        <f>2*4*7</f>
        <v>56</v>
      </c>
    </row>
    <row r="23" spans="2:14">
      <c r="B23" s="353" t="s">
        <v>287</v>
      </c>
      <c r="C23" s="354"/>
      <c r="D23" s="343"/>
      <c r="E23" s="344"/>
      <c r="F23" s="344"/>
      <c r="G23" s="344"/>
      <c r="H23" s="344"/>
      <c r="I23" s="345"/>
      <c r="N23" s="333">
        <f>+N22*2</f>
        <v>112</v>
      </c>
    </row>
    <row r="24" spans="2:14">
      <c r="B24" s="353" t="s">
        <v>445</v>
      </c>
      <c r="C24" s="354"/>
      <c r="D24" s="343"/>
      <c r="E24" s="344"/>
      <c r="F24" s="344"/>
      <c r="G24" s="344"/>
      <c r="H24" s="344"/>
      <c r="I24" s="345"/>
    </row>
    <row r="25" spans="2:14">
      <c r="B25" s="353" t="s">
        <v>288</v>
      </c>
      <c r="C25" s="354"/>
      <c r="D25" s="343"/>
      <c r="E25" s="344"/>
      <c r="F25" s="344"/>
      <c r="G25" s="344"/>
      <c r="H25" s="344"/>
      <c r="I25" s="345"/>
    </row>
    <row r="26" spans="2:14" ht="15.75" thickBot="1">
      <c r="B26" s="356"/>
      <c r="C26" s="355">
        <v>5</v>
      </c>
      <c r="D26" s="339"/>
      <c r="E26" s="340"/>
      <c r="F26" s="340"/>
      <c r="G26" s="340"/>
      <c r="H26" s="340"/>
      <c r="I26" s="341"/>
    </row>
    <row r="27" spans="2:14" ht="15.75" thickBot="1">
      <c r="B27" s="432" t="str">
        <f>+"Saldo a 31 dezembro de "&amp;Índice!$C$1</f>
        <v xml:space="preserve">Saldo a 31 dezembro de </v>
      </c>
      <c r="C27" s="362" t="s">
        <v>289</v>
      </c>
      <c r="D27" s="339"/>
      <c r="E27" s="340"/>
      <c r="F27" s="340"/>
      <c r="G27" s="340"/>
      <c r="H27" s="340"/>
      <c r="I27" s="341"/>
    </row>
    <row r="28" spans="2:14" ht="15.75" thickBot="1">
      <c r="B28" s="433" t="e">
        <f>+"Saldo a 1 janeiro de "&amp;Índice!#REF!</f>
        <v>#REF!</v>
      </c>
      <c r="C28" s="363">
        <v>6</v>
      </c>
      <c r="D28" s="358"/>
      <c r="E28" s="359"/>
      <c r="F28" s="359"/>
      <c r="G28" s="359"/>
      <c r="H28" s="359"/>
      <c r="I28" s="360"/>
    </row>
    <row r="29" spans="2:14">
      <c r="B29" s="431"/>
      <c r="C29" s="342"/>
      <c r="D29" s="343"/>
      <c r="E29" s="344"/>
      <c r="F29" s="344"/>
      <c r="G29" s="344"/>
      <c r="H29" s="344"/>
      <c r="I29" s="345"/>
    </row>
    <row r="30" spans="2:14">
      <c r="B30" s="361" t="s">
        <v>276</v>
      </c>
      <c r="C30" s="342"/>
      <c r="D30" s="343"/>
      <c r="E30" s="344"/>
      <c r="F30" s="344"/>
      <c r="G30" s="344"/>
      <c r="H30" s="344"/>
      <c r="I30" s="345"/>
    </row>
    <row r="31" spans="2:14">
      <c r="B31" s="353" t="s">
        <v>277</v>
      </c>
      <c r="C31" s="346"/>
      <c r="D31" s="347"/>
      <c r="E31" s="348"/>
      <c r="F31" s="348"/>
      <c r="G31" s="348"/>
      <c r="H31" s="348"/>
      <c r="I31" s="349"/>
    </row>
    <row r="32" spans="2:14">
      <c r="B32" s="353" t="s">
        <v>278</v>
      </c>
      <c r="C32" s="351"/>
      <c r="D32" s="343"/>
      <c r="E32" s="344"/>
      <c r="F32" s="344"/>
      <c r="G32" s="344"/>
      <c r="H32" s="344"/>
      <c r="I32" s="345"/>
    </row>
    <row r="33" spans="2:9">
      <c r="B33" s="353" t="s">
        <v>279</v>
      </c>
      <c r="C33" s="350"/>
      <c r="D33" s="343"/>
      <c r="E33" s="344"/>
      <c r="F33" s="344"/>
      <c r="G33" s="344"/>
      <c r="H33" s="344"/>
      <c r="I33" s="345"/>
    </row>
    <row r="34" spans="2:9">
      <c r="B34" s="352" t="s">
        <v>280</v>
      </c>
      <c r="C34" s="351"/>
      <c r="D34" s="343"/>
      <c r="E34" s="344"/>
      <c r="F34" s="344"/>
      <c r="G34" s="344"/>
      <c r="H34" s="344"/>
      <c r="I34" s="345"/>
    </row>
    <row r="35" spans="2:9">
      <c r="B35" s="353" t="s">
        <v>281</v>
      </c>
      <c r="C35" s="354"/>
      <c r="D35" s="343"/>
      <c r="E35" s="344"/>
      <c r="F35" s="344"/>
      <c r="G35" s="344"/>
      <c r="H35" s="344"/>
      <c r="I35" s="345"/>
    </row>
    <row r="36" spans="2:9" ht="15.75" thickBot="1">
      <c r="B36" s="353"/>
      <c r="C36" s="355">
        <v>7</v>
      </c>
      <c r="D36" s="339"/>
      <c r="E36" s="340"/>
      <c r="F36" s="340"/>
      <c r="G36" s="340"/>
      <c r="H36" s="340"/>
      <c r="I36" s="341"/>
    </row>
    <row r="37" spans="2:9" ht="15.75" thickBot="1">
      <c r="B37" s="430" t="s">
        <v>1</v>
      </c>
      <c r="C37" s="338">
        <v>8</v>
      </c>
      <c r="D37" s="343"/>
      <c r="E37" s="344"/>
      <c r="F37" s="344"/>
      <c r="G37" s="344"/>
      <c r="H37" s="344"/>
      <c r="I37" s="345"/>
    </row>
    <row r="38" spans="2:9" ht="15.75" thickBot="1">
      <c r="B38" s="430" t="s">
        <v>282</v>
      </c>
      <c r="C38" s="357" t="s">
        <v>290</v>
      </c>
      <c r="D38" s="358"/>
      <c r="E38" s="359"/>
      <c r="F38" s="359"/>
      <c r="G38" s="359"/>
      <c r="H38" s="359"/>
      <c r="I38" s="360"/>
    </row>
    <row r="39" spans="2:9">
      <c r="B39" s="431"/>
      <c r="C39" s="342"/>
      <c r="D39" s="343"/>
      <c r="E39" s="344"/>
      <c r="F39" s="344"/>
      <c r="G39" s="344"/>
      <c r="H39" s="344"/>
      <c r="I39" s="345"/>
    </row>
    <row r="40" spans="2:9">
      <c r="B40" s="361" t="s">
        <v>284</v>
      </c>
      <c r="C40" s="355"/>
      <c r="D40" s="343"/>
      <c r="E40" s="344"/>
      <c r="F40" s="344"/>
      <c r="G40" s="344"/>
      <c r="H40" s="344"/>
      <c r="I40" s="345"/>
    </row>
    <row r="41" spans="2:9">
      <c r="B41" s="353" t="s">
        <v>285</v>
      </c>
      <c r="C41" s="354"/>
      <c r="D41" s="343"/>
      <c r="E41" s="344"/>
      <c r="F41" s="344"/>
      <c r="G41" s="344"/>
      <c r="H41" s="344"/>
      <c r="I41" s="345"/>
    </row>
    <row r="42" spans="2:9">
      <c r="B42" s="353" t="s">
        <v>278</v>
      </c>
      <c r="C42" s="354"/>
      <c r="D42" s="343"/>
      <c r="E42" s="344"/>
      <c r="F42" s="344"/>
      <c r="G42" s="344"/>
      <c r="H42" s="344"/>
      <c r="I42" s="345"/>
    </row>
    <row r="43" spans="2:9">
      <c r="B43" s="353" t="s">
        <v>286</v>
      </c>
      <c r="C43" s="354"/>
      <c r="D43" s="343"/>
      <c r="E43" s="344"/>
      <c r="F43" s="344"/>
      <c r="G43" s="344"/>
      <c r="H43" s="344"/>
      <c r="I43" s="345"/>
    </row>
    <row r="44" spans="2:9">
      <c r="B44" s="353" t="s">
        <v>444</v>
      </c>
      <c r="C44" s="354"/>
      <c r="D44" s="343"/>
      <c r="E44" s="344"/>
      <c r="F44" s="344"/>
      <c r="G44" s="344"/>
      <c r="H44" s="344"/>
      <c r="I44" s="345"/>
    </row>
    <row r="45" spans="2:9">
      <c r="B45" s="353" t="s">
        <v>287</v>
      </c>
      <c r="C45" s="354"/>
      <c r="D45" s="343"/>
      <c r="E45" s="344"/>
      <c r="F45" s="344"/>
      <c r="G45" s="344"/>
      <c r="H45" s="344"/>
      <c r="I45" s="345"/>
    </row>
    <row r="46" spans="2:9">
      <c r="B46" s="353" t="s">
        <v>455</v>
      </c>
      <c r="C46" s="354"/>
      <c r="D46" s="343"/>
      <c r="E46" s="344"/>
      <c r="F46" s="344"/>
      <c r="G46" s="344"/>
      <c r="H46" s="344"/>
      <c r="I46" s="345"/>
    </row>
    <row r="47" spans="2:9" ht="15.75" thickBot="1">
      <c r="B47" s="353" t="s">
        <v>288</v>
      </c>
      <c r="C47" s="354"/>
      <c r="D47" s="343"/>
      <c r="E47" s="344"/>
      <c r="F47" s="344"/>
      <c r="G47" s="344"/>
      <c r="H47" s="344"/>
      <c r="I47" s="345"/>
    </row>
    <row r="48" spans="2:9" ht="15.75" thickBot="1">
      <c r="B48" s="356"/>
      <c r="C48" s="355">
        <v>10</v>
      </c>
      <c r="D48" s="358"/>
      <c r="E48" s="359"/>
      <c r="F48" s="359"/>
      <c r="G48" s="359"/>
      <c r="H48" s="359"/>
      <c r="I48" s="360"/>
    </row>
    <row r="49" spans="2:9" ht="15.75" thickBot="1">
      <c r="B49" s="430" t="e">
        <f>+"Saldo a 31 dezembro de "&amp;Índice!#REF!</f>
        <v>#REF!</v>
      </c>
      <c r="C49" s="364" t="s">
        <v>291</v>
      </c>
      <c r="D49" s="358"/>
      <c r="E49" s="359"/>
      <c r="F49" s="359"/>
      <c r="G49" s="359"/>
      <c r="H49" s="359"/>
      <c r="I49" s="360"/>
    </row>
    <row r="51" spans="2:9">
      <c r="B51" s="434"/>
    </row>
  </sheetData>
  <mergeCells count="2">
    <mergeCell ref="B6:C6"/>
    <mergeCell ref="B2:F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&amp;L&amp;D&amp;C&amp;A&amp;R&amp;P/&amp;N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4:M28"/>
  <sheetViews>
    <sheetView showGridLines="0" showZeros="0" zoomScale="75" zoomScaleNormal="75" workbookViewId="0"/>
  </sheetViews>
  <sheetFormatPr defaultColWidth="9.140625" defaultRowHeight="15"/>
  <cols>
    <col min="1" max="16384" width="9.140625" style="165"/>
  </cols>
  <sheetData>
    <row r="14" spans="4:4" ht="15.75" customHeight="1">
      <c r="D14" s="4"/>
    </row>
    <row r="28" spans="2:13" ht="26.25">
      <c r="B28" s="618" t="s">
        <v>79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</row>
  </sheetData>
  <mergeCells count="1">
    <mergeCell ref="B28:M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6"/>
  <sheetViews>
    <sheetView showGridLines="0" showZeros="0" topLeftCell="A53" zoomScale="75" zoomScaleNormal="75" workbookViewId="0">
      <selection activeCell="B20" sqref="B20"/>
    </sheetView>
  </sheetViews>
  <sheetFormatPr defaultColWidth="9.140625" defaultRowHeight="15"/>
  <cols>
    <col min="1" max="1" width="11.7109375" style="520" customWidth="1"/>
    <col min="2" max="2" width="82.42578125" style="520" customWidth="1"/>
    <col min="3" max="6" width="15.140625" style="520" customWidth="1"/>
    <col min="7" max="42" width="15.42578125" style="520" customWidth="1"/>
    <col min="43" max="43" width="5" style="520" customWidth="1"/>
    <col min="44" max="44" width="15.5703125" style="520" customWidth="1"/>
    <col min="45" max="46" width="15" style="520" customWidth="1"/>
    <col min="47" max="16384" width="9.140625" style="520"/>
  </cols>
  <sheetData>
    <row r="1" spans="1:46" ht="14.45" customHeight="1">
      <c r="A1" s="556" t="s">
        <v>632</v>
      </c>
    </row>
    <row r="2" spans="1:46" ht="18" customHeight="1">
      <c r="A2" s="524" t="s">
        <v>295</v>
      </c>
      <c r="B2" s="637" t="s">
        <v>617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7"/>
      <c r="AO2" s="558"/>
      <c r="AP2" s="557"/>
      <c r="AQ2" s="557"/>
      <c r="AR2" s="557"/>
      <c r="AS2" s="557"/>
      <c r="AT2" s="557"/>
    </row>
    <row r="3" spans="1:46" ht="14.45" customHeight="1">
      <c r="A3" s="532"/>
      <c r="B3" s="553" t="s">
        <v>368</v>
      </c>
      <c r="C3" s="553"/>
      <c r="D3" s="553"/>
      <c r="E3" s="553"/>
      <c r="F3" s="553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532"/>
      <c r="AR3" s="532"/>
      <c r="AS3" s="532"/>
      <c r="AT3" s="532"/>
    </row>
    <row r="4" spans="1:46" ht="14.45" hidden="1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</row>
    <row r="5" spans="1:46" ht="14.45" customHeight="1">
      <c r="A5" s="532"/>
      <c r="B5" s="532"/>
      <c r="C5" s="532"/>
      <c r="D5" s="532"/>
      <c r="E5" s="532"/>
      <c r="F5" s="532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Q5" s="532"/>
      <c r="AS5" s="532"/>
      <c r="AT5" s="523" t="s">
        <v>270</v>
      </c>
    </row>
    <row r="6" spans="1:46" ht="28.5" customHeight="1">
      <c r="A6" s="532"/>
      <c r="B6" s="638" t="s">
        <v>12</v>
      </c>
      <c r="C6" s="640" t="s">
        <v>37</v>
      </c>
      <c r="D6" s="641"/>
      <c r="E6" s="641"/>
      <c r="F6" s="641"/>
      <c r="G6" s="641"/>
      <c r="H6" s="642"/>
      <c r="I6" s="631" t="s">
        <v>84</v>
      </c>
      <c r="J6" s="632"/>
      <c r="K6" s="632"/>
      <c r="L6" s="632"/>
      <c r="M6" s="632"/>
      <c r="N6" s="632"/>
      <c r="O6" s="632"/>
      <c r="P6" s="633"/>
      <c r="Q6" s="631" t="s">
        <v>85</v>
      </c>
      <c r="R6" s="632"/>
      <c r="S6" s="632"/>
      <c r="T6" s="632"/>
      <c r="U6" s="632"/>
      <c r="V6" s="632"/>
      <c r="W6" s="632"/>
      <c r="X6" s="633"/>
      <c r="Y6" s="631" t="s">
        <v>53</v>
      </c>
      <c r="Z6" s="632"/>
      <c r="AA6" s="632"/>
      <c r="AB6" s="632"/>
      <c r="AC6" s="632"/>
      <c r="AD6" s="632"/>
      <c r="AE6" s="632"/>
      <c r="AF6" s="633"/>
      <c r="AG6" s="631" t="s">
        <v>572</v>
      </c>
      <c r="AH6" s="632"/>
      <c r="AI6" s="632"/>
      <c r="AJ6" s="632"/>
      <c r="AK6" s="632"/>
      <c r="AL6" s="632"/>
      <c r="AM6" s="632"/>
      <c r="AN6" s="633"/>
      <c r="AO6" s="634" t="s">
        <v>38</v>
      </c>
      <c r="AP6" s="634"/>
      <c r="AQ6" s="532"/>
      <c r="AR6" s="518" t="s">
        <v>269</v>
      </c>
      <c r="AS6" s="518" t="s">
        <v>156</v>
      </c>
      <c r="AT6" s="518" t="s">
        <v>156</v>
      </c>
    </row>
    <row r="7" spans="1:46" ht="14.45" customHeight="1">
      <c r="A7" s="532"/>
      <c r="B7" s="639"/>
      <c r="C7" s="526" t="s">
        <v>31</v>
      </c>
      <c r="D7" s="526" t="s">
        <v>9</v>
      </c>
      <c r="E7" s="526" t="s">
        <v>10</v>
      </c>
      <c r="F7" s="526" t="s">
        <v>32</v>
      </c>
      <c r="G7" s="518">
        <v>2021</v>
      </c>
      <c r="H7" s="518">
        <v>2020</v>
      </c>
      <c r="I7" s="526" t="s">
        <v>7</v>
      </c>
      <c r="J7" s="526" t="s">
        <v>8</v>
      </c>
      <c r="K7" s="526" t="s">
        <v>9</v>
      </c>
      <c r="L7" s="526" t="s">
        <v>10</v>
      </c>
      <c r="M7" s="526" t="s">
        <v>26</v>
      </c>
      <c r="N7" s="526" t="s">
        <v>11</v>
      </c>
      <c r="O7" s="518">
        <v>2021</v>
      </c>
      <c r="P7" s="518">
        <v>2020</v>
      </c>
      <c r="Q7" s="526" t="s">
        <v>7</v>
      </c>
      <c r="R7" s="526" t="s">
        <v>8</v>
      </c>
      <c r="S7" s="526" t="s">
        <v>9</v>
      </c>
      <c r="T7" s="526" t="s">
        <v>10</v>
      </c>
      <c r="U7" s="526" t="s">
        <v>26</v>
      </c>
      <c r="V7" s="526" t="s">
        <v>11</v>
      </c>
      <c r="W7" s="518">
        <v>2021</v>
      </c>
      <c r="X7" s="518">
        <v>2020</v>
      </c>
      <c r="Y7" s="526" t="s">
        <v>7</v>
      </c>
      <c r="Z7" s="526" t="s">
        <v>8</v>
      </c>
      <c r="AA7" s="526" t="s">
        <v>9</v>
      </c>
      <c r="AB7" s="526" t="s">
        <v>10</v>
      </c>
      <c r="AC7" s="526" t="s">
        <v>26</v>
      </c>
      <c r="AD7" s="526" t="s">
        <v>11</v>
      </c>
      <c r="AE7" s="518">
        <v>2021</v>
      </c>
      <c r="AF7" s="518">
        <v>2020</v>
      </c>
      <c r="AG7" s="526" t="s">
        <v>7</v>
      </c>
      <c r="AH7" s="526" t="s">
        <v>8</v>
      </c>
      <c r="AI7" s="526" t="s">
        <v>9</v>
      </c>
      <c r="AJ7" s="526" t="s">
        <v>10</v>
      </c>
      <c r="AK7" s="526" t="s">
        <v>26</v>
      </c>
      <c r="AL7" s="526" t="s">
        <v>11</v>
      </c>
      <c r="AM7" s="518">
        <v>2021</v>
      </c>
      <c r="AN7" s="518">
        <v>2020</v>
      </c>
      <c r="AO7" s="518">
        <v>2021</v>
      </c>
      <c r="AP7" s="518">
        <v>2020</v>
      </c>
      <c r="AQ7" s="532"/>
      <c r="AR7" s="635">
        <v>2021</v>
      </c>
      <c r="AS7" s="636"/>
      <c r="AT7" s="518">
        <v>2020</v>
      </c>
    </row>
    <row r="8" spans="1:46" ht="14.45" customHeight="1">
      <c r="A8" s="532"/>
      <c r="B8" s="525"/>
      <c r="C8" s="525"/>
      <c r="D8" s="525"/>
      <c r="E8" s="525"/>
      <c r="F8" s="52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S8" s="535"/>
      <c r="AT8" s="535"/>
    </row>
    <row r="9" spans="1:46" ht="14.45" customHeight="1">
      <c r="A9" s="532"/>
      <c r="B9" s="527"/>
      <c r="C9" s="527"/>
      <c r="D9" s="527"/>
      <c r="E9" s="527"/>
      <c r="F9" s="527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9"/>
      <c r="AR9" s="536"/>
      <c r="AS9" s="536"/>
      <c r="AT9" s="536"/>
    </row>
    <row r="10" spans="1:46" ht="14.45" customHeight="1">
      <c r="A10" s="532"/>
      <c r="B10" s="522" t="s">
        <v>134</v>
      </c>
      <c r="C10" s="522"/>
      <c r="D10" s="522"/>
      <c r="E10" s="522"/>
      <c r="F10" s="522"/>
      <c r="G10" s="531"/>
      <c r="H10" s="534"/>
      <c r="I10" s="534"/>
      <c r="J10" s="534"/>
      <c r="K10" s="534"/>
      <c r="L10" s="534"/>
      <c r="M10" s="534"/>
      <c r="N10" s="534"/>
      <c r="O10" s="531"/>
      <c r="P10" s="531"/>
      <c r="Q10" s="534"/>
      <c r="R10" s="534"/>
      <c r="S10" s="534"/>
      <c r="T10" s="534"/>
      <c r="U10" s="534"/>
      <c r="V10" s="534"/>
      <c r="W10" s="531"/>
      <c r="X10" s="531"/>
      <c r="Y10" s="534"/>
      <c r="Z10" s="534"/>
      <c r="AA10" s="534"/>
      <c r="AB10" s="534"/>
      <c r="AC10" s="534"/>
      <c r="AD10" s="534"/>
      <c r="AE10" s="531"/>
      <c r="AF10" s="531"/>
      <c r="AG10" s="534"/>
      <c r="AH10" s="534"/>
      <c r="AI10" s="534"/>
      <c r="AJ10" s="534"/>
      <c r="AK10" s="534"/>
      <c r="AL10" s="534"/>
      <c r="AM10" s="531"/>
      <c r="AN10" s="534"/>
      <c r="AO10" s="534"/>
      <c r="AP10" s="534"/>
      <c r="AQ10" s="539"/>
      <c r="AR10" s="534"/>
      <c r="AS10" s="534"/>
      <c r="AT10" s="534"/>
    </row>
    <row r="11" spans="1:46" ht="14.45" customHeight="1">
      <c r="A11" s="532"/>
      <c r="B11" s="528" t="s">
        <v>136</v>
      </c>
      <c r="C11" s="528"/>
      <c r="D11" s="528"/>
      <c r="E11" s="528"/>
      <c r="F11" s="528"/>
      <c r="G11" s="531"/>
      <c r="H11" s="534"/>
      <c r="I11" s="534"/>
      <c r="J11" s="534"/>
      <c r="K11" s="534"/>
      <c r="L11" s="534"/>
      <c r="M11" s="534"/>
      <c r="N11" s="534"/>
      <c r="O11" s="531"/>
      <c r="P11" s="531"/>
      <c r="Q11" s="534"/>
      <c r="R11" s="534"/>
      <c r="S11" s="534"/>
      <c r="T11" s="534"/>
      <c r="U11" s="534"/>
      <c r="V11" s="534"/>
      <c r="W11" s="531"/>
      <c r="X11" s="531"/>
      <c r="Y11" s="534"/>
      <c r="Z11" s="534"/>
      <c r="AA11" s="534"/>
      <c r="AB11" s="534"/>
      <c r="AC11" s="534"/>
      <c r="AD11" s="534"/>
      <c r="AE11" s="531"/>
      <c r="AF11" s="531"/>
      <c r="AG11" s="534"/>
      <c r="AH11" s="534"/>
      <c r="AI11" s="534"/>
      <c r="AJ11" s="534"/>
      <c r="AK11" s="534"/>
      <c r="AL11" s="534"/>
      <c r="AM11" s="531"/>
      <c r="AN11" s="534"/>
      <c r="AO11" s="534"/>
      <c r="AP11" s="534"/>
      <c r="AQ11" s="539"/>
      <c r="AR11" s="534"/>
      <c r="AS11" s="534"/>
      <c r="AT11" s="534"/>
    </row>
    <row r="12" spans="1:46" ht="14.45" customHeight="1">
      <c r="A12" s="532"/>
      <c r="B12" s="528" t="s">
        <v>99</v>
      </c>
      <c r="C12" s="528"/>
      <c r="D12" s="528"/>
      <c r="E12" s="528"/>
      <c r="F12" s="528"/>
      <c r="G12" s="531"/>
      <c r="H12" s="534"/>
      <c r="I12" s="534"/>
      <c r="J12" s="534"/>
      <c r="K12" s="534"/>
      <c r="L12" s="534"/>
      <c r="M12" s="534"/>
      <c r="N12" s="534"/>
      <c r="O12" s="531"/>
      <c r="P12" s="531"/>
      <c r="Q12" s="534"/>
      <c r="R12" s="534"/>
      <c r="S12" s="534"/>
      <c r="T12" s="534"/>
      <c r="U12" s="534"/>
      <c r="V12" s="534"/>
      <c r="W12" s="531"/>
      <c r="X12" s="531"/>
      <c r="Y12" s="534"/>
      <c r="Z12" s="534"/>
      <c r="AA12" s="534"/>
      <c r="AB12" s="534"/>
      <c r="AC12" s="534"/>
      <c r="AD12" s="534"/>
      <c r="AE12" s="531"/>
      <c r="AF12" s="531"/>
      <c r="AG12" s="534"/>
      <c r="AH12" s="534"/>
      <c r="AI12" s="534"/>
      <c r="AJ12" s="534"/>
      <c r="AK12" s="534"/>
      <c r="AL12" s="534"/>
      <c r="AM12" s="531"/>
      <c r="AN12" s="534"/>
      <c r="AO12" s="534"/>
      <c r="AP12" s="534"/>
      <c r="AQ12" s="539"/>
      <c r="AR12" s="534"/>
      <c r="AS12" s="534"/>
      <c r="AT12" s="534"/>
    </row>
    <row r="13" spans="1:46" ht="30">
      <c r="A13" s="532"/>
      <c r="B13" s="529" t="s">
        <v>460</v>
      </c>
      <c r="C13" s="529"/>
      <c r="D13" s="529"/>
      <c r="E13" s="529"/>
      <c r="F13" s="529"/>
      <c r="G13" s="531"/>
      <c r="H13" s="534"/>
      <c r="I13" s="534"/>
      <c r="J13" s="534"/>
      <c r="K13" s="534"/>
      <c r="L13" s="534"/>
      <c r="M13" s="534"/>
      <c r="N13" s="534"/>
      <c r="O13" s="531"/>
      <c r="P13" s="531"/>
      <c r="Q13" s="534"/>
      <c r="R13" s="534"/>
      <c r="S13" s="534"/>
      <c r="T13" s="534"/>
      <c r="U13" s="534"/>
      <c r="V13" s="534"/>
      <c r="W13" s="531"/>
      <c r="X13" s="531"/>
      <c r="Y13" s="534"/>
      <c r="Z13" s="534"/>
      <c r="AA13" s="534"/>
      <c r="AB13" s="534"/>
      <c r="AC13" s="534"/>
      <c r="AD13" s="534"/>
      <c r="AE13" s="531"/>
      <c r="AF13" s="531"/>
      <c r="AG13" s="534"/>
      <c r="AH13" s="534"/>
      <c r="AI13" s="534"/>
      <c r="AJ13" s="534"/>
      <c r="AK13" s="534"/>
      <c r="AL13" s="534"/>
      <c r="AM13" s="531"/>
      <c r="AN13" s="534"/>
      <c r="AO13" s="534"/>
      <c r="AP13" s="534"/>
      <c r="AQ13" s="539"/>
      <c r="AR13" s="534"/>
      <c r="AS13" s="534"/>
      <c r="AT13" s="534"/>
    </row>
    <row r="14" spans="1:46" ht="14.45" customHeight="1">
      <c r="A14" s="532"/>
      <c r="B14" s="528" t="s">
        <v>73</v>
      </c>
      <c r="C14" s="528"/>
      <c r="D14" s="528"/>
      <c r="E14" s="528"/>
      <c r="F14" s="528"/>
      <c r="G14" s="531"/>
      <c r="H14" s="534"/>
      <c r="I14" s="534"/>
      <c r="J14" s="534"/>
      <c r="K14" s="534"/>
      <c r="L14" s="534"/>
      <c r="M14" s="534"/>
      <c r="N14" s="534"/>
      <c r="O14" s="531"/>
      <c r="P14" s="531"/>
      <c r="Q14" s="534"/>
      <c r="R14" s="534"/>
      <c r="S14" s="534"/>
      <c r="T14" s="534"/>
      <c r="U14" s="534"/>
      <c r="V14" s="534"/>
      <c r="W14" s="531"/>
      <c r="X14" s="531"/>
      <c r="Y14" s="534"/>
      <c r="Z14" s="534"/>
      <c r="AA14" s="534"/>
      <c r="AB14" s="534"/>
      <c r="AC14" s="534"/>
      <c r="AD14" s="534"/>
      <c r="AE14" s="531"/>
      <c r="AF14" s="531"/>
      <c r="AG14" s="534"/>
      <c r="AH14" s="534"/>
      <c r="AI14" s="534"/>
      <c r="AJ14" s="534"/>
      <c r="AK14" s="534"/>
      <c r="AL14" s="534"/>
      <c r="AM14" s="531"/>
      <c r="AN14" s="534"/>
      <c r="AO14" s="534"/>
      <c r="AP14" s="534"/>
      <c r="AQ14" s="539"/>
      <c r="AR14" s="534"/>
      <c r="AS14" s="534"/>
      <c r="AT14" s="534"/>
    </row>
    <row r="15" spans="1:46" ht="14.45" customHeight="1">
      <c r="A15" s="532"/>
      <c r="B15" s="528" t="s">
        <v>89</v>
      </c>
      <c r="C15" s="528"/>
      <c r="D15" s="528"/>
      <c r="E15" s="528"/>
      <c r="F15" s="528"/>
      <c r="G15" s="531"/>
      <c r="H15" s="534"/>
      <c r="I15" s="534"/>
      <c r="J15" s="534"/>
      <c r="K15" s="534"/>
      <c r="L15" s="534"/>
      <c r="M15" s="534"/>
      <c r="N15" s="534"/>
      <c r="O15" s="531"/>
      <c r="P15" s="531"/>
      <c r="Q15" s="534"/>
      <c r="R15" s="534"/>
      <c r="S15" s="534"/>
      <c r="T15" s="534"/>
      <c r="U15" s="534"/>
      <c r="V15" s="534"/>
      <c r="W15" s="531"/>
      <c r="X15" s="531"/>
      <c r="Y15" s="534"/>
      <c r="Z15" s="534"/>
      <c r="AA15" s="534"/>
      <c r="AB15" s="534"/>
      <c r="AC15" s="534"/>
      <c r="AD15" s="534"/>
      <c r="AE15" s="531"/>
      <c r="AF15" s="531"/>
      <c r="AG15" s="534"/>
      <c r="AH15" s="534"/>
      <c r="AI15" s="534"/>
      <c r="AJ15" s="534"/>
      <c r="AK15" s="534"/>
      <c r="AL15" s="534"/>
      <c r="AM15" s="531"/>
      <c r="AN15" s="534"/>
      <c r="AO15" s="534"/>
      <c r="AP15" s="534"/>
      <c r="AQ15" s="539"/>
      <c r="AR15" s="534"/>
      <c r="AS15" s="534"/>
      <c r="AT15" s="534"/>
    </row>
    <row r="16" spans="1:46" ht="14.45" customHeight="1">
      <c r="A16" s="532"/>
      <c r="B16" s="528" t="s">
        <v>92</v>
      </c>
      <c r="C16" s="528"/>
      <c r="D16" s="528"/>
      <c r="E16" s="528"/>
      <c r="F16" s="528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4"/>
      <c r="AO16" s="534"/>
      <c r="AP16" s="534"/>
      <c r="AQ16" s="539"/>
      <c r="AR16" s="534"/>
      <c r="AS16" s="534"/>
      <c r="AT16" s="534"/>
    </row>
    <row r="17" spans="1:46" ht="14.45" customHeight="1">
      <c r="A17" s="532"/>
      <c r="B17" s="528" t="s">
        <v>461</v>
      </c>
      <c r="C17" s="528"/>
      <c r="D17" s="528"/>
      <c r="E17" s="528"/>
      <c r="F17" s="528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4"/>
      <c r="AO17" s="534"/>
      <c r="AP17" s="534"/>
      <c r="AQ17" s="539"/>
      <c r="AR17" s="534"/>
      <c r="AS17" s="534"/>
      <c r="AT17" s="534"/>
    </row>
    <row r="18" spans="1:46" ht="14.45" customHeight="1">
      <c r="A18" s="532"/>
      <c r="B18" s="528" t="s">
        <v>462</v>
      </c>
      <c r="C18" s="528"/>
      <c r="D18" s="528"/>
      <c r="E18" s="528"/>
      <c r="F18" s="528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4"/>
      <c r="AO18" s="534"/>
      <c r="AP18" s="534"/>
      <c r="AQ18" s="539"/>
      <c r="AR18" s="534"/>
      <c r="AS18" s="534"/>
      <c r="AT18" s="534"/>
    </row>
    <row r="19" spans="1:46" ht="14.1" customHeight="1">
      <c r="A19" s="532"/>
      <c r="B19" s="528" t="s">
        <v>633</v>
      </c>
      <c r="C19" s="528"/>
      <c r="D19" s="528"/>
      <c r="E19" s="528"/>
      <c r="F19" s="528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4"/>
      <c r="AO19" s="534"/>
      <c r="AP19" s="534"/>
      <c r="AQ19" s="539"/>
      <c r="AR19" s="534"/>
      <c r="AS19" s="534"/>
      <c r="AT19" s="534"/>
    </row>
    <row r="20" spans="1:46" ht="14.1" customHeight="1">
      <c r="A20" s="532"/>
      <c r="B20" s="708" t="s">
        <v>634</v>
      </c>
      <c r="C20" s="528"/>
      <c r="D20" s="528"/>
      <c r="E20" s="528"/>
      <c r="F20" s="528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4"/>
      <c r="AO20" s="534"/>
      <c r="AP20" s="534"/>
      <c r="AQ20" s="539"/>
      <c r="AR20" s="534"/>
      <c r="AS20" s="534"/>
      <c r="AT20" s="534"/>
    </row>
    <row r="21" spans="1:46" ht="14.45" customHeight="1">
      <c r="A21" s="532"/>
      <c r="B21" s="528" t="s">
        <v>127</v>
      </c>
      <c r="C21" s="528"/>
      <c r="D21" s="528"/>
      <c r="E21" s="528"/>
      <c r="F21" s="528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4"/>
      <c r="AO21" s="534"/>
      <c r="AP21" s="534"/>
      <c r="AQ21" s="539"/>
      <c r="AR21" s="534"/>
      <c r="AS21" s="534"/>
      <c r="AT21" s="534"/>
    </row>
    <row r="22" spans="1:46" ht="14.45" customHeight="1">
      <c r="A22" s="532"/>
      <c r="B22" s="528" t="s">
        <v>463</v>
      </c>
      <c r="C22" s="528"/>
      <c r="D22" s="528"/>
      <c r="E22" s="528"/>
      <c r="F22" s="528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4"/>
      <c r="AO22" s="534"/>
      <c r="AP22" s="534"/>
      <c r="AQ22" s="539"/>
      <c r="AR22" s="534"/>
      <c r="AS22" s="534"/>
      <c r="AT22" s="534"/>
    </row>
    <row r="23" spans="1:46" ht="14.45" customHeight="1">
      <c r="A23" s="532"/>
      <c r="B23" s="528" t="s">
        <v>147</v>
      </c>
      <c r="C23" s="528"/>
      <c r="D23" s="528"/>
      <c r="E23" s="528"/>
      <c r="F23" s="528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4"/>
      <c r="AO23" s="534"/>
      <c r="AP23" s="534"/>
      <c r="AQ23" s="539"/>
      <c r="AR23" s="534"/>
      <c r="AS23" s="534"/>
      <c r="AT23" s="534"/>
    </row>
    <row r="24" spans="1:46" ht="14.45" customHeight="1">
      <c r="A24" s="532"/>
      <c r="B24" s="528" t="s">
        <v>149</v>
      </c>
      <c r="C24" s="528"/>
      <c r="D24" s="528"/>
      <c r="E24" s="528"/>
      <c r="F24" s="528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4"/>
      <c r="AO24" s="534"/>
      <c r="AP24" s="534"/>
      <c r="AQ24" s="539"/>
      <c r="AR24" s="534"/>
      <c r="AS24" s="534"/>
      <c r="AT24" s="534"/>
    </row>
    <row r="25" spans="1:46" ht="14.45" customHeight="1">
      <c r="A25" s="532"/>
      <c r="B25" s="454" t="s">
        <v>13</v>
      </c>
      <c r="C25" s="528"/>
      <c r="D25" s="528"/>
      <c r="E25" s="528"/>
      <c r="F25" s="528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4"/>
      <c r="AO25" s="534"/>
      <c r="AP25" s="534"/>
      <c r="AQ25" s="539"/>
      <c r="AR25" s="534"/>
      <c r="AS25" s="534"/>
      <c r="AT25" s="534"/>
    </row>
    <row r="26" spans="1:46" ht="14.45" customHeight="1">
      <c r="A26" s="532"/>
      <c r="B26" s="454" t="s">
        <v>14</v>
      </c>
      <c r="C26" s="528"/>
      <c r="D26" s="528"/>
      <c r="E26" s="528"/>
      <c r="F26" s="528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4"/>
      <c r="AO26" s="534"/>
      <c r="AP26" s="534"/>
      <c r="AQ26" s="539"/>
      <c r="AR26" s="534"/>
      <c r="AS26" s="534"/>
      <c r="AT26" s="534"/>
    </row>
    <row r="27" spans="1:46" ht="14.45" customHeight="1">
      <c r="A27" s="532"/>
      <c r="B27" s="454" t="s">
        <v>36</v>
      </c>
      <c r="C27" s="528"/>
      <c r="D27" s="528"/>
      <c r="E27" s="528"/>
      <c r="F27" s="528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4"/>
      <c r="AO27" s="534"/>
      <c r="AP27" s="534"/>
      <c r="AQ27" s="539"/>
      <c r="AR27" s="534"/>
      <c r="AS27" s="534"/>
      <c r="AT27" s="534"/>
    </row>
    <row r="28" spans="1:46" ht="14.45" customHeight="1">
      <c r="A28" s="532"/>
      <c r="B28" s="454" t="s">
        <v>449</v>
      </c>
      <c r="C28" s="528"/>
      <c r="D28" s="528"/>
      <c r="E28" s="528"/>
      <c r="F28" s="528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4"/>
      <c r="AO28" s="534"/>
      <c r="AP28" s="534"/>
      <c r="AQ28" s="539"/>
      <c r="AR28" s="534"/>
      <c r="AS28" s="534"/>
      <c r="AT28" s="534"/>
    </row>
    <row r="29" spans="1:46" ht="14.45" customHeight="1">
      <c r="A29" s="532"/>
      <c r="B29" s="538" t="s">
        <v>55</v>
      </c>
      <c r="C29" s="528"/>
      <c r="D29" s="528"/>
      <c r="E29" s="528"/>
      <c r="F29" s="528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4"/>
      <c r="AO29" s="534"/>
      <c r="AP29" s="534"/>
      <c r="AQ29" s="539"/>
      <c r="AR29" s="534"/>
      <c r="AS29" s="534"/>
      <c r="AT29" s="534"/>
    </row>
    <row r="30" spans="1:46" ht="14.45" customHeight="1">
      <c r="A30" s="532"/>
      <c r="B30" s="455" t="s">
        <v>464</v>
      </c>
      <c r="C30" s="528"/>
      <c r="D30" s="528"/>
      <c r="E30" s="528"/>
      <c r="F30" s="528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4"/>
      <c r="AO30" s="534"/>
      <c r="AP30" s="534"/>
      <c r="AQ30" s="539"/>
      <c r="AR30" s="534"/>
      <c r="AS30" s="534"/>
      <c r="AT30" s="534"/>
    </row>
    <row r="31" spans="1:46" ht="14.45" customHeight="1">
      <c r="A31" s="532"/>
      <c r="B31" s="455" t="s">
        <v>465</v>
      </c>
      <c r="C31" s="528"/>
      <c r="D31" s="528"/>
      <c r="E31" s="528"/>
      <c r="F31" s="528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4"/>
      <c r="AO31" s="534"/>
      <c r="AP31" s="534"/>
      <c r="AQ31" s="539"/>
      <c r="AR31" s="534"/>
      <c r="AS31" s="534"/>
      <c r="AT31" s="534"/>
    </row>
    <row r="32" spans="1:46" ht="14.45" customHeight="1">
      <c r="A32" s="532"/>
      <c r="B32" s="528" t="s">
        <v>466</v>
      </c>
      <c r="C32" s="528"/>
      <c r="D32" s="528"/>
      <c r="E32" s="528"/>
      <c r="F32" s="528"/>
      <c r="G32" s="456"/>
      <c r="H32" s="456"/>
      <c r="I32" s="456"/>
      <c r="J32" s="456"/>
      <c r="K32" s="456"/>
      <c r="L32" s="456"/>
      <c r="M32" s="456"/>
      <c r="N32" s="456"/>
      <c r="O32" s="531"/>
      <c r="P32" s="531"/>
      <c r="Q32" s="456"/>
      <c r="R32" s="456"/>
      <c r="S32" s="456"/>
      <c r="T32" s="456"/>
      <c r="U32" s="456"/>
      <c r="V32" s="456"/>
      <c r="W32" s="531"/>
      <c r="X32" s="531"/>
      <c r="Y32" s="456"/>
      <c r="Z32" s="456"/>
      <c r="AA32" s="456"/>
      <c r="AB32" s="456"/>
      <c r="AC32" s="456"/>
      <c r="AD32" s="456"/>
      <c r="AE32" s="531"/>
      <c r="AF32" s="531"/>
      <c r="AG32" s="456"/>
      <c r="AH32" s="456"/>
      <c r="AI32" s="456"/>
      <c r="AJ32" s="456"/>
      <c r="AK32" s="456"/>
      <c r="AL32" s="456"/>
      <c r="AM32" s="531"/>
      <c r="AN32" s="534"/>
      <c r="AO32" s="534"/>
      <c r="AP32" s="534"/>
      <c r="AQ32" s="539"/>
      <c r="AR32" s="534"/>
      <c r="AS32" s="534"/>
      <c r="AT32" s="534"/>
    </row>
    <row r="33" spans="1:46" ht="14.45" customHeight="1">
      <c r="A33" s="532"/>
      <c r="B33" s="522" t="s">
        <v>133</v>
      </c>
      <c r="C33" s="522"/>
      <c r="D33" s="522"/>
      <c r="E33" s="522"/>
      <c r="F33" s="522"/>
      <c r="G33" s="531"/>
      <c r="H33" s="534"/>
      <c r="I33" s="534"/>
      <c r="J33" s="534"/>
      <c r="K33" s="534"/>
      <c r="L33" s="534"/>
      <c r="M33" s="534"/>
      <c r="N33" s="534"/>
      <c r="O33" s="531"/>
      <c r="Q33" s="534"/>
      <c r="R33" s="534"/>
      <c r="S33" s="534"/>
      <c r="T33" s="534"/>
      <c r="U33" s="534"/>
      <c r="V33" s="534"/>
      <c r="W33" s="531"/>
      <c r="Y33" s="534"/>
      <c r="Z33" s="534"/>
      <c r="AA33" s="534"/>
      <c r="AB33" s="534"/>
      <c r="AC33" s="534"/>
      <c r="AD33" s="534"/>
      <c r="AE33" s="531"/>
      <c r="AG33" s="534"/>
      <c r="AH33" s="534"/>
      <c r="AI33" s="534"/>
      <c r="AJ33" s="534"/>
      <c r="AK33" s="534"/>
      <c r="AL33" s="534"/>
      <c r="AM33" s="531"/>
      <c r="AN33" s="534"/>
      <c r="AO33" s="534"/>
      <c r="AP33" s="534"/>
      <c r="AQ33" s="539"/>
      <c r="AR33" s="534"/>
      <c r="AS33" s="534"/>
      <c r="AT33" s="534"/>
    </row>
    <row r="34" spans="1:46" ht="14.45" customHeight="1">
      <c r="A34" s="532"/>
      <c r="B34" s="528" t="s">
        <v>137</v>
      </c>
      <c r="C34" s="528"/>
      <c r="D34" s="528"/>
      <c r="E34" s="528"/>
      <c r="F34" s="528"/>
      <c r="G34" s="531"/>
      <c r="H34" s="534"/>
      <c r="I34" s="534"/>
      <c r="J34" s="534"/>
      <c r="K34" s="534"/>
      <c r="L34" s="534"/>
      <c r="M34" s="534"/>
      <c r="N34" s="534"/>
      <c r="O34" s="531"/>
      <c r="Q34" s="534"/>
      <c r="R34" s="534"/>
      <c r="S34" s="534"/>
      <c r="T34" s="534"/>
      <c r="U34" s="534"/>
      <c r="V34" s="534"/>
      <c r="W34" s="531"/>
      <c r="Y34" s="534"/>
      <c r="Z34" s="534"/>
      <c r="AA34" s="534"/>
      <c r="AB34" s="534"/>
      <c r="AC34" s="534"/>
      <c r="AD34" s="534"/>
      <c r="AE34" s="531"/>
      <c r="AG34" s="534"/>
      <c r="AH34" s="534"/>
      <c r="AI34" s="534"/>
      <c r="AJ34" s="534"/>
      <c r="AK34" s="534"/>
      <c r="AL34" s="534"/>
      <c r="AM34" s="531"/>
      <c r="AN34" s="534"/>
      <c r="AO34" s="534"/>
      <c r="AP34" s="534"/>
      <c r="AQ34" s="539"/>
      <c r="AR34" s="534"/>
      <c r="AS34" s="534"/>
      <c r="AT34" s="534"/>
    </row>
    <row r="35" spans="1:46" ht="14.45" customHeight="1">
      <c r="A35" s="532"/>
      <c r="B35" s="528" t="s">
        <v>102</v>
      </c>
      <c r="C35" s="528"/>
      <c r="D35" s="528"/>
      <c r="E35" s="528"/>
      <c r="F35" s="528"/>
      <c r="G35" s="531"/>
      <c r="H35" s="534"/>
      <c r="I35" s="534"/>
      <c r="J35" s="534"/>
      <c r="K35" s="534"/>
      <c r="L35" s="534"/>
      <c r="M35" s="534"/>
      <c r="N35" s="534"/>
      <c r="O35" s="531"/>
      <c r="Q35" s="534"/>
      <c r="R35" s="534"/>
      <c r="S35" s="534"/>
      <c r="T35" s="534"/>
      <c r="U35" s="534"/>
      <c r="V35" s="534"/>
      <c r="W35" s="531"/>
      <c r="Y35" s="534"/>
      <c r="Z35" s="534"/>
      <c r="AA35" s="534"/>
      <c r="AB35" s="534"/>
      <c r="AC35" s="534"/>
      <c r="AD35" s="534"/>
      <c r="AE35" s="531"/>
      <c r="AG35" s="534"/>
      <c r="AH35" s="534"/>
      <c r="AI35" s="534"/>
      <c r="AJ35" s="534"/>
      <c r="AK35" s="534"/>
      <c r="AL35" s="534"/>
      <c r="AM35" s="531"/>
      <c r="AN35" s="534"/>
      <c r="AO35" s="534"/>
      <c r="AP35" s="534"/>
      <c r="AQ35" s="539"/>
      <c r="AR35" s="534"/>
      <c r="AS35" s="534"/>
      <c r="AT35" s="534"/>
    </row>
    <row r="36" spans="1:46" ht="14.45" customHeight="1">
      <c r="A36" s="532"/>
      <c r="B36" s="528" t="s">
        <v>138</v>
      </c>
      <c r="C36" s="528"/>
      <c r="D36" s="528"/>
      <c r="E36" s="528"/>
      <c r="F36" s="528"/>
      <c r="G36" s="531"/>
      <c r="H36" s="534"/>
      <c r="I36" s="534"/>
      <c r="J36" s="534"/>
      <c r="K36" s="534"/>
      <c r="L36" s="534"/>
      <c r="M36" s="534"/>
      <c r="N36" s="534"/>
      <c r="O36" s="531"/>
      <c r="Q36" s="534"/>
      <c r="R36" s="534"/>
      <c r="S36" s="534"/>
      <c r="T36" s="534"/>
      <c r="U36" s="534"/>
      <c r="V36" s="534"/>
      <c r="W36" s="531"/>
      <c r="Y36" s="534"/>
      <c r="Z36" s="534"/>
      <c r="AA36" s="534"/>
      <c r="AB36" s="534"/>
      <c r="AC36" s="534"/>
      <c r="AD36" s="534"/>
      <c r="AE36" s="531"/>
      <c r="AG36" s="534"/>
      <c r="AH36" s="534"/>
      <c r="AI36" s="534"/>
      <c r="AJ36" s="534"/>
      <c r="AK36" s="534"/>
      <c r="AL36" s="534"/>
      <c r="AM36" s="531"/>
      <c r="AN36" s="534"/>
      <c r="AO36" s="534"/>
      <c r="AP36" s="534"/>
      <c r="AQ36" s="539"/>
      <c r="AR36" s="534"/>
      <c r="AS36" s="534"/>
      <c r="AT36" s="534"/>
    </row>
    <row r="37" spans="1:46" ht="14.45" customHeight="1">
      <c r="A37" s="532"/>
      <c r="B37" s="528" t="s">
        <v>81</v>
      </c>
      <c r="C37" s="528"/>
      <c r="D37" s="528"/>
      <c r="E37" s="528"/>
      <c r="F37" s="528"/>
      <c r="G37" s="531"/>
      <c r="H37" s="534"/>
      <c r="I37" s="534"/>
      <c r="J37" s="534"/>
      <c r="K37" s="534"/>
      <c r="L37" s="534"/>
      <c r="M37" s="534"/>
      <c r="N37" s="534"/>
      <c r="O37" s="531"/>
      <c r="Q37" s="534"/>
      <c r="R37" s="534"/>
      <c r="S37" s="534"/>
      <c r="T37" s="534"/>
      <c r="U37" s="534"/>
      <c r="V37" s="534"/>
      <c r="W37" s="531"/>
      <c r="Y37" s="534"/>
      <c r="Z37" s="534"/>
      <c r="AA37" s="534"/>
      <c r="AB37" s="534"/>
      <c r="AC37" s="534"/>
      <c r="AD37" s="534"/>
      <c r="AE37" s="531"/>
      <c r="AG37" s="534"/>
      <c r="AH37" s="534"/>
      <c r="AI37" s="534"/>
      <c r="AJ37" s="534"/>
      <c r="AK37" s="534"/>
      <c r="AL37" s="534"/>
      <c r="AM37" s="531"/>
      <c r="AN37" s="534"/>
      <c r="AO37" s="534"/>
      <c r="AP37" s="534"/>
      <c r="AQ37" s="539"/>
      <c r="AR37" s="534"/>
      <c r="AS37" s="534"/>
      <c r="AT37" s="534"/>
    </row>
    <row r="38" spans="1:46" ht="14.45" customHeight="1">
      <c r="A38" s="532"/>
      <c r="B38" s="528" t="s">
        <v>59</v>
      </c>
      <c r="C38" s="528"/>
      <c r="D38" s="528"/>
      <c r="E38" s="528"/>
      <c r="F38" s="528"/>
      <c r="G38" s="531"/>
      <c r="H38" s="534"/>
      <c r="I38" s="534"/>
      <c r="J38" s="534"/>
      <c r="K38" s="534"/>
      <c r="L38" s="534"/>
      <c r="M38" s="534"/>
      <c r="N38" s="534"/>
      <c r="O38" s="531"/>
      <c r="Q38" s="534"/>
      <c r="R38" s="534"/>
      <c r="S38" s="534"/>
      <c r="T38" s="534"/>
      <c r="U38" s="534"/>
      <c r="V38" s="534"/>
      <c r="W38" s="531"/>
      <c r="Y38" s="534"/>
      <c r="Z38" s="534"/>
      <c r="AA38" s="534"/>
      <c r="AB38" s="534"/>
      <c r="AC38" s="534"/>
      <c r="AD38" s="534"/>
      <c r="AE38" s="531"/>
      <c r="AG38" s="534"/>
      <c r="AH38" s="534"/>
      <c r="AI38" s="534"/>
      <c r="AJ38" s="534"/>
      <c r="AK38" s="534"/>
      <c r="AL38" s="534"/>
      <c r="AM38" s="531"/>
      <c r="AN38" s="534"/>
      <c r="AO38" s="534"/>
      <c r="AP38" s="534"/>
      <c r="AQ38" s="539"/>
      <c r="AR38" s="534"/>
      <c r="AS38" s="534"/>
      <c r="AT38" s="534"/>
    </row>
    <row r="39" spans="1:46" ht="14.45" customHeight="1">
      <c r="A39" s="532"/>
      <c r="B39" s="538" t="s">
        <v>97</v>
      </c>
      <c r="C39" s="538"/>
      <c r="D39" s="538"/>
      <c r="E39" s="538"/>
      <c r="F39" s="538"/>
      <c r="G39" s="531"/>
      <c r="H39" s="534"/>
      <c r="I39" s="534"/>
      <c r="J39" s="534"/>
      <c r="K39" s="534"/>
      <c r="L39" s="534"/>
      <c r="M39" s="534"/>
      <c r="N39" s="534"/>
      <c r="O39" s="531"/>
      <c r="Q39" s="534"/>
      <c r="R39" s="534"/>
      <c r="S39" s="534"/>
      <c r="T39" s="534"/>
      <c r="U39" s="534"/>
      <c r="V39" s="534"/>
      <c r="W39" s="531"/>
      <c r="Y39" s="534"/>
      <c r="Z39" s="534"/>
      <c r="AA39" s="534"/>
      <c r="AB39" s="534"/>
      <c r="AC39" s="534"/>
      <c r="AD39" s="534"/>
      <c r="AE39" s="531"/>
      <c r="AG39" s="534"/>
      <c r="AH39" s="534"/>
      <c r="AI39" s="534"/>
      <c r="AJ39" s="534"/>
      <c r="AK39" s="534"/>
      <c r="AL39" s="534"/>
      <c r="AM39" s="531"/>
      <c r="AN39" s="534"/>
      <c r="AO39" s="534"/>
      <c r="AP39" s="534"/>
      <c r="AQ39" s="539"/>
      <c r="AR39" s="534"/>
      <c r="AS39" s="534"/>
      <c r="AT39" s="534"/>
    </row>
    <row r="40" spans="1:46" ht="14.45" customHeight="1">
      <c r="A40" s="532"/>
      <c r="B40" s="538" t="s">
        <v>148</v>
      </c>
      <c r="C40" s="538"/>
      <c r="D40" s="538"/>
      <c r="E40" s="538"/>
      <c r="F40" s="538"/>
      <c r="G40" s="531"/>
      <c r="H40" s="534"/>
      <c r="I40" s="534"/>
      <c r="J40" s="534"/>
      <c r="K40" s="534"/>
      <c r="L40" s="534"/>
      <c r="M40" s="534"/>
      <c r="N40" s="534"/>
      <c r="O40" s="531"/>
      <c r="P40" s="531"/>
      <c r="Q40" s="534"/>
      <c r="R40" s="534"/>
      <c r="S40" s="534"/>
      <c r="T40" s="534"/>
      <c r="U40" s="534"/>
      <c r="V40" s="534"/>
      <c r="W40" s="531"/>
      <c r="X40" s="531"/>
      <c r="Y40" s="534"/>
      <c r="Z40" s="534"/>
      <c r="AA40" s="534"/>
      <c r="AB40" s="534"/>
      <c r="AC40" s="534"/>
      <c r="AD40" s="534"/>
      <c r="AE40" s="531"/>
      <c r="AF40" s="531"/>
      <c r="AG40" s="534"/>
      <c r="AH40" s="534"/>
      <c r="AI40" s="534"/>
      <c r="AJ40" s="534"/>
      <c r="AK40" s="534"/>
      <c r="AL40" s="534"/>
      <c r="AM40" s="531"/>
      <c r="AN40" s="534"/>
      <c r="AO40" s="534"/>
      <c r="AP40" s="534"/>
      <c r="AQ40" s="539"/>
      <c r="AR40" s="534"/>
      <c r="AS40" s="534"/>
      <c r="AT40" s="534"/>
    </row>
    <row r="41" spans="1:46" ht="14.45" customHeight="1">
      <c r="A41" s="532"/>
      <c r="B41" s="538" t="s">
        <v>467</v>
      </c>
      <c r="C41" s="538"/>
      <c r="D41" s="538"/>
      <c r="E41" s="538"/>
      <c r="F41" s="538"/>
      <c r="G41" s="531"/>
      <c r="H41" s="534"/>
      <c r="I41" s="534"/>
      <c r="J41" s="534"/>
      <c r="K41" s="534"/>
      <c r="L41" s="534"/>
      <c r="M41" s="534"/>
      <c r="N41" s="534"/>
      <c r="O41" s="531"/>
      <c r="P41" s="531"/>
      <c r="Q41" s="534"/>
      <c r="R41" s="534"/>
      <c r="S41" s="534"/>
      <c r="T41" s="534"/>
      <c r="U41" s="534"/>
      <c r="V41" s="534"/>
      <c r="W41" s="531"/>
      <c r="X41" s="531"/>
      <c r="Y41" s="534"/>
      <c r="Z41" s="534"/>
      <c r="AA41" s="534"/>
      <c r="AB41" s="534"/>
      <c r="AC41" s="534"/>
      <c r="AD41" s="534"/>
      <c r="AE41" s="531"/>
      <c r="AF41" s="531"/>
      <c r="AG41" s="534"/>
      <c r="AH41" s="534"/>
      <c r="AI41" s="534"/>
      <c r="AJ41" s="534"/>
      <c r="AK41" s="534"/>
      <c r="AL41" s="534"/>
      <c r="AM41" s="531"/>
      <c r="AN41" s="534"/>
      <c r="AO41" s="534"/>
      <c r="AP41" s="534"/>
      <c r="AQ41" s="539"/>
      <c r="AR41" s="534"/>
      <c r="AS41" s="534"/>
      <c r="AT41" s="534"/>
    </row>
    <row r="42" spans="1:46" ht="14.45" customHeight="1">
      <c r="A42" s="532"/>
      <c r="B42" s="538" t="s">
        <v>69</v>
      </c>
      <c r="C42" s="538"/>
      <c r="D42" s="538"/>
      <c r="E42" s="538"/>
      <c r="F42" s="538"/>
      <c r="G42" s="531"/>
      <c r="H42" s="534"/>
      <c r="I42" s="534"/>
      <c r="J42" s="534"/>
      <c r="K42" s="534"/>
      <c r="L42" s="534"/>
      <c r="M42" s="534"/>
      <c r="N42" s="534"/>
      <c r="O42" s="531"/>
      <c r="P42" s="531"/>
      <c r="Q42" s="534"/>
      <c r="R42" s="534"/>
      <c r="S42" s="534"/>
      <c r="T42" s="534"/>
      <c r="U42" s="534"/>
      <c r="V42" s="534"/>
      <c r="W42" s="531"/>
      <c r="X42" s="531"/>
      <c r="Y42" s="534"/>
      <c r="Z42" s="534"/>
      <c r="AA42" s="534"/>
      <c r="AB42" s="534"/>
      <c r="AC42" s="534"/>
      <c r="AD42" s="534"/>
      <c r="AE42" s="531"/>
      <c r="AF42" s="531"/>
      <c r="AG42" s="534"/>
      <c r="AH42" s="534"/>
      <c r="AI42" s="534"/>
      <c r="AJ42" s="534"/>
      <c r="AK42" s="534"/>
      <c r="AL42" s="534"/>
      <c r="AM42" s="531"/>
      <c r="AN42" s="534"/>
      <c r="AO42" s="534"/>
      <c r="AP42" s="534"/>
      <c r="AQ42" s="539"/>
      <c r="AR42" s="534"/>
      <c r="AS42" s="534"/>
      <c r="AT42" s="534"/>
    </row>
    <row r="43" spans="1:46" ht="14.45" customHeight="1">
      <c r="A43" s="532"/>
      <c r="B43" s="538" t="s">
        <v>70</v>
      </c>
      <c r="C43" s="538"/>
      <c r="D43" s="538"/>
      <c r="E43" s="538"/>
      <c r="F43" s="538"/>
      <c r="G43" s="531"/>
      <c r="H43" s="534"/>
      <c r="I43" s="534"/>
      <c r="J43" s="534"/>
      <c r="K43" s="534"/>
      <c r="L43" s="534"/>
      <c r="M43" s="534"/>
      <c r="N43" s="534"/>
      <c r="O43" s="531"/>
      <c r="P43" s="531"/>
      <c r="Q43" s="534"/>
      <c r="R43" s="534"/>
      <c r="S43" s="534"/>
      <c r="T43" s="534"/>
      <c r="U43" s="534"/>
      <c r="V43" s="534"/>
      <c r="W43" s="531"/>
      <c r="X43" s="531"/>
      <c r="Y43" s="534"/>
      <c r="Z43" s="534"/>
      <c r="AA43" s="534"/>
      <c r="AB43" s="534"/>
      <c r="AC43" s="534"/>
      <c r="AD43" s="534"/>
      <c r="AE43" s="531"/>
      <c r="AF43" s="531"/>
      <c r="AG43" s="534"/>
      <c r="AH43" s="534"/>
      <c r="AI43" s="534"/>
      <c r="AJ43" s="534"/>
      <c r="AK43" s="534"/>
      <c r="AL43" s="534"/>
      <c r="AM43" s="531"/>
      <c r="AN43" s="534"/>
      <c r="AO43" s="534"/>
      <c r="AP43" s="534"/>
      <c r="AQ43" s="539"/>
      <c r="AR43" s="534"/>
      <c r="AS43" s="534"/>
      <c r="AT43" s="534"/>
    </row>
    <row r="44" spans="1:46" ht="14.45" customHeight="1">
      <c r="A44" s="532"/>
      <c r="B44" s="538" t="s">
        <v>468</v>
      </c>
      <c r="C44" s="538"/>
      <c r="D44" s="538"/>
      <c r="E44" s="538"/>
      <c r="F44" s="538"/>
      <c r="G44" s="531"/>
      <c r="H44" s="534"/>
      <c r="I44" s="534"/>
      <c r="J44" s="534"/>
      <c r="K44" s="534"/>
      <c r="L44" s="534"/>
      <c r="M44" s="534"/>
      <c r="N44" s="534"/>
      <c r="O44" s="531"/>
      <c r="P44" s="531"/>
      <c r="Q44" s="534"/>
      <c r="R44" s="534"/>
      <c r="S44" s="534"/>
      <c r="T44" s="534"/>
      <c r="U44" s="534"/>
      <c r="V44" s="534"/>
      <c r="W44" s="531"/>
      <c r="X44" s="531"/>
      <c r="Y44" s="534"/>
      <c r="Z44" s="534"/>
      <c r="AA44" s="534"/>
      <c r="AB44" s="534"/>
      <c r="AC44" s="534"/>
      <c r="AD44" s="534"/>
      <c r="AE44" s="531"/>
      <c r="AF44" s="531"/>
      <c r="AG44" s="534"/>
      <c r="AH44" s="534"/>
      <c r="AI44" s="534"/>
      <c r="AJ44" s="534"/>
      <c r="AK44" s="534"/>
      <c r="AL44" s="534"/>
      <c r="AM44" s="531"/>
      <c r="AN44" s="534"/>
      <c r="AO44" s="534"/>
      <c r="AP44" s="534"/>
      <c r="AQ44" s="539"/>
      <c r="AR44" s="534"/>
      <c r="AS44" s="534"/>
      <c r="AT44" s="534"/>
    </row>
    <row r="45" spans="1:46" ht="14.45" customHeight="1">
      <c r="A45" s="532"/>
      <c r="B45" s="538" t="s">
        <v>469</v>
      </c>
      <c r="C45" s="538"/>
      <c r="D45" s="538"/>
      <c r="E45" s="538"/>
      <c r="F45" s="538"/>
      <c r="G45" s="531"/>
      <c r="H45" s="534"/>
      <c r="I45" s="534"/>
      <c r="J45" s="534"/>
      <c r="K45" s="534"/>
      <c r="L45" s="534"/>
      <c r="M45" s="534"/>
      <c r="N45" s="534"/>
      <c r="O45" s="531"/>
      <c r="P45" s="531"/>
      <c r="Q45" s="534"/>
      <c r="R45" s="534"/>
      <c r="S45" s="534"/>
      <c r="T45" s="534"/>
      <c r="U45" s="534"/>
      <c r="V45" s="534"/>
      <c r="W45" s="531"/>
      <c r="X45" s="531"/>
      <c r="Y45" s="534"/>
      <c r="Z45" s="534"/>
      <c r="AA45" s="534"/>
      <c r="AB45" s="534"/>
      <c r="AC45" s="534"/>
      <c r="AD45" s="534"/>
      <c r="AE45" s="531"/>
      <c r="AF45" s="531"/>
      <c r="AG45" s="534"/>
      <c r="AH45" s="534"/>
      <c r="AI45" s="534"/>
      <c r="AJ45" s="534"/>
      <c r="AK45" s="534"/>
      <c r="AL45" s="534"/>
      <c r="AM45" s="531"/>
      <c r="AN45" s="534"/>
      <c r="AO45" s="534"/>
      <c r="AP45" s="534"/>
      <c r="AQ45" s="539"/>
      <c r="AR45" s="534"/>
      <c r="AS45" s="534"/>
      <c r="AT45" s="534"/>
    </row>
    <row r="46" spans="1:46" ht="14.45" customHeight="1">
      <c r="A46" s="532"/>
      <c r="B46" s="538" t="s">
        <v>150</v>
      </c>
      <c r="C46" s="538"/>
      <c r="D46" s="538"/>
      <c r="E46" s="538"/>
      <c r="F46" s="538"/>
      <c r="G46" s="531"/>
      <c r="H46" s="534"/>
      <c r="I46" s="534"/>
      <c r="J46" s="534"/>
      <c r="K46" s="534"/>
      <c r="L46" s="534"/>
      <c r="M46" s="534"/>
      <c r="N46" s="534"/>
      <c r="O46" s="531"/>
      <c r="P46" s="531"/>
      <c r="Q46" s="534"/>
      <c r="R46" s="534"/>
      <c r="S46" s="534"/>
      <c r="T46" s="534"/>
      <c r="U46" s="534"/>
      <c r="V46" s="534"/>
      <c r="W46" s="531"/>
      <c r="X46" s="531"/>
      <c r="Y46" s="534"/>
      <c r="Z46" s="534"/>
      <c r="AA46" s="534"/>
      <c r="AB46" s="534"/>
      <c r="AC46" s="534"/>
      <c r="AD46" s="534"/>
      <c r="AE46" s="531"/>
      <c r="AF46" s="531"/>
      <c r="AG46" s="534"/>
      <c r="AH46" s="534"/>
      <c r="AI46" s="534"/>
      <c r="AJ46" s="534"/>
      <c r="AK46" s="534"/>
      <c r="AL46" s="534"/>
      <c r="AM46" s="531"/>
      <c r="AN46" s="534"/>
      <c r="AO46" s="534"/>
      <c r="AP46" s="534"/>
      <c r="AQ46" s="539"/>
      <c r="AR46" s="534"/>
      <c r="AS46" s="534"/>
      <c r="AT46" s="534"/>
    </row>
    <row r="47" spans="1:46" ht="14.45" customHeight="1">
      <c r="A47" s="532"/>
      <c r="B47" s="455" t="s">
        <v>13</v>
      </c>
      <c r="C47" s="538"/>
      <c r="D47" s="538"/>
      <c r="E47" s="538"/>
      <c r="F47" s="538"/>
      <c r="G47" s="531"/>
      <c r="H47" s="534"/>
      <c r="I47" s="534"/>
      <c r="J47" s="534"/>
      <c r="K47" s="534"/>
      <c r="L47" s="534"/>
      <c r="M47" s="534"/>
      <c r="N47" s="534"/>
      <c r="O47" s="531"/>
      <c r="P47" s="531"/>
      <c r="Q47" s="534"/>
      <c r="R47" s="534"/>
      <c r="S47" s="534"/>
      <c r="T47" s="534"/>
      <c r="U47" s="534"/>
      <c r="V47" s="534"/>
      <c r="W47" s="531"/>
      <c r="X47" s="531"/>
      <c r="Y47" s="534"/>
      <c r="Z47" s="534"/>
      <c r="AA47" s="534"/>
      <c r="AB47" s="534"/>
      <c r="AC47" s="534"/>
      <c r="AD47" s="534"/>
      <c r="AE47" s="531"/>
      <c r="AF47" s="531"/>
      <c r="AG47" s="534"/>
      <c r="AH47" s="534"/>
      <c r="AI47" s="534"/>
      <c r="AJ47" s="534"/>
      <c r="AK47" s="534"/>
      <c r="AL47" s="534"/>
      <c r="AM47" s="531"/>
      <c r="AN47" s="534"/>
      <c r="AO47" s="534"/>
      <c r="AP47" s="534"/>
      <c r="AQ47" s="539"/>
      <c r="AR47" s="534"/>
      <c r="AS47" s="534"/>
      <c r="AT47" s="534"/>
    </row>
    <row r="48" spans="1:46" ht="14.45" customHeight="1">
      <c r="A48" s="532"/>
      <c r="B48" s="455" t="s">
        <v>14</v>
      </c>
      <c r="C48" s="538"/>
      <c r="D48" s="538"/>
      <c r="E48" s="538"/>
      <c r="F48" s="538"/>
      <c r="G48" s="531"/>
      <c r="H48" s="534"/>
      <c r="I48" s="534"/>
      <c r="J48" s="534"/>
      <c r="K48" s="534"/>
      <c r="L48" s="534"/>
      <c r="M48" s="534"/>
      <c r="N48" s="534"/>
      <c r="O48" s="531"/>
      <c r="P48" s="531"/>
      <c r="Q48" s="534"/>
      <c r="R48" s="534"/>
      <c r="S48" s="534"/>
      <c r="T48" s="534"/>
      <c r="U48" s="534"/>
      <c r="V48" s="534"/>
      <c r="W48" s="531"/>
      <c r="X48" s="531"/>
      <c r="Y48" s="534"/>
      <c r="Z48" s="534"/>
      <c r="AA48" s="534"/>
      <c r="AB48" s="534"/>
      <c r="AC48" s="534"/>
      <c r="AD48" s="534"/>
      <c r="AE48" s="531"/>
      <c r="AF48" s="531"/>
      <c r="AG48" s="534"/>
      <c r="AH48" s="534"/>
      <c r="AI48" s="534"/>
      <c r="AJ48" s="534"/>
      <c r="AK48" s="534"/>
      <c r="AL48" s="534"/>
      <c r="AM48" s="531"/>
      <c r="AN48" s="534"/>
      <c r="AO48" s="534"/>
      <c r="AP48" s="534"/>
      <c r="AQ48" s="539"/>
      <c r="AR48" s="534"/>
      <c r="AS48" s="534"/>
      <c r="AT48" s="534"/>
    </row>
    <row r="49" spans="1:46" ht="14.45" customHeight="1">
      <c r="A49" s="532"/>
      <c r="B49" s="455" t="s">
        <v>36</v>
      </c>
      <c r="C49" s="538"/>
      <c r="D49" s="538"/>
      <c r="E49" s="538"/>
      <c r="F49" s="538"/>
      <c r="G49" s="531"/>
      <c r="H49" s="534"/>
      <c r="I49" s="534"/>
      <c r="J49" s="534"/>
      <c r="K49" s="534"/>
      <c r="L49" s="534"/>
      <c r="M49" s="534"/>
      <c r="N49" s="534"/>
      <c r="O49" s="531"/>
      <c r="P49" s="531"/>
      <c r="Q49" s="534"/>
      <c r="R49" s="534"/>
      <c r="S49" s="534"/>
      <c r="T49" s="534"/>
      <c r="U49" s="534"/>
      <c r="V49" s="534"/>
      <c r="W49" s="531"/>
      <c r="X49" s="531"/>
      <c r="Y49" s="534"/>
      <c r="Z49" s="534"/>
      <c r="AA49" s="534"/>
      <c r="AB49" s="534"/>
      <c r="AC49" s="534"/>
      <c r="AD49" s="534"/>
      <c r="AE49" s="531"/>
      <c r="AF49" s="531"/>
      <c r="AG49" s="534"/>
      <c r="AH49" s="534"/>
      <c r="AI49" s="534"/>
      <c r="AJ49" s="534"/>
      <c r="AK49" s="534"/>
      <c r="AL49" s="534"/>
      <c r="AM49" s="531"/>
      <c r="AN49" s="534"/>
      <c r="AO49" s="534"/>
      <c r="AP49" s="534"/>
      <c r="AQ49" s="539"/>
      <c r="AR49" s="534"/>
      <c r="AS49" s="534"/>
      <c r="AT49" s="534"/>
    </row>
    <row r="50" spans="1:46" ht="14.45" customHeight="1">
      <c r="A50" s="532"/>
      <c r="B50" s="455" t="s">
        <v>449</v>
      </c>
      <c r="C50" s="538"/>
      <c r="D50" s="538"/>
      <c r="E50" s="538"/>
      <c r="F50" s="538"/>
      <c r="G50" s="531"/>
      <c r="H50" s="534"/>
      <c r="I50" s="534"/>
      <c r="J50" s="534"/>
      <c r="K50" s="534"/>
      <c r="L50" s="534"/>
      <c r="M50" s="534"/>
      <c r="N50" s="534"/>
      <c r="O50" s="531"/>
      <c r="P50" s="531"/>
      <c r="Q50" s="534"/>
      <c r="R50" s="534"/>
      <c r="S50" s="534"/>
      <c r="T50" s="534"/>
      <c r="U50" s="534"/>
      <c r="V50" s="534"/>
      <c r="W50" s="531"/>
      <c r="X50" s="531"/>
      <c r="Y50" s="534"/>
      <c r="Z50" s="534"/>
      <c r="AA50" s="534"/>
      <c r="AB50" s="534"/>
      <c r="AC50" s="534"/>
      <c r="AD50" s="534"/>
      <c r="AE50" s="531"/>
      <c r="AF50" s="531"/>
      <c r="AG50" s="534"/>
      <c r="AH50" s="534"/>
      <c r="AI50" s="534"/>
      <c r="AJ50" s="534"/>
      <c r="AK50" s="534"/>
      <c r="AL50" s="534"/>
      <c r="AM50" s="531"/>
      <c r="AN50" s="534"/>
      <c r="AO50" s="534"/>
      <c r="AP50" s="534"/>
      <c r="AQ50" s="539"/>
      <c r="AR50" s="534"/>
      <c r="AS50" s="534"/>
      <c r="AT50" s="534"/>
    </row>
    <row r="51" spans="1:46" ht="14.45" customHeight="1">
      <c r="A51" s="532"/>
      <c r="B51" s="528" t="s">
        <v>470</v>
      </c>
      <c r="C51" s="528"/>
      <c r="D51" s="528"/>
      <c r="E51" s="528"/>
      <c r="F51" s="528"/>
      <c r="G51" s="456"/>
      <c r="H51" s="456"/>
      <c r="I51" s="456"/>
      <c r="J51" s="456"/>
      <c r="K51" s="456"/>
      <c r="L51" s="456"/>
      <c r="M51" s="456"/>
      <c r="N51" s="456"/>
      <c r="O51" s="531"/>
      <c r="P51" s="531"/>
      <c r="Q51" s="456"/>
      <c r="R51" s="456"/>
      <c r="S51" s="456"/>
      <c r="T51" s="456"/>
      <c r="U51" s="456"/>
      <c r="V51" s="456"/>
      <c r="W51" s="531"/>
      <c r="X51" s="531"/>
      <c r="Y51" s="456"/>
      <c r="Z51" s="456"/>
      <c r="AA51" s="456"/>
      <c r="AB51" s="456"/>
      <c r="AC51" s="456"/>
      <c r="AD51" s="456"/>
      <c r="AE51" s="531"/>
      <c r="AF51" s="531"/>
      <c r="AG51" s="456"/>
      <c r="AH51" s="456"/>
      <c r="AI51" s="456"/>
      <c r="AJ51" s="456"/>
      <c r="AK51" s="456"/>
      <c r="AL51" s="456"/>
      <c r="AM51" s="531"/>
      <c r="AN51" s="534"/>
      <c r="AO51" s="534"/>
      <c r="AP51" s="534"/>
      <c r="AQ51" s="539"/>
      <c r="AR51" s="534"/>
      <c r="AS51" s="534"/>
      <c r="AT51" s="534"/>
    </row>
    <row r="52" spans="1:46" ht="14.45" customHeight="1">
      <c r="A52" s="532"/>
      <c r="B52" s="522"/>
      <c r="C52" s="522"/>
      <c r="D52" s="522"/>
      <c r="E52" s="522"/>
      <c r="F52" s="522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9"/>
      <c r="AR52" s="537"/>
      <c r="AS52" s="537"/>
      <c r="AT52" s="537"/>
    </row>
    <row r="53" spans="1:46" ht="14.45" customHeight="1">
      <c r="A53" s="532"/>
      <c r="B53" s="457" t="s">
        <v>109</v>
      </c>
      <c r="C53" s="457"/>
      <c r="D53" s="457"/>
      <c r="E53" s="457"/>
      <c r="F53" s="457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9"/>
      <c r="AR53" s="458"/>
      <c r="AS53" s="458"/>
      <c r="AT53" s="458"/>
    </row>
    <row r="54" spans="1:46" ht="14.45" customHeight="1">
      <c r="A54" s="532"/>
      <c r="B54" s="522"/>
      <c r="C54" s="522"/>
      <c r="D54" s="522"/>
      <c r="E54" s="522"/>
      <c r="F54" s="522"/>
      <c r="G54" s="534"/>
      <c r="H54" s="534"/>
      <c r="I54" s="534"/>
      <c r="J54" s="534"/>
      <c r="K54" s="534"/>
      <c r="L54" s="534"/>
      <c r="M54" s="534"/>
      <c r="N54" s="534"/>
      <c r="O54" s="534"/>
      <c r="P54" s="528"/>
      <c r="Q54" s="534"/>
      <c r="R54" s="534"/>
      <c r="S54" s="534"/>
      <c r="T54" s="534"/>
      <c r="U54" s="534"/>
      <c r="V54" s="534"/>
      <c r="W54" s="534"/>
      <c r="X54" s="528"/>
      <c r="Y54" s="534"/>
      <c r="Z54" s="534"/>
      <c r="AA54" s="534"/>
      <c r="AB54" s="534"/>
      <c r="AC54" s="534"/>
      <c r="AD54" s="534"/>
      <c r="AE54" s="534"/>
      <c r="AF54" s="528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9"/>
      <c r="AR54" s="534"/>
      <c r="AS54" s="534"/>
      <c r="AT54" s="534"/>
    </row>
    <row r="55" spans="1:46" ht="14.45" customHeight="1">
      <c r="A55" s="532"/>
      <c r="B55" s="460" t="s">
        <v>141</v>
      </c>
      <c r="C55" s="460"/>
      <c r="D55" s="460"/>
      <c r="E55" s="460"/>
      <c r="F55" s="460"/>
      <c r="G55" s="461"/>
      <c r="H55" s="461"/>
      <c r="I55" s="461"/>
      <c r="J55" s="461"/>
      <c r="K55" s="461"/>
      <c r="L55" s="461"/>
      <c r="M55" s="461"/>
      <c r="N55" s="461"/>
      <c r="O55" s="461"/>
      <c r="P55" s="528"/>
      <c r="Q55" s="461"/>
      <c r="R55" s="461"/>
      <c r="S55" s="461"/>
      <c r="T55" s="461"/>
      <c r="U55" s="461"/>
      <c r="V55" s="461"/>
      <c r="W55" s="461"/>
      <c r="X55" s="528"/>
      <c r="Y55" s="461"/>
      <c r="Z55" s="461"/>
      <c r="AA55" s="461"/>
      <c r="AB55" s="461"/>
      <c r="AC55" s="461"/>
      <c r="AD55" s="461"/>
      <c r="AE55" s="461"/>
      <c r="AF55" s="528"/>
      <c r="AG55" s="461"/>
      <c r="AH55" s="461"/>
      <c r="AI55" s="461"/>
      <c r="AJ55" s="461"/>
      <c r="AK55" s="461"/>
      <c r="AL55" s="461"/>
      <c r="AM55" s="461"/>
      <c r="AN55" s="461"/>
      <c r="AO55" s="461"/>
      <c r="AP55" s="461"/>
      <c r="AQ55" s="459"/>
      <c r="AR55" s="461"/>
      <c r="AS55" s="461"/>
      <c r="AT55" s="461"/>
    </row>
    <row r="56" spans="1:46" ht="14.45" customHeight="1">
      <c r="A56" s="532"/>
      <c r="B56" s="528" t="s">
        <v>52</v>
      </c>
      <c r="C56" s="528"/>
      <c r="D56" s="528"/>
      <c r="E56" s="528"/>
      <c r="F56" s="528"/>
      <c r="G56" s="531"/>
      <c r="H56" s="534"/>
      <c r="I56" s="534"/>
      <c r="J56" s="534"/>
      <c r="K56" s="534"/>
      <c r="L56" s="534"/>
      <c r="M56" s="534"/>
      <c r="N56" s="534"/>
      <c r="O56" s="531"/>
      <c r="P56" s="528"/>
      <c r="Q56" s="534"/>
      <c r="R56" s="534"/>
      <c r="S56" s="534"/>
      <c r="T56" s="534"/>
      <c r="U56" s="534"/>
      <c r="V56" s="534"/>
      <c r="W56" s="531"/>
      <c r="X56" s="528"/>
      <c r="Y56" s="534"/>
      <c r="Z56" s="534"/>
      <c r="AA56" s="534"/>
      <c r="AB56" s="534"/>
      <c r="AC56" s="534"/>
      <c r="AD56" s="534"/>
      <c r="AE56" s="531"/>
      <c r="AF56" s="528"/>
      <c r="AG56" s="534"/>
      <c r="AH56" s="534"/>
      <c r="AI56" s="534"/>
      <c r="AJ56" s="534"/>
      <c r="AK56" s="534"/>
      <c r="AL56" s="534"/>
      <c r="AM56" s="531"/>
      <c r="AN56" s="534"/>
      <c r="AO56" s="534"/>
      <c r="AP56" s="534"/>
      <c r="AQ56" s="539"/>
      <c r="AR56" s="534"/>
      <c r="AS56" s="534"/>
      <c r="AT56" s="534"/>
    </row>
    <row r="57" spans="1:46" ht="14.45" customHeight="1">
      <c r="A57" s="532"/>
      <c r="B57" s="528" t="s">
        <v>143</v>
      </c>
      <c r="C57" s="528"/>
      <c r="D57" s="528"/>
      <c r="E57" s="528"/>
      <c r="F57" s="528"/>
      <c r="G57" s="531"/>
      <c r="H57" s="534"/>
      <c r="I57" s="534"/>
      <c r="J57" s="534"/>
      <c r="K57" s="534"/>
      <c r="L57" s="534"/>
      <c r="M57" s="534"/>
      <c r="N57" s="534"/>
      <c r="O57" s="531"/>
      <c r="P57" s="534"/>
      <c r="Q57" s="534"/>
      <c r="R57" s="534"/>
      <c r="S57" s="534"/>
      <c r="T57" s="534"/>
      <c r="U57" s="534"/>
      <c r="V57" s="534"/>
      <c r="W57" s="531"/>
      <c r="X57" s="534"/>
      <c r="Y57" s="534"/>
      <c r="Z57" s="534"/>
      <c r="AA57" s="534"/>
      <c r="AB57" s="534"/>
      <c r="AC57" s="534"/>
      <c r="AD57" s="534"/>
      <c r="AE57" s="531"/>
      <c r="AF57" s="534"/>
      <c r="AG57" s="534"/>
      <c r="AH57" s="534"/>
      <c r="AI57" s="534"/>
      <c r="AJ57" s="534"/>
      <c r="AK57" s="534"/>
      <c r="AL57" s="534"/>
      <c r="AM57" s="531"/>
      <c r="AN57" s="534"/>
      <c r="AO57" s="534"/>
      <c r="AP57" s="534"/>
      <c r="AQ57" s="539"/>
      <c r="AR57" s="534"/>
      <c r="AS57" s="534"/>
      <c r="AT57" s="534"/>
    </row>
    <row r="58" spans="1:46" ht="14.45" customHeight="1">
      <c r="A58" s="532"/>
      <c r="B58" s="528" t="s">
        <v>144</v>
      </c>
      <c r="C58" s="528"/>
      <c r="D58" s="528"/>
      <c r="E58" s="528"/>
      <c r="F58" s="528"/>
      <c r="G58" s="531"/>
      <c r="H58" s="534"/>
      <c r="I58" s="534"/>
      <c r="J58" s="534"/>
      <c r="K58" s="534"/>
      <c r="L58" s="534"/>
      <c r="M58" s="534"/>
      <c r="N58" s="534"/>
      <c r="O58" s="531"/>
      <c r="P58" s="534"/>
      <c r="Q58" s="534"/>
      <c r="R58" s="534"/>
      <c r="S58" s="534"/>
      <c r="T58" s="534"/>
      <c r="U58" s="534"/>
      <c r="V58" s="534"/>
      <c r="W58" s="531"/>
      <c r="X58" s="534"/>
      <c r="Y58" s="534"/>
      <c r="Z58" s="534"/>
      <c r="AA58" s="534"/>
      <c r="AB58" s="534"/>
      <c r="AC58" s="534"/>
      <c r="AD58" s="534"/>
      <c r="AE58" s="531"/>
      <c r="AF58" s="534"/>
      <c r="AG58" s="534"/>
      <c r="AH58" s="534"/>
      <c r="AI58" s="534"/>
      <c r="AJ58" s="534"/>
      <c r="AK58" s="534"/>
      <c r="AL58" s="534"/>
      <c r="AM58" s="531"/>
      <c r="AN58" s="534"/>
      <c r="AO58" s="534"/>
      <c r="AP58" s="534"/>
      <c r="AQ58" s="539"/>
      <c r="AR58" s="534"/>
      <c r="AS58" s="534"/>
      <c r="AT58" s="534"/>
    </row>
    <row r="59" spans="1:46" ht="14.45" customHeight="1">
      <c r="A59" s="532"/>
      <c r="B59" s="528" t="s">
        <v>64</v>
      </c>
      <c r="C59" s="528"/>
      <c r="D59" s="528"/>
      <c r="E59" s="528"/>
      <c r="F59" s="528"/>
      <c r="G59" s="531"/>
      <c r="H59" s="534"/>
      <c r="I59" s="534"/>
      <c r="J59" s="534"/>
      <c r="K59" s="534"/>
      <c r="L59" s="534"/>
      <c r="M59" s="534"/>
      <c r="N59" s="534"/>
      <c r="O59" s="531"/>
      <c r="P59" s="534"/>
      <c r="Q59" s="534"/>
      <c r="R59" s="534"/>
      <c r="S59" s="534"/>
      <c r="T59" s="534"/>
      <c r="U59" s="534"/>
      <c r="V59" s="534"/>
      <c r="W59" s="531"/>
      <c r="X59" s="534"/>
      <c r="Y59" s="534"/>
      <c r="Z59" s="534"/>
      <c r="AA59" s="534"/>
      <c r="AB59" s="534"/>
      <c r="AC59" s="534"/>
      <c r="AD59" s="534"/>
      <c r="AE59" s="531"/>
      <c r="AF59" s="534"/>
      <c r="AG59" s="534"/>
      <c r="AH59" s="534"/>
      <c r="AI59" s="534"/>
      <c r="AJ59" s="534"/>
      <c r="AK59" s="534"/>
      <c r="AL59" s="534"/>
      <c r="AM59" s="531"/>
      <c r="AN59" s="534"/>
      <c r="AO59" s="534"/>
      <c r="AP59" s="534"/>
      <c r="AQ59" s="539"/>
      <c r="AR59" s="534"/>
      <c r="AS59" s="534"/>
      <c r="AT59" s="534"/>
    </row>
    <row r="60" spans="1:46" ht="14.45" customHeight="1">
      <c r="A60" s="532"/>
      <c r="B60" s="454" t="s">
        <v>535</v>
      </c>
      <c r="C60" s="528"/>
      <c r="D60" s="528"/>
      <c r="E60" s="528"/>
      <c r="F60" s="528"/>
      <c r="G60" s="531"/>
      <c r="H60" s="534"/>
      <c r="I60" s="534"/>
      <c r="J60" s="534"/>
      <c r="K60" s="534"/>
      <c r="L60" s="534"/>
      <c r="M60" s="534"/>
      <c r="N60" s="534"/>
      <c r="O60" s="531"/>
      <c r="P60" s="534"/>
      <c r="Q60" s="534"/>
      <c r="R60" s="534"/>
      <c r="S60" s="534"/>
      <c r="T60" s="534"/>
      <c r="U60" s="534"/>
      <c r="V60" s="534"/>
      <c r="W60" s="531"/>
      <c r="X60" s="534"/>
      <c r="Y60" s="534"/>
      <c r="Z60" s="534"/>
      <c r="AA60" s="534"/>
      <c r="AB60" s="534"/>
      <c r="AC60" s="534"/>
      <c r="AD60" s="534"/>
      <c r="AE60" s="531"/>
      <c r="AF60" s="534"/>
      <c r="AG60" s="534"/>
      <c r="AH60" s="534"/>
      <c r="AI60" s="534"/>
      <c r="AJ60" s="534"/>
      <c r="AK60" s="534"/>
      <c r="AL60" s="534"/>
      <c r="AM60" s="531"/>
      <c r="AN60" s="534"/>
      <c r="AO60" s="534"/>
      <c r="AP60" s="534"/>
      <c r="AQ60" s="539"/>
      <c r="AR60" s="534"/>
      <c r="AS60" s="534"/>
      <c r="AT60" s="534"/>
    </row>
    <row r="61" spans="1:46" ht="14.45" customHeight="1">
      <c r="A61" s="532"/>
      <c r="B61" s="454" t="s">
        <v>471</v>
      </c>
      <c r="C61" s="454"/>
      <c r="D61" s="454"/>
      <c r="E61" s="454"/>
      <c r="F61" s="454"/>
      <c r="G61" s="531"/>
      <c r="H61" s="534"/>
      <c r="I61" s="534"/>
      <c r="J61" s="534"/>
      <c r="K61" s="534"/>
      <c r="L61" s="534"/>
      <c r="M61" s="534"/>
      <c r="N61" s="534"/>
      <c r="O61" s="531"/>
      <c r="P61" s="534"/>
      <c r="Q61" s="534"/>
      <c r="R61" s="534"/>
      <c r="S61" s="534"/>
      <c r="T61" s="534"/>
      <c r="U61" s="534"/>
      <c r="V61" s="534"/>
      <c r="W61" s="531"/>
      <c r="X61" s="534"/>
      <c r="Y61" s="534"/>
      <c r="Z61" s="534"/>
      <c r="AA61" s="534"/>
      <c r="AB61" s="534"/>
      <c r="AC61" s="534"/>
      <c r="AD61" s="534"/>
      <c r="AE61" s="531"/>
      <c r="AF61" s="534"/>
      <c r="AG61" s="534"/>
      <c r="AH61" s="534"/>
      <c r="AI61" s="534"/>
      <c r="AJ61" s="534"/>
      <c r="AK61" s="534"/>
      <c r="AL61" s="534"/>
      <c r="AM61" s="531"/>
      <c r="AN61" s="534"/>
      <c r="AO61" s="534"/>
      <c r="AP61" s="534"/>
      <c r="AQ61" s="539"/>
      <c r="AR61" s="534"/>
      <c r="AS61" s="534"/>
      <c r="AT61" s="534"/>
    </row>
    <row r="62" spans="1:46" ht="14.45" customHeight="1">
      <c r="A62" s="532"/>
      <c r="B62" s="454" t="s">
        <v>536</v>
      </c>
      <c r="C62" s="454"/>
      <c r="D62" s="454"/>
      <c r="E62" s="454"/>
      <c r="F62" s="454"/>
      <c r="G62" s="531"/>
      <c r="H62" s="534"/>
      <c r="I62" s="534"/>
      <c r="J62" s="534"/>
      <c r="K62" s="534"/>
      <c r="L62" s="534"/>
      <c r="M62" s="534"/>
      <c r="N62" s="534"/>
      <c r="O62" s="531"/>
      <c r="P62" s="534"/>
      <c r="Q62" s="534"/>
      <c r="R62" s="534"/>
      <c r="S62" s="534"/>
      <c r="T62" s="534"/>
      <c r="U62" s="534"/>
      <c r="V62" s="534"/>
      <c r="W62" s="531"/>
      <c r="X62" s="534"/>
      <c r="Y62" s="534"/>
      <c r="Z62" s="534"/>
      <c r="AA62" s="534"/>
      <c r="AB62" s="534"/>
      <c r="AC62" s="534"/>
      <c r="AD62" s="534"/>
      <c r="AE62" s="531"/>
      <c r="AF62" s="534"/>
      <c r="AG62" s="534"/>
      <c r="AH62" s="534"/>
      <c r="AI62" s="534"/>
      <c r="AJ62" s="534"/>
      <c r="AK62" s="534"/>
      <c r="AL62" s="534"/>
      <c r="AM62" s="531"/>
      <c r="AN62" s="534"/>
      <c r="AO62" s="534"/>
      <c r="AP62" s="534"/>
      <c r="AQ62" s="539"/>
      <c r="AR62" s="534"/>
      <c r="AS62" s="534"/>
      <c r="AT62" s="534"/>
    </row>
    <row r="63" spans="1:46" ht="14.45" customHeight="1">
      <c r="A63" s="532"/>
      <c r="B63" s="454" t="s">
        <v>65</v>
      </c>
      <c r="C63" s="454"/>
      <c r="D63" s="454"/>
      <c r="E63" s="454"/>
      <c r="F63" s="45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4"/>
      <c r="AA63" s="534"/>
      <c r="AB63" s="534"/>
      <c r="AC63" s="534"/>
      <c r="AD63" s="534"/>
      <c r="AE63" s="534"/>
      <c r="AF63" s="534"/>
      <c r="AG63" s="534"/>
      <c r="AH63" s="534"/>
      <c r="AI63" s="534"/>
      <c r="AJ63" s="534"/>
      <c r="AK63" s="534"/>
      <c r="AL63" s="534"/>
      <c r="AM63" s="534"/>
      <c r="AN63" s="534"/>
      <c r="AO63" s="534"/>
      <c r="AP63" s="534"/>
      <c r="AQ63" s="539"/>
      <c r="AR63" s="534"/>
      <c r="AS63" s="534"/>
      <c r="AT63" s="534"/>
    </row>
    <row r="64" spans="1:46" ht="14.45" customHeight="1">
      <c r="A64" s="532"/>
      <c r="B64" s="528" t="s">
        <v>140</v>
      </c>
      <c r="C64" s="528"/>
      <c r="D64" s="528"/>
      <c r="E64" s="528"/>
      <c r="F64" s="528"/>
      <c r="G64" s="531"/>
      <c r="H64" s="534"/>
      <c r="I64" s="534"/>
      <c r="J64" s="534"/>
      <c r="K64" s="534"/>
      <c r="L64" s="534"/>
      <c r="M64" s="534"/>
      <c r="N64" s="534"/>
      <c r="O64" s="531"/>
      <c r="P64" s="528"/>
      <c r="Q64" s="534"/>
      <c r="R64" s="534"/>
      <c r="S64" s="534"/>
      <c r="T64" s="534"/>
      <c r="U64" s="534"/>
      <c r="V64" s="534"/>
      <c r="W64" s="531"/>
      <c r="X64" s="528"/>
      <c r="Y64" s="534"/>
      <c r="Z64" s="534"/>
      <c r="AA64" s="534"/>
      <c r="AB64" s="534"/>
      <c r="AC64" s="534"/>
      <c r="AD64" s="534"/>
      <c r="AE64" s="531"/>
      <c r="AF64" s="528"/>
      <c r="AG64" s="534"/>
      <c r="AH64" s="534"/>
      <c r="AI64" s="534"/>
      <c r="AJ64" s="534"/>
      <c r="AK64" s="534"/>
      <c r="AL64" s="534"/>
      <c r="AM64" s="531"/>
      <c r="AN64" s="534"/>
      <c r="AO64" s="534"/>
      <c r="AP64" s="534"/>
      <c r="AQ64" s="539"/>
      <c r="AR64" s="534"/>
      <c r="AS64" s="534"/>
      <c r="AT64" s="534"/>
    </row>
    <row r="65" spans="1:46" ht="15.6" customHeight="1">
      <c r="A65" s="532"/>
      <c r="B65" s="559" t="s">
        <v>145</v>
      </c>
      <c r="C65" s="528"/>
      <c r="D65" s="528"/>
      <c r="E65" s="528"/>
      <c r="F65" s="528"/>
      <c r="G65" s="531"/>
      <c r="H65" s="534"/>
      <c r="I65" s="534"/>
      <c r="J65" s="534"/>
      <c r="K65" s="534"/>
      <c r="L65" s="534"/>
      <c r="M65" s="534"/>
      <c r="N65" s="534"/>
      <c r="O65" s="531"/>
      <c r="P65" s="528"/>
      <c r="Q65" s="534"/>
      <c r="R65" s="534"/>
      <c r="S65" s="534"/>
      <c r="T65" s="534"/>
      <c r="U65" s="534"/>
      <c r="V65" s="534"/>
      <c r="W65" s="531"/>
      <c r="X65" s="528"/>
      <c r="Y65" s="534"/>
      <c r="Z65" s="534"/>
      <c r="AA65" s="534"/>
      <c r="AB65" s="534"/>
      <c r="AC65" s="534"/>
      <c r="AD65" s="534"/>
      <c r="AE65" s="531"/>
      <c r="AF65" s="528"/>
      <c r="AG65" s="534"/>
      <c r="AH65" s="534"/>
      <c r="AI65" s="534"/>
      <c r="AJ65" s="534"/>
      <c r="AK65" s="534"/>
      <c r="AL65" s="534"/>
      <c r="AM65" s="531"/>
      <c r="AN65" s="534"/>
      <c r="AO65" s="534"/>
      <c r="AP65" s="534"/>
      <c r="AQ65" s="539"/>
      <c r="AR65" s="534"/>
      <c r="AS65" s="534"/>
      <c r="AT65" s="534"/>
    </row>
    <row r="66" spans="1:46" ht="14.45" customHeight="1">
      <c r="A66" s="532"/>
      <c r="B66" s="559" t="s">
        <v>146</v>
      </c>
      <c r="C66" s="528"/>
      <c r="D66" s="528"/>
      <c r="E66" s="528"/>
      <c r="F66" s="528"/>
      <c r="G66" s="531"/>
      <c r="H66" s="534"/>
      <c r="I66" s="534"/>
      <c r="J66" s="534"/>
      <c r="K66" s="534"/>
      <c r="L66" s="534"/>
      <c r="M66" s="534"/>
      <c r="N66" s="534"/>
      <c r="O66" s="531"/>
      <c r="P66" s="528"/>
      <c r="Q66" s="534"/>
      <c r="R66" s="534"/>
      <c r="S66" s="534"/>
      <c r="T66" s="534"/>
      <c r="U66" s="534"/>
      <c r="V66" s="534"/>
      <c r="W66" s="531"/>
      <c r="X66" s="528"/>
      <c r="Y66" s="534"/>
      <c r="Z66" s="534"/>
      <c r="AA66" s="534"/>
      <c r="AB66" s="534"/>
      <c r="AC66" s="534"/>
      <c r="AD66" s="534"/>
      <c r="AE66" s="531"/>
      <c r="AF66" s="528"/>
      <c r="AG66" s="534"/>
      <c r="AH66" s="534"/>
      <c r="AI66" s="534"/>
      <c r="AJ66" s="534"/>
      <c r="AK66" s="534"/>
      <c r="AL66" s="534"/>
      <c r="AM66" s="531"/>
      <c r="AN66" s="534"/>
      <c r="AO66" s="534"/>
      <c r="AP66" s="534"/>
      <c r="AQ66" s="539"/>
      <c r="AR66" s="534"/>
      <c r="AS66" s="534"/>
      <c r="AT66" s="534"/>
    </row>
    <row r="67" spans="1:46" ht="16.899999999999999" customHeight="1">
      <c r="A67" s="532"/>
      <c r="B67" s="559" t="s">
        <v>24</v>
      </c>
      <c r="C67" s="528"/>
      <c r="D67" s="528"/>
      <c r="E67" s="528"/>
      <c r="F67" s="528"/>
      <c r="G67" s="531"/>
      <c r="H67" s="534"/>
      <c r="I67" s="534"/>
      <c r="J67" s="534"/>
      <c r="K67" s="534"/>
      <c r="L67" s="534"/>
      <c r="M67" s="534"/>
      <c r="N67" s="534"/>
      <c r="O67" s="531"/>
      <c r="P67" s="528"/>
      <c r="Q67" s="534"/>
      <c r="R67" s="534"/>
      <c r="S67" s="534"/>
      <c r="T67" s="534"/>
      <c r="U67" s="534"/>
      <c r="V67" s="534"/>
      <c r="W67" s="531"/>
      <c r="X67" s="528"/>
      <c r="Y67" s="534"/>
      <c r="Z67" s="534"/>
      <c r="AA67" s="534"/>
      <c r="AB67" s="534"/>
      <c r="AC67" s="534"/>
      <c r="AD67" s="534"/>
      <c r="AE67" s="531"/>
      <c r="AF67" s="528"/>
      <c r="AG67" s="534"/>
      <c r="AH67" s="534"/>
      <c r="AI67" s="534"/>
      <c r="AJ67" s="534"/>
      <c r="AK67" s="534"/>
      <c r="AL67" s="534"/>
      <c r="AM67" s="531"/>
      <c r="AN67" s="534"/>
      <c r="AO67" s="534"/>
      <c r="AP67" s="534"/>
      <c r="AQ67" s="539"/>
      <c r="AR67" s="534"/>
      <c r="AS67" s="534"/>
      <c r="AT67" s="534"/>
    </row>
    <row r="68" spans="1:46" ht="14.45" customHeight="1">
      <c r="A68" s="532"/>
      <c r="B68" s="454" t="s">
        <v>65</v>
      </c>
      <c r="C68" s="454"/>
      <c r="D68" s="454"/>
      <c r="E68" s="454"/>
      <c r="F68" s="454"/>
      <c r="G68" s="531"/>
      <c r="H68" s="534"/>
      <c r="I68" s="534"/>
      <c r="J68" s="534"/>
      <c r="K68" s="534"/>
      <c r="L68" s="534"/>
      <c r="M68" s="534"/>
      <c r="N68" s="534"/>
      <c r="O68" s="531"/>
      <c r="P68" s="528"/>
      <c r="Q68" s="534"/>
      <c r="R68" s="534"/>
      <c r="S68" s="534"/>
      <c r="T68" s="534"/>
      <c r="U68" s="534"/>
      <c r="V68" s="534"/>
      <c r="W68" s="531"/>
      <c r="X68" s="528"/>
      <c r="Y68" s="534"/>
      <c r="Z68" s="534"/>
      <c r="AA68" s="534"/>
      <c r="AB68" s="534"/>
      <c r="AC68" s="534"/>
      <c r="AD68" s="534"/>
      <c r="AE68" s="531"/>
      <c r="AF68" s="528"/>
      <c r="AG68" s="534"/>
      <c r="AH68" s="534"/>
      <c r="AI68" s="534"/>
      <c r="AJ68" s="534"/>
      <c r="AK68" s="534"/>
      <c r="AL68" s="534"/>
      <c r="AM68" s="531"/>
      <c r="AN68" s="534"/>
      <c r="AO68" s="534"/>
      <c r="AP68" s="534"/>
      <c r="AQ68" s="539"/>
      <c r="AR68" s="534"/>
      <c r="AS68" s="534"/>
      <c r="AT68" s="534"/>
    </row>
    <row r="69" spans="1:46" ht="14.45" customHeight="1">
      <c r="A69" s="532"/>
      <c r="B69" s="454"/>
      <c r="C69" s="454"/>
      <c r="D69" s="454"/>
      <c r="E69" s="454"/>
      <c r="F69" s="45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4"/>
      <c r="X69" s="534"/>
      <c r="Y69" s="534"/>
      <c r="Z69" s="534"/>
      <c r="AA69" s="534"/>
      <c r="AB69" s="534"/>
      <c r="AC69" s="534"/>
      <c r="AD69" s="534"/>
      <c r="AE69" s="534"/>
      <c r="AF69" s="534"/>
      <c r="AG69" s="534"/>
      <c r="AH69" s="534"/>
      <c r="AI69" s="534"/>
      <c r="AJ69" s="534"/>
      <c r="AK69" s="534"/>
      <c r="AL69" s="534"/>
      <c r="AM69" s="534"/>
      <c r="AN69" s="534"/>
      <c r="AO69" s="534"/>
      <c r="AP69" s="534"/>
      <c r="AQ69" s="539"/>
      <c r="AR69" s="534"/>
      <c r="AS69" s="534"/>
      <c r="AT69" s="534"/>
    </row>
    <row r="70" spans="1:46" ht="14.45" customHeight="1">
      <c r="A70" s="532"/>
      <c r="B70" s="457" t="s">
        <v>472</v>
      </c>
      <c r="C70" s="457"/>
      <c r="D70" s="457"/>
      <c r="E70" s="457"/>
      <c r="F70" s="457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9"/>
      <c r="AR70" s="458"/>
      <c r="AS70" s="458"/>
      <c r="AT70" s="458"/>
    </row>
    <row r="71" spans="1:46" ht="14.45" customHeight="1">
      <c r="A71" s="532"/>
      <c r="B71" s="522"/>
      <c r="C71" s="522"/>
      <c r="D71" s="522"/>
      <c r="E71" s="522"/>
      <c r="F71" s="522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4"/>
      <c r="AA71" s="534"/>
      <c r="AB71" s="534"/>
      <c r="AC71" s="534"/>
      <c r="AD71" s="534"/>
      <c r="AE71" s="534"/>
      <c r="AF71" s="534"/>
      <c r="AG71" s="534"/>
      <c r="AH71" s="534"/>
      <c r="AI71" s="534"/>
      <c r="AJ71" s="534"/>
      <c r="AK71" s="534"/>
      <c r="AL71" s="534"/>
      <c r="AM71" s="534"/>
      <c r="AN71" s="534"/>
      <c r="AO71" s="534"/>
      <c r="AP71" s="534"/>
      <c r="AQ71" s="539"/>
      <c r="AR71" s="534"/>
      <c r="AS71" s="534"/>
      <c r="AT71" s="534"/>
    </row>
    <row r="72" spans="1:46" ht="14.45" customHeight="1">
      <c r="A72" s="532"/>
      <c r="B72" s="522" t="s">
        <v>446</v>
      </c>
      <c r="C72" s="522"/>
      <c r="D72" s="522"/>
      <c r="E72" s="522"/>
      <c r="F72" s="522"/>
      <c r="G72" s="531"/>
      <c r="H72" s="534"/>
      <c r="I72" s="534"/>
      <c r="J72" s="534"/>
      <c r="K72" s="534"/>
      <c r="L72" s="534"/>
      <c r="M72" s="534"/>
      <c r="N72" s="534"/>
      <c r="O72" s="531"/>
      <c r="P72" s="534"/>
      <c r="Q72" s="534"/>
      <c r="R72" s="534"/>
      <c r="S72" s="534"/>
      <c r="T72" s="534"/>
      <c r="U72" s="534"/>
      <c r="V72" s="534"/>
      <c r="W72" s="531"/>
      <c r="X72" s="534"/>
      <c r="Y72" s="534"/>
      <c r="Z72" s="534"/>
      <c r="AA72" s="534"/>
      <c r="AB72" s="534"/>
      <c r="AC72" s="534"/>
      <c r="AD72" s="534"/>
      <c r="AE72" s="531"/>
      <c r="AF72" s="534"/>
      <c r="AG72" s="534"/>
      <c r="AH72" s="534"/>
      <c r="AI72" s="534"/>
      <c r="AJ72" s="534"/>
      <c r="AK72" s="534"/>
      <c r="AL72" s="534"/>
      <c r="AM72" s="531"/>
      <c r="AN72" s="534"/>
      <c r="AO72" s="534"/>
      <c r="AP72" s="534"/>
      <c r="AQ72" s="539"/>
      <c r="AR72" s="534"/>
      <c r="AS72" s="534"/>
      <c r="AT72" s="534"/>
    </row>
    <row r="73" spans="1:46" ht="14.45" customHeight="1">
      <c r="A73" s="532"/>
      <c r="B73" s="559" t="s">
        <v>54</v>
      </c>
      <c r="C73" s="522"/>
      <c r="D73" s="522"/>
      <c r="E73" s="522"/>
      <c r="F73" s="522"/>
      <c r="G73" s="531"/>
      <c r="H73" s="534"/>
      <c r="I73" s="534"/>
      <c r="J73" s="534"/>
      <c r="K73" s="534"/>
      <c r="L73" s="534"/>
      <c r="M73" s="534"/>
      <c r="N73" s="534"/>
      <c r="O73" s="531"/>
      <c r="P73" s="534"/>
      <c r="Q73" s="534"/>
      <c r="R73" s="534"/>
      <c r="S73" s="534"/>
      <c r="T73" s="534"/>
      <c r="U73" s="534"/>
      <c r="V73" s="534"/>
      <c r="W73" s="531"/>
      <c r="X73" s="534"/>
      <c r="Y73" s="534"/>
      <c r="Z73" s="534"/>
      <c r="AA73" s="534"/>
      <c r="AB73" s="534"/>
      <c r="AC73" s="534"/>
      <c r="AD73" s="534"/>
      <c r="AE73" s="531"/>
      <c r="AF73" s="534"/>
      <c r="AG73" s="534"/>
      <c r="AH73" s="534"/>
      <c r="AI73" s="534"/>
      <c r="AJ73" s="534"/>
      <c r="AK73" s="534"/>
      <c r="AL73" s="534"/>
      <c r="AM73" s="531"/>
      <c r="AN73" s="534"/>
      <c r="AO73" s="534"/>
      <c r="AP73" s="534"/>
      <c r="AQ73" s="539"/>
      <c r="AR73" s="534"/>
      <c r="AS73" s="534"/>
      <c r="AT73" s="534"/>
    </row>
    <row r="74" spans="1:46" ht="14.45" customHeight="1">
      <c r="A74" s="532"/>
      <c r="B74" s="559" t="s">
        <v>4</v>
      </c>
      <c r="C74" s="522"/>
      <c r="D74" s="522"/>
      <c r="E74" s="522"/>
      <c r="F74" s="522"/>
      <c r="G74" s="531"/>
      <c r="H74" s="534"/>
      <c r="I74" s="534"/>
      <c r="J74" s="534"/>
      <c r="K74" s="534"/>
      <c r="L74" s="534"/>
      <c r="M74" s="534"/>
      <c r="N74" s="534"/>
      <c r="O74" s="531"/>
      <c r="P74" s="534"/>
      <c r="Q74" s="534"/>
      <c r="R74" s="534"/>
      <c r="S74" s="534"/>
      <c r="T74" s="534"/>
      <c r="U74" s="534"/>
      <c r="V74" s="534"/>
      <c r="W74" s="531"/>
      <c r="X74" s="534"/>
      <c r="Y74" s="534"/>
      <c r="Z74" s="534"/>
      <c r="AA74" s="534"/>
      <c r="AB74" s="534"/>
      <c r="AC74" s="534"/>
      <c r="AD74" s="534"/>
      <c r="AE74" s="531"/>
      <c r="AF74" s="534"/>
      <c r="AG74" s="534"/>
      <c r="AH74" s="534"/>
      <c r="AI74" s="534"/>
      <c r="AJ74" s="534"/>
      <c r="AK74" s="534"/>
      <c r="AL74" s="534"/>
      <c r="AM74" s="531"/>
      <c r="AN74" s="534"/>
      <c r="AO74" s="534"/>
      <c r="AP74" s="534"/>
      <c r="AQ74" s="539"/>
      <c r="AR74" s="534"/>
      <c r="AS74" s="534"/>
      <c r="AT74" s="534"/>
    </row>
    <row r="75" spans="1:46" ht="14.45" customHeight="1">
      <c r="A75" s="532"/>
      <c r="B75" s="522" t="s">
        <v>447</v>
      </c>
      <c r="C75" s="522"/>
      <c r="D75" s="522"/>
      <c r="E75" s="522"/>
      <c r="F75" s="522"/>
      <c r="G75" s="531"/>
      <c r="H75" s="534"/>
      <c r="I75" s="534"/>
      <c r="J75" s="534"/>
      <c r="K75" s="534"/>
      <c r="L75" s="534"/>
      <c r="M75" s="534"/>
      <c r="N75" s="534"/>
      <c r="O75" s="531"/>
      <c r="P75" s="534"/>
      <c r="Q75" s="534"/>
      <c r="R75" s="534"/>
      <c r="S75" s="534"/>
      <c r="T75" s="534"/>
      <c r="U75" s="534"/>
      <c r="V75" s="534"/>
      <c r="W75" s="531"/>
      <c r="X75" s="534"/>
      <c r="Y75" s="534"/>
      <c r="Z75" s="534"/>
      <c r="AA75" s="534"/>
      <c r="AB75" s="534"/>
      <c r="AC75" s="534"/>
      <c r="AD75" s="534"/>
      <c r="AE75" s="531"/>
      <c r="AF75" s="534"/>
      <c r="AG75" s="534"/>
      <c r="AH75" s="534"/>
      <c r="AI75" s="534"/>
      <c r="AJ75" s="534"/>
      <c r="AK75" s="534"/>
      <c r="AL75" s="534"/>
      <c r="AM75" s="531"/>
      <c r="AN75" s="534"/>
      <c r="AO75" s="534"/>
      <c r="AP75" s="534"/>
      <c r="AQ75" s="539"/>
      <c r="AR75" s="534"/>
      <c r="AS75" s="534"/>
      <c r="AT75" s="534"/>
    </row>
    <row r="76" spans="1:46" ht="14.45" customHeight="1">
      <c r="A76" s="532"/>
      <c r="B76" s="522"/>
      <c r="C76" s="522"/>
      <c r="D76" s="522"/>
      <c r="E76" s="522"/>
      <c r="F76" s="522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4"/>
      <c r="AC76" s="534"/>
      <c r="AD76" s="534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9"/>
      <c r="AR76" s="534"/>
      <c r="AS76" s="534"/>
      <c r="AT76" s="534"/>
    </row>
    <row r="77" spans="1:46" ht="14.45" customHeight="1">
      <c r="A77" s="532"/>
      <c r="B77" s="457" t="s">
        <v>473</v>
      </c>
      <c r="C77" s="457"/>
      <c r="D77" s="457"/>
      <c r="E77" s="457"/>
      <c r="F77" s="457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9"/>
      <c r="AR77" s="458"/>
      <c r="AS77" s="458"/>
      <c r="AT77" s="458"/>
    </row>
    <row r="78" spans="1:46" ht="14.45" customHeight="1">
      <c r="A78" s="532"/>
      <c r="B78" s="462"/>
      <c r="C78" s="462"/>
      <c r="D78" s="462"/>
      <c r="E78" s="462"/>
      <c r="F78" s="462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</row>
    <row r="79" spans="1:46" ht="14.45" customHeight="1">
      <c r="A79" s="532"/>
      <c r="B79" s="463" t="s">
        <v>397</v>
      </c>
      <c r="C79" s="463"/>
      <c r="D79" s="463"/>
      <c r="E79" s="463"/>
      <c r="F79" s="463"/>
      <c r="G79" s="464"/>
      <c r="H79" s="536"/>
      <c r="I79" s="536"/>
      <c r="J79" s="536"/>
      <c r="K79" s="536"/>
      <c r="L79" s="536"/>
      <c r="M79" s="536"/>
      <c r="N79" s="536"/>
      <c r="O79" s="464"/>
      <c r="P79" s="536"/>
      <c r="Q79" s="536"/>
      <c r="R79" s="536"/>
      <c r="S79" s="536"/>
      <c r="T79" s="536"/>
      <c r="U79" s="536"/>
      <c r="V79" s="536"/>
      <c r="W79" s="464"/>
      <c r="X79" s="536"/>
      <c r="Y79" s="536"/>
      <c r="Z79" s="536"/>
      <c r="AA79" s="536"/>
      <c r="AB79" s="536"/>
      <c r="AC79" s="536"/>
      <c r="AD79" s="536"/>
      <c r="AE79" s="464"/>
      <c r="AF79" s="536"/>
      <c r="AG79" s="536"/>
      <c r="AH79" s="536"/>
      <c r="AI79" s="536"/>
      <c r="AJ79" s="536"/>
      <c r="AK79" s="536"/>
      <c r="AL79" s="536"/>
      <c r="AM79" s="464"/>
      <c r="AN79" s="536"/>
      <c r="AO79" s="536"/>
      <c r="AP79" s="536"/>
      <c r="AQ79" s="539"/>
      <c r="AR79" s="536"/>
      <c r="AS79" s="536"/>
      <c r="AT79" s="536"/>
    </row>
    <row r="80" spans="1:46" ht="14.45" customHeight="1">
      <c r="A80" s="532"/>
      <c r="B80" s="457" t="s">
        <v>474</v>
      </c>
      <c r="C80" s="457"/>
      <c r="D80" s="457"/>
      <c r="E80" s="457"/>
      <c r="F80" s="457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458"/>
      <c r="AQ80" s="459"/>
      <c r="AR80" s="458"/>
      <c r="AS80" s="458"/>
      <c r="AT80" s="458"/>
    </row>
    <row r="81" spans="1:46" ht="14.45" customHeight="1">
      <c r="A81" s="532"/>
      <c r="B81" s="462"/>
      <c r="C81" s="462"/>
      <c r="D81" s="462"/>
      <c r="E81" s="462"/>
      <c r="F81" s="462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</row>
    <row r="82" spans="1:46" ht="60.6" customHeight="1">
      <c r="A82" s="532"/>
      <c r="B82" s="465" t="s">
        <v>475</v>
      </c>
      <c r="C82" s="465"/>
      <c r="D82" s="465"/>
      <c r="E82" s="465"/>
      <c r="F82" s="465"/>
      <c r="G82" s="466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Q82" s="459"/>
      <c r="AR82" s="458"/>
      <c r="AS82" s="458"/>
      <c r="AT82" s="458"/>
    </row>
    <row r="83" spans="1:46" ht="14.45" customHeight="1">
      <c r="A83" s="532"/>
      <c r="B83" s="462"/>
      <c r="C83" s="462"/>
      <c r="D83" s="462"/>
      <c r="E83" s="462"/>
      <c r="F83" s="462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9"/>
      <c r="AF83" s="459"/>
      <c r="AG83" s="459"/>
      <c r="AH83" s="459"/>
      <c r="AI83" s="459"/>
      <c r="AJ83" s="459"/>
      <c r="AK83" s="459"/>
      <c r="AL83" s="459"/>
      <c r="AM83" s="459"/>
      <c r="AN83" s="459"/>
      <c r="AO83" s="459"/>
      <c r="AP83" s="459"/>
      <c r="AQ83" s="459"/>
      <c r="AR83" s="459"/>
      <c r="AS83" s="459"/>
      <c r="AT83" s="459"/>
    </row>
    <row r="84" spans="1:46" s="470" customFormat="1">
      <c r="A84" s="532"/>
      <c r="B84" s="467" t="s">
        <v>226</v>
      </c>
      <c r="C84" s="467"/>
      <c r="D84" s="467"/>
      <c r="E84" s="467"/>
      <c r="F84" s="467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9"/>
      <c r="AR84" s="468"/>
      <c r="AS84" s="468"/>
      <c r="AT84" s="468"/>
    </row>
    <row r="85" spans="1:46" s="470" customFormat="1" ht="11.25" customHeight="1">
      <c r="A85" s="532"/>
      <c r="B85" s="471"/>
      <c r="C85" s="471"/>
      <c r="D85" s="471"/>
      <c r="E85" s="471"/>
      <c r="F85" s="471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0"/>
      <c r="AL85" s="560"/>
      <c r="AM85" s="560"/>
      <c r="AN85" s="560"/>
      <c r="AO85" s="560"/>
      <c r="AP85" s="560"/>
      <c r="AQ85" s="476"/>
      <c r="AR85" s="560"/>
      <c r="AS85" s="560"/>
      <c r="AT85" s="560"/>
    </row>
    <row r="86" spans="1:46" s="470" customFormat="1">
      <c r="A86" s="520"/>
      <c r="B86" s="472" t="s">
        <v>476</v>
      </c>
      <c r="C86" s="472"/>
      <c r="D86" s="472"/>
      <c r="E86" s="472"/>
      <c r="F86" s="472"/>
      <c r="G86" s="531"/>
      <c r="H86" s="531"/>
      <c r="I86" s="531"/>
      <c r="J86" s="531"/>
      <c r="K86" s="531"/>
      <c r="L86" s="531"/>
      <c r="M86" s="531"/>
      <c r="N86" s="531"/>
      <c r="O86" s="531"/>
      <c r="P86" s="531"/>
      <c r="Q86" s="531"/>
      <c r="R86" s="531"/>
      <c r="S86" s="531"/>
      <c r="T86" s="531"/>
      <c r="U86" s="531"/>
      <c r="V86" s="531"/>
      <c r="W86" s="531"/>
      <c r="X86" s="531"/>
      <c r="Y86" s="531"/>
      <c r="Z86" s="531"/>
      <c r="AA86" s="531"/>
      <c r="AB86" s="531"/>
      <c r="AC86" s="531"/>
      <c r="AD86" s="531"/>
      <c r="AE86" s="531"/>
      <c r="AF86" s="531"/>
      <c r="AG86" s="531"/>
      <c r="AH86" s="531"/>
      <c r="AI86" s="531"/>
      <c r="AJ86" s="531"/>
      <c r="AK86" s="531"/>
      <c r="AL86" s="531"/>
      <c r="AM86" s="531"/>
      <c r="AN86" s="531"/>
      <c r="AO86" s="531"/>
      <c r="AP86" s="531"/>
      <c r="AQ86" s="473"/>
      <c r="AR86" s="531"/>
      <c r="AS86" s="531"/>
      <c r="AT86" s="531"/>
    </row>
    <row r="87" spans="1:46" s="470" customFormat="1">
      <c r="A87" s="520"/>
      <c r="B87" s="472" t="s">
        <v>477</v>
      </c>
      <c r="C87" s="472"/>
      <c r="D87" s="472"/>
      <c r="E87" s="472"/>
      <c r="F87" s="472"/>
      <c r="G87" s="531"/>
      <c r="H87" s="531"/>
      <c r="I87" s="531"/>
      <c r="J87" s="531"/>
      <c r="K87" s="531"/>
      <c r="L87" s="531"/>
      <c r="M87" s="531"/>
      <c r="N87" s="531"/>
      <c r="O87" s="531"/>
      <c r="P87" s="531"/>
      <c r="Q87" s="531"/>
      <c r="R87" s="531"/>
      <c r="S87" s="531"/>
      <c r="T87" s="531"/>
      <c r="U87" s="531"/>
      <c r="V87" s="531"/>
      <c r="W87" s="531"/>
      <c r="X87" s="531"/>
      <c r="Y87" s="531"/>
      <c r="Z87" s="531"/>
      <c r="AA87" s="531"/>
      <c r="AB87" s="531"/>
      <c r="AC87" s="531"/>
      <c r="AD87" s="531"/>
      <c r="AE87" s="531"/>
      <c r="AF87" s="531"/>
      <c r="AG87" s="531"/>
      <c r="AH87" s="531"/>
      <c r="AI87" s="531"/>
      <c r="AJ87" s="531"/>
      <c r="AK87" s="531"/>
      <c r="AL87" s="531"/>
      <c r="AM87" s="531"/>
      <c r="AN87" s="531"/>
      <c r="AO87" s="531"/>
      <c r="AP87" s="531"/>
      <c r="AQ87" s="473"/>
      <c r="AR87" s="531"/>
      <c r="AS87" s="531"/>
      <c r="AT87" s="531"/>
    </row>
    <row r="88" spans="1:46" s="470" customFormat="1">
      <c r="A88" s="520"/>
      <c r="B88" s="472" t="s">
        <v>478</v>
      </c>
      <c r="C88" s="472"/>
      <c r="D88" s="472"/>
      <c r="E88" s="472"/>
      <c r="F88" s="472"/>
      <c r="G88" s="531"/>
      <c r="H88" s="531"/>
      <c r="I88" s="531"/>
      <c r="J88" s="531"/>
      <c r="K88" s="531"/>
      <c r="L88" s="531"/>
      <c r="M88" s="531"/>
      <c r="N88" s="531"/>
      <c r="O88" s="531"/>
      <c r="P88" s="531"/>
      <c r="Q88" s="531"/>
      <c r="R88" s="531"/>
      <c r="S88" s="531"/>
      <c r="T88" s="531"/>
      <c r="U88" s="531"/>
      <c r="V88" s="531"/>
      <c r="W88" s="531"/>
      <c r="X88" s="531"/>
      <c r="Y88" s="531"/>
      <c r="Z88" s="531"/>
      <c r="AA88" s="531"/>
      <c r="AB88" s="531"/>
      <c r="AC88" s="531"/>
      <c r="AD88" s="531"/>
      <c r="AE88" s="531"/>
      <c r="AF88" s="531"/>
      <c r="AG88" s="531"/>
      <c r="AH88" s="531"/>
      <c r="AI88" s="531"/>
      <c r="AJ88" s="531"/>
      <c r="AK88" s="531"/>
      <c r="AL88" s="531"/>
      <c r="AM88" s="531"/>
      <c r="AN88" s="531"/>
      <c r="AO88" s="531"/>
      <c r="AP88" s="531"/>
      <c r="AQ88" s="473"/>
      <c r="AR88" s="531"/>
      <c r="AS88" s="531"/>
      <c r="AT88" s="531"/>
    </row>
    <row r="89" spans="1:46" s="470" customFormat="1" ht="11.45" customHeight="1">
      <c r="A89" s="532"/>
      <c r="B89" s="474"/>
      <c r="C89" s="474"/>
      <c r="D89" s="474"/>
      <c r="E89" s="474"/>
      <c r="F89" s="474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5"/>
      <c r="AH89" s="475"/>
      <c r="AI89" s="475"/>
      <c r="AJ89" s="475"/>
      <c r="AK89" s="475"/>
      <c r="AL89" s="475"/>
      <c r="AM89" s="475"/>
      <c r="AN89" s="475"/>
      <c r="AO89" s="475"/>
      <c r="AP89" s="475"/>
      <c r="AQ89" s="476"/>
      <c r="AR89" s="475"/>
      <c r="AS89" s="475"/>
      <c r="AT89" s="475"/>
    </row>
    <row r="90" spans="1:46" ht="6" customHeight="1">
      <c r="A90" s="532"/>
      <c r="B90" s="532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2"/>
      <c r="AB90" s="532"/>
      <c r="AC90" s="532"/>
      <c r="AD90" s="532"/>
      <c r="AE90" s="532"/>
      <c r="AF90" s="532"/>
      <c r="AG90" s="532"/>
      <c r="AH90" s="532"/>
      <c r="AI90" s="532"/>
      <c r="AJ90" s="532"/>
      <c r="AK90" s="532"/>
      <c r="AL90" s="532"/>
      <c r="AM90" s="532"/>
      <c r="AN90" s="532"/>
      <c r="AO90" s="477"/>
      <c r="AP90" s="477"/>
      <c r="AQ90" s="477"/>
      <c r="AR90" s="477"/>
      <c r="AS90" s="477"/>
      <c r="AT90" s="477"/>
    </row>
    <row r="91" spans="1:46" ht="17.45" customHeight="1">
      <c r="A91" s="532"/>
      <c r="B91" s="140" t="s">
        <v>479</v>
      </c>
      <c r="C91" s="140"/>
      <c r="D91" s="140"/>
      <c r="E91" s="140"/>
      <c r="F91" s="140"/>
      <c r="G91" s="108"/>
      <c r="H91" s="108"/>
      <c r="I91" s="108"/>
      <c r="J91" s="108"/>
      <c r="K91" s="108"/>
      <c r="L91" s="108"/>
      <c r="M91" s="108"/>
      <c r="N91" s="108"/>
      <c r="O91" s="62"/>
      <c r="P91" s="62"/>
      <c r="Q91" s="108"/>
      <c r="R91" s="108"/>
      <c r="S91" s="108"/>
      <c r="T91" s="108"/>
      <c r="U91" s="108"/>
      <c r="V91" s="108"/>
      <c r="W91" s="62"/>
      <c r="X91" s="62"/>
      <c r="Y91" s="108"/>
      <c r="Z91" s="108"/>
      <c r="AA91" s="108"/>
      <c r="AB91" s="108"/>
      <c r="AC91" s="108"/>
      <c r="AD91" s="108"/>
      <c r="AE91" s="62"/>
      <c r="AF91" s="62"/>
      <c r="AG91" s="108"/>
      <c r="AH91" s="108"/>
      <c r="AI91" s="108"/>
      <c r="AJ91" s="108"/>
      <c r="AK91" s="108"/>
      <c r="AL91" s="108"/>
      <c r="AM91" s="62"/>
      <c r="AN91" s="459"/>
      <c r="AO91" s="459"/>
      <c r="AP91" s="459"/>
      <c r="AQ91" s="459"/>
      <c r="AR91" s="459"/>
      <c r="AS91" s="459"/>
      <c r="AT91" s="459"/>
    </row>
    <row r="92" spans="1:46" ht="17.45" customHeight="1">
      <c r="A92" s="532"/>
      <c r="B92" s="140" t="s">
        <v>480</v>
      </c>
      <c r="C92" s="140"/>
      <c r="D92" s="140"/>
      <c r="E92" s="140"/>
      <c r="F92" s="140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1"/>
      <c r="Y92" s="561"/>
      <c r="Z92" s="561"/>
      <c r="AA92" s="561"/>
      <c r="AB92" s="561"/>
      <c r="AC92" s="561"/>
      <c r="AD92" s="561"/>
      <c r="AE92" s="561"/>
      <c r="AF92" s="561"/>
      <c r="AG92" s="561"/>
      <c r="AH92" s="561"/>
      <c r="AI92" s="561"/>
      <c r="AJ92" s="561"/>
      <c r="AK92" s="561"/>
      <c r="AL92" s="561"/>
      <c r="AM92" s="561"/>
      <c r="AN92" s="532"/>
      <c r="AO92" s="477"/>
      <c r="AP92" s="477"/>
      <c r="AQ92" s="477"/>
      <c r="AR92" s="477"/>
      <c r="AS92" s="477"/>
      <c r="AT92" s="477"/>
    </row>
    <row r="93" spans="1:46" ht="14.45" customHeight="1">
      <c r="A93" s="532"/>
      <c r="B93" s="562" t="s">
        <v>481</v>
      </c>
      <c r="C93" s="562"/>
      <c r="D93" s="562"/>
      <c r="E93" s="562"/>
      <c r="F93" s="562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563"/>
      <c r="AL93" s="563"/>
      <c r="AM93" s="563"/>
      <c r="AN93" s="532"/>
      <c r="AO93" s="477"/>
      <c r="AP93" s="477"/>
      <c r="AQ93" s="477"/>
      <c r="AR93" s="477"/>
      <c r="AS93" s="477"/>
      <c r="AT93" s="477"/>
    </row>
    <row r="94" spans="1:46" ht="14.45" customHeight="1">
      <c r="A94" s="532"/>
      <c r="B94" s="562" t="s">
        <v>596</v>
      </c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03"/>
      <c r="AP94" s="503"/>
      <c r="AQ94" s="503"/>
      <c r="AR94" s="503"/>
      <c r="AS94" s="503"/>
      <c r="AT94" s="503"/>
    </row>
    <row r="95" spans="1:46">
      <c r="A95" s="532"/>
      <c r="B95" s="532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2"/>
      <c r="AG95" s="532"/>
      <c r="AH95" s="532"/>
      <c r="AI95" s="532"/>
      <c r="AJ95" s="532"/>
      <c r="AK95" s="532"/>
      <c r="AL95" s="532"/>
      <c r="AM95" s="532"/>
      <c r="AN95" s="532"/>
      <c r="AO95" s="532"/>
      <c r="AP95" s="477"/>
      <c r="AQ95" s="477"/>
      <c r="AR95" s="477"/>
      <c r="AS95" s="477"/>
      <c r="AT95" s="477"/>
    </row>
    <row r="96" spans="1:46">
      <c r="A96" s="532"/>
      <c r="B96" s="532"/>
      <c r="C96" s="532"/>
      <c r="D96" s="532"/>
      <c r="E96" s="532"/>
      <c r="F96" s="532"/>
      <c r="G96" s="532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2"/>
      <c r="AK96" s="532"/>
      <c r="AL96" s="532"/>
      <c r="AM96" s="532"/>
      <c r="AN96" s="532"/>
      <c r="AO96" s="532"/>
      <c r="AP96" s="532"/>
      <c r="AQ96" s="532"/>
      <c r="AR96" s="532"/>
      <c r="AS96" s="532"/>
      <c r="AT96" s="532"/>
    </row>
  </sheetData>
  <mergeCells count="9">
    <mergeCell ref="AG6:AN6"/>
    <mergeCell ref="AO6:AP6"/>
    <mergeCell ref="AR7:AS7"/>
    <mergeCell ref="B2:P2"/>
    <mergeCell ref="B6:B7"/>
    <mergeCell ref="C6:H6"/>
    <mergeCell ref="I6:P6"/>
    <mergeCell ref="Q6:X6"/>
    <mergeCell ref="Y6:AF6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62"/>
  <sheetViews>
    <sheetView showGridLines="0" showZeros="0" zoomScale="75" zoomScaleNormal="75" zoomScaleSheetLayoutView="50" workbookViewId="0"/>
  </sheetViews>
  <sheetFormatPr defaultColWidth="15.140625" defaultRowHeight="16.350000000000001" customHeight="1"/>
  <cols>
    <col min="1" max="1" width="6.140625" style="162" customWidth="1"/>
    <col min="2" max="2" width="52.140625" style="162" customWidth="1"/>
    <col min="3" max="16384" width="15.140625" style="162"/>
  </cols>
  <sheetData>
    <row r="1" spans="1:31" ht="15">
      <c r="A1" s="556" t="s">
        <v>632</v>
      </c>
      <c r="B1" s="181"/>
    </row>
    <row r="2" spans="1:31" ht="16.350000000000001" customHeight="1">
      <c r="A2" s="149" t="s">
        <v>296</v>
      </c>
      <c r="B2" s="630" t="s">
        <v>597</v>
      </c>
      <c r="C2" s="630"/>
      <c r="D2" s="630"/>
      <c r="E2" s="630"/>
      <c r="F2" s="630"/>
      <c r="G2" s="630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X2" s="95"/>
      <c r="Y2" s="95"/>
      <c r="Z2" s="95"/>
      <c r="AA2" s="95"/>
      <c r="AB2" s="95"/>
      <c r="AC2" s="95"/>
      <c r="AD2" s="95"/>
      <c r="AE2" s="95"/>
    </row>
    <row r="3" spans="1:31" ht="16.350000000000001" customHeight="1">
      <c r="B3" s="56" t="s">
        <v>368</v>
      </c>
      <c r="X3" s="96"/>
      <c r="Y3" s="96"/>
      <c r="Z3" s="96"/>
      <c r="AA3" s="96"/>
      <c r="AB3" s="96"/>
      <c r="AC3" s="96"/>
      <c r="AD3" s="96"/>
    </row>
    <row r="5" spans="1:31" ht="16.350000000000001" customHeight="1">
      <c r="B5" s="97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1"/>
      <c r="W5" s="26" t="s">
        <v>270</v>
      </c>
    </row>
    <row r="6" spans="1:31" ht="16.350000000000001" customHeight="1">
      <c r="B6" s="97"/>
      <c r="C6" s="643" t="s">
        <v>384</v>
      </c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5"/>
    </row>
    <row r="7" spans="1:31" s="5" customFormat="1" ht="16.350000000000001" customHeight="1">
      <c r="B7" s="98" t="s">
        <v>28</v>
      </c>
      <c r="C7" s="643" t="s">
        <v>37</v>
      </c>
      <c r="D7" s="644"/>
      <c r="E7" s="644"/>
      <c r="F7" s="644"/>
      <c r="G7" s="645"/>
      <c r="H7" s="643" t="s">
        <v>84</v>
      </c>
      <c r="I7" s="644"/>
      <c r="J7" s="644"/>
      <c r="K7" s="644"/>
      <c r="L7" s="645"/>
      <c r="M7" s="643" t="s">
        <v>85</v>
      </c>
      <c r="N7" s="644"/>
      <c r="O7" s="644"/>
      <c r="P7" s="644"/>
      <c r="Q7" s="644"/>
      <c r="R7" s="645"/>
      <c r="S7" s="643" t="s">
        <v>5</v>
      </c>
      <c r="T7" s="644"/>
      <c r="U7" s="644"/>
      <c r="V7" s="644"/>
      <c r="W7" s="645"/>
      <c r="Y7" s="162"/>
    </row>
    <row r="8" spans="1:31" s="5" customFormat="1" ht="30">
      <c r="B8" s="98"/>
      <c r="C8" s="167" t="s">
        <v>19</v>
      </c>
      <c r="D8" s="167" t="s">
        <v>41</v>
      </c>
      <c r="E8" s="167" t="s">
        <v>107</v>
      </c>
      <c r="F8" s="167" t="s">
        <v>100</v>
      </c>
      <c r="G8" s="167" t="s">
        <v>20</v>
      </c>
      <c r="H8" s="167" t="s">
        <v>19</v>
      </c>
      <c r="I8" s="167" t="s">
        <v>41</v>
      </c>
      <c r="J8" s="167" t="s">
        <v>107</v>
      </c>
      <c r="K8" s="167" t="s">
        <v>100</v>
      </c>
      <c r="L8" s="167" t="s">
        <v>20</v>
      </c>
      <c r="M8" s="167" t="s">
        <v>19</v>
      </c>
      <c r="N8" s="167" t="s">
        <v>41</v>
      </c>
      <c r="O8" s="167" t="s">
        <v>124</v>
      </c>
      <c r="P8" s="167" t="s">
        <v>107</v>
      </c>
      <c r="Q8" s="167" t="s">
        <v>100</v>
      </c>
      <c r="R8" s="167" t="s">
        <v>20</v>
      </c>
      <c r="S8" s="167" t="s">
        <v>19</v>
      </c>
      <c r="T8" s="167" t="s">
        <v>41</v>
      </c>
      <c r="U8" s="167" t="s">
        <v>125</v>
      </c>
      <c r="V8" s="167" t="s">
        <v>100</v>
      </c>
      <c r="W8" s="167" t="s">
        <v>20</v>
      </c>
      <c r="Y8" s="162"/>
    </row>
    <row r="9" spans="1:31" ht="16.350000000000001" customHeight="1">
      <c r="B9" s="99" t="s">
        <v>76</v>
      </c>
      <c r="C9" s="322"/>
      <c r="D9" s="323"/>
      <c r="E9" s="323"/>
      <c r="F9" s="323"/>
      <c r="G9" s="323"/>
      <c r="H9" s="322"/>
      <c r="I9" s="323"/>
      <c r="J9" s="323"/>
      <c r="K9" s="323"/>
      <c r="L9" s="323"/>
      <c r="M9" s="322"/>
      <c r="N9" s="323"/>
      <c r="O9" s="323"/>
      <c r="P9" s="323"/>
      <c r="Q9" s="323"/>
      <c r="R9" s="323"/>
      <c r="S9" s="323"/>
      <c r="T9" s="323"/>
      <c r="U9" s="323"/>
      <c r="V9" s="323"/>
      <c r="W9" s="323"/>
    </row>
    <row r="10" spans="1:31" ht="16.350000000000001" customHeight="1">
      <c r="B10" s="100"/>
      <c r="C10" s="105"/>
      <c r="D10" s="106"/>
      <c r="E10" s="106"/>
      <c r="F10" s="106"/>
      <c r="G10" s="106"/>
      <c r="H10" s="105"/>
      <c r="I10" s="106"/>
      <c r="J10" s="106"/>
      <c r="K10" s="106"/>
      <c r="L10" s="106"/>
      <c r="M10" s="105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31" ht="16.350000000000001" customHeight="1">
      <c r="B11" s="324" t="s">
        <v>384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31" ht="16.350000000000001" customHeight="1">
      <c r="B12" s="325" t="s">
        <v>39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</row>
    <row r="13" spans="1:31" ht="16.350000000000001" customHeight="1">
      <c r="B13" s="325" t="s">
        <v>40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</row>
    <row r="14" spans="1:31" ht="16.350000000000001" customHeight="1">
      <c r="B14" s="325" t="s">
        <v>122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</row>
    <row r="15" spans="1:31" ht="16.350000000000001" customHeight="1">
      <c r="B15" s="325" t="s">
        <v>126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</row>
    <row r="16" spans="1:31" ht="16.350000000000001" customHeight="1">
      <c r="B16" s="118" t="s">
        <v>123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</row>
    <row r="17" spans="2:23" ht="16.350000000000001" customHeight="1">
      <c r="B17" s="324" t="s">
        <v>386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</row>
    <row r="18" spans="2:23" ht="16.350000000000001" customHeight="1">
      <c r="B18" s="325" t="s">
        <v>39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</row>
    <row r="19" spans="2:23" ht="16.350000000000001" customHeight="1">
      <c r="B19" s="325" t="s">
        <v>40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</row>
    <row r="20" spans="2:23" ht="16.350000000000001" customHeight="1">
      <c r="B20" s="118" t="s">
        <v>98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</row>
    <row r="21" spans="2:23" ht="16.350000000000001" customHeight="1">
      <c r="B21" s="118" t="s">
        <v>110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</row>
    <row r="22" spans="2:23" ht="16.350000000000001" customHeight="1">
      <c r="B22" s="324" t="s">
        <v>387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</row>
    <row r="23" spans="2:23" ht="16.350000000000001" customHeight="1">
      <c r="B23" s="325" t="s">
        <v>39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</row>
    <row r="24" spans="2:23" ht="16.350000000000001" customHeight="1">
      <c r="B24" s="325" t="s">
        <v>40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</row>
    <row r="25" spans="2:23" ht="16.350000000000001" customHeight="1">
      <c r="B25" s="325" t="s">
        <v>98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</row>
    <row r="26" spans="2:23" ht="16.350000000000001" customHeight="1">
      <c r="B26" s="325" t="s">
        <v>110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</row>
    <row r="27" spans="2:23" ht="16.350000000000001" customHeight="1">
      <c r="B27" s="325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</row>
    <row r="28" spans="2:23" ht="16.350000000000001" customHeight="1">
      <c r="B28" s="325" t="s">
        <v>159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</row>
    <row r="29" spans="2:23" ht="16.350000000000001" customHeight="1">
      <c r="B29" s="32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</row>
    <row r="30" spans="2:23" ht="16.350000000000001" customHeight="1">
      <c r="B30" s="102" t="s">
        <v>56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</row>
    <row r="31" spans="2:23" ht="16.350000000000001" customHeight="1">
      <c r="B31" s="103" t="s">
        <v>39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2:23" ht="16.350000000000001" customHeight="1">
      <c r="B32" s="103" t="s">
        <v>98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2:24" ht="16.350000000000001" customHeight="1">
      <c r="B33" s="104" t="s">
        <v>389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</row>
    <row r="34" spans="2:24" ht="16.350000000000001" customHeight="1"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  <c r="V34" s="162">
        <v>0</v>
      </c>
      <c r="W34" s="162">
        <v>0</v>
      </c>
    </row>
    <row r="35" spans="2:24" ht="17.25">
      <c r="B35" s="368">
        <v>1</v>
      </c>
    </row>
    <row r="36" spans="2:24" ht="17.25">
      <c r="B36" s="368">
        <v>2</v>
      </c>
      <c r="C36" s="123"/>
      <c r="D36" s="123"/>
      <c r="E36" s="123"/>
      <c r="F36" s="123"/>
      <c r="G36" s="123"/>
      <c r="H36" s="123"/>
      <c r="I36" s="123"/>
      <c r="J36" s="123"/>
    </row>
    <row r="39" spans="2:24" ht="16.350000000000001" customHeight="1">
      <c r="B39" s="97"/>
      <c r="C39" s="643" t="s">
        <v>384</v>
      </c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5"/>
    </row>
    <row r="40" spans="2:24" s="5" customFormat="1" ht="16.350000000000001" customHeight="1">
      <c r="B40" s="98" t="s">
        <v>28</v>
      </c>
      <c r="C40" s="646" t="s">
        <v>37</v>
      </c>
      <c r="D40" s="647"/>
      <c r="E40" s="647"/>
      <c r="F40" s="647"/>
      <c r="G40" s="648"/>
      <c r="H40" s="643" t="s">
        <v>84</v>
      </c>
      <c r="I40" s="644"/>
      <c r="J40" s="644"/>
      <c r="K40" s="644"/>
      <c r="L40" s="645"/>
      <c r="M40" s="643" t="s">
        <v>85</v>
      </c>
      <c r="N40" s="644"/>
      <c r="O40" s="644"/>
      <c r="P40" s="644"/>
      <c r="Q40" s="644"/>
      <c r="R40" s="645"/>
      <c r="S40" s="646" t="s">
        <v>5</v>
      </c>
      <c r="T40" s="647"/>
      <c r="U40" s="647"/>
      <c r="V40" s="647"/>
      <c r="W40" s="648"/>
    </row>
    <row r="41" spans="2:24" s="5" customFormat="1" ht="16.350000000000001" customHeight="1">
      <c r="B41" s="98"/>
      <c r="C41" s="168" t="s">
        <v>19</v>
      </c>
      <c r="D41" s="168" t="s">
        <v>41</v>
      </c>
      <c r="E41" s="167" t="s">
        <v>107</v>
      </c>
      <c r="F41" s="167" t="s">
        <v>100</v>
      </c>
      <c r="G41" s="168" t="s">
        <v>20</v>
      </c>
      <c r="H41" s="167" t="s">
        <v>19</v>
      </c>
      <c r="I41" s="167" t="s">
        <v>41</v>
      </c>
      <c r="J41" s="167" t="s">
        <v>107</v>
      </c>
      <c r="K41" s="167" t="s">
        <v>100</v>
      </c>
      <c r="L41" s="167" t="s">
        <v>20</v>
      </c>
      <c r="M41" s="167" t="s">
        <v>19</v>
      </c>
      <c r="N41" s="167" t="s">
        <v>41</v>
      </c>
      <c r="O41" s="167" t="s">
        <v>107</v>
      </c>
      <c r="P41" s="167"/>
      <c r="Q41" s="167" t="s">
        <v>100</v>
      </c>
      <c r="R41" s="167" t="s">
        <v>20</v>
      </c>
      <c r="S41" s="168" t="s">
        <v>19</v>
      </c>
      <c r="T41" s="168" t="s">
        <v>41</v>
      </c>
      <c r="U41" s="167" t="s">
        <v>107</v>
      </c>
      <c r="V41" s="167" t="s">
        <v>100</v>
      </c>
      <c r="W41" s="168" t="s">
        <v>20</v>
      </c>
    </row>
    <row r="42" spans="2:24" ht="16.350000000000001" customHeight="1">
      <c r="B42" s="99" t="s">
        <v>2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</row>
    <row r="43" spans="2:24" ht="16.350000000000001" customHeight="1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2:24" ht="16.350000000000001" customHeight="1">
      <c r="B44" s="324" t="s">
        <v>384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</row>
    <row r="45" spans="2:24" ht="16.350000000000001" customHeight="1">
      <c r="B45" s="325" t="s">
        <v>39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16"/>
    </row>
    <row r="46" spans="2:24" ht="16.350000000000001" customHeight="1">
      <c r="B46" s="325" t="s">
        <v>40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16"/>
    </row>
    <row r="47" spans="2:24" ht="16.350000000000001" customHeight="1">
      <c r="B47" s="324" t="s">
        <v>386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16"/>
    </row>
    <row r="48" spans="2:24" ht="16.350000000000001" customHeight="1">
      <c r="B48" s="325" t="s">
        <v>39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16"/>
    </row>
    <row r="49" spans="2:24" ht="16.350000000000001" customHeight="1">
      <c r="B49" s="325" t="s">
        <v>40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16"/>
    </row>
    <row r="50" spans="2:24" ht="16.350000000000001" customHeight="1">
      <c r="B50" s="324" t="s">
        <v>387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16"/>
    </row>
    <row r="51" spans="2:24" ht="16.350000000000001" customHeight="1">
      <c r="B51" s="325" t="s">
        <v>39</v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16"/>
    </row>
    <row r="52" spans="2:24" ht="16.350000000000001" customHeight="1">
      <c r="B52" s="325" t="s">
        <v>40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16"/>
    </row>
    <row r="53" spans="2:24" ht="16.350000000000001" customHeight="1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16"/>
    </row>
    <row r="54" spans="2:24" ht="16.350000000000001" customHeight="1">
      <c r="B54" s="325" t="s">
        <v>159</v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</row>
    <row r="55" spans="2:24" ht="16.350000000000001" customHeight="1">
      <c r="B55" s="327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16"/>
    </row>
    <row r="56" spans="2:24" ht="16.350000000000001" customHeight="1">
      <c r="B56" s="102" t="s">
        <v>56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316"/>
    </row>
    <row r="57" spans="2:24" ht="16.350000000000001" customHeight="1">
      <c r="B57" s="103" t="s">
        <v>39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316"/>
    </row>
    <row r="58" spans="2:24" ht="16.350000000000001" customHeight="1">
      <c r="B58" s="104" t="s">
        <v>40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316"/>
    </row>
    <row r="59" spans="2:24" ht="6" customHeight="1">
      <c r="B59" s="115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316"/>
    </row>
    <row r="60" spans="2:24" ht="16.350000000000001" customHeight="1"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316"/>
    </row>
    <row r="61" spans="2:24" ht="16.350000000000001" customHeight="1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316"/>
    </row>
    <row r="62" spans="2:24" ht="16.350000000000001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316"/>
    </row>
  </sheetData>
  <mergeCells count="11">
    <mergeCell ref="C39:W39"/>
    <mergeCell ref="C40:G40"/>
    <mergeCell ref="H40:L40"/>
    <mergeCell ref="M40:R40"/>
    <mergeCell ref="S40:W40"/>
    <mergeCell ref="B2:G2"/>
    <mergeCell ref="C6:W6"/>
    <mergeCell ref="C7:G7"/>
    <mergeCell ref="H7:L7"/>
    <mergeCell ref="M7:R7"/>
    <mergeCell ref="S7:W7"/>
  </mergeCells>
  <conditionalFormatting sqref="AA9:AE24 AA29:AE33 Z61:AD62 AA42:AE51 AA55:AE60">
    <cfRule type="cellIs" dxfId="4" priority="19" operator="notEqual">
      <formula>0</formula>
    </cfRule>
  </conditionalFormatting>
  <conditionalFormatting sqref="AA25:AE28">
    <cfRule type="cellIs" dxfId="3" priority="4" operator="notEqual">
      <formula>0</formula>
    </cfRule>
  </conditionalFormatting>
  <conditionalFormatting sqref="AA54:AE54">
    <cfRule type="cellIs" dxfId="2" priority="3" operator="notEqual">
      <formula>0</formula>
    </cfRule>
  </conditionalFormatting>
  <conditionalFormatting sqref="AA52:AE53">
    <cfRule type="cellIs" dxfId="1" priority="1" operator="notEqual">
      <formula>0</formula>
    </cfRule>
  </conditionalFormatting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&amp;L&amp;D&amp;C&amp;A&amp;R&amp;P/&amp;N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8"/>
  <sheetViews>
    <sheetView showGridLines="0" showZeros="0" view="pageBreakPreview" zoomScale="60" zoomScaleNormal="75" workbookViewId="0"/>
  </sheetViews>
  <sheetFormatPr defaultColWidth="9.140625" defaultRowHeight="15"/>
  <cols>
    <col min="1" max="16384" width="9.140625" style="165"/>
  </cols>
  <sheetData>
    <row r="1" spans="1:4">
      <c r="A1" s="556" t="s">
        <v>632</v>
      </c>
    </row>
    <row r="14" spans="1:4" ht="15.75" customHeight="1">
      <c r="D14" s="4"/>
    </row>
    <row r="28" spans="2:13" ht="79.5" customHeight="1">
      <c r="B28" s="649" t="s">
        <v>77</v>
      </c>
      <c r="C28" s="649"/>
      <c r="D28" s="649"/>
      <c r="E28" s="649"/>
      <c r="F28" s="649"/>
      <c r="G28" s="649"/>
      <c r="H28" s="649"/>
      <c r="I28" s="649"/>
      <c r="J28" s="649"/>
      <c r="K28" s="649"/>
      <c r="L28" s="649"/>
      <c r="M28" s="649"/>
    </row>
  </sheetData>
  <mergeCells count="1">
    <mergeCell ref="B28:M28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&amp;L&amp;D&amp;C&amp;A&amp;R&amp;P/&amp;N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25E102-80BB-4987-AC41-0C944C069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6A3FF0-373D-425B-8308-5333E0F73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175503-F588-4B95-93FE-D223E93F0FA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36</vt:i4>
      </vt:variant>
      <vt:variant>
        <vt:lpstr>Intervalos com nome</vt:lpstr>
      </vt:variant>
      <vt:variant>
        <vt:i4>32</vt:i4>
      </vt:variant>
    </vt:vector>
  </HeadingPairs>
  <TitlesOfParts>
    <vt:vector size="68" baseType="lpstr">
      <vt:lpstr>Índice</vt:lpstr>
      <vt:lpstr>Capa Atividades Globais</vt:lpstr>
      <vt:lpstr>N5 - 01 - DR</vt:lpstr>
      <vt:lpstr>N5 - 02 - Balanço</vt:lpstr>
      <vt:lpstr>N5 - 03 - Alterações Cap Prop</vt:lpstr>
      <vt:lpstr>Capa Atividades Reguladas</vt:lpstr>
      <vt:lpstr>N5 - 04 -DR Operac por Atividad</vt:lpstr>
      <vt:lpstr>N5 - 05 - Ajustamentos</vt:lpstr>
      <vt:lpstr>Capa Atividades e NT</vt:lpstr>
      <vt:lpstr>N5 - 06 - Vendas</vt:lpstr>
      <vt:lpstr>N5 - 07- FSE - CUR</vt:lpstr>
      <vt:lpstr>N5 - 08 - Pessoal - CUR</vt:lpstr>
      <vt:lpstr>N5-09- Ativo Fixo - Comerc.</vt:lpstr>
      <vt:lpstr>N5-10-Amortizações - Comerc.</vt:lpstr>
      <vt:lpstr>N5-11-Ativo Fixo - CVEEFC</vt:lpstr>
      <vt:lpstr>N5-12-Amortizações - CVEEFC</vt:lpstr>
      <vt:lpstr>N5-13-Ativo Fixo - CVEEPRE</vt:lpstr>
      <vt:lpstr>N5-14-Amortizações - CVEEPRE</vt:lpstr>
      <vt:lpstr>N5-15-Ativo Fixo - O. funções</vt:lpstr>
      <vt:lpstr>N5-16-Amortizações - O. funções</vt:lpstr>
      <vt:lpstr>N5 - 17 - Base Ativo Fixo</vt:lpstr>
      <vt:lpstr>N5 - 18 - Medidas mitigadoras</vt:lpstr>
      <vt:lpstr>N5 - 19 - Ajust t-2 - C</vt:lpstr>
      <vt:lpstr>N5 - 20 - Ajust t-2 - CVEE FC</vt:lpstr>
      <vt:lpstr>N5 - 21 - Ajust t-2 - CVEE PRE</vt:lpstr>
      <vt:lpstr>N5 - 22 - Ajust t-2 - OutrasF</vt:lpstr>
      <vt:lpstr>N5 - 23 - Ajust t-2 - Aditivida</vt:lpstr>
      <vt:lpstr>N5 - 24 - Crédito consumidores</vt:lpstr>
      <vt:lpstr>N5 - 25 - Compensações_RQS</vt:lpstr>
      <vt:lpstr>Capa Informação Estatística</vt:lpstr>
      <vt:lpstr>N5 - 26 - BE - CUR</vt:lpstr>
      <vt:lpstr>N5 - 27 - BE - CVEE-FC</vt:lpstr>
      <vt:lpstr>N5 - 28 - BE - CVEE-PRE</vt:lpstr>
      <vt:lpstr>N5 - 29 - BE-CVEE-Facilitador</vt:lpstr>
      <vt:lpstr>N5 - 30 - Clientes</vt:lpstr>
      <vt:lpstr>N5 - 31 - FTE</vt:lpstr>
      <vt:lpstr>'Capa Atividades e NT'!Área_de_Impressão</vt:lpstr>
      <vt:lpstr>'Capa Atividades Globais'!Área_de_Impressão</vt:lpstr>
      <vt:lpstr>'Capa Atividades Reguladas'!Área_de_Impressão</vt:lpstr>
      <vt:lpstr>'Capa Informação Estatística'!Área_de_Impressão</vt:lpstr>
      <vt:lpstr>Índice!Área_de_Impressão</vt:lpstr>
      <vt:lpstr>'N5 - 01 - DR'!Área_de_Impressão</vt:lpstr>
      <vt:lpstr>'N5 - 02 - Balanço'!Área_de_Impressão</vt:lpstr>
      <vt:lpstr>'N5 - 03 - Alterações Cap Prop'!Área_de_Impressão</vt:lpstr>
      <vt:lpstr>'N5 - 04 -DR Operac por Atividad'!Área_de_Impressão</vt:lpstr>
      <vt:lpstr>'N5 - 05 - Ajustamentos'!Área_de_Impressão</vt:lpstr>
      <vt:lpstr>'N5 - 06 - Vendas'!Área_de_Impressão</vt:lpstr>
      <vt:lpstr>'N5 - 07- FSE - CUR'!Área_de_Impressão</vt:lpstr>
      <vt:lpstr>'N5 - 08 - Pessoal - CUR'!Área_de_Impressão</vt:lpstr>
      <vt:lpstr>'N5 - 17 - Base Ativo Fixo'!Área_de_Impressão</vt:lpstr>
      <vt:lpstr>'N5 - 18 - Medidas mitigadoras'!Área_de_Impressão</vt:lpstr>
      <vt:lpstr>'N5 - 19 - Ajust t-2 - C'!Área_de_Impressão</vt:lpstr>
      <vt:lpstr>'N5 - 20 - Ajust t-2 - CVEE FC'!Área_de_Impressão</vt:lpstr>
      <vt:lpstr>'N5 - 21 - Ajust t-2 - CVEE PRE'!Área_de_Impressão</vt:lpstr>
      <vt:lpstr>'N5 - 22 - Ajust t-2 - OutrasF'!Área_de_Impressão</vt:lpstr>
      <vt:lpstr>'N5 - 23 - Ajust t-2 - Aditivida'!Área_de_Impressão</vt:lpstr>
      <vt:lpstr>'N5 - 24 - Crédito consumidores'!Área_de_Impressão</vt:lpstr>
      <vt:lpstr>'N5 - 25 - Compensações_RQS'!Área_de_Impressão</vt:lpstr>
      <vt:lpstr>'N5 - 26 - BE - CUR'!Área_de_Impressão</vt:lpstr>
      <vt:lpstr>'N5 - 27 - BE - CVEE-FC'!Área_de_Impressão</vt:lpstr>
      <vt:lpstr>'N5 - 28 - BE - CVEE-PRE'!Área_de_Impressão</vt:lpstr>
      <vt:lpstr>'N5 - 29 - BE-CVEE-Facilitador'!Área_de_Impressão</vt:lpstr>
      <vt:lpstr>'N5 - 30 - Clientes'!Área_de_Impressão</vt:lpstr>
      <vt:lpstr>'N5 - 31 - FTE'!Área_de_Impressão</vt:lpstr>
      <vt:lpstr>'N5 - 03 - Alterações Cap Prop'!dacp</vt:lpstr>
      <vt:lpstr>'N5 - 05 - Ajustamentos'!Títulos_de_Impressão</vt:lpstr>
      <vt:lpstr>'N5 - 06 - Vendas'!Títulos_de_Impressão</vt:lpstr>
      <vt:lpstr>'N5 - 17 - Base Ativo Fixo'!Títulos_de_Impressão</vt:lpstr>
    </vt:vector>
  </TitlesOfParts>
  <Company>EDP - Energias de Portugal,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Carla Almeida (e333431)</dc:creator>
  <cp:lastModifiedBy>Inês Chaves</cp:lastModifiedBy>
  <cp:lastPrinted>2022-10-12T16:24:38Z</cp:lastPrinted>
  <dcterms:created xsi:type="dcterms:W3CDTF">2010-09-28T06:50:55Z</dcterms:created>
  <dcterms:modified xsi:type="dcterms:W3CDTF">2022-12-19T16:17:12Z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