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MUM\Informações\2022\CA\Inf CA 51-2022_Publicação de normas complementares SE\Normas limpas - a enviar\EEM\"/>
    </mc:Choice>
  </mc:AlternateContent>
  <bookViews>
    <workbookView xWindow="120" yWindow="120" windowWidth="15015" windowHeight="8835" tabRatio="918" firstSheet="44" activeTab="51"/>
  </bookViews>
  <sheets>
    <sheet name="Índice" sheetId="125" r:id="rId1"/>
    <sheet name="Atividades globais EEM" sheetId="128" r:id="rId2"/>
    <sheet name="N7-01-EEM - Balanço" sheetId="127" r:id="rId3"/>
    <sheet name="N7-02-EEM - DR" sheetId="126" r:id="rId4"/>
    <sheet name="N7-03-EEM - FSE" sheetId="19" r:id="rId5"/>
    <sheet name="N7-04-EEM - Pessoal" sheetId="20" r:id="rId6"/>
    <sheet name="N7-05-EEM - Out rend e gastos " sheetId="133" r:id="rId7"/>
    <sheet name="N7-06-EEM - TPE" sheetId="77" r:id="rId8"/>
    <sheet name="N7-07-EEM - PPDA - Expl " sheetId="80" r:id="rId9"/>
    <sheet name="Atividade AGS" sheetId="129" r:id="rId10"/>
    <sheet name="N7-08-AGS Imob." sheetId="85" r:id="rId11"/>
    <sheet name="N7-09-AGS - Subsíd" sheetId="39" r:id="rId12"/>
    <sheet name="N7-10-AGS - Provisões" sheetId="21" r:id="rId13"/>
    <sheet name="N7-11-AGS - Comb.Lub." sheetId="79" r:id="rId14"/>
    <sheet name="N7-12-AGS - COMEP" sheetId="124" r:id="rId15"/>
    <sheet name="N7-13-AGS CO2" sheetId="136" r:id="rId16"/>
    <sheet name="N7-14-AGS - Custos adicionais" sheetId="134" r:id="rId17"/>
    <sheet name="N7-15-AGS - Prov permitidos" sheetId="82" r:id="rId18"/>
    <sheet name="Atividade DEE" sheetId="132" r:id="rId19"/>
    <sheet name="N7-16-DEE - DR" sheetId="24" r:id="rId20"/>
    <sheet name="N7-17-DEE Imob. AT_MT" sheetId="93" r:id="rId21"/>
    <sheet name="N7-18-DEE - PPDA AT_MT" sheetId="96" r:id="rId22"/>
    <sheet name="N7-19-DEE Imob. BT" sheetId="97" r:id="rId23"/>
    <sheet name="N7-20-DEE - PPDA BT" sheetId="100" r:id="rId24"/>
    <sheet name="N7-21-DEE - Subsíd" sheetId="40" r:id="rId25"/>
    <sheet name="N7-22-DEE Subs_PPDA" sheetId="69" r:id="rId26"/>
    <sheet name="N7-23-DEE - Provisões" sheetId="28" r:id="rId27"/>
    <sheet name="N7-24-DEE - Custos adicionais" sheetId="141" r:id="rId28"/>
    <sheet name="N7-25-DEE - Prov permitidos" sheetId="83" r:id="rId29"/>
    <sheet name="Atividade CEE" sheetId="142" r:id="rId30"/>
    <sheet name="N7-26-CEE - DR" sheetId="66" r:id="rId31"/>
    <sheet name="N7-27-CEE - Imob. AT_MT" sheetId="105" r:id="rId32"/>
    <sheet name="N7-28-CEE - Imob. BT" sheetId="109" r:id="rId33"/>
    <sheet name="N7-29-CEE - Subsíd" sheetId="41" r:id="rId34"/>
    <sheet name="N7-30-CEE - Provisões" sheetId="35" r:id="rId35"/>
    <sheet name="N7-31-CEE -Custos adicionais" sheetId="144" r:id="rId36"/>
    <sheet name="N7-32-CEE - PPEC" sheetId="81" r:id="rId37"/>
    <sheet name="N7-33-CEE - Prov permitidos" sheetId="84" r:id="rId38"/>
    <sheet name="Qtds e Vendas" sheetId="130" r:id="rId39"/>
    <sheet name="N7-34-EEM - Balanço energia" sheetId="147" r:id="rId40"/>
    <sheet name="N7-35a-EEM - Clientes Média" sheetId="148" r:id="rId41"/>
    <sheet name="N7-35b-EEM - Clientes Final" sheetId="149" r:id="rId42"/>
    <sheet name="N7-36-EEM - Vendas" sheetId="116" r:id="rId43"/>
    <sheet name="N7-37a-AGS - Quantidades SE" sheetId="150" r:id="rId44"/>
    <sheet name="N7-37b-AGS - Vendas SE" sheetId="151" r:id="rId45"/>
    <sheet name="N7-38a-AGS - Quantidades TAR ME" sheetId="152" r:id="rId46"/>
    <sheet name="N7-38b-AGS - Quantidades TE ME" sheetId="155" r:id="rId47"/>
    <sheet name="N7-38c-AGS - Vendas ME" sheetId="153" r:id="rId48"/>
    <sheet name="N7-39-AGS - SEPM" sheetId="118" r:id="rId49"/>
    <sheet name="N7-40_41-AGS - SEIM" sheetId="119" r:id="rId50"/>
    <sheet name="N7-42-CEE -Crédito consumidores" sheetId="145" r:id="rId51"/>
    <sheet name="N7-43- Ind custos" sheetId="154" r:id="rId52"/>
  </sheets>
  <externalReferences>
    <externalReference r:id="rId53"/>
    <externalReference r:id="rId54"/>
    <externalReference r:id="rId55"/>
    <externalReference r:id="rId56"/>
    <externalReference r:id="rId57"/>
  </externalReferences>
  <definedNames>
    <definedName name="______4564657987987" localSheetId="40" hidden="1">#REF!</definedName>
    <definedName name="______4564657987987" localSheetId="45" hidden="1">#REF!</definedName>
    <definedName name="______4564657987987" localSheetId="51" hidden="1">#REF!</definedName>
    <definedName name="______4564657987987" hidden="1">#REF!</definedName>
    <definedName name="___thinkcellIB6GOMZNHFHEHL4CETGX4LNA74" localSheetId="39" hidden="1">'[1]2012'!#REF!</definedName>
    <definedName name="___thinkcellIB6GOMZNHFHEHL4CETGX4LNA74" localSheetId="40" hidden="1">'[1]2012'!#REF!</definedName>
    <definedName name="___thinkcellIB6GOMZNHFHEHL4CETGX4LNA74" localSheetId="45" hidden="1">'[1]2012'!#REF!</definedName>
    <definedName name="___thinkcellIB6GOMZNHFHEHL4CETGX4LNA74" localSheetId="51" hidden="1">'[2]2012'!#REF!</definedName>
    <definedName name="___thinkcellIB6GOMZNHFHEHL4CETGX4LNA74" hidden="1">'[2]2012'!#REF!</definedName>
    <definedName name="___thinkcellw0UAAAEAAAAEAAAA_sjyNbs08kOQO_oL0iwqdg" localSheetId="39" hidden="1">#REF!</definedName>
    <definedName name="___thinkcellw0UAAAEAAAAEAAAA_sjyNbs08kOQO_oL0iwqdg" localSheetId="40" hidden="1">#REF!</definedName>
    <definedName name="___thinkcellw0UAAAEAAAAEAAAA_sjyNbs08kOQO_oL0iwqdg" localSheetId="45" hidden="1">#REF!</definedName>
    <definedName name="___thinkcellw0UAAAEAAAAEAAAA_sjyNbs08kOQO_oL0iwqdg" localSheetId="51" hidden="1">#REF!</definedName>
    <definedName name="___thinkcellw0UAAAEAAAAEAAAA_sjyNbs08kOQO_oL0iwqdg" hidden="1">#REF!</definedName>
    <definedName name="___thinkcellw0UAAAEAAAAEAAAA5xyaWXkZgEyHwps0ajGVfA" localSheetId="40" hidden="1">#REF!</definedName>
    <definedName name="___thinkcellw0UAAAEAAAAEAAAA5xyaWXkZgEyHwps0ajGVfA" localSheetId="45" hidden="1">#REF!</definedName>
    <definedName name="___thinkcellw0UAAAEAAAAEAAAA5xyaWXkZgEyHwps0ajGVfA" localSheetId="51" hidden="1">#REF!</definedName>
    <definedName name="___thinkcellw0UAAAEAAAAEAAAA5xyaWXkZgEyHwps0ajGVfA" hidden="1">#REF!</definedName>
    <definedName name="___thinkcellw0UAAAEAAAAEAAAA8VJPHyZcuUK2jZCH3nnmCQ" localSheetId="40" hidden="1">#REF!</definedName>
    <definedName name="___thinkcellw0UAAAEAAAAEAAAA8VJPHyZcuUK2jZCH3nnmCQ" localSheetId="45" hidden="1">#REF!</definedName>
    <definedName name="___thinkcellw0UAAAEAAAAEAAAA8VJPHyZcuUK2jZCH3nnmCQ" localSheetId="51" hidden="1">#REF!</definedName>
    <definedName name="___thinkcellw0UAAAEAAAAEAAAA8VJPHyZcuUK2jZCH3nnmCQ" hidden="1">#REF!</definedName>
    <definedName name="___thinkcellw0UAAAEAAAAEAAAAEWMTeFdjUUCbyXa0OTH96Q" localSheetId="40" hidden="1">#REF!</definedName>
    <definedName name="___thinkcellw0UAAAEAAAAEAAAAEWMTeFdjUUCbyXa0OTH96Q" localSheetId="45" hidden="1">#REF!</definedName>
    <definedName name="___thinkcellw0UAAAEAAAAEAAAAEWMTeFdjUUCbyXa0OTH96Q" localSheetId="51" hidden="1">#REF!</definedName>
    <definedName name="___thinkcellw0UAAAEAAAAEAAAAEWMTeFdjUUCbyXa0OTH96Q" hidden="1">#REF!</definedName>
    <definedName name="___thinkcellw0UAAAEAAAAEAAAAgoRZYiA3XEmtxSPoa.AXSA" localSheetId="40" hidden="1">#REF!</definedName>
    <definedName name="___thinkcellw0UAAAEAAAAEAAAAgoRZYiA3XEmtxSPoa.AXSA" localSheetId="45" hidden="1">#REF!</definedName>
    <definedName name="___thinkcellw0UAAAEAAAAEAAAAgoRZYiA3XEmtxSPoa.AXSA" localSheetId="51" hidden="1">#REF!</definedName>
    <definedName name="___thinkcellw0UAAAEAAAAEAAAAgoRZYiA3XEmtxSPoa.AXSA" hidden="1">#REF!</definedName>
    <definedName name="___thinkcellw0UAAAEAAAAEAAAAI4PkO41VgEiMh1kA9fFTKw" localSheetId="40" hidden="1">#REF!</definedName>
    <definedName name="___thinkcellw0UAAAEAAAAEAAAAI4PkO41VgEiMh1kA9fFTKw" localSheetId="45" hidden="1">#REF!</definedName>
    <definedName name="___thinkcellw0UAAAEAAAAEAAAAI4PkO41VgEiMh1kA9fFTKw" localSheetId="51" hidden="1">#REF!</definedName>
    <definedName name="___thinkcellw0UAAAEAAAAEAAAAI4PkO41VgEiMh1kA9fFTKw" hidden="1">#REF!</definedName>
    <definedName name="___thinkcellw0UAAAEAAAAEAAAAIPauIYyKgEGXT1RFw0TmPQ" localSheetId="40" hidden="1">#REF!</definedName>
    <definedName name="___thinkcellw0UAAAEAAAAEAAAAIPauIYyKgEGXT1RFw0TmPQ" localSheetId="45" hidden="1">#REF!</definedName>
    <definedName name="___thinkcellw0UAAAEAAAAEAAAAIPauIYyKgEGXT1RFw0TmPQ" localSheetId="51" hidden="1">#REF!</definedName>
    <definedName name="___thinkcellw0UAAAEAAAAEAAAAIPauIYyKgEGXT1RFw0TmPQ" hidden="1">#REF!</definedName>
    <definedName name="___thinkcellw0UAAAEAAAAEAAAAJEC2akB.iU2cB_BHnEHNzg" localSheetId="40" hidden="1">#REF!</definedName>
    <definedName name="___thinkcellw0UAAAEAAAAEAAAAJEC2akB.iU2cB_BHnEHNzg" localSheetId="45" hidden="1">#REF!</definedName>
    <definedName name="___thinkcellw0UAAAEAAAAEAAAAJEC2akB.iU2cB_BHnEHNzg" localSheetId="51" hidden="1">#REF!</definedName>
    <definedName name="___thinkcellw0UAAAEAAAAEAAAAJEC2akB.iU2cB_BHnEHNzg" hidden="1">#REF!</definedName>
    <definedName name="___thinkcellw0UAAAEAAAAEAAAAJF.CU2OIZ0Ot3Qn1gJhKjQ" localSheetId="40" hidden="1">#REF!</definedName>
    <definedName name="___thinkcellw0UAAAEAAAAEAAAAJF.CU2OIZ0Ot3Qn1gJhKjQ" localSheetId="45" hidden="1">#REF!</definedName>
    <definedName name="___thinkcellw0UAAAEAAAAEAAAAJF.CU2OIZ0Ot3Qn1gJhKjQ" localSheetId="51" hidden="1">#REF!</definedName>
    <definedName name="___thinkcellw0UAAAEAAAAEAAAAJF.CU2OIZ0Ot3Qn1gJhKjQ" hidden="1">#REF!</definedName>
    <definedName name="___thinkcellw0UAAAEAAAAEAAAAmGDfrtc_fk63D9uVS2Fgkw" localSheetId="40" hidden="1">#REF!</definedName>
    <definedName name="___thinkcellw0UAAAEAAAAEAAAAmGDfrtc_fk63D9uVS2Fgkw" localSheetId="45" hidden="1">#REF!</definedName>
    <definedName name="___thinkcellw0UAAAEAAAAEAAAAmGDfrtc_fk63D9uVS2Fgkw" localSheetId="51" hidden="1">#REF!</definedName>
    <definedName name="___thinkcellw0UAAAEAAAAEAAAAmGDfrtc_fk63D9uVS2Fgkw" hidden="1">#REF!</definedName>
    <definedName name="___thinkcellw0UAAAEAAAAEAAAASu9GIqf4hUa3xuNQSxfZrA" localSheetId="40" hidden="1">#REF!</definedName>
    <definedName name="___thinkcellw0UAAAEAAAAEAAAASu9GIqf4hUa3xuNQSxfZrA" localSheetId="45" hidden="1">#REF!</definedName>
    <definedName name="___thinkcellw0UAAAEAAAAEAAAASu9GIqf4hUa3xuNQSxfZrA" localSheetId="51" hidden="1">#REF!</definedName>
    <definedName name="___thinkcellw0UAAAEAAAAEAAAASu9GIqf4hUa3xuNQSxfZrA" hidden="1">#REF!</definedName>
    <definedName name="___thinkcellw0UAAAEAAAAEAAAAusL3hwx67EqHEzibzARwfQ" localSheetId="40" hidden="1">#REF!</definedName>
    <definedName name="___thinkcellw0UAAAEAAAAEAAAAusL3hwx67EqHEzibzARwfQ" localSheetId="45" hidden="1">#REF!</definedName>
    <definedName name="___thinkcellw0UAAAEAAAAEAAAAusL3hwx67EqHEzibzARwfQ" localSheetId="51" hidden="1">#REF!</definedName>
    <definedName name="___thinkcellw0UAAAEAAAAEAAAAusL3hwx67EqHEzibzARwfQ" hidden="1">#REF!</definedName>
    <definedName name="___thinkcellw0UAAAEAAAAEAAAAvGtKoIremkas90vXkGsHKQ" localSheetId="40" hidden="1">#REF!</definedName>
    <definedName name="___thinkcellw0UAAAEAAAAEAAAAvGtKoIremkas90vXkGsHKQ" localSheetId="45" hidden="1">#REF!</definedName>
    <definedName name="___thinkcellw0UAAAEAAAAEAAAAvGtKoIremkas90vXkGsHKQ" localSheetId="51" hidden="1">#REF!</definedName>
    <definedName name="___thinkcellw0UAAAEAAAAEAAAAvGtKoIremkas90vXkGsHKQ" hidden="1">#REF!</definedName>
    <definedName name="___thinkcellw0UAAAEAAAAEAAAAwztuAXK4xkyEAhiw4AECpA" localSheetId="40" hidden="1">#REF!</definedName>
    <definedName name="___thinkcellw0UAAAEAAAAEAAAAwztuAXK4xkyEAhiw4AECpA" localSheetId="45" hidden="1">#REF!</definedName>
    <definedName name="___thinkcellw0UAAAEAAAAEAAAAwztuAXK4xkyEAhiw4AECpA" localSheetId="51" hidden="1">#REF!</definedName>
    <definedName name="___thinkcellw0UAAAEAAAAEAAAAwztuAXK4xkyEAhiw4AECpA" hidden="1">#REF!</definedName>
    <definedName name="___thinkcellw0UAAAEAAAAEAAAAYTOYqKMxIk667t.Mr7V2Ag" localSheetId="40" hidden="1">#REF!</definedName>
    <definedName name="___thinkcellw0UAAAEAAAAEAAAAYTOYqKMxIk667t.Mr7V2Ag" localSheetId="45" hidden="1">#REF!</definedName>
    <definedName name="___thinkcellw0UAAAEAAAAEAAAAYTOYqKMxIk667t.Mr7V2Ag" localSheetId="51" hidden="1">#REF!</definedName>
    <definedName name="___thinkcellw0UAAAEAAAAEAAAAYTOYqKMxIk667t.Mr7V2Ag" hidden="1">#REF!</definedName>
    <definedName name="_1__123Graph_ACHART_1" hidden="1">[3]ago03!$F$10:$F$14</definedName>
    <definedName name="_11__123Graph_CCHART_8" hidden="1">[3]ago03!$M$146:$AN$146</definedName>
    <definedName name="_13__123Graph_LBL_ACHART_3" hidden="1">[3]ago03!$M$35:$M$47</definedName>
    <definedName name="_14__123Graph_LBL_ACHART_8" hidden="1">[3]ago03!$M$128:$AN$128</definedName>
    <definedName name="_15__123Graph_LBL_BCHART_8" hidden="1">[3]ago03!$M$137:$AN$137</definedName>
    <definedName name="_16__123Graph_LBL_CCHART_8" hidden="1">[3]ago03!$M$146:$AN$146</definedName>
    <definedName name="_17__123Graph_XCHART_1" hidden="1">[3]ago03!$C$10:$C$14</definedName>
    <definedName name="_18__123Graph_XCHART_3" hidden="1">[3]ago03!$L$35:$L$47</definedName>
    <definedName name="_2__123Graph_ACHART_3" hidden="1">[3]ago03!$M$35:$M$47</definedName>
    <definedName name="_2016" localSheetId="40" hidden="1">#REF!</definedName>
    <definedName name="_2016" localSheetId="45" hidden="1">#REF!</definedName>
    <definedName name="_2016" localSheetId="51" hidden="1">#REF!</definedName>
    <definedName name="_2016" hidden="1">#REF!</definedName>
    <definedName name="_23__123Graph_XCHART_8" hidden="1">[3]ago03!$M$121:$AN$121</definedName>
    <definedName name="_7__123Graph_ACHART_8" hidden="1">[3]ago03!$M$128:$AN$128</definedName>
    <definedName name="_9__123Graph_BCHART_8" hidden="1">[3]ago03!$M$137:$AN$137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39" hidden="1">#REF!</definedName>
    <definedName name="_Fill" localSheetId="40" hidden="1">#REF!</definedName>
    <definedName name="_Fill" localSheetId="45" hidden="1">#REF!</definedName>
    <definedName name="_Fill" localSheetId="51" hidden="1">#REF!</definedName>
    <definedName name="_Fill" hidden="1">#REF!</definedName>
    <definedName name="_Key1" localSheetId="40" hidden="1">#REF!</definedName>
    <definedName name="_Key1" localSheetId="45" hidden="1">#REF!</definedName>
    <definedName name="_Key1" localSheetId="51" hidden="1">#REF!</definedName>
    <definedName name="_Key1" hidden="1">#REF!</definedName>
    <definedName name="_Key10" localSheetId="40" hidden="1">#REF!</definedName>
    <definedName name="_Key10" localSheetId="45" hidden="1">#REF!</definedName>
    <definedName name="_Key10" localSheetId="51" hidden="1">#REF!</definedName>
    <definedName name="_Key10" hidden="1">#REF!</definedName>
    <definedName name="_Key12" localSheetId="40" hidden="1">#REF!</definedName>
    <definedName name="_Key12" localSheetId="45" hidden="1">#REF!</definedName>
    <definedName name="_Key12" localSheetId="51" hidden="1">#REF!</definedName>
    <definedName name="_Key12" hidden="1">#REF!</definedName>
    <definedName name="_Key2" localSheetId="40" hidden="1">#REF!</definedName>
    <definedName name="_Key2" localSheetId="45" hidden="1">#REF!</definedName>
    <definedName name="_Key2" localSheetId="51" hidden="1">#REF!</definedName>
    <definedName name="_Key2" hidden="1">#REF!</definedName>
    <definedName name="_Order1" hidden="1">255</definedName>
    <definedName name="_Order2" hidden="1">255</definedName>
    <definedName name="_Sort" localSheetId="39" hidden="1">#REF!</definedName>
    <definedName name="_Sort" localSheetId="40" hidden="1">#REF!</definedName>
    <definedName name="_Sort" localSheetId="45" hidden="1">#REF!</definedName>
    <definedName name="_Sort" localSheetId="51" hidden="1">#REF!</definedName>
    <definedName name="_Sort" hidden="1">#REF!</definedName>
    <definedName name="AccessDatabase" hidden="1">"D:\Areatrab\LAB\PlanosAnuais\TodosClientes\Mdbs\PA_2002_DB.mdb"</definedName>
    <definedName name="anscount" hidden="1">21</definedName>
    <definedName name="AS2DocOpenMode" hidden="1">"AS2DocumentEdit"</definedName>
    <definedName name="asw" hidden="1">{#N/A,#N/A,FALSE,"Graf_MT";#N/A,#N/A,FALSE,"Graf_PTs";#N/A,#N/A,FALSE,"Graf_BT";#N/A,#N/A,FALSE,"Graf_Contadores"}</definedName>
    <definedName name="df" localSheetId="39" hidden="1">#REF!</definedName>
    <definedName name="df" localSheetId="40" hidden="1">#REF!</definedName>
    <definedName name="df" localSheetId="45" hidden="1">#REF!</definedName>
    <definedName name="df" localSheetId="51" hidden="1">#REF!</definedName>
    <definedName name="df" hidden="1">#REF!</definedName>
    <definedName name="dwq" hidden="1">{#N/A,#N/A,FALSE,"Pag.01"}</definedName>
    <definedName name="ef" localSheetId="39" hidden="1">#REF!</definedName>
    <definedName name="ef" localSheetId="40" hidden="1">#REF!</definedName>
    <definedName name="ef" localSheetId="45" hidden="1">#REF!</definedName>
    <definedName name="ef" localSheetId="51" hidden="1">#REF!</definedName>
    <definedName name="ef" hidden="1">#REF!</definedName>
    <definedName name="EV__LASTREFTIME__" hidden="1">38856.5859259259</definedName>
    <definedName name="frf" localSheetId="39" hidden="1">#REF!</definedName>
    <definedName name="frf" localSheetId="40" hidden="1">#REF!</definedName>
    <definedName name="frf" localSheetId="45" hidden="1">#REF!</definedName>
    <definedName name="frf" localSheetId="51" hidden="1">#REF!</definedName>
    <definedName name="frf" hidden="1">#REF!</definedName>
    <definedName name="HTML_CodePage" hidden="1">1252</definedName>
    <definedName name="HTML_Control" localSheetId="39" hidden="1">{"'Parte I (BPA)'!$A$1:$A$3"}</definedName>
    <definedName name="HTML_Control" localSheetId="50" hidden="1">{"'Front_Page'!$F$190"}</definedName>
    <definedName name="HTML_Control" localSheetId="51" hidden="1">{"'Front_Page'!$F$190"}</definedName>
    <definedName name="HTML_Control" hidden="1">{"'Parte I (BPA)'!$A$1:$A$3"}</definedName>
    <definedName name="HTML_Description" hidden="1">""</definedName>
    <definedName name="HTML_Email" hidden="1">""</definedName>
    <definedName name="HTML_Header" localSheetId="50" hidden="1">"Sheet1"</definedName>
    <definedName name="HTML_Header" localSheetId="51" hidden="1">"Sheet1"</definedName>
    <definedName name="HTML_Header" hidden="1">"FRONT_PAGE"</definedName>
    <definedName name="HTML_LastUpdate" localSheetId="50" hidden="1">"9/27/02"</definedName>
    <definedName name="HTML_LastUpdate" localSheetId="51" hidden="1">"9/27/02"</definedName>
    <definedName name="HTML_LastUpdate" hidden="1">"09/10/2002"</definedName>
    <definedName name="HTML_LineAfter" hidden="1">FALSE</definedName>
    <definedName name="HTML_LineBefore" hidden="1">FALSE</definedName>
    <definedName name="HTML_Name" localSheetId="50" hidden="1">""</definedName>
    <definedName name="HTML_Name" localSheetId="51" hidden="1">""</definedName>
    <definedName name="HTML_Name" hidden="1">"ferferre"</definedName>
    <definedName name="HTML_OBDlg2" hidden="1">TRUE</definedName>
    <definedName name="HTML_OBDlg4" hidden="1">TRUE</definedName>
    <definedName name="HTML_OS" hidden="1">0</definedName>
    <definedName name="HTML_PathFile" localSheetId="50" hidden="1">"E:\Plest\Inf_Gestão_2002\Investimento\Agosto\Grafico_AGO_02.htm"</definedName>
    <definedName name="HTML_PathFile" localSheetId="51" hidden="1">"E:\Plest\Inf_Gestão_2002\Investimento\Agosto\Grafico_AGO_02.htm"</definedName>
    <definedName name="HTML_PathFile" hidden="1">"L:\Plest\Inf_Gestão_2002\Orç_Exploração\Setembro\Graficos\MyHTML.htm"</definedName>
    <definedName name="HTML_Title" localSheetId="50" hidden="1">""</definedName>
    <definedName name="HTML_Title" localSheetId="51" hidden="1">""</definedName>
    <definedName name="HTML_Title" hidden="1">"Orç_p_Centro_Custo_2"</definedName>
    <definedName name="limcount" hidden="1">21</definedName>
    <definedName name="marta" localSheetId="40" hidden="1">#REF!</definedName>
    <definedName name="marta" localSheetId="45" hidden="1">#REF!</definedName>
    <definedName name="marta" localSheetId="51" hidden="1">#REF!</definedName>
    <definedName name="marta" hidden="1">#REF!</definedName>
    <definedName name="Pal_Workbook_GUID" hidden="1">"72R1A7TSHV953ZFTRISYMIWZ"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a" localSheetId="39" hidden="1">'[4]Off-Shore'!#REF!</definedName>
    <definedName name="sada" localSheetId="40" hidden="1">'[4]Off-Shore'!#REF!</definedName>
    <definedName name="sada" localSheetId="45" hidden="1">'[4]Off-Shore'!#REF!</definedName>
    <definedName name="sada" localSheetId="51" hidden="1">'[5]Off-Shore'!#REF!</definedName>
    <definedName name="sada" hidden="1">'[5]Off-Shore'!#REF!</definedName>
    <definedName name="sadf" hidden="1">{"'Parte I (BPA)'!$A$1:$A$3"}</definedName>
    <definedName name="SAPBEXrevision" hidden="1">1</definedName>
    <definedName name="SAPBEXsysID" hidden="1">"PW1"</definedName>
    <definedName name="SAPBEXwbID" hidden="1">"3P8AAZDXBZQXGBSZCUZ1CISPI"</definedName>
    <definedName name="sencount" hidden="1">21</definedName>
    <definedName name="ss" hidden="1">{#N/A,#N/A,FALSE,"Graf_MT";#N/A,#N/A,FALSE,"Graf_PTs";#N/A,#N/A,FALSE,"Graf_BT";#N/A,#N/A,FALSE,"Graf_Contadores"}</definedName>
    <definedName name="TextRefCopyRangeCount" hidden="1">11</definedName>
    <definedName name="wrn.Fuel._.3.5." localSheetId="39" hidden="1">{#N/A,#N/A,FALSE,"Fuel 3.5%"}</definedName>
    <definedName name="wrn.Fuel._.3.5." hidden="1">{#N/A,#N/A,FALSE,"Fuel 3.5%"}</definedName>
    <definedName name="wrn.impressao." localSheetId="39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localSheetId="39" hidden="1">{#N/A,#N/A,FALSE,"CA_FSE";#N/A,#N/A,FALSE,"CA_Pessoal";#N/A,#N/A,FALSE,"CA_Plano_Invest.";#N/A,#N/A,FALSE,"CA_Mapa FM";#N/A,#N/A,FALSE,"CA_DR";#N/A,#N/A,FALSE,"CA_Balanço";#N/A,#N/A,FALSE,"CA_Valor"}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localSheetId="39" hidden="1">{#N/A,#N/A,FALSE,"Pag.01"}</definedName>
    <definedName name="wrn.pag.00" hidden="1">{#N/A,#N/A,FALSE,"Pag.01"}</definedName>
    <definedName name="wrn.pag.000" localSheetId="39" hidden="1">{#N/A,#N/A,FALSE,"Pag.01"}</definedName>
    <definedName name="wrn.pag.000" hidden="1">{#N/A,#N/A,FALSE,"Pag.01"}</definedName>
    <definedName name="wrn.pag.0000" localSheetId="39" hidden="1">{#N/A,#N/A,FALSE,"Pag.01"}</definedName>
    <definedName name="wrn.pag.0000" hidden="1">{#N/A,#N/A,FALSE,"Pag.01"}</definedName>
    <definedName name="wrn.pag.00000" localSheetId="39" hidden="1">{#N/A,#N/A,FALSE,"Pag.01"}</definedName>
    <definedName name="wrn.pag.00000" hidden="1">{#N/A,#N/A,FALSE,"Pag.01"}</definedName>
    <definedName name="wrn.pag.00001" localSheetId="39" hidden="1">{#N/A,#N/A,FALSE,"Pag.01"}</definedName>
    <definedName name="wrn.pag.00001" hidden="1">{#N/A,#N/A,FALSE,"Pag.01"}</definedName>
    <definedName name="wrn.pag.000012" localSheetId="39" hidden="1">{#N/A,#N/A,FALSE,"Pag.01"}</definedName>
    <definedName name="wrn.pag.000012" hidden="1">{#N/A,#N/A,FALSE,"Pag.01"}</definedName>
    <definedName name="WRN.PAG.01" localSheetId="39" hidden="1">{#N/A,#N/A,FALSE,"Pag.01"}</definedName>
    <definedName name="WRN.PAG.01" hidden="1">{#N/A,#N/A,FALSE,"Pag.01"}</definedName>
    <definedName name="wrn.pag.01." localSheetId="39" hidden="1">{#N/A,#N/A,FALSE,"Pag.01"}</definedName>
    <definedName name="wrn.pag.01." hidden="1">{#N/A,#N/A,FALSE,"Pag.01"}</definedName>
    <definedName name="wrn.pag.010" localSheetId="39" hidden="1">{#N/A,#N/A,FALSE,"Pag.01"}</definedName>
    <definedName name="wrn.pag.010" hidden="1">{#N/A,#N/A,FALSE,"Pag.01"}</definedName>
    <definedName name="wrn.pag.01000" localSheetId="39" hidden="1">{#N/A,#N/A,FALSE,"Pag.01"}</definedName>
    <definedName name="wrn.pag.01000" hidden="1">{#N/A,#N/A,FALSE,"Pag.01"}</definedName>
    <definedName name="wrn.pag.010000" localSheetId="39" hidden="1">{#N/A,#N/A,FALSE,"Pag.01"}</definedName>
    <definedName name="wrn.pag.010000" hidden="1">{#N/A,#N/A,FALSE,"Pag.01"}</definedName>
    <definedName name="wrn.pag.0100000" localSheetId="39" hidden="1">{#N/A,#N/A,FALSE,"Pag.01"}</definedName>
    <definedName name="wrn.pag.0100000" hidden="1">{#N/A,#N/A,FALSE,"Pag.01"}</definedName>
    <definedName name="wrn.pag.011" localSheetId="39" hidden="1">{#N/A,#N/A,FALSE,"Pag.01"}</definedName>
    <definedName name="wrn.pag.011" hidden="1">{#N/A,#N/A,FALSE,"Pag.01"}</definedName>
    <definedName name="wrn.pag.0110" localSheetId="39" hidden="1">{#N/A,#N/A,FALSE,"Pag.01"}</definedName>
    <definedName name="wrn.pag.0110" hidden="1">{#N/A,#N/A,FALSE,"Pag.01"}</definedName>
    <definedName name="wrn.pag.0110000" localSheetId="39" hidden="1">{#N/A,#N/A,FALSE,"Pag.01"}</definedName>
    <definedName name="wrn.pag.0110000" hidden="1">{#N/A,#N/A,FALSE,"Pag.01"}</definedName>
    <definedName name="wrn.pag.01200" localSheetId="39" hidden="1">{#N/A,#N/A,FALSE,"Pag.01"}</definedName>
    <definedName name="wrn.pag.01200" hidden="1">{#N/A,#N/A,FALSE,"Pag.01"}</definedName>
    <definedName name="wrn.pag.012547" localSheetId="39" hidden="1">{#N/A,#N/A,FALSE,"Pag.01"}</definedName>
    <definedName name="wrn.pag.012547" hidden="1">{#N/A,#N/A,FALSE,"Pag.01"}</definedName>
    <definedName name="wrn.pag.013" localSheetId="39" hidden="1">{#N/A,#N/A,FALSE,"Pag.01"}</definedName>
    <definedName name="wrn.pag.013" hidden="1">{#N/A,#N/A,FALSE,"Pag.01"}</definedName>
    <definedName name="wrn.pag.0130" localSheetId="39" hidden="1">{#N/A,#N/A,FALSE,"Pag.01"}</definedName>
    <definedName name="wrn.pag.0130" hidden="1">{#N/A,#N/A,FALSE,"Pag.01"}</definedName>
    <definedName name="wrn.pag.0130000" localSheetId="39" hidden="1">{#N/A,#N/A,FALSE,"Pag.01"}</definedName>
    <definedName name="wrn.pag.0130000" hidden="1">{#N/A,#N/A,FALSE,"Pag.01"}</definedName>
    <definedName name="wrn.pag.014" localSheetId="39" hidden="1">{#N/A,#N/A,FALSE,"Pag.01"}</definedName>
    <definedName name="wrn.pag.014" hidden="1">{#N/A,#N/A,FALSE,"Pag.01"}</definedName>
    <definedName name="wrn.pag.0140" localSheetId="39" hidden="1">{#N/A,#N/A,FALSE,"Pag.01"}</definedName>
    <definedName name="wrn.pag.0140" hidden="1">{#N/A,#N/A,FALSE,"Pag.01"}</definedName>
    <definedName name="wrn.pag.0140000" localSheetId="39" hidden="1">{#N/A,#N/A,FALSE,"Pag.01"}</definedName>
    <definedName name="wrn.pag.0140000" hidden="1">{#N/A,#N/A,FALSE,"Pag.01"}</definedName>
    <definedName name="wrn.pag.0140563" localSheetId="39" hidden="1">{#N/A,#N/A,FALSE,"Pag.01"}</definedName>
    <definedName name="wrn.pag.0140563" hidden="1">{#N/A,#N/A,FALSE,"Pag.01"}</definedName>
    <definedName name="wrn.pag.0147456" localSheetId="39" hidden="1">{#N/A,#N/A,FALSE,"Pag.01"}</definedName>
    <definedName name="wrn.pag.0147456" hidden="1">{#N/A,#N/A,FALSE,"Pag.01"}</definedName>
    <definedName name="wrn.pag.015" localSheetId="39" hidden="1">{#N/A,#N/A,FALSE,"Pag.01"}</definedName>
    <definedName name="wrn.pag.015" hidden="1">{#N/A,#N/A,FALSE,"Pag.01"}</definedName>
    <definedName name="wrn.pag.0150" localSheetId="39" hidden="1">{#N/A,#N/A,FALSE,"Pag.01"}</definedName>
    <definedName name="wrn.pag.0150" hidden="1">{#N/A,#N/A,FALSE,"Pag.01"}</definedName>
    <definedName name="wrn.pag.01500000" localSheetId="39" hidden="1">{#N/A,#N/A,FALSE,"Pag.01"}</definedName>
    <definedName name="wrn.pag.01500000" hidden="1">{#N/A,#N/A,FALSE,"Pag.01"}</definedName>
    <definedName name="wrn.pag.015320" localSheetId="39" hidden="1">{#N/A,#N/A,FALSE,"Pag.01"}</definedName>
    <definedName name="wrn.pag.015320" hidden="1">{#N/A,#N/A,FALSE,"Pag.01"}</definedName>
    <definedName name="wrn.pag.015468" localSheetId="39" hidden="1">{#N/A,#N/A,FALSE,"Pag.01"}</definedName>
    <definedName name="wrn.pag.015468" hidden="1">{#N/A,#N/A,FALSE,"Pag.01"}</definedName>
    <definedName name="wrn.pag.016" localSheetId="39" hidden="1">{#N/A,#N/A,FALSE,"Pag.01"}</definedName>
    <definedName name="wrn.pag.016" hidden="1">{#N/A,#N/A,FALSE,"Pag.01"}</definedName>
    <definedName name="wrn.pag.0160" localSheetId="39" hidden="1">{#N/A,#N/A,FALSE,"Pag.01"}</definedName>
    <definedName name="wrn.pag.0160" hidden="1">{#N/A,#N/A,FALSE,"Pag.01"}</definedName>
    <definedName name="wrn.pag.016000" localSheetId="39" hidden="1">{#N/A,#N/A,FALSE,"Pag.01"}</definedName>
    <definedName name="wrn.pag.016000" hidden="1">{#N/A,#N/A,FALSE,"Pag.01"}</definedName>
    <definedName name="wrn.pag.01603254" localSheetId="39" hidden="1">{#N/A,#N/A,FALSE,"Pag.01"}</definedName>
    <definedName name="wrn.pag.01603254" hidden="1">{#N/A,#N/A,FALSE,"Pag.01"}</definedName>
    <definedName name="wrn.pag.0165487" localSheetId="39" hidden="1">{#N/A,#N/A,FALSE,"Pag.01"}</definedName>
    <definedName name="wrn.pag.0165487" hidden="1">{#N/A,#N/A,FALSE,"Pag.01"}</definedName>
    <definedName name="wrn.pag.017" localSheetId="39" hidden="1">{#N/A,#N/A,FALSE,"Pag.01"}</definedName>
    <definedName name="wrn.pag.017" hidden="1">{#N/A,#N/A,FALSE,"Pag.01"}</definedName>
    <definedName name="wrn.pag.0170" localSheetId="39" hidden="1">{#N/A,#N/A,FALSE,"Pag.01"}</definedName>
    <definedName name="wrn.pag.0170" hidden="1">{#N/A,#N/A,FALSE,"Pag.01"}</definedName>
    <definedName name="wrn.pag.017000" localSheetId="39" hidden="1">{#N/A,#N/A,FALSE,"Pag.01"}</definedName>
    <definedName name="wrn.pag.017000" hidden="1">{#N/A,#N/A,FALSE,"Pag.01"}</definedName>
    <definedName name="wrn.pag.018" localSheetId="39" hidden="1">{#N/A,#N/A,FALSE,"Pag.01"}</definedName>
    <definedName name="wrn.pag.018" hidden="1">{#N/A,#N/A,FALSE,"Pag.01"}</definedName>
    <definedName name="wrn.pag.018000" localSheetId="39" hidden="1">{#N/A,#N/A,FALSE,"Pag.01"}</definedName>
    <definedName name="wrn.pag.018000" hidden="1">{#N/A,#N/A,FALSE,"Pag.01"}</definedName>
    <definedName name="wrn.pag.02" localSheetId="39" hidden="1">{#N/A,#N/A,FALSE,"Pag.01"}</definedName>
    <definedName name="wrn.pag.02" hidden="1">{#N/A,#N/A,FALSE,"Pag.01"}</definedName>
    <definedName name="wrn.pag.020" localSheetId="39" hidden="1">{#N/A,#N/A,FALSE,"Pag.01"}</definedName>
    <definedName name="wrn.pag.020" hidden="1">{#N/A,#N/A,FALSE,"Pag.01"}</definedName>
    <definedName name="wrn.pag.020000" localSheetId="39" hidden="1">{#N/A,#N/A,FALSE,"Pag.01"}</definedName>
    <definedName name="wrn.pag.020000" hidden="1">{#N/A,#N/A,FALSE,"Pag.01"}</definedName>
    <definedName name="wrn.pag.02145" localSheetId="39" hidden="1">{#N/A,#N/A,FALSE,"Pag.01"}</definedName>
    <definedName name="wrn.pag.02145" hidden="1">{#N/A,#N/A,FALSE,"Pag.01"}</definedName>
    <definedName name="wrn.pag.0214567" localSheetId="39" hidden="1">{#N/A,#N/A,FALSE,"Pag.01"}</definedName>
    <definedName name="wrn.pag.0214567" hidden="1">{#N/A,#N/A,FALSE,"Pag.01"}</definedName>
    <definedName name="wrn.pag.02145879" localSheetId="39" hidden="1">{#N/A,#N/A,FALSE,"Pag.01"}</definedName>
    <definedName name="wrn.pag.02145879" hidden="1">{#N/A,#N/A,FALSE,"Pag.01"}</definedName>
    <definedName name="wrn.pag.02325478" localSheetId="39" hidden="1">{#N/A,#N/A,FALSE,"Pag.01"}</definedName>
    <definedName name="wrn.pag.02325478" hidden="1">{#N/A,#N/A,FALSE,"Pag.01"}</definedName>
    <definedName name="wrn.pag.025" localSheetId="39" hidden="1">{#N/A,#N/A,FALSE,"Pag.01"}</definedName>
    <definedName name="wrn.pag.025" hidden="1">{#N/A,#N/A,FALSE,"Pag.01"}</definedName>
    <definedName name="wrn.pag.025000" localSheetId="39" hidden="1">{#N/A,#N/A,FALSE,"Pag.01"}</definedName>
    <definedName name="wrn.pag.025000" hidden="1">{#N/A,#N/A,FALSE,"Pag.01"}</definedName>
    <definedName name="wrn.pag.025476" localSheetId="39" hidden="1">{#N/A,#N/A,FALSE,"Pag.01"}</definedName>
    <definedName name="wrn.pag.025476" hidden="1">{#N/A,#N/A,FALSE,"Pag.01"}</definedName>
    <definedName name="wrn.pag.02564789" localSheetId="39" hidden="1">{#N/A,#N/A,FALSE,"Pag.01"}</definedName>
    <definedName name="wrn.pag.02564789" hidden="1">{#N/A,#N/A,FALSE,"Pag.01"}</definedName>
    <definedName name="wrn.pag.03" localSheetId="39" hidden="1">{#N/A,#N/A,FALSE,"Pag.01"}</definedName>
    <definedName name="wrn.pag.03" hidden="1">{#N/A,#N/A,FALSE,"Pag.01"}</definedName>
    <definedName name="wrn.pag.030" localSheetId="39" hidden="1">{#N/A,#N/A,FALSE,"Pag.01"}</definedName>
    <definedName name="wrn.pag.030" hidden="1">{#N/A,#N/A,FALSE,"Pag.01"}</definedName>
    <definedName name="wrn.pag.0300" localSheetId="39" hidden="1">{#N/A,#N/A,FALSE,"Pag.01"}</definedName>
    <definedName name="wrn.pag.0300" hidden="1">{#N/A,#N/A,FALSE,"Pag.01"}</definedName>
    <definedName name="wrn.pag.03000000" localSheetId="39" hidden="1">{#N/A,#N/A,FALSE,"Pag.01"}</definedName>
    <definedName name="wrn.pag.03000000" hidden="1">{#N/A,#N/A,FALSE,"Pag.01"}</definedName>
    <definedName name="wrn.pag.030000000" localSheetId="39" hidden="1">{#N/A,#N/A,FALSE,"Pag.01"}</definedName>
    <definedName name="wrn.pag.030000000" hidden="1">{#N/A,#N/A,FALSE,"Pag.01"}</definedName>
    <definedName name="wrn.pag.0321475" localSheetId="39" hidden="1">{#N/A,#N/A,FALSE,"Pag.01"}</definedName>
    <definedName name="wrn.pag.0321475" hidden="1">{#N/A,#N/A,FALSE,"Pag.01"}</definedName>
    <definedName name="wrn.pag.032548" localSheetId="39" hidden="1">{#N/A,#N/A,FALSE,"Pag.01"}</definedName>
    <definedName name="wrn.pag.032548" hidden="1">{#N/A,#N/A,FALSE,"Pag.01"}</definedName>
    <definedName name="wrn.pag.0345778" localSheetId="39" hidden="1">{#N/A,#N/A,FALSE,"Pag.01"}</definedName>
    <definedName name="wrn.pag.0345778" hidden="1">{#N/A,#N/A,FALSE,"Pag.01"}</definedName>
    <definedName name="wrn.pag.04" localSheetId="39" hidden="1">{#N/A,#N/A,FALSE,"Pag.01"}</definedName>
    <definedName name="wrn.pag.04" hidden="1">{#N/A,#N/A,FALSE,"Pag.01"}</definedName>
    <definedName name="wrn.pag.040" localSheetId="39" hidden="1">{#N/A,#N/A,FALSE,"Pag.01"}</definedName>
    <definedName name="wrn.pag.040" hidden="1">{#N/A,#N/A,FALSE,"Pag.01"}</definedName>
    <definedName name="wrn.pag.0400" localSheetId="39" hidden="1">{#N/A,#N/A,FALSE,"Pag.01"}</definedName>
    <definedName name="wrn.pag.0400" hidden="1">{#N/A,#N/A,FALSE,"Pag.01"}</definedName>
    <definedName name="wrn.pag.040000000" localSheetId="39" hidden="1">{#N/A,#N/A,FALSE,"Pag.01"}</definedName>
    <definedName name="wrn.pag.040000000" hidden="1">{#N/A,#N/A,FALSE,"Pag.01"}</definedName>
    <definedName name="wrn.pag.040000000000" localSheetId="39" hidden="1">{#N/A,#N/A,FALSE,"Pag.01"}</definedName>
    <definedName name="wrn.pag.040000000000" hidden="1">{#N/A,#N/A,FALSE,"Pag.01"}</definedName>
    <definedName name="wrn.pag.04254789" localSheetId="39" hidden="1">{#N/A,#N/A,FALSE,"Pag.01"}</definedName>
    <definedName name="wrn.pag.04254789" hidden="1">{#N/A,#N/A,FALSE,"Pag.01"}</definedName>
    <definedName name="wrn.pag.04875323" localSheetId="39" hidden="1">{#N/A,#N/A,FALSE,"Pag.01"}</definedName>
    <definedName name="wrn.pag.04875323" hidden="1">{#N/A,#N/A,FALSE,"Pag.01"}</definedName>
    <definedName name="wrn.pag.05" localSheetId="39" hidden="1">{#N/A,#N/A,FALSE,"Pag.01"}</definedName>
    <definedName name="wrn.pag.05" hidden="1">{#N/A,#N/A,FALSE,"Pag.01"}</definedName>
    <definedName name="wrn.pag.050" localSheetId="39" hidden="1">{#N/A,#N/A,FALSE,"Pag.01"}</definedName>
    <definedName name="wrn.pag.050" hidden="1">{#N/A,#N/A,FALSE,"Pag.01"}</definedName>
    <definedName name="wrn.pag.0500" localSheetId="39" hidden="1">{#N/A,#N/A,FALSE,"Pag.01"}</definedName>
    <definedName name="wrn.pag.0500" hidden="1">{#N/A,#N/A,FALSE,"Pag.01"}</definedName>
    <definedName name="wrn.pag.0500000000" localSheetId="39" hidden="1">{#N/A,#N/A,FALSE,"Pag.01"}</definedName>
    <definedName name="wrn.pag.0500000000" hidden="1">{#N/A,#N/A,FALSE,"Pag.01"}</definedName>
    <definedName name="wrn.pag.05000000000" localSheetId="39" hidden="1">{#N/A,#N/A,FALSE,"Pag.01"}</definedName>
    <definedName name="wrn.pag.05000000000" hidden="1">{#N/A,#N/A,FALSE,"Pag.01"}</definedName>
    <definedName name="wrn.pag.05428" localSheetId="39" hidden="1">{#N/A,#N/A,FALSE,"Pag.01"}</definedName>
    <definedName name="wrn.pag.05428" hidden="1">{#N/A,#N/A,FALSE,"Pag.01"}</definedName>
    <definedName name="wrn.pag.056874" localSheetId="39" hidden="1">{#N/A,#N/A,FALSE,"Pag.01"}</definedName>
    <definedName name="wrn.pag.056874" hidden="1">{#N/A,#N/A,FALSE,"Pag.01"}</definedName>
    <definedName name="wrn.pag.06" localSheetId="39" hidden="1">{#N/A,#N/A,FALSE,"Pag.01"}</definedName>
    <definedName name="wrn.pag.06" hidden="1">{#N/A,#N/A,FALSE,"Pag.01"}</definedName>
    <definedName name="wrn.pag.060" localSheetId="39" hidden="1">{#N/A,#N/A,FALSE,"Pag.01"}</definedName>
    <definedName name="wrn.pag.060" hidden="1">{#N/A,#N/A,FALSE,"Pag.01"}</definedName>
    <definedName name="wrn.pag.0600" localSheetId="39" hidden="1">{#N/A,#N/A,FALSE,"Pag.01"}</definedName>
    <definedName name="wrn.pag.0600" hidden="1">{#N/A,#N/A,FALSE,"Pag.01"}</definedName>
    <definedName name="wrn.pag.0600000000" localSheetId="39" hidden="1">{#N/A,#N/A,FALSE,"Pag.01"}</definedName>
    <definedName name="wrn.pag.0600000000" hidden="1">{#N/A,#N/A,FALSE,"Pag.01"}</definedName>
    <definedName name="wrn.pag.06000000000000000" localSheetId="39" hidden="1">{#N/A,#N/A,FALSE,"Pag.01"}</definedName>
    <definedName name="wrn.pag.06000000000000000" hidden="1">{#N/A,#N/A,FALSE,"Pag.01"}</definedName>
    <definedName name="wrn.pag.07" localSheetId="39" hidden="1">{#N/A,#N/A,FALSE,"Pag.01"}</definedName>
    <definedName name="wrn.pag.07" hidden="1">{#N/A,#N/A,FALSE,"Pag.01"}</definedName>
    <definedName name="wrn.pag.070" localSheetId="39" hidden="1">{#N/A,#N/A,FALSE,"Pag.01"}</definedName>
    <definedName name="wrn.pag.070" hidden="1">{#N/A,#N/A,FALSE,"Pag.01"}</definedName>
    <definedName name="wrn.pag.0700" localSheetId="39" hidden="1">{#N/A,#N/A,FALSE,"Pag.01"}</definedName>
    <definedName name="wrn.pag.0700" hidden="1">{#N/A,#N/A,FALSE,"Pag.01"}</definedName>
    <definedName name="wrn.pag.070000000000" localSheetId="39" hidden="1">{#N/A,#N/A,FALSE,"Pag.01"}</definedName>
    <definedName name="wrn.pag.070000000000" hidden="1">{#N/A,#N/A,FALSE,"Pag.01"}</definedName>
    <definedName name="wrn.pag.07000000000000" localSheetId="39" hidden="1">{#N/A,#N/A,FALSE,"Pag.01"}</definedName>
    <definedName name="wrn.pag.07000000000000" hidden="1">{#N/A,#N/A,FALSE,"Pag.01"}</definedName>
    <definedName name="wrn.pag.09" localSheetId="39" hidden="1">{#N/A,#N/A,FALSE,"Pag.01"}</definedName>
    <definedName name="wrn.pag.09" hidden="1">{#N/A,#N/A,FALSE,"Pag.01"}</definedName>
    <definedName name="wrn.pag.090" localSheetId="39" hidden="1">{#N/A,#N/A,FALSE,"Pag.01"}</definedName>
    <definedName name="wrn.pag.090" hidden="1">{#N/A,#N/A,FALSE,"Pag.01"}</definedName>
    <definedName name="wrn.pag.0900" localSheetId="39" hidden="1">{#N/A,#N/A,FALSE,"Pag.01"}</definedName>
    <definedName name="wrn.pag.0900" hidden="1">{#N/A,#N/A,FALSE,"Pag.01"}</definedName>
    <definedName name="wrn.pag.090000000000" localSheetId="39" hidden="1">{#N/A,#N/A,FALSE,"Pag.01"}</definedName>
    <definedName name="wrn.pag.090000000000" hidden="1">{#N/A,#N/A,FALSE,"Pag.01"}</definedName>
    <definedName name="wrn.pag.09000000000000000000" localSheetId="39" hidden="1">{#N/A,#N/A,FALSE,"Pag.01"}</definedName>
    <definedName name="wrn.pag.09000000000000000000" hidden="1">{#N/A,#N/A,FALSE,"Pag.01"}</definedName>
    <definedName name="wrn.pag.100" localSheetId="39" hidden="1">{#N/A,#N/A,FALSE,"Pag.01"}</definedName>
    <definedName name="wrn.pag.100" hidden="1">{#N/A,#N/A,FALSE,"Pag.01"}</definedName>
    <definedName name="wrn.pag.102145" localSheetId="39" hidden="1">{#N/A,#N/A,FALSE,"Pag.01"}</definedName>
    <definedName name="wrn.pag.102145" hidden="1">{#N/A,#N/A,FALSE,"Pag.01"}</definedName>
    <definedName name="wrn.pag.12" localSheetId="39" hidden="1">{#N/A,#N/A,FALSE,"Pag.01"}</definedName>
    <definedName name="wrn.pag.12" hidden="1">{#N/A,#N/A,FALSE,"Pag.01"}</definedName>
    <definedName name="wrn.pag.120" localSheetId="39" hidden="1">{#N/A,#N/A,FALSE,"Pag.01"}</definedName>
    <definedName name="wrn.pag.120" hidden="1">{#N/A,#N/A,FALSE,"Pag.01"}</definedName>
    <definedName name="wrn.pag.12000000000" localSheetId="39" hidden="1">{#N/A,#N/A,FALSE,"Pag.01"}</definedName>
    <definedName name="wrn.pag.12000000000" hidden="1">{#N/A,#N/A,FALSE,"Pag.01"}</definedName>
    <definedName name="wrn.pag.1200000000000000" localSheetId="39" hidden="1">{#N/A,#N/A,FALSE,"Pag.01"}</definedName>
    <definedName name="wrn.pag.1200000000000000" hidden="1">{#N/A,#N/A,FALSE,"Pag.01"}</definedName>
    <definedName name="wrn.pag.1254789" localSheetId="39" hidden="1">{#N/A,#N/A,FALSE,"Pag.01"}</definedName>
    <definedName name="wrn.pag.1254789" hidden="1">{#N/A,#N/A,FALSE,"Pag.01"}</definedName>
    <definedName name="wrn.pag.214578" localSheetId="39" hidden="1">{#N/A,#N/A,FALSE,"Pag.01"}</definedName>
    <definedName name="wrn.pag.214578" hidden="1">{#N/A,#N/A,FALSE,"Pag.01"}</definedName>
    <definedName name="wrn.pag.214789" localSheetId="39" hidden="1">{#N/A,#N/A,FALSE,"Pag.01"}</definedName>
    <definedName name="wrn.pag.214789" hidden="1">{#N/A,#N/A,FALSE,"Pag.01"}</definedName>
    <definedName name="wrn.pag.23654789" localSheetId="39" hidden="1">{#N/A,#N/A,FALSE,"Pag.01"}</definedName>
    <definedName name="wrn.pag.23654789" hidden="1">{#N/A,#N/A,FALSE,"Pag.01"}</definedName>
    <definedName name="wrn.pag.2547257" localSheetId="39" hidden="1">{#N/A,#N/A,FALSE,"Pag.01"}</definedName>
    <definedName name="wrn.pag.2547257" hidden="1">{#N/A,#N/A,FALSE,"Pag.01"}</definedName>
    <definedName name="wrn.pag.254789" localSheetId="39" hidden="1">{#N/A,#N/A,FALSE,"Pag.01"}</definedName>
    <definedName name="wrn.pag.254789" hidden="1">{#N/A,#N/A,FALSE,"Pag.01"}</definedName>
    <definedName name="wrn.pag.2564789" localSheetId="39" hidden="1">{#N/A,#N/A,FALSE,"Pag.01"}</definedName>
    <definedName name="wrn.pag.2564789" hidden="1">{#N/A,#N/A,FALSE,"Pag.01"}</definedName>
    <definedName name="wrn.pag.458796" localSheetId="39" hidden="1">{#N/A,#N/A,FALSE,"Pag.01"}</definedName>
    <definedName name="wrn.pag.458796" hidden="1">{#N/A,#N/A,FALSE,"Pag.01"}</definedName>
    <definedName name="wrn.pag.500" localSheetId="39" hidden="1">{#N/A,#N/A,FALSE,"Pag.01"}</definedName>
    <definedName name="wrn.pag.500" hidden="1">{#N/A,#N/A,FALSE,"Pag.01"}</definedName>
    <definedName name="wrn.pag.5000" localSheetId="39" hidden="1">{#N/A,#N/A,FALSE,"Pag.01"}</definedName>
    <definedName name="wrn.pag.5000" hidden="1">{#N/A,#N/A,FALSE,"Pag.01"}</definedName>
    <definedName name="wrn.pag.501000" localSheetId="39" hidden="1">{#N/A,#N/A,FALSE,"Pag.01"}</definedName>
    <definedName name="wrn.pag.501000" hidden="1">{#N/A,#N/A,FALSE,"Pag.01"}</definedName>
    <definedName name="wrn.pag.5010000" localSheetId="39" hidden="1">{#N/A,#N/A,FALSE,"Pag.01"}</definedName>
    <definedName name="wrn.pag.5010000" hidden="1">{#N/A,#N/A,FALSE,"Pag.01"}</definedName>
    <definedName name="wrn.pag.50100000000000" localSheetId="39" hidden="1">{#N/A,#N/A,FALSE,"Pag.01"}</definedName>
    <definedName name="wrn.pag.50100000000000" hidden="1">{#N/A,#N/A,FALSE,"Pag.01"}</definedName>
    <definedName name="wrn.pag.5011" localSheetId="39" hidden="1">{#N/A,#N/A,FALSE,"Pag.01"}</definedName>
    <definedName name="wrn.pag.5011" hidden="1">{#N/A,#N/A,FALSE,"Pag.01"}</definedName>
    <definedName name="wrn.pag.501110" localSheetId="39" hidden="1">{#N/A,#N/A,FALSE,"Pag.01"}</definedName>
    <definedName name="wrn.pag.501110" hidden="1">{#N/A,#N/A,FALSE,"Pag.01"}</definedName>
    <definedName name="wrn.pag.5012000" localSheetId="39" hidden="1">{#N/A,#N/A,FALSE,"Pag.01"}</definedName>
    <definedName name="wrn.pag.5012000" hidden="1">{#N/A,#N/A,FALSE,"Pag.01"}</definedName>
    <definedName name="wrn.pag.50123" localSheetId="39" hidden="1">{#N/A,#N/A,FALSE,"Pag.01"}</definedName>
    <definedName name="wrn.pag.50123" hidden="1">{#N/A,#N/A,FALSE,"Pag.01"}</definedName>
    <definedName name="wrn.pag.5013000" localSheetId="39" hidden="1">{#N/A,#N/A,FALSE,"Pag.01"}</definedName>
    <definedName name="wrn.pag.5013000" hidden="1">{#N/A,#N/A,FALSE,"Pag.01"}</definedName>
    <definedName name="wrn.pag.5017" localSheetId="39" hidden="1">{#N/A,#N/A,FALSE,"Pag.01"}</definedName>
    <definedName name="wrn.pag.5017" hidden="1">{#N/A,#N/A,FALSE,"Pag.01"}</definedName>
    <definedName name="wrn.pag.5018" localSheetId="39" hidden="1">{#N/A,#N/A,FALSE,"Pag.01"}</definedName>
    <definedName name="wrn.pag.5018" hidden="1">{#N/A,#N/A,FALSE,"Pag.01"}</definedName>
    <definedName name="wrn.pag.514000" localSheetId="39" hidden="1">{#N/A,#N/A,FALSE,"Pag.01"}</definedName>
    <definedName name="wrn.pag.514000" hidden="1">{#N/A,#N/A,FALSE,"Pag.01"}</definedName>
    <definedName name="wrn.pag.658742" localSheetId="39" hidden="1">{#N/A,#N/A,FALSE,"Pag.01"}</definedName>
    <definedName name="wrn.pag.658742" hidden="1">{#N/A,#N/A,FALSE,"Pag.01"}</definedName>
    <definedName name="wrn.RAsGraf." hidden="1">{#N/A,#N/A,FALSE,"Graf_MT";#N/A,#N/A,FALSE,"Graf_PTs";#N/A,#N/A,FALSE,"Graf_BT";#N/A,#N/A,FALSE,"Graf_Contadores"}</definedName>
    <definedName name="wrn.valor." localSheetId="39" hidden="1">{#N/A,#N/A,FALSE,"CA_DR";#N/A,#N/A,FALSE,"CA_Balanço";#N/A,#N/A,FALSE,"CA_Mapa FM";#N/A,#N/A,FALSE,"CA_Valor"}</definedName>
    <definedName name="wrn.valor." hidden="1">{#N/A,#N/A,FALSE,"CA_DR";#N/A,#N/A,FALSE,"CA_Balanço";#N/A,#N/A,FALSE,"CA_Mapa FM";#N/A,#N/A,FALSE,"CA_Valor"}</definedName>
    <definedName name="XRefCopyRangeCount" hidden="1">1</definedName>
    <definedName name="zz" hidden="1">{#N/A,#N/A,FALSE,"Pag.01"}</definedName>
  </definedNames>
  <calcPr calcId="162913"/>
</workbook>
</file>

<file path=xl/calcChain.xml><?xml version="1.0" encoding="utf-8"?>
<calcChain xmlns="http://schemas.openxmlformats.org/spreadsheetml/2006/main">
  <c r="C29" i="125" l="1"/>
  <c r="C58" i="125" l="1"/>
  <c r="C59" i="125"/>
  <c r="C60" i="125"/>
  <c r="C61" i="125"/>
  <c r="C54" i="125"/>
  <c r="C55" i="125"/>
  <c r="I236" i="119" l="1"/>
  <c r="I231" i="119"/>
  <c r="I226" i="119"/>
  <c r="I225" i="119"/>
  <c r="I214" i="119"/>
  <c r="I209" i="119"/>
  <c r="I204" i="119"/>
  <c r="I203" i="119"/>
  <c r="I192" i="119"/>
  <c r="I187" i="119"/>
  <c r="I182" i="119"/>
  <c r="I181" i="119"/>
  <c r="F236" i="119"/>
  <c r="F231" i="119"/>
  <c r="F226" i="119"/>
  <c r="F225" i="119"/>
  <c r="F214" i="119"/>
  <c r="F209" i="119"/>
  <c r="F204" i="119"/>
  <c r="F203" i="119"/>
  <c r="F192" i="119"/>
  <c r="F187" i="119"/>
  <c r="F182" i="119"/>
  <c r="F181" i="119"/>
  <c r="I153" i="119"/>
  <c r="I137" i="119"/>
  <c r="I121" i="119"/>
  <c r="I105" i="119"/>
  <c r="I89" i="119"/>
  <c r="I73" i="119"/>
  <c r="I57" i="119"/>
  <c r="I41" i="119"/>
  <c r="F89" i="119"/>
  <c r="F41" i="119"/>
  <c r="F153" i="119"/>
  <c r="F137" i="119"/>
  <c r="F121" i="119"/>
  <c r="F105" i="119"/>
  <c r="F73" i="119"/>
  <c r="F57" i="119"/>
  <c r="I27" i="119"/>
  <c r="I26" i="119"/>
  <c r="I25" i="119"/>
  <c r="I24" i="119"/>
  <c r="I22" i="119"/>
  <c r="I21" i="119"/>
  <c r="I20" i="119"/>
  <c r="I19" i="119"/>
  <c r="I17" i="119"/>
  <c r="I16" i="119"/>
  <c r="I15" i="119"/>
  <c r="I14" i="119"/>
  <c r="I12" i="119"/>
  <c r="I11" i="119"/>
  <c r="I10" i="119"/>
  <c r="I9" i="119"/>
  <c r="I8" i="119"/>
  <c r="F27" i="119"/>
  <c r="F26" i="119"/>
  <c r="F25" i="119"/>
  <c r="F24" i="119"/>
  <c r="F22" i="119"/>
  <c r="F21" i="119"/>
  <c r="F20" i="119"/>
  <c r="F19" i="119"/>
  <c r="F17" i="119"/>
  <c r="F16" i="119"/>
  <c r="F15" i="119"/>
  <c r="F14" i="119"/>
  <c r="F12" i="119"/>
  <c r="F11" i="119"/>
  <c r="F10" i="119"/>
  <c r="F9" i="119"/>
  <c r="F8" i="119"/>
  <c r="I8" i="118"/>
  <c r="F8" i="118"/>
  <c r="C18" i="125" l="1"/>
  <c r="C25" i="125"/>
  <c r="C15" i="125"/>
  <c r="C8" i="125"/>
  <c r="B2" i="127" s="1"/>
  <c r="B9" i="125" l="1"/>
  <c r="C9" i="125" s="1"/>
  <c r="B10" i="125" l="1"/>
  <c r="C10" i="125" s="1"/>
  <c r="C2" i="19" s="1"/>
  <c r="B3" i="126"/>
  <c r="C2" i="24"/>
  <c r="B11" i="125" l="1"/>
  <c r="C11" i="125" s="1"/>
  <c r="B12" i="125" l="1"/>
  <c r="C12" i="125" s="1"/>
  <c r="B13" i="125" l="1"/>
  <c r="C13" i="125" s="1"/>
  <c r="B2" i="133"/>
  <c r="B14" i="125" l="1"/>
  <c r="C14" i="125" s="1"/>
  <c r="C2" i="80" s="1"/>
  <c r="C2" i="77"/>
  <c r="B19" i="125" l="1"/>
  <c r="B20" i="125" l="1"/>
  <c r="C19" i="125"/>
  <c r="B21" i="125" l="1"/>
  <c r="C20" i="125"/>
  <c r="B22" i="125" l="1"/>
  <c r="C21" i="125"/>
  <c r="B23" i="125" l="1"/>
  <c r="C22" i="125"/>
  <c r="C3" i="124" s="1"/>
  <c r="B24" i="125" l="1"/>
  <c r="C23" i="125"/>
  <c r="B30" i="125" l="1"/>
  <c r="C30" i="125" s="1"/>
  <c r="C24" i="125"/>
  <c r="B2" i="134" s="1"/>
  <c r="B31" i="125" l="1"/>
  <c r="C31" i="125" s="1"/>
  <c r="B32" i="125" l="1"/>
  <c r="C32" i="125" s="1"/>
  <c r="B33" i="125" l="1"/>
  <c r="C33" i="125" s="1"/>
  <c r="B34" i="125" l="1"/>
  <c r="C34" i="125" s="1"/>
  <c r="B35" i="125" l="1"/>
  <c r="C35" i="125" s="1"/>
  <c r="B36" i="125" l="1"/>
  <c r="C36" i="125" s="1"/>
  <c r="B37" i="125" l="1"/>
  <c r="C37" i="125" s="1"/>
  <c r="B38" i="125" l="1"/>
  <c r="C38" i="125" s="1"/>
  <c r="B42" i="125" l="1"/>
  <c r="C42" i="125" s="1"/>
  <c r="B43" i="125" l="1"/>
  <c r="C43" i="125" s="1"/>
  <c r="B44" i="125" l="1"/>
  <c r="C44" i="125" s="1"/>
  <c r="B45" i="125" l="1"/>
  <c r="C45" i="125" s="1"/>
  <c r="B46" i="125" l="1"/>
  <c r="C46" i="125" s="1"/>
  <c r="B47" i="125" l="1"/>
  <c r="C47" i="125" s="1"/>
  <c r="B48" i="125" l="1"/>
  <c r="C48" i="125" s="1"/>
  <c r="B49" i="125" l="1"/>
  <c r="C49" i="125" s="1"/>
  <c r="B53" i="125" l="1"/>
  <c r="A54" i="125" s="1"/>
  <c r="B56" i="125" s="1"/>
  <c r="A57" i="125" s="1"/>
  <c r="A59" i="125" s="1"/>
  <c r="B62" i="125" s="1"/>
  <c r="C62" i="125" s="1"/>
  <c r="C53" i="125" l="1"/>
  <c r="C56" i="125" l="1"/>
  <c r="B63" i="125" l="1"/>
  <c r="B64" i="125" s="1"/>
  <c r="B65" i="125" s="1"/>
  <c r="B72" i="125" s="1"/>
  <c r="C57" i="125"/>
  <c r="B73" i="125" l="1"/>
  <c r="C73" i="125" s="1"/>
  <c r="C72" i="125"/>
  <c r="B67" i="125"/>
  <c r="C67" i="125" s="1"/>
  <c r="C196" i="119" s="1"/>
  <c r="B66" i="125"/>
  <c r="C66" i="125" s="1"/>
  <c r="C174" i="119" s="1"/>
  <c r="B68" i="125"/>
  <c r="C68" i="125" s="1"/>
  <c r="C218" i="119" s="1"/>
  <c r="B74" i="125" l="1"/>
  <c r="C74" i="125" s="1"/>
  <c r="B14" i="154" s="1"/>
  <c r="C63" i="125"/>
  <c r="C64" i="125" l="1"/>
  <c r="C65" i="125" l="1"/>
  <c r="B3" i="154" l="1"/>
</calcChain>
</file>

<file path=xl/sharedStrings.xml><?xml version="1.0" encoding="utf-8"?>
<sst xmlns="http://schemas.openxmlformats.org/spreadsheetml/2006/main" count="5076" uniqueCount="704">
  <si>
    <t>Ano em curso
t-1</t>
  </si>
  <si>
    <t>Saldo Inicial</t>
  </si>
  <si>
    <t>Aumentos</t>
  </si>
  <si>
    <t>Transfª p/ Exploração</t>
  </si>
  <si>
    <t>Regularizações</t>
  </si>
  <si>
    <t>Saldo Final</t>
  </si>
  <si>
    <t>Custos
 Técnicos</t>
  </si>
  <si>
    <t>Encargos Financeiros</t>
  </si>
  <si>
    <t>IMOBILIZADO INCORPÓREO</t>
  </si>
  <si>
    <t>Despesas de instalação</t>
  </si>
  <si>
    <t>Outros</t>
  </si>
  <si>
    <t>Total (1)</t>
  </si>
  <si>
    <t>IMOBILIZADO CORPÓREO</t>
  </si>
  <si>
    <t>Terrenos e Recursos Naturais</t>
  </si>
  <si>
    <t>Edifícios e Outras Construções</t>
  </si>
  <si>
    <t>Equipamento Básico</t>
  </si>
  <si>
    <t>Aproveitamentos endógenos</t>
  </si>
  <si>
    <t xml:space="preserve">Hídricos </t>
  </si>
  <si>
    <t>Geotérmicos</t>
  </si>
  <si>
    <t>Eólicos</t>
  </si>
  <si>
    <t>Centrais térmicas</t>
  </si>
  <si>
    <t>Outros Equipamentos Básicos</t>
  </si>
  <si>
    <t>Equipamento de Transporte</t>
  </si>
  <si>
    <t>Ferramentas e Utensílios</t>
  </si>
  <si>
    <t>Equipamento Administrativo</t>
  </si>
  <si>
    <t>Diferenças Câmbio</t>
  </si>
  <si>
    <t>Outro Imobilizado Corpóreo</t>
  </si>
  <si>
    <t>Imobilizado em Curso</t>
  </si>
  <si>
    <t>Total (2)</t>
  </si>
  <si>
    <t>TOTAL GERAL (1) + (2)</t>
  </si>
  <si>
    <t>Amortizações do Exercício</t>
  </si>
  <si>
    <t>Taxa de Amortização
(%)</t>
  </si>
  <si>
    <t>Notas:</t>
  </si>
  <si>
    <t>Valor Bruto
Saldo Inicial</t>
  </si>
  <si>
    <t>Comparticipações do ano</t>
  </si>
  <si>
    <t xml:space="preserve">Amortização
Acumulada
Saldo Inicial </t>
  </si>
  <si>
    <t>Amortização
do Exercício</t>
  </si>
  <si>
    <t>Valor Líquido
Saldo Final</t>
  </si>
  <si>
    <t>Em Espécie</t>
  </si>
  <si>
    <t>Financeiras</t>
  </si>
  <si>
    <t>Fundos
Comunitários</t>
  </si>
  <si>
    <t>Clientes</t>
  </si>
  <si>
    <t>(1)</t>
  </si>
  <si>
    <t>(2)</t>
  </si>
  <si>
    <t>(3)</t>
  </si>
  <si>
    <t>(4)</t>
  </si>
  <si>
    <t>(5)</t>
  </si>
  <si>
    <t>(6)</t>
  </si>
  <si>
    <t>(7) = 1+2+3+4-5-6</t>
  </si>
  <si>
    <t>Total</t>
  </si>
  <si>
    <t>Postos de Corte e Seccionamento</t>
  </si>
  <si>
    <t>Centros de Controlo e Telemedida</t>
  </si>
  <si>
    <t>Taxa de Amortização
 (%)</t>
  </si>
  <si>
    <t xml:space="preserve">Subestações </t>
  </si>
  <si>
    <t>Linhas</t>
  </si>
  <si>
    <t>Postos de Transformação</t>
  </si>
  <si>
    <t>Redes Urbanas</t>
  </si>
  <si>
    <t>Redes Rurais</t>
  </si>
  <si>
    <t>Chegadas Aéreas</t>
  </si>
  <si>
    <t>Chegadas Subterrâneas</t>
  </si>
  <si>
    <t>Iluminação Pública</t>
  </si>
  <si>
    <t>Distribuição em BT</t>
  </si>
  <si>
    <t>Nível de Tensão BT - Amortizações</t>
  </si>
  <si>
    <t xml:space="preserve"> Distribuição em BT</t>
  </si>
  <si>
    <t>Imobilizado de BT</t>
  </si>
  <si>
    <t>Unidade: MWh</t>
  </si>
  <si>
    <t>Rubrica</t>
  </si>
  <si>
    <t>Madeira</t>
  </si>
  <si>
    <t>Porto Santo</t>
  </si>
  <si>
    <t>EEM</t>
  </si>
  <si>
    <t>Térmica</t>
  </si>
  <si>
    <t>Fuel</t>
  </si>
  <si>
    <t>Gasóleo</t>
  </si>
  <si>
    <t>Hídrica</t>
  </si>
  <si>
    <t>Geotérmica</t>
  </si>
  <si>
    <t>Consumo e perdas das centrais</t>
  </si>
  <si>
    <t>Consumos próprios</t>
  </si>
  <si>
    <t>Compensação síncrona</t>
  </si>
  <si>
    <t>Fornecimentos SENVM</t>
  </si>
  <si>
    <t>Fornecimentos SEPM</t>
  </si>
  <si>
    <t>BT</t>
  </si>
  <si>
    <t>Rubricas</t>
  </si>
  <si>
    <t>DEE</t>
  </si>
  <si>
    <t>Departamentos específicos</t>
  </si>
  <si>
    <t>MAD</t>
  </si>
  <si>
    <t>PST</t>
  </si>
  <si>
    <t xml:space="preserve">   Clientes SEPM</t>
  </si>
  <si>
    <t xml:space="preserve">   Clientes SENVM</t>
  </si>
  <si>
    <t>TOTAL</t>
  </si>
  <si>
    <t>Energia</t>
  </si>
  <si>
    <t>Potência</t>
  </si>
  <si>
    <t>Termo Tarifário Fixo</t>
  </si>
  <si>
    <t>Empregados</t>
  </si>
  <si>
    <t>Materiais Diversos</t>
  </si>
  <si>
    <t>Total do Passivo</t>
  </si>
  <si>
    <t>Ajustamento</t>
  </si>
  <si>
    <t>Materiais diversos</t>
  </si>
  <si>
    <t>Subsídios à exploração</t>
  </si>
  <si>
    <t>Combustíveis, lubrificantes e outros</t>
  </si>
  <si>
    <t>Fornecimentos e serviços externos</t>
  </si>
  <si>
    <t>Provisões</t>
  </si>
  <si>
    <t>Trabalhos Especializados</t>
  </si>
  <si>
    <t>Remunerações</t>
  </si>
  <si>
    <t>Pensões</t>
  </si>
  <si>
    <t>Encargos sobre remunerações</t>
  </si>
  <si>
    <t>Indemnizações por despedimento</t>
  </si>
  <si>
    <t>Outros encargos</t>
  </si>
  <si>
    <t>Saldo</t>
  </si>
  <si>
    <t>Reduções</t>
  </si>
  <si>
    <t>Inicial</t>
  </si>
  <si>
    <t>Exercício</t>
  </si>
  <si>
    <t>Extraordinários</t>
  </si>
  <si>
    <t>Final</t>
  </si>
  <si>
    <t>Uso da Rede de Distribuição</t>
  </si>
  <si>
    <t>Compensação Tarifária</t>
  </si>
  <si>
    <t>Baixa Tensão</t>
  </si>
  <si>
    <t>Quantidades</t>
  </si>
  <si>
    <t>Período I</t>
  </si>
  <si>
    <t>Horas de ponta</t>
  </si>
  <si>
    <t>Horas cheias</t>
  </si>
  <si>
    <t>Horas de vazio</t>
  </si>
  <si>
    <t>Período II</t>
  </si>
  <si>
    <t>Período III</t>
  </si>
  <si>
    <t>Período IV</t>
  </si>
  <si>
    <t>Potência mensal média em horas de ponta (kW)</t>
  </si>
  <si>
    <t>kWh / kW</t>
  </si>
  <si>
    <t>Potência mensal média em horas de ponta (kW/mês)</t>
  </si>
  <si>
    <t>RE - Aquisições aos Produtores em Regime Especial (PRE)</t>
  </si>
  <si>
    <t>e1</t>
  </si>
  <si>
    <t>e2</t>
  </si>
  <si>
    <t>E</t>
  </si>
  <si>
    <t>Horas fora de vazio</t>
  </si>
  <si>
    <t>Potência mensal média em horas fora de vazio (kW/mês)</t>
  </si>
  <si>
    <t>Ano em curso
t -1</t>
  </si>
  <si>
    <t>Eólica</t>
  </si>
  <si>
    <t>Fotovoltaica</t>
  </si>
  <si>
    <t>Total 
do Ano</t>
  </si>
  <si>
    <t>Número de clientes</t>
  </si>
  <si>
    <t>(MW/mês)</t>
  </si>
  <si>
    <t>Contratada</t>
  </si>
  <si>
    <t>(MWh)</t>
  </si>
  <si>
    <t>(Mvarh)</t>
  </si>
  <si>
    <t xml:space="preserve">Fornecida </t>
  </si>
  <si>
    <t>Recebida</t>
  </si>
  <si>
    <t>Horas de super vazio</t>
  </si>
  <si>
    <t>Tarifa tri-horária</t>
  </si>
  <si>
    <t>27,60 kVA</t>
  </si>
  <si>
    <t>34,50 kVA</t>
  </si>
  <si>
    <t>27,6 kVA</t>
  </si>
  <si>
    <t>34,5 kVA</t>
  </si>
  <si>
    <t>1,15 kVA</t>
  </si>
  <si>
    <t>3,45 kVA</t>
  </si>
  <si>
    <t>6,90 kVA</t>
  </si>
  <si>
    <t>10,35 kVA</t>
  </si>
  <si>
    <t>13,80 kVA</t>
  </si>
  <si>
    <t>17,25 kVA</t>
  </si>
  <si>
    <t>20,70 kVA</t>
  </si>
  <si>
    <t xml:space="preserve">Tarifa bi-horária                 </t>
  </si>
  <si>
    <t>Tarifa simples</t>
  </si>
  <si>
    <t>20,7 kVA</t>
  </si>
  <si>
    <t>6,9 kVA</t>
  </si>
  <si>
    <t>Tarifa bi-horária</t>
  </si>
  <si>
    <t>Inventários</t>
  </si>
  <si>
    <t>Responsabilidades por benefícios pós-emprego</t>
  </si>
  <si>
    <t>Passivos por impostos diferidos</t>
  </si>
  <si>
    <t>RENDIMENTOS E GASTOS</t>
  </si>
  <si>
    <t>Vendas e serviços prestados</t>
  </si>
  <si>
    <t>Serviços prestados</t>
  </si>
  <si>
    <t>Ganhos/perdas imputados de subsidiárias, assoc. e emp. conj.</t>
  </si>
  <si>
    <t>Variação nos inventários da produção</t>
  </si>
  <si>
    <t>Trabalhos para a própria entidade</t>
  </si>
  <si>
    <t>Custo das mercadorias vendidas e das matérias consumidas</t>
  </si>
  <si>
    <t>Gastos com o pessoal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</si>
  <si>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</si>
  <si>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</si>
  <si>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</si>
  <si>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</si>
  <si>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</si>
  <si>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Outros rendimentos e ganhos</t>
  </si>
  <si>
    <t>Outros gastos e perdas</t>
  </si>
  <si>
    <t>Resultado antes de depreciações, gastos de financiamento e impostos (A)</t>
  </si>
  <si>
    <t>Gastos/reversões de depreciação e de amortização (B)</t>
  </si>
  <si>
    <t>Imparidade de investimentos depreciáveis/amortizáveis (perdas/reversões) (C)</t>
  </si>
  <si>
    <t xml:space="preserve">Resultado operacional (antes de gastos de financiamento e impostos) (D) = (A) + (B) + (C) </t>
  </si>
  <si>
    <t>Juros e rendimentos similares obtidos (E)</t>
  </si>
  <si>
    <t>Juros e gastos similares suportados (F)</t>
  </si>
  <si>
    <t>Resultado antes de impostos (G) = (D) + (E)+ (F)</t>
  </si>
  <si>
    <t>Imposto sobre o rendimento do período (H)</t>
  </si>
  <si>
    <t>Resultado líquido do período (I) = (G) + (H)</t>
  </si>
  <si>
    <t>Clientes do SEP</t>
  </si>
  <si>
    <t>Clientes não Vinculados</t>
  </si>
  <si>
    <t>Trabalhos para a Própria Entidade</t>
  </si>
  <si>
    <t>Resultado antes de impostos (G) = (D) + (E) + (F)</t>
  </si>
  <si>
    <t>Gastos</t>
  </si>
  <si>
    <t>Rendimentos</t>
  </si>
  <si>
    <t>Imparidade de inventários</t>
  </si>
  <si>
    <t>Perdas por imparidade - outros devedores</t>
  </si>
  <si>
    <t>Fornecimentos e Serviços Externos</t>
  </si>
  <si>
    <t>Gastos com pessoal</t>
  </si>
  <si>
    <t>Conservação Diferida</t>
  </si>
  <si>
    <t>Produção Interna de Materiais</t>
  </si>
  <si>
    <t>Gastos Financeiros Imputados ao Investimento</t>
  </si>
  <si>
    <t>Licenças CO2 (reconhecimento)</t>
  </si>
  <si>
    <t>Custo médio unitário (CIF)</t>
  </si>
  <si>
    <t>Custo total anual
Eur</t>
  </si>
  <si>
    <t>Quant Kg</t>
  </si>
  <si>
    <t>Fuelóleo Eur/t</t>
  </si>
  <si>
    <t>Gasóleo Eur/kl</t>
  </si>
  <si>
    <t>Óleo Eur/kl</t>
  </si>
  <si>
    <t>Amónia Eur/t</t>
  </si>
  <si>
    <t>RAM</t>
  </si>
  <si>
    <t>TOTAL RAM (1) + (2)</t>
  </si>
  <si>
    <t>Custos de Energia</t>
  </si>
  <si>
    <t xml:space="preserve">Sub-total </t>
  </si>
  <si>
    <t>a</t>
  </si>
  <si>
    <t>b</t>
  </si>
  <si>
    <t>c</t>
  </si>
  <si>
    <t>d</t>
  </si>
  <si>
    <t>e</t>
  </si>
  <si>
    <t>f</t>
  </si>
  <si>
    <t>Custos com a promoção do desempenho ambiental</t>
  </si>
  <si>
    <t>Hídricos</t>
  </si>
  <si>
    <t>Centrais Térmicas</t>
  </si>
  <si>
    <t>IMOBILIZADO INCORPÓREO - Não Renumerado (1) - CO2</t>
  </si>
  <si>
    <t>IMOBILIZADO CORPÓREO - Não Renumerado (2) - Contadores</t>
  </si>
  <si>
    <t xml:space="preserve"> Amortizações</t>
  </si>
  <si>
    <t>RSU</t>
  </si>
  <si>
    <t>Total  (1)</t>
  </si>
  <si>
    <t>Total  (2)</t>
  </si>
  <si>
    <t>Total (1) - (2)</t>
  </si>
  <si>
    <t>Gastos e perdas de financiamento</t>
  </si>
  <si>
    <t>Biocombustível</t>
  </si>
  <si>
    <t>BTE</t>
  </si>
  <si>
    <t>BTN</t>
  </si>
  <si>
    <t>Empregados Potência</t>
  </si>
  <si>
    <t>e3</t>
  </si>
  <si>
    <t>e4</t>
  </si>
  <si>
    <t>Potência mensal média em horas de fora de vazio (kW)</t>
  </si>
  <si>
    <t>e5</t>
  </si>
  <si>
    <t>e6</t>
  </si>
  <si>
    <t>e7</t>
  </si>
  <si>
    <t>Potência mensal média em horas fora de vazio (e1 + ... + e7) (kW/mês)</t>
  </si>
  <si>
    <t>5=((a+b+c)+(d+e+f))/2</t>
  </si>
  <si>
    <t>Componente Fixa</t>
  </si>
  <si>
    <t xml:space="preserve">Número Médio de Clientes </t>
  </si>
  <si>
    <t>Componente Variável Unitária ('000€/Cliente)</t>
  </si>
  <si>
    <t>Componente Variável</t>
  </si>
  <si>
    <t>4 = 1 + 2 + 3</t>
  </si>
  <si>
    <t>3 = 1 + 2</t>
  </si>
  <si>
    <t>4=((a+b+c)+(d+e+f))/2</t>
  </si>
  <si>
    <t xml:space="preserve">Custos Operacionais (Líquidos) Aceites </t>
  </si>
  <si>
    <t>Custos de Operação e Manutenção de Equipamentos Produtivos</t>
  </si>
  <si>
    <t>Custos de Exploração (líquidos de outros proveitos) Aceites - PRICE CAP</t>
  </si>
  <si>
    <t>Gastos de depreciação e amortização</t>
  </si>
  <si>
    <t>Amortização subsídios/comparticipações</t>
  </si>
  <si>
    <t>Custos Operacionais (Líquidos) Aceites - BT</t>
  </si>
  <si>
    <t>Depreciações/Amortizações Acumuladas (Ano)</t>
  </si>
  <si>
    <t>Comparticipações (Ano)</t>
  </si>
  <si>
    <t>Depreciações/Amortizações Acumuladas (Ano Anterior)</t>
  </si>
  <si>
    <t>Comparticipações (Ano Anterior)</t>
  </si>
  <si>
    <t>Biofuel Eur/kl</t>
  </si>
  <si>
    <t>2,30 kVA</t>
  </si>
  <si>
    <t>4,60 kVA</t>
  </si>
  <si>
    <t>5,75 kVA</t>
  </si>
  <si>
    <t>Ano seguinte
t</t>
  </si>
  <si>
    <t>Empregados Energia</t>
  </si>
  <si>
    <t>Energia[b] (kWh)</t>
  </si>
  <si>
    <t>Energia[b]  (kWh)</t>
  </si>
  <si>
    <t>Componente Variável Unitária (€/KWh)</t>
  </si>
  <si>
    <t>Produção das centrais (3 + ... + 10)</t>
  </si>
  <si>
    <t>Gás natural</t>
  </si>
  <si>
    <t>Emissão própria (1) - (11)</t>
  </si>
  <si>
    <t>Aquisições a outros produtores do SEPM (15 + ... + 20)</t>
  </si>
  <si>
    <t>Aquisições à PRE (23 + ... + 31 )</t>
  </si>
  <si>
    <t>Aquisições ao SENVM (34 + ... + 39)</t>
  </si>
  <si>
    <t>Total da energia entrada na rede (12 + 13 + 21 + 32)</t>
  </si>
  <si>
    <t>Emissão para a rede do SEPM (40) - (41)</t>
  </si>
  <si>
    <t>Perdas (42) - (60)</t>
  </si>
  <si>
    <t>7 = 5 x 6</t>
  </si>
  <si>
    <t>6 = 4 x 5</t>
  </si>
  <si>
    <t>Gastos de depreciação e amortização líq. amort. ativos comparticipados</t>
  </si>
  <si>
    <t>Gás Natural Eur/ MWh térmico</t>
  </si>
  <si>
    <t>Quantidades consumidas
t/kl / MWh térmico</t>
  </si>
  <si>
    <t>Quant Lt / kWh térmico</t>
  </si>
  <si>
    <r>
      <t>[1]</t>
    </r>
    <r>
      <rPr>
        <sz val="9"/>
        <rFont val="Arial"/>
        <family val="2"/>
      </rPr>
      <t xml:space="preserve"> - No ano anterior ao início de um novo período de regulação, a informação previsional a enviar deve incluir cada um dos anos do novo período de regulação, de acordo com o Regulamento Tarifário</t>
    </r>
  </si>
  <si>
    <r>
      <t>10</t>
    </r>
    <r>
      <rPr>
        <b/>
        <vertAlign val="superscript"/>
        <sz val="9.35"/>
        <rFont val="Arial"/>
        <family val="2"/>
      </rPr>
      <t>3</t>
    </r>
    <r>
      <rPr>
        <b/>
        <sz val="11"/>
        <rFont val="Arial"/>
        <family val="2"/>
      </rPr>
      <t xml:space="preserve"> euros</t>
    </r>
  </si>
  <si>
    <t>Outros custos e proveitos</t>
  </si>
  <si>
    <t>Energia a faturar relativa ao ano t-1</t>
  </si>
  <si>
    <t>Energia a faturar relativa ao ano t</t>
  </si>
  <si>
    <t>Ativos fixos tangíveis</t>
  </si>
  <si>
    <t>Ativos intangíveis</t>
  </si>
  <si>
    <t>Ativos por impostos diferidos</t>
  </si>
  <si>
    <t>De energia elétrica</t>
  </si>
  <si>
    <t>Compras de Energia Elétrica</t>
  </si>
  <si>
    <t xml:space="preserve"> Ativo Bruto</t>
  </si>
  <si>
    <t>Sobrecusto da atividade de DEE</t>
  </si>
  <si>
    <t>Nível de Tensão BT - Ativo Bruto</t>
  </si>
  <si>
    <t>Sobrecusto da atividade de CEE</t>
  </si>
  <si>
    <t>Aquisição de energia elétrica a produtores não vinculados</t>
  </si>
  <si>
    <t>Energia ativa (kWh)</t>
  </si>
  <si>
    <t>Aquisição de energia elétrica a produtores em regime especial</t>
  </si>
  <si>
    <t>Aquisição de Energia Elétrica e Gestão do Sistema</t>
  </si>
  <si>
    <t>Distribuição de Energia Elétrica</t>
  </si>
  <si>
    <t>Comercialização de Energia Elétrica</t>
  </si>
  <si>
    <t>Remuneração do ativo fixo</t>
  </si>
  <si>
    <t xml:space="preserve">Ativo líquido médio a remunerar </t>
  </si>
  <si>
    <t>Ativo fixo bruto (Ano)</t>
  </si>
  <si>
    <t>Ativo fixo bruto (Ano Anterior)</t>
  </si>
  <si>
    <t>Taxa de remuneração permitida do ativo fixo</t>
  </si>
  <si>
    <t xml:space="preserve">Energia Elétrica Entregue (KWh) </t>
  </si>
  <si>
    <t xml:space="preserve">Energia ativa </t>
  </si>
  <si>
    <t>Energia ativa</t>
  </si>
  <si>
    <t>Energia reativa</t>
  </si>
  <si>
    <t>Proveitos permitidos (excluindo Ajustamento e acerto provisório do custo de capital)</t>
  </si>
  <si>
    <t>Proveito permitido, em BT (excluindo Ajustamento e acerto provisório do custo de capital)</t>
  </si>
  <si>
    <r>
      <t xml:space="preserve">Centrais Térmicas </t>
    </r>
    <r>
      <rPr>
        <vertAlign val="superscript"/>
        <sz val="6"/>
        <rFont val="Arial"/>
        <family val="2"/>
      </rPr>
      <t>(1)</t>
    </r>
  </si>
  <si>
    <r>
      <t xml:space="preserve">Centrais Térmicas </t>
    </r>
    <r>
      <rPr>
        <vertAlign val="superscript"/>
        <sz val="6"/>
        <rFont val="Arial"/>
        <family val="2"/>
      </rPr>
      <t>(2)</t>
    </r>
  </si>
  <si>
    <r>
      <t>Vendas</t>
    </r>
    <r>
      <rPr>
        <b/>
        <vertAlign val="superscript"/>
        <sz val="10"/>
        <rFont val="Arial"/>
        <family val="2"/>
      </rPr>
      <t>[1]</t>
    </r>
    <r>
      <rPr>
        <b/>
        <sz val="10"/>
        <rFont val="Arial"/>
        <family val="2"/>
      </rPr>
      <t xml:space="preserve"> de Energia Elétrica</t>
    </r>
  </si>
  <si>
    <r>
      <t>Clientes Finais</t>
    </r>
    <r>
      <rPr>
        <vertAlign val="superscript"/>
        <sz val="10"/>
        <rFont val="Arial"/>
        <family val="2"/>
      </rPr>
      <t>[2]</t>
    </r>
  </si>
  <si>
    <r>
      <t xml:space="preserve">Descontos </t>
    </r>
    <r>
      <rPr>
        <vertAlign val="superscript"/>
        <sz val="10"/>
        <rFont val="Arial"/>
        <family val="2"/>
      </rPr>
      <t>[3]</t>
    </r>
  </si>
  <si>
    <r>
      <t>Vendas</t>
    </r>
    <r>
      <rPr>
        <b/>
        <vertAlign val="superscript"/>
        <sz val="10"/>
        <rFont val="Arial"/>
        <family val="2"/>
      </rPr>
      <t>[2]</t>
    </r>
    <r>
      <rPr>
        <b/>
        <sz val="10"/>
        <rFont val="Arial"/>
        <family val="2"/>
      </rPr>
      <t xml:space="preserve"> de Energia Elétrica</t>
    </r>
  </si>
  <si>
    <r>
      <t>Clientes Finais</t>
    </r>
    <r>
      <rPr>
        <vertAlign val="superscript"/>
        <sz val="10"/>
        <rFont val="Arial"/>
        <family val="2"/>
      </rPr>
      <t>[3]</t>
    </r>
  </si>
  <si>
    <r>
      <t xml:space="preserve">Descontos </t>
    </r>
    <r>
      <rPr>
        <vertAlign val="superscript"/>
        <sz val="10"/>
        <rFont val="Arial"/>
        <family val="2"/>
      </rPr>
      <t>[4]</t>
    </r>
  </si>
  <si>
    <r>
      <t>Co-geração[a]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</si>
  <si>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Mini-hídricas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</si>
  <si>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Eólica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</si>
  <si>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RSU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</si>
  <si>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Fotovoltaica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</si>
  <si>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Outros[c]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</si>
  <si>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RE = (1) + ... + (7) (10</t>
    </r>
    <r>
      <rPr>
        <b/>
        <vertAlign val="superscript"/>
        <sz val="8.5"/>
        <rFont val="Arial"/>
        <family val="2"/>
      </rPr>
      <t>3</t>
    </r>
    <r>
      <rPr>
        <b/>
        <sz val="10"/>
        <rFont val="Arial"/>
        <family val="2"/>
      </rPr>
      <t xml:space="preserve"> euros)</t>
    </r>
  </si>
  <si>
    <r>
      <t>[a] -</t>
    </r>
    <r>
      <rPr>
        <sz val="9"/>
        <rFont val="Arial"/>
        <family val="2"/>
      </rPr>
      <t xml:space="preserve"> A desagregar por tipo de energia primária e por regime legislativo aplicável</t>
    </r>
  </si>
  <si>
    <r>
      <t>[b] -</t>
    </r>
    <r>
      <rPr>
        <sz val="9"/>
        <rFont val="Arial"/>
        <family val="2"/>
      </rPr>
      <t xml:space="preserve"> Caso não haja esta informação indicar alternativa de cálculo</t>
    </r>
  </si>
  <si>
    <r>
      <t>[c] -</t>
    </r>
    <r>
      <rPr>
        <sz val="9"/>
        <rFont val="Arial"/>
        <family val="2"/>
      </rPr>
      <t xml:space="preserve"> A desagregar por tipo de tecnologia e por regime legislativo aplicável</t>
    </r>
  </si>
  <si>
    <t>Custo com a gestão das licenças de emissão de CO2</t>
  </si>
  <si>
    <r>
      <t>Unidade: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</t>
    </r>
  </si>
  <si>
    <t>Unidade: 103 euros</t>
  </si>
  <si>
    <r>
      <rPr>
        <vertAlign val="superscript"/>
        <sz val="9"/>
        <rFont val="Arial"/>
        <family val="2"/>
      </rPr>
      <t xml:space="preserve">[1] - </t>
    </r>
    <r>
      <rPr>
        <sz val="9"/>
        <rFont val="Arial"/>
        <family val="2"/>
      </rPr>
      <t>Valores sem IVA</t>
    </r>
  </si>
  <si>
    <r>
      <rPr>
        <vertAlign val="superscript"/>
        <sz val="9"/>
        <rFont val="Arial"/>
        <family val="2"/>
      </rPr>
      <t>[2] -</t>
    </r>
    <r>
      <rPr>
        <sz val="9"/>
        <rFont val="Arial"/>
        <family val="2"/>
      </rPr>
      <t xml:space="preserve"> Valores antes da aplicação de descontos e considerados para efeito de regulação</t>
    </r>
  </si>
  <si>
    <r>
      <rPr>
        <vertAlign val="superscript"/>
        <sz val="9"/>
        <rFont val="Arial"/>
        <family val="2"/>
      </rPr>
      <t xml:space="preserve">[3] - </t>
    </r>
    <r>
      <rPr>
        <sz val="9"/>
        <rFont val="Arial"/>
        <family val="2"/>
      </rPr>
      <t>Desagregado por tipo de desconto</t>
    </r>
  </si>
  <si>
    <r>
      <t>[2]</t>
    </r>
    <r>
      <rPr>
        <sz val="9"/>
        <rFont val="Arial"/>
        <family val="2"/>
      </rPr>
      <t xml:space="preserve"> - Valores sem IVA</t>
    </r>
  </si>
  <si>
    <r>
      <t>[3]</t>
    </r>
    <r>
      <rPr>
        <sz val="9"/>
        <rFont val="Arial"/>
        <family val="2"/>
      </rPr>
      <t xml:space="preserve"> - Valores antes da aplicação de descontos e considerados para efeitos de regulação</t>
    </r>
  </si>
  <si>
    <r>
      <t>[4]</t>
    </r>
    <r>
      <rPr>
        <sz val="9"/>
        <rFont val="Arial"/>
        <family val="2"/>
      </rPr>
      <t xml:space="preserve"> - Desagregado por tipo de desconto</t>
    </r>
  </si>
  <si>
    <t>AT/MT</t>
  </si>
  <si>
    <t>Índice</t>
  </si>
  <si>
    <t>Quadro</t>
  </si>
  <si>
    <t>Descrição</t>
  </si>
  <si>
    <t>Separador</t>
  </si>
  <si>
    <t>t-1</t>
  </si>
  <si>
    <t>t</t>
  </si>
  <si>
    <t>Alta/Média Tensão</t>
  </si>
  <si>
    <t>Nível de Tensão AT/MT - Ativo Bruto</t>
  </si>
  <si>
    <t>Distribuição em AT/MT</t>
  </si>
  <si>
    <t>Nível de Tensão AT/MT - Amortizações</t>
  </si>
  <si>
    <t xml:space="preserve"> Distribuição em AT/MT</t>
  </si>
  <si>
    <t>Imobilizado de AT/MT</t>
  </si>
  <si>
    <t>Custos Operacionais (Líquidos) Aceites - AT/MT</t>
  </si>
  <si>
    <t>Proveito permitido em AT/MT (excluindo Ajustamento e acerto provisório do custo de capital)</t>
  </si>
  <si>
    <t>Observações</t>
  </si>
  <si>
    <t>Gastos com Pessoal</t>
  </si>
  <si>
    <t> Quantidade</t>
  </si>
  <si>
    <t xml:space="preserve">Valor unitário </t>
  </si>
  <si>
    <t> Valor total</t>
  </si>
  <si>
    <t>€/ton</t>
  </si>
  <si>
    <t>€</t>
  </si>
  <si>
    <t> Licenças atribuídas</t>
  </si>
  <si>
    <t> Licenças adquiridas</t>
  </si>
  <si>
    <t>4.1</t>
  </si>
  <si>
    <t> Licenças adquiridas no ano</t>
  </si>
  <si>
    <t>4.2</t>
  </si>
  <si>
    <t xml:space="preserve"> Licenças utilizadas </t>
  </si>
  <si>
    <t>5.1</t>
  </si>
  <si>
    <t xml:space="preserve">    do ano anterior </t>
  </si>
  <si>
    <t>5.2</t>
  </si>
  <si>
    <t xml:space="preserve">    atríbuidas no ano</t>
  </si>
  <si>
    <t>5.3</t>
  </si>
  <si>
    <t xml:space="preserve">    adquiridas no ano</t>
  </si>
  <si>
    <t>5.4</t>
  </si>
  <si>
    <t xml:space="preserve"> Venda de licenças </t>
  </si>
  <si>
    <t>…</t>
  </si>
  <si>
    <t>N.º de Efetivos
no final do ano</t>
  </si>
  <si>
    <r>
      <t>Departamentos comuns</t>
    </r>
    <r>
      <rPr>
        <b/>
        <sz val="10"/>
        <rFont val="Arial"/>
        <family val="2"/>
      </rPr>
      <t xml:space="preserve"> </t>
    </r>
  </si>
  <si>
    <t>Reformados + Pré-reformados</t>
  </si>
  <si>
    <t>Proveitos permitidos DEE (excluindo Ajustamento e acerto provisório do custo de capital)</t>
  </si>
  <si>
    <t>Proveitos permitidos CEE (excluindo Ajustamento e acerto provisório do custo de capital)</t>
  </si>
  <si>
    <t>AGS</t>
  </si>
  <si>
    <t>CEE</t>
  </si>
  <si>
    <t>Unidade: 10³ euros</t>
  </si>
  <si>
    <t>Atividade de Distribuição de Energia Elétrica</t>
  </si>
  <si>
    <t>Atividade de Comercialização de Energia Elétrica</t>
  </si>
  <si>
    <t>Quantidades e Vendas</t>
  </si>
  <si>
    <t>Atividade de Aquisição de Energia Elétrica e Gestão do Sistema</t>
  </si>
  <si>
    <t>Investimentos em exploração</t>
  </si>
  <si>
    <t>Investimentos em curso</t>
  </si>
  <si>
    <t>Total Geral = (1) + (2)</t>
  </si>
  <si>
    <t>Investimentos em Exploração</t>
  </si>
  <si>
    <t>Investimentos em Curso</t>
  </si>
  <si>
    <t>Total Geral (1) + (2)</t>
  </si>
  <si>
    <t>Rúbricas</t>
  </si>
  <si>
    <t>Gás Natural</t>
  </si>
  <si>
    <t xml:space="preserve">Outras perdas </t>
  </si>
  <si>
    <t>Rendimentos suplementares</t>
  </si>
  <si>
    <t xml:space="preserve">Notas: </t>
  </si>
  <si>
    <t>Nota: Acrescentar linhas sempre que aplicável</t>
  </si>
  <si>
    <t>Imparidade de dívidas a receber</t>
  </si>
  <si>
    <t>Atividade global EEM</t>
  </si>
  <si>
    <r>
      <t>Unidade: 10</t>
    </r>
    <r>
      <rPr>
        <vertAlign val="superscript"/>
        <sz val="7"/>
        <rFont val="Arial"/>
        <family val="2"/>
      </rPr>
      <t xml:space="preserve">3 </t>
    </r>
    <r>
      <rPr>
        <sz val="10"/>
        <rFont val="Arial"/>
        <family val="2"/>
      </rPr>
      <t>Euros</t>
    </r>
  </si>
  <si>
    <r>
      <t>Energia ativa (kWh)</t>
    </r>
    <r>
      <rPr>
        <vertAlign val="superscript"/>
        <sz val="8.5"/>
        <rFont val="Arial"/>
        <family val="2"/>
      </rPr>
      <t>[1]</t>
    </r>
  </si>
  <si>
    <r>
      <rPr>
        <vertAlign val="superscript"/>
        <sz val="9"/>
        <rFont val="Arial"/>
        <family val="2"/>
      </rPr>
      <t>[1]  -</t>
    </r>
    <r>
      <rPr>
        <sz val="9"/>
        <rFont val="Arial"/>
        <family val="2"/>
      </rPr>
      <t xml:space="preserve"> Inclui produção própria</t>
    </r>
  </si>
  <si>
    <t>Outras atividades não reguladas</t>
  </si>
  <si>
    <t>TOTAL IMOBILIZADO  - Não Renumerado (1) + (2)</t>
  </si>
  <si>
    <t xml:space="preserve"> - CEE - Demonstração de resultados da atividade de Comercialização de Energia Elétrica </t>
  </si>
  <si>
    <t xml:space="preserve"> - AGS - Aquisição de energia elétrica a produtores vinculados</t>
  </si>
  <si>
    <t xml:space="preserve"> - AGS- Imobilizado bruto e amortizações imputados à atividade de AGS</t>
  </si>
  <si>
    <t xml:space="preserve"> - AGS - Subsídios ao investimento na atividade de AGS</t>
  </si>
  <si>
    <t xml:space="preserve"> - AGS - Movimento das Imparidades e Provisões na atividade de AGS</t>
  </si>
  <si>
    <t xml:space="preserve"> - AGS - Custos com Combustíveis e Lubrificantes </t>
  </si>
  <si>
    <t xml:space="preserve"> - AGS - Custos com Operação e Manutenção de Equipamentos Produtivos</t>
  </si>
  <si>
    <t xml:space="preserve"> - AGS - Custos com Licenças de CO2</t>
  </si>
  <si>
    <t xml:space="preserve"> - AGS - Proveitos permitidos da atividade de AGS</t>
  </si>
  <si>
    <t xml:space="preserve"> - AGS -  Custos de exploração adicionais decorrentes de obrigações regulamentares na atividade de AGS</t>
  </si>
  <si>
    <t xml:space="preserve"> - DEE - Demonstração de resultados da atividade de DEE</t>
  </si>
  <si>
    <t xml:space="preserve"> - DEE - Imobilizado bruto e amortizações imputados à atividade de DEE em Alta/Média Tensão</t>
  </si>
  <si>
    <t xml:space="preserve"> - DEE - Imobilizado bruto e amortizações (PPDA) imputados à atividade de DEE em Alta/Média Tensão</t>
  </si>
  <si>
    <t xml:space="preserve"> - DEE -  Imobilizado bruto e amortizações imputados à atividade de DEE em Baixa Tensão</t>
  </si>
  <si>
    <t xml:space="preserve"> - DEE - Imobilizado bruto e amortizações (PPDA) imputados à atividade de DEE em Baixa Tensão</t>
  </si>
  <si>
    <t xml:space="preserve"> - DEE - Subsídios ao investimento na atividade de DEE</t>
  </si>
  <si>
    <t xml:space="preserve"> - DEE - Subsídios ao investimento, relativamente a PPDA, na atividade de DEE</t>
  </si>
  <si>
    <t xml:space="preserve"> - DEE - Movimento das Imparidades e Provisões na atividade de DEE</t>
  </si>
  <si>
    <t xml:space="preserve"> - DEE -  Custos de exploração adicionais decorrentes de obrigações regulamentares na atividade de DEE</t>
  </si>
  <si>
    <t xml:space="preserve"> - DEE - Proveitos permitidos da atividade de DEE</t>
  </si>
  <si>
    <t xml:space="preserve"> - CEE - Imobilizado bruto corpóreo e incorpóreo imputado à atividade de Comercialização de Energia Elétrica em Alta/Média Tensão (t-1)</t>
  </si>
  <si>
    <t xml:space="preserve"> - CEE - Imobilizado bruto corpóreo e incorpóreo imputado à atividade de Comercialização de Energia Elétrica em Baixa Tensão (t-1)</t>
  </si>
  <si>
    <t xml:space="preserve"> - CEE - Subsídios ao investimento na atividade de Comercialização de Energia Elétrica (t-1)</t>
  </si>
  <si>
    <t xml:space="preserve"> - CEE -  Custos decorrentes de obrigações regulamentares na atividade de Comercialização de Energia Elétrica</t>
  </si>
  <si>
    <t xml:space="preserve"> - CEE - Plano de Promoção de Eficiência no Consumo de Energia Elétrica</t>
  </si>
  <si>
    <t xml:space="preserve"> - CEE - Proveitos permitidos atividade de CEE</t>
  </si>
  <si>
    <t xml:space="preserve"> - CEE - Movimento das Imparidades e Provisões na atividade de Comercialização de Energia Elétrica em Alta/Média Tensão (t-1)</t>
  </si>
  <si>
    <t xml:space="preserve"> - EEM - Vendas de energia elétrica a clientes finais do SEPM (t-1)</t>
  </si>
  <si>
    <t xml:space="preserve"> - AGS - Vendas a clientes finais em AT/MT</t>
  </si>
  <si>
    <t xml:space="preserve"> - AGS - Aquisição de energia elétrica a produtores não vinculados</t>
  </si>
  <si>
    <t xml:space="preserve"> - AGS - Aquisição de energia elétrica a produtores em regime especial</t>
  </si>
  <si>
    <t xml:space="preserve"> - EEM -Demonstração de Resultados EEM</t>
  </si>
  <si>
    <t xml:space="preserve"> - EEM - Balanço EEM</t>
  </si>
  <si>
    <t xml:space="preserve"> - EEM - Fornecimentos e serviços externos</t>
  </si>
  <si>
    <t xml:space="preserve"> - EEM - Gastos e Rendimentos com Pessoal / Número de efetivos</t>
  </si>
  <si>
    <t xml:space="preserve"> - EEM - Outros gastos e rendimentos</t>
  </si>
  <si>
    <t xml:space="preserve"> - EEM - Trabalhos para a Própria Entidade</t>
  </si>
  <si>
    <t xml:space="preserve"> - EEM - Plano de Promoção do Desempenho Ambiental (Exploração)</t>
  </si>
  <si>
    <t>Subsídios - PPDA</t>
  </si>
  <si>
    <t>41,40 kVA</t>
  </si>
  <si>
    <t>41,4 kVA</t>
  </si>
  <si>
    <t>Quadro N7-</t>
  </si>
  <si>
    <t>Quadro N7-09a- AGS - Subsídios ao investimento na atividade de Aquisição de Energia Elétrica e Gestão do Sistema</t>
  </si>
  <si>
    <t>Quadro N7-09b- AGS - Subsídios ao investimento na atividade de Aquisição de Energia Elétrica e Gestão do Sistema</t>
  </si>
  <si>
    <t>Quadro N7-15-AGS- Proveitos permitidos da atividade de Aquisição de Energia Elétrica e Gestão do Sistema</t>
  </si>
  <si>
    <t>Quadro N7-23a-DEE - Movimento das Imparidades e Provisões na atividade de Distribuição de Energia Elétrica em Alta/Média Tensão</t>
  </si>
  <si>
    <t>Quadro N7-23b-DEE - Movimento das Imparidades e Provisões na atividade de Distribuição de Energia Elétrica em Baixa Tensão</t>
  </si>
  <si>
    <t>Quadro N7-23c- DEE - Movimento das Imparidades e Provisões na atividade de Distribuição de Energia Elétrica em Alta/Média Tensão</t>
  </si>
  <si>
    <t>Quadro N7-23d- DEE - Movimento das Imparidades e Provisões na atividade de Distribuição de Energia Elétrica em Baixa Tensão</t>
  </si>
  <si>
    <t>Quadro N7-24-DEE -  Custos de exploração decorrentes de obrigações regulamentares na atividade de Distribuição de Energia Elétrica</t>
  </si>
  <si>
    <t>Quadro N7-25-DEE - Proveitos permitidos da atividade de Distribuição de Energia Elétrica</t>
  </si>
  <si>
    <t>Quadro N7-29a- CEE - Subsídios ao investimento na atividade de Comercialização de Energia Elétrica</t>
  </si>
  <si>
    <t xml:space="preserve"> Quadro N7-29b-CEE - Subsídios ao investimento na atividade de Comercialização de Energia Elétrica</t>
  </si>
  <si>
    <t>Quadro N7-30c-CEE - Movimento das Imparidades e Provisões na atividade de Comercialização de Energia Elétrica em Alta/Média Tensão</t>
  </si>
  <si>
    <t>Quadro N7-30d- CEE - Movimento das Imparidades e Provisões na atividade de Comercialização de Energia Elétrica em Baixa Tensão</t>
  </si>
  <si>
    <t>Quadro N7-31-CEE -  Custos de exploração decorrentes de obrigações regulamentares na atividade de Comercialização de Energia Elétrica</t>
  </si>
  <si>
    <t>Quadro N7-32-CEE - Plano de Promoção de Eficiência no Consumo de Energia Elétrica</t>
  </si>
  <si>
    <t>Quadro N7-33-CEE - Proveitos permitidos atividade de Comercialização de Energia Elétrica</t>
  </si>
  <si>
    <t>Quadro N7-40-AGS - Aquisição de energia elétrica a produtores não vinculados</t>
  </si>
  <si>
    <t>Quadro N7-41-AGS - Aquisição de energia elétrica a produtores em regime especial</t>
  </si>
  <si>
    <t>Quadro N7-39-AGS - Aquisição de energia elétrica a produtores vinculados</t>
  </si>
  <si>
    <r>
      <t>Unidade: 10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Euros</t>
    </r>
  </si>
  <si>
    <t>Quadro N7-30a-CEE - Movimento das Imparidades e Provisões na atividade de Comercialização de Energia Elétrica em Alta/Média Tensão</t>
  </si>
  <si>
    <t>Quadro N7-30b-CEE - Movimento das Imparidades e Provisões na atividade de Comercialização de Energia Elétrica em Baixa Tensão</t>
  </si>
  <si>
    <t>Quadro N7-04b-EEM - Nº de Efetivos</t>
  </si>
  <si>
    <r>
      <t xml:space="preserve">Imputação de subsídios ao investimento </t>
    </r>
    <r>
      <rPr>
        <vertAlign val="superscript"/>
        <sz val="8"/>
        <rFont val="Arial"/>
        <family val="2"/>
      </rPr>
      <t>(2)</t>
    </r>
  </si>
  <si>
    <r>
      <t xml:space="preserve">Impostos e outros gastos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</si>
  <si>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A rubrica SNC "Impostos e Outros Gastos" corresponde às rubricas POC "Impostos" e "Outros Custos Operacionais", do anterior normativo contabilístico.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</si>
  <si>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As rubricas SNC "Outros Rendimentos" e "Imputação de subsídios ao investimento" correspondem à rubrica POC "Proveitos Extraordinários", do anterior normativo contabilístico.  </t>
    </r>
  </si>
  <si>
    <r>
      <t>Unidade: 10</t>
    </r>
    <r>
      <rPr>
        <vertAlign val="superscript"/>
        <sz val="8"/>
        <rFont val="Arial"/>
        <family val="2"/>
      </rPr>
      <t>3</t>
    </r>
    <r>
      <rPr>
        <sz val="10"/>
        <rFont val="Arial"/>
        <family val="2"/>
      </rPr>
      <t xml:space="preserve"> Euros</t>
    </r>
  </si>
  <si>
    <t xml:space="preserve">Quadro N7-11b - AGS - Custos com Combustíveis e Lubrificantes </t>
  </si>
  <si>
    <t>Quadro N7-10b - AGS - Movimento das Imparidades e Provisões na atividade de AGS</t>
  </si>
  <si>
    <t>10 = 4 + 7+ 8</t>
  </si>
  <si>
    <t>Quadro N7-18a- DEE - Imobilizado bruto e amortizações (PPDA) imputados à atividade de DEE em Alta/Média Tensão</t>
  </si>
  <si>
    <t>Quadro N7-18c- DEE - Imobilizado bruto e amortizações (PPDA) imputados à atividade de DEE em Alta/Média Tensão</t>
  </si>
  <si>
    <t>Quadro N7-18b- DEE - Imobilizado bruto e amortizações (PPDA) imputados à atividade de DEE em Alta/Média Tensão</t>
  </si>
  <si>
    <t>Quadro N7-18d- DEE - Imobilizado bruto e amortizações (PPDA) imputados à atividade de DEE em Alta/Média Tensão</t>
  </si>
  <si>
    <t>Quadro N7-22a-DEE -Subsídios ao investimento (PPDA) na atividade de DEE</t>
  </si>
  <si>
    <t>Quadro N7-22b-DEE - Subsídios ao investimento (PPDA) na atividade de DEE</t>
  </si>
  <si>
    <t>Quadro N7-21a-DEE - Subsídios ao investimento na atividade de DEE</t>
  </si>
  <si>
    <t>Quadro N7-21b-DEE - Subsídios ao investimento na atividade de DEE</t>
  </si>
  <si>
    <t>OPEX (líquido de outros proveitos) sujeito a metas de eficiência</t>
  </si>
  <si>
    <t>Outros Custos Operacionais adicionais/não sujeitos a metas de eficiência</t>
  </si>
  <si>
    <t xml:space="preserve">Quadro N7-26 - CEE - Demonstração de resultados da atividade de Comercialização de Energia Elétrica </t>
  </si>
  <si>
    <t>Equipas de Contagem e Medida</t>
  </si>
  <si>
    <t>Distribuição em AT</t>
  </si>
  <si>
    <t>Energia Saída da Rede (43) + (44) + (45) + (47)</t>
  </si>
  <si>
    <t>Microprodução e miniprodução</t>
  </si>
  <si>
    <t>Quadro N7-36b- EEM - Vendas de energia elétrica a clientes finais do SEPM</t>
  </si>
  <si>
    <t>Quadro N7-36a- EEM - Vendas de energia elétrica a clientes finais do SEPM</t>
  </si>
  <si>
    <r>
      <t>Microprodução e miniprodução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</si>
  <si>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t>Ton</t>
  </si>
  <si>
    <t> Saldo Final (1+2+3+4-5-6)</t>
  </si>
  <si>
    <t>Correção Valorização</t>
  </si>
  <si>
    <t> Licenças adquiridas ano seguinte</t>
  </si>
  <si>
    <t xml:space="preserve">    adquiridas no ano seguinte</t>
  </si>
  <si>
    <t>Norma  7 -  Informação previsional EEM</t>
  </si>
  <si>
    <t>8 = 3 + 6+ 7</t>
  </si>
  <si>
    <t>11 = 9 + 10</t>
  </si>
  <si>
    <t>12=((a+b+c)+(d+e+f))/2</t>
  </si>
  <si>
    <t>14 = 12 x 13</t>
  </si>
  <si>
    <t>16 = 11 + 14+ 15</t>
  </si>
  <si>
    <t>19 = 8 + 16</t>
  </si>
  <si>
    <t>17 = 8 + 16</t>
  </si>
  <si>
    <t>Nota: A diferença entre contas estatutária e contas reguladas deverá corresponder, pelo menos, à Casa Museu</t>
  </si>
  <si>
    <t>Atividade regulada</t>
  </si>
  <si>
    <t>Atividade não regulada</t>
  </si>
  <si>
    <t>Nota: A contas referentes à atividade não regulada deverão corresponder, pelo menos, à Casa Museu</t>
  </si>
  <si>
    <t>Quadro N7-20a-DEE -  Imobilizado bruto e amortizações (PPDA) imputados à atividade de DEE em Baixa Tensão</t>
  </si>
  <si>
    <t>Quadro N7-20b-DEE - Imobilizado bruto e amortizações (PPDA) imputados à atividade de DEE em Baixa Tensão</t>
  </si>
  <si>
    <t>Quadro N7-20c-DEE - Imobilizado bruto e amortizações (PPDA) imputados à atividade de DEE em Baixa Tensão</t>
  </si>
  <si>
    <t>Quadro N7-20d-DEE - Imobilizado bruto e amortizações (PPDA) imputados à atividade de DEE em Baixa Tensão</t>
  </si>
  <si>
    <t>Quadro N7-4a - EEM - Gastos e Rendimentos com Pessoal</t>
  </si>
  <si>
    <t>Quadro N7-10a - AGS - Movimento das Imparidades e Provisões na atividade de AGS</t>
  </si>
  <si>
    <t xml:space="preserve">Quadro N7-11a - AGS - Custos com Combustíveis e Lubrificantes </t>
  </si>
  <si>
    <t>Quadro N7-13-AGS -  Movimentos das Licenças de CO2</t>
  </si>
  <si>
    <t>ATIVO NÃO CORRENTE</t>
  </si>
  <si>
    <t>Propriedades de investimento</t>
  </si>
  <si>
    <t>Goodwill</t>
  </si>
  <si>
    <t>Ativos biológicos</t>
  </si>
  <si>
    <t>Participações financeiras - Método de equivalência patrimonial</t>
  </si>
  <si>
    <t>Participações financeiras - outros métodos</t>
  </si>
  <si>
    <t>Protocolos com Entidades Oficiais</t>
  </si>
  <si>
    <t>Clientes C/C</t>
  </si>
  <si>
    <t>Acionistas/sócios</t>
  </si>
  <si>
    <t xml:space="preserve">Outras contas a receber </t>
  </si>
  <si>
    <t>Compensação Tarifária (1998-2002)</t>
  </si>
  <si>
    <t>Valor para ajustamento</t>
  </si>
  <si>
    <t>Diferimentos</t>
  </si>
  <si>
    <t>Outros Ativos Financeiros</t>
  </si>
  <si>
    <t>Estado e outros entes públicos - Ajustamento transição</t>
  </si>
  <si>
    <t>ATIVO CORRENTE</t>
  </si>
  <si>
    <t>Matérias Primas</t>
  </si>
  <si>
    <t>Adiantamentos a fornecedores</t>
  </si>
  <si>
    <t>Estado e outros entes públicos</t>
  </si>
  <si>
    <t>Outras contas a receber</t>
  </si>
  <si>
    <t xml:space="preserve">Outros </t>
  </si>
  <si>
    <t>Ativos financeiros detidos para negociação</t>
  </si>
  <si>
    <t>Outros ativos financeiros</t>
  </si>
  <si>
    <t>Ativos não correntes detidos para venda</t>
  </si>
  <si>
    <t>Caixa e depósitos bancários</t>
  </si>
  <si>
    <t>TOTAL DO ATIVO</t>
  </si>
  <si>
    <t>CAPITAIS PRÓPRIOS</t>
  </si>
  <si>
    <t xml:space="preserve">Cap. Realizado + Reservas + RT + Aj. Ativos Fin. + Excedentes de Reval. + Out. Var. Cap. </t>
  </si>
  <si>
    <t>Subsídios ao investimento</t>
  </si>
  <si>
    <t>Resultado Liquido do Exercício</t>
  </si>
  <si>
    <t>Total do Capital Próprio</t>
  </si>
  <si>
    <t>PASSIVO</t>
  </si>
  <si>
    <t>Passivo não corrente</t>
  </si>
  <si>
    <t>Financiamentos obtidos</t>
  </si>
  <si>
    <t xml:space="preserve">Outras contas a pagar </t>
  </si>
  <si>
    <t>Passivo corrente</t>
  </si>
  <si>
    <t>Fornecedores</t>
  </si>
  <si>
    <t>Adiantamentos de clientes</t>
  </si>
  <si>
    <t>Outras contas a pagar</t>
  </si>
  <si>
    <t>Passivos financeiros detidos para negociação</t>
  </si>
  <si>
    <t>Outros passivos financeiros</t>
  </si>
  <si>
    <t>Passivos não correntes detidos para venda</t>
  </si>
  <si>
    <t>TOTAL CAPITAIS PRÓPRIOS + PASSIVO</t>
  </si>
  <si>
    <t>Atividade: Comercialização</t>
  </si>
  <si>
    <t>Nível de Tensão</t>
  </si>
  <si>
    <t>MT</t>
  </si>
  <si>
    <t xml:space="preserve"> - CEE - Créditos a consumidores</t>
  </si>
  <si>
    <t>Ano a que respeitam os créditos</t>
  </si>
  <si>
    <t>t-6</t>
  </si>
  <si>
    <t>AT</t>
  </si>
  <si>
    <t>Total de créditos a abater em t (a)</t>
  </si>
  <si>
    <t>Nota: (a) Preencher de acordo com a Instrução da ERSE nº 4/2018, de 13 de setembro</t>
  </si>
  <si>
    <t>Quadro N7 - 42 - Crédito aos consumidores</t>
  </si>
  <si>
    <t>t-5</t>
  </si>
  <si>
    <t>Quadro N7-8a- AGS- Imobilizado bruto imputado à atividade de AGS</t>
  </si>
  <si>
    <t>Quadro N7-8b- AGS- Imobilizado bruto imputado à atividade de AGS não aceite para efeitos regulatórios</t>
  </si>
  <si>
    <t>Quadro N7-8d- AGS- Amortizações imputadas à atividade de AGS não aceites para efeitos regulatórios</t>
  </si>
  <si>
    <t>Quadro N7-8c- AGS- Amortizações imputadas à atividade de AGS</t>
  </si>
  <si>
    <t>Quadro N7-17b- DEE - Imobilizado bruto imputado à atividade de DEE em Alta/Média Tensão não aceite para efeitos regulatórios</t>
  </si>
  <si>
    <t>Quadro N7-17a- DEE - Imobilizado bruto imputado à atividade de DEE em Alta/Média Tensão</t>
  </si>
  <si>
    <t>Quadro N7-17c-DEE - Amortizações imputadas à atividade de DEE em Alta/Média Tensão</t>
  </si>
  <si>
    <t>Quadro N7-17e- DEE - Imobilizado bruto imputado à atividade de DEE em Alta/Média Tensão</t>
  </si>
  <si>
    <t>Quadro N7-17d-DEE - Amortizações imputadas à atividade de DEE em Alta/Média Tensão não aceites para efeitos regulatórios</t>
  </si>
  <si>
    <t>Quadro N7-17f- DEE - Imobilizado bruto imputado à atividade de DEE em Alta/Média Tensão não aceite para efeitos regulatórios</t>
  </si>
  <si>
    <t>Quadro N7-19b- DEE - Imobilizado bruto imputado à atividade de DEE em Baixa Tensão não aceite para efeitos regulatórios</t>
  </si>
  <si>
    <t>Quadro N7-19d-DEE - Amortizações imputadas à atividade de DEE em Baixa Tensão não aceites para efeitos regulatórios</t>
  </si>
  <si>
    <t>Quadro N7-19f- DEE - Imobilizado bruto imputado à atividade de DEE em Baixa Tensão não aceite para efeitos regulatórios</t>
  </si>
  <si>
    <t>Quadro N7-19h- DEE - Amortizações imputadas à atividade de DEE em Baixa Tensão não aceites para efeitos regulatórios</t>
  </si>
  <si>
    <t>Quadro N7-17g- DEE - Amortizações imputadas à atividade de DEE em Alta/Média Tensão</t>
  </si>
  <si>
    <t>Quadro N7-17h- DEE - Amortizações imputadas à atividade de DEE em Alta/Média Tensão não aceites para efeitos regulatórios</t>
  </si>
  <si>
    <t>Quadro N7-8e- AGS- Imobilizado bruto imputado à atividade de AGS</t>
  </si>
  <si>
    <t>Quadro N7-8f- AGS- Imobilizado bruto imputado à atividade de AGS não aceite para efeitos regulatórios</t>
  </si>
  <si>
    <t>Quadro N7-8g- AGS- Amortizações imputadas à atividade de AGS</t>
  </si>
  <si>
    <t>Quadro N7-8h- AGS- Amortizações imputadas à atividade de AGS não aceites para efeitos regulatórios</t>
  </si>
  <si>
    <t>Quadro N7-19a- DEE - Imobilizado bruto imputado à atividade de DEE em Baixa Tensão</t>
  </si>
  <si>
    <t>Quadro N7-19c- DEE -  Amortizações imputadas à atividade de DEE em Baixa Tensão</t>
  </si>
  <si>
    <t>Quadro N7-19e- DEE - Imobilizado bruto imputado à atividade de DEE em Baixa Tensão</t>
  </si>
  <si>
    <t>Quadro N7-19g- DEE -  Amortizações imputadas à atividade de DEE em Baixa Tensão</t>
  </si>
  <si>
    <t>Quadro N7-27a- CEE -Imobilizado bruto imputado à atividade de CEE em Alta/Média Tensão</t>
  </si>
  <si>
    <t>Quadro N7-27c- CEE - Amortizações imputadas à atividade de CEE em Alta/Média Tensão</t>
  </si>
  <si>
    <t>Quadro N7-27e- CEE - Imobilizado bruto imputado à atividade de CEE em Alta/Média Tensão</t>
  </si>
  <si>
    <t>Quadro N12-27g-CEE - Amortizações imputadas à atividade de CEE em Alta/Média Tensão</t>
  </si>
  <si>
    <t>Quadro N7-27d- CEE - Amortizações imputadas à atividade de CEE em Alta/Média Tensão não aceites para efeitos regulatórios</t>
  </si>
  <si>
    <t>Quadro N12-27h-CEE - Amortizações imputadas à atividade de CEE em Alta/Média Tensão não aceites para efeitos regulatórios</t>
  </si>
  <si>
    <t>Quadro N7-28a- CEE - Imobilizado bruto imputado à atividade de CEE em Baixa Tensão</t>
  </si>
  <si>
    <t>Quadro N7-28c- DEE - Amortizações imputadas à atividade de CEE em Baixa Tensão</t>
  </si>
  <si>
    <t>Quadro N7-28e- CEE - Imobilizado bruto imputado à atividade de CEE em Baixa Tensão</t>
  </si>
  <si>
    <t>Quadro N7-28g-CEE - Amortizações imputadas à atividade de CEE em Baixa Tensão</t>
  </si>
  <si>
    <t>Quadro N7-28d- DEE - Amortizações imputadas à atividade de CEE em Baixa Tensão não aceites para efeitos regulatórios</t>
  </si>
  <si>
    <t>Quadro N7-28b- CEE - Imobilizado bruto imputado à atividade de CEE em Baixa Tensão não aceite para efeitos regulatórios</t>
  </si>
  <si>
    <t>Quadro N7-28f- CEE - Imobilizado bruto imputado à atividade de CEE em Baixa Tensão não aceite para efeitos regulatórios</t>
  </si>
  <si>
    <t>Quadro N7-28h-CEE - Amortizações imputadas à atividade de CEE em Baixa Tensão não aceites para efeitos regulatórios</t>
  </si>
  <si>
    <t>Quadro N7-27b- CEE -Imobilizado bruto e amortizações imputados à atividade de CEE em Alta/Média Tensão não aceite para efeitos regulatórios</t>
  </si>
  <si>
    <t>Quadro N7-27f- CEE - Imobilizado bruto imputado à atividade de CEE em Alta/Média Tensão não aceite para efeito regulatórios</t>
  </si>
  <si>
    <t>Bi-horária</t>
  </si>
  <si>
    <t>Tri-horária</t>
  </si>
  <si>
    <t>Valores relativos à comparticipação nas redes</t>
  </si>
  <si>
    <t>(7)</t>
  </si>
  <si>
    <t>Quadro N7-34 -EEM - Balanço de energia elétrica da concessionária do transporte e distribuidor vinculado de energia elétrica na RAM</t>
  </si>
  <si>
    <t>Ano t-1</t>
  </si>
  <si>
    <t>Outros (UPACs)</t>
  </si>
  <si>
    <t>Bombagem*</t>
  </si>
  <si>
    <t>IP</t>
  </si>
  <si>
    <t>BTN (sem IP)</t>
  </si>
  <si>
    <t>* No Porto Santo, corresponde ao saldo entre a energia absorvida pela bateria e a emissão pela bateria. Na Madeira, para além da bombagem inclui o saldo entre a energia absorvida pela bateria e a emissão pela bateria.</t>
  </si>
  <si>
    <t>Quadro N7-35 a - EEM - Numero médio de clientes, por ilha e nível de tensão da concessionária do transporte e distribuidor vinculado de energia elétrica na RAM</t>
  </si>
  <si>
    <t>Ano st</t>
  </si>
  <si>
    <t>Quadro N7-35 b - EEM - Numero final de clientes, por ilha e nível de tensão da concessionária do transporte e distribuidor vinculado de energia elétrica na RAM</t>
  </si>
  <si>
    <t>Ano t</t>
  </si>
  <si>
    <t>Quadro N7-37 a-AGS - Clientes e quantidades vendidas a clientes finais - Setor Elétrico</t>
  </si>
  <si>
    <t>Trimestre 1</t>
  </si>
  <si>
    <t>Trimestre 2</t>
  </si>
  <si>
    <t>Trimestre 3</t>
  </si>
  <si>
    <t>Trimestre 4</t>
  </si>
  <si>
    <t>BTN (&gt;20,7 kVA)</t>
  </si>
  <si>
    <t>BTN (&lt;=20,7 kVA)</t>
  </si>
  <si>
    <t>Tarifa Simples</t>
  </si>
  <si>
    <t>Tarifa Tri-horária</t>
  </si>
  <si>
    <t>BTN Social</t>
  </si>
  <si>
    <r>
      <t>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(PC&gt;20,7 kVA)</t>
    </r>
  </si>
  <si>
    <r>
      <t>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(PC&lt;=20,7 kVA)</t>
    </r>
  </si>
  <si>
    <t>Quadro N7-37 b -AGS - Vendas a clientes finais - Setor Elétrico</t>
  </si>
  <si>
    <t>Proveitos</t>
  </si>
  <si>
    <t>Diferença</t>
  </si>
  <si>
    <t>TVCF (€)</t>
  </si>
  <si>
    <t>Aditivas (€)</t>
  </si>
  <si>
    <t xml:space="preserve"> (€)</t>
  </si>
  <si>
    <t>Mobilidade Elétrica em MT</t>
  </si>
  <si>
    <t>Abates</t>
  </si>
  <si>
    <t>IMOBILIZADO CORPÓREO - Não Renumerado (1) - Contadores</t>
  </si>
  <si>
    <t>IMOBILIZADO CORPÓREO - Não Renumerado (2) - PPDA</t>
  </si>
  <si>
    <t xml:space="preserve">TOTAL IMOBILIZADO  - Não Renumerado (1) + (2) </t>
  </si>
  <si>
    <t>IMOBILIZADO CORPÓREO - Não Renumerado  - Contadores</t>
  </si>
  <si>
    <r>
      <t xml:space="preserve">Outros rendimentos </t>
    </r>
    <r>
      <rPr>
        <vertAlign val="superscript"/>
        <sz val="10"/>
        <rFont val="Arial"/>
        <family val="2"/>
      </rPr>
      <t>(2) (3)</t>
    </r>
  </si>
  <si>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Desagregar por grandes naturezas.</t>
    </r>
  </si>
  <si>
    <t>Comparticipação acumulada</t>
  </si>
  <si>
    <t>Amortização acumulada</t>
  </si>
  <si>
    <t>(8)</t>
  </si>
  <si>
    <t>(9)</t>
  </si>
  <si>
    <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euros</t>
    </r>
  </si>
  <si>
    <t>Custo médio</t>
  </si>
  <si>
    <t>Eólica (euros)</t>
  </si>
  <si>
    <t>Produtor A</t>
  </si>
  <si>
    <t>Produtor B</t>
  </si>
  <si>
    <t>Produtor C……</t>
  </si>
  <si>
    <t>RSU (euros)</t>
  </si>
  <si>
    <t>Fotovoltaica (euros)</t>
  </si>
  <si>
    <t>EMI-Equipamentos de Medição Inteligentes integrados no ano</t>
  </si>
  <si>
    <t xml:space="preserve"> - EEM -  EIC</t>
  </si>
  <si>
    <t xml:space="preserve"> - AGS - Aquisição de energia elétrica a produtores em regime especial - Eólica (por produtor)</t>
  </si>
  <si>
    <t xml:space="preserve"> - AGS - Aquisição de energia elétrica a produtores em regime especial - RSU (por produtor)</t>
  </si>
  <si>
    <t xml:space="preserve"> - AGS - Aquisição de energia elétrica a produtores em regime especial- Fotovoltaica (por produtor)</t>
  </si>
  <si>
    <t xml:space="preserve"> - EEM -  Indutores de custos</t>
  </si>
  <si>
    <t>Quadro N7-38 a-AGS - Clientes e quantidades vendidas a clientes finais - Tarifa de Acesso às Redes da Mobilidade Elétrica</t>
  </si>
  <si>
    <t>Horas fora vazio</t>
  </si>
  <si>
    <t>Mobilidade Elétrica em BT</t>
  </si>
  <si>
    <t>Quadro N7-38 c -AGS - Vendas a clientes finais - Mobilidade Elétrica</t>
  </si>
  <si>
    <t xml:space="preserve"> - EEM - Balanço de energia elétrica da concessionária do transporte e distribuidor vinculado de energia elétrica na RAM</t>
  </si>
  <si>
    <t>35 a</t>
  </si>
  <si>
    <t>35 b</t>
  </si>
  <si>
    <t>37 a</t>
  </si>
  <si>
    <t>37 b</t>
  </si>
  <si>
    <t>38 a</t>
  </si>
  <si>
    <t>38 b</t>
  </si>
  <si>
    <t>38 c</t>
  </si>
  <si>
    <t xml:space="preserve"> - EEM - Numero final de clientes, por ilha e nível de tensão da concessionária do transporte e distribuidor vinculado de energia elétrica na RAM</t>
  </si>
  <si>
    <t xml:space="preserve"> - AGS - Clientes e quantidades vendidas a clientes finais - Setor Elétrico</t>
  </si>
  <si>
    <t xml:space="preserve"> - AGS - Vendas a clientes finais - Setor Elétrico</t>
  </si>
  <si>
    <t xml:space="preserve"> - AGS - Clientes e quantidades vendidas a clientes finais - Tarifa de Acesso às Redes da Mobilidade Elétrica</t>
  </si>
  <si>
    <t xml:space="preserve"> - AGS - Clientes e quantidades vendidas a clientes finais - Tarifa de Energia da Mobilidade Elétrica</t>
  </si>
  <si>
    <t xml:space="preserve"> - AGS - Vendas a clientes finais - Mobilidade Elétrica</t>
  </si>
  <si>
    <t xml:space="preserve"> - EEM - Numero médio de clientes, por ilha e nível de tensão da concessionária do transporte e distribuidor vinculado de energia elétrica na RAM</t>
  </si>
  <si>
    <t>Perdas (42) - (53)</t>
  </si>
  <si>
    <t>Quadro N7-38 b-AGS - Clientes e quantidades vendidas a clientes finais - Tarifa de Energia e Comercialização da Mobilidade Elétrica</t>
  </si>
  <si>
    <t>(10)</t>
  </si>
  <si>
    <t>(11) = 1+2+3+4-5+6-7-8-9+10</t>
  </si>
  <si>
    <t>(11)</t>
  </si>
  <si>
    <t>(11) = 1+2+3+4+5-6+7-8-9-10+11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</si>
</sst>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64" formatCode="_-* #,##0.00\ _€_-;\-* #,##0.00\ _€_-;_-* &quot;-&quot;??\ _€_-;_-@_-"/>
    <numFmt numFmtId="165" formatCode="#,##0.000"/>
    <numFmt numFmtId="166" formatCode="#,##0;[Red]&quot;-&quot;#,##0"/>
    <numFmt numFmtId="167" formatCode="#,##0;&quot;-&quot;#,##0"/>
    <numFmt numFmtId="168" formatCode="d/m"/>
    <numFmt numFmtId="169" formatCode="#,##0.0_);\(#,##0.0\)"/>
    <numFmt numFmtId="170" formatCode="#,##0;[Red]\(#,##0\);\-\ ;"/>
    <numFmt numFmtId="171" formatCode="0.000000000"/>
    <numFmt numFmtId="172" formatCode="#,##0\ ;\(#,##0\);\-\ "/>
    <numFmt numFmtId="173" formatCode="#,##0;[Red]\(#,##0\);&quot;- &quot;"/>
    <numFmt numFmtId="174" formatCode="_([$€]* #,##0.00_);_([$€]* \(#,##0.00\);_([$€]* &quot;-&quot;??_);_(@_)"/>
    <numFmt numFmtId="175" formatCode="#,##0.0000000_ ;[Red]\-#,##0.0000000\ "/>
    <numFmt numFmtId="176" formatCode="###\ ###\ ###"/>
    <numFmt numFmtId="177" formatCode="#,##0\ ;[Red]\-#,##0;&quot;&quot;"/>
    <numFmt numFmtId="178" formatCode="General\ "/>
    <numFmt numFmtId="179" formatCode="#,##0;\(#,##0\);\-\ "/>
    <numFmt numFmtId="180" formatCode="#,##0\ &quot;kg&quot;;\(#,##0\);\-\ "/>
    <numFmt numFmtId="181" formatCode="#,##0\ &quot;lt&quot;;\(#,##0\);\-\ "/>
    <numFmt numFmtId="182" formatCode="#,##0;\(#,##0\);\-"/>
    <numFmt numFmtId="183" formatCode="0.00%;\(0.00%\);\-"/>
    <numFmt numFmtId="184" formatCode="#,###;\(#,###\);\-\ "/>
    <numFmt numFmtId="185" formatCode="#,##0.00;\(#,##0.00\);\-\ "/>
    <numFmt numFmtId="186" formatCode="#,##0.000000;\(#,##0.00000\);\-"/>
    <numFmt numFmtId="187" formatCode="#,##0;\(#,##0.00\);\-\ "/>
    <numFmt numFmtId="188" formatCode="#,##0;\(#,##0\);&quot;-&quot;"/>
    <numFmt numFmtId="189" formatCode="0.0000000"/>
    <numFmt numFmtId="190" formatCode="[$-816]d/mmm/yy;@"/>
    <numFmt numFmtId="191" formatCode="#,##0.00\ &quot;€&quot;"/>
    <numFmt numFmtId="192" formatCode="###\ ###\ ###\ ###"/>
    <numFmt numFmtId="193" formatCode="_ &quot;€&quot;\ * #,##0.00_ ;_ &quot;€&quot;\ * \-#,##0.00_ ;_ &quot;€&quot;\ * &quot;-&quot;??_ ;_ @_ "/>
    <numFmt numFmtId="194" formatCode="0.0%;\(0.0\)%;0.0%"/>
    <numFmt numFmtId="195" formatCode="#,##0.00\ ;\(#,##0.00\);\-\ 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u val="double"/>
      <sz val="10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9"/>
      <name val="Geneva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10"/>
      <color indexed="8"/>
      <name val="Arial"/>
      <family val="2"/>
    </font>
    <font>
      <sz val="9"/>
      <color theme="1"/>
      <name val="Gill Sans MT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0"/>
      <name val="Geneva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14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9"/>
      <color indexed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9.35"/>
      <name val="Arial"/>
      <family val="2"/>
    </font>
    <font>
      <vertAlign val="superscript"/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8.5"/>
      <name val="Arial"/>
      <family val="2"/>
    </font>
    <font>
      <b/>
      <vertAlign val="superscript"/>
      <sz val="8.5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  <font>
      <sz val="10"/>
      <color theme="6" tint="-0.249977111117893"/>
      <name val="Arial"/>
      <family val="2"/>
    </font>
    <font>
      <sz val="10"/>
      <color theme="3" tint="0.3999755851924192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26"/>
      <name val="Arial"/>
      <family val="2"/>
    </font>
    <font>
      <sz val="10"/>
      <color theme="5"/>
      <name val="Arial"/>
      <family val="2"/>
    </font>
    <font>
      <sz val="10"/>
      <color theme="7"/>
      <name val="Arial"/>
      <family val="2"/>
    </font>
    <font>
      <sz val="10"/>
      <color theme="8"/>
      <name val="Arial"/>
      <family val="2"/>
    </font>
    <font>
      <sz val="10"/>
      <color theme="3"/>
      <name val="Arial"/>
      <family val="2"/>
    </font>
    <font>
      <b/>
      <sz val="10"/>
      <name val="Calibri"/>
      <family val="2"/>
      <scheme val="minor"/>
    </font>
    <font>
      <sz val="10"/>
      <color indexed="8"/>
      <name val="MS Sans Serif"/>
      <family val="2"/>
    </font>
    <font>
      <vertAlign val="superscript"/>
      <sz val="7"/>
      <name val="Arial"/>
      <family val="2"/>
    </font>
    <font>
      <sz val="10"/>
      <color theme="1" tint="0.34998626667073579"/>
      <name val="Arial"/>
      <family val="2"/>
    </font>
    <font>
      <sz val="10"/>
      <color rgb="FFFF2F2F"/>
      <name val="Arial"/>
      <family val="2"/>
    </font>
    <font>
      <b/>
      <sz val="10"/>
      <color theme="1" tint="0.34998626667073579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5" tint="-0.249977111117893"/>
      <name val="Arial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8">
    <xf numFmtId="0" fontId="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5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6" fillId="0" borderId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25" applyNumberFormat="0" applyAlignment="0" applyProtection="0"/>
    <xf numFmtId="0" fontId="34" fillId="0" borderId="26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4" borderId="0" applyNumberFormat="0" applyBorder="0" applyAlignment="0" applyProtection="0"/>
    <xf numFmtId="0" fontId="35" fillId="8" borderId="0" applyNumberFormat="0" applyBorder="0" applyAlignment="0" applyProtection="0"/>
    <xf numFmtId="0" fontId="36" fillId="11" borderId="25" applyNumberFormat="0" applyAlignment="0" applyProtection="0"/>
    <xf numFmtId="174" fontId="37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0" applyNumberFormat="0" applyBorder="0" applyAlignment="0" applyProtection="0"/>
    <xf numFmtId="0" fontId="41" fillId="2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42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43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43" fillId="0" borderId="0"/>
    <xf numFmtId="0" fontId="10" fillId="0" borderId="0"/>
    <xf numFmtId="0" fontId="10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27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28" fillId="0" borderId="0"/>
    <xf numFmtId="0" fontId="42" fillId="0" borderId="0"/>
    <xf numFmtId="0" fontId="42" fillId="0" borderId="0"/>
    <xf numFmtId="0" fontId="28" fillId="0" borderId="0"/>
    <xf numFmtId="0" fontId="10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4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8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>
      <alignment wrapText="1"/>
    </xf>
    <xf numFmtId="0" fontId="44" fillId="0" borderId="0"/>
    <xf numFmtId="0" fontId="44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42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27" fillId="0" borderId="0"/>
    <xf numFmtId="0" fontId="10" fillId="0" borderId="0"/>
    <xf numFmtId="0" fontId="28" fillId="0" borderId="0"/>
    <xf numFmtId="0" fontId="28" fillId="0" borderId="0"/>
    <xf numFmtId="0" fontId="42" fillId="0" borderId="0"/>
    <xf numFmtId="0" fontId="42" fillId="0" borderId="0"/>
    <xf numFmtId="0" fontId="28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26" borderId="27" applyNumberFormat="0" applyFont="0" applyAlignment="0" applyProtection="0"/>
    <xf numFmtId="39" fontId="46" fillId="0" borderId="28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20" borderId="29" applyNumberFormat="0" applyAlignment="0" applyProtection="0"/>
    <xf numFmtId="4" fontId="48" fillId="27" borderId="30" applyNumberFormat="0" applyProtection="0">
      <alignment vertical="center"/>
    </xf>
    <xf numFmtId="4" fontId="48" fillId="27" borderId="30" applyNumberFormat="0" applyProtection="0">
      <alignment vertical="center"/>
    </xf>
    <xf numFmtId="4" fontId="49" fillId="28" borderId="30" applyNumberFormat="0" applyProtection="0">
      <alignment vertical="center"/>
    </xf>
    <xf numFmtId="4" fontId="49" fillId="28" borderId="30" applyNumberFormat="0" applyProtection="0">
      <alignment vertical="center"/>
    </xf>
    <xf numFmtId="4" fontId="48" fillId="27" borderId="30" applyNumberFormat="0" applyProtection="0">
      <alignment horizontal="left" vertical="center" indent="1"/>
    </xf>
    <xf numFmtId="4" fontId="48" fillId="27" borderId="30" applyNumberFormat="0" applyProtection="0">
      <alignment horizontal="left" vertical="center" indent="1"/>
    </xf>
    <xf numFmtId="4" fontId="50" fillId="0" borderId="30" applyNumberFormat="0" applyProtection="0">
      <alignment horizontal="left" vertical="center" indent="1"/>
    </xf>
    <xf numFmtId="4" fontId="50" fillId="0" borderId="30" applyNumberFormat="0" applyProtection="0">
      <alignment horizontal="left" vertical="center" indent="1"/>
    </xf>
    <xf numFmtId="4" fontId="51" fillId="29" borderId="30" applyNumberFormat="0" applyProtection="0">
      <alignment horizontal="right" vertical="center"/>
    </xf>
    <xf numFmtId="4" fontId="51" fillId="29" borderId="30" applyNumberFormat="0" applyProtection="0">
      <alignment horizontal="right" vertical="center"/>
    </xf>
    <xf numFmtId="4" fontId="51" fillId="30" borderId="30" applyNumberFormat="0" applyProtection="0">
      <alignment horizontal="right" vertical="center"/>
    </xf>
    <xf numFmtId="4" fontId="51" fillId="30" borderId="30" applyNumberFormat="0" applyProtection="0">
      <alignment horizontal="right" vertical="center"/>
    </xf>
    <xf numFmtId="4" fontId="51" fillId="31" borderId="30" applyNumberFormat="0" applyProtection="0">
      <alignment horizontal="right" vertical="center"/>
    </xf>
    <xf numFmtId="4" fontId="51" fillId="31" borderId="30" applyNumberFormat="0" applyProtection="0">
      <alignment horizontal="right" vertical="center"/>
    </xf>
    <xf numFmtId="4" fontId="51" fillId="32" borderId="30" applyNumberFormat="0" applyProtection="0">
      <alignment horizontal="right" vertical="center"/>
    </xf>
    <xf numFmtId="4" fontId="51" fillId="32" borderId="30" applyNumberFormat="0" applyProtection="0">
      <alignment horizontal="right" vertical="center"/>
    </xf>
    <xf numFmtId="4" fontId="51" fillId="33" borderId="30" applyNumberFormat="0" applyProtection="0">
      <alignment horizontal="right" vertical="center"/>
    </xf>
    <xf numFmtId="4" fontId="51" fillId="33" borderId="30" applyNumberFormat="0" applyProtection="0">
      <alignment horizontal="right" vertical="center"/>
    </xf>
    <xf numFmtId="4" fontId="51" fillId="34" borderId="30" applyNumberFormat="0" applyProtection="0">
      <alignment horizontal="right" vertical="center"/>
    </xf>
    <xf numFmtId="4" fontId="51" fillId="34" borderId="30" applyNumberFormat="0" applyProtection="0">
      <alignment horizontal="right" vertical="center"/>
    </xf>
    <xf numFmtId="4" fontId="51" fillId="35" borderId="30" applyNumberFormat="0" applyProtection="0">
      <alignment horizontal="right" vertical="center"/>
    </xf>
    <xf numFmtId="4" fontId="51" fillId="35" borderId="30" applyNumberFormat="0" applyProtection="0">
      <alignment horizontal="right" vertical="center"/>
    </xf>
    <xf numFmtId="4" fontId="51" fillId="36" borderId="30" applyNumberFormat="0" applyProtection="0">
      <alignment horizontal="right" vertical="center"/>
    </xf>
    <xf numFmtId="4" fontId="51" fillId="36" borderId="30" applyNumberFormat="0" applyProtection="0">
      <alignment horizontal="right" vertical="center"/>
    </xf>
    <xf numFmtId="4" fontId="51" fillId="37" borderId="30" applyNumberFormat="0" applyProtection="0">
      <alignment horizontal="right" vertical="center"/>
    </xf>
    <xf numFmtId="4" fontId="51" fillId="37" borderId="30" applyNumberFormat="0" applyProtection="0">
      <alignment horizontal="right" vertical="center"/>
    </xf>
    <xf numFmtId="4" fontId="52" fillId="38" borderId="31" applyNumberFormat="0" applyProtection="0">
      <alignment horizontal="left" vertical="center" indent="1"/>
    </xf>
    <xf numFmtId="4" fontId="52" fillId="39" borderId="0" applyNumberFormat="0" applyProtection="0">
      <alignment horizontal="left" vertical="center" indent="1"/>
    </xf>
    <xf numFmtId="4" fontId="53" fillId="40" borderId="0" applyNumberFormat="0" applyProtection="0">
      <alignment horizontal="left" vertical="center" indent="1"/>
    </xf>
    <xf numFmtId="4" fontId="51" fillId="39" borderId="30" applyNumberFormat="0" applyProtection="0">
      <alignment horizontal="right" vertical="center"/>
    </xf>
    <xf numFmtId="4" fontId="51" fillId="39" borderId="30" applyNumberFormat="0" applyProtection="0">
      <alignment horizontal="right" vertical="center"/>
    </xf>
    <xf numFmtId="4" fontId="48" fillId="0" borderId="0" applyNumberFormat="0" applyProtection="0">
      <alignment horizontal="left" vertical="center" indent="1"/>
    </xf>
    <xf numFmtId="4" fontId="48" fillId="0" borderId="0" applyNumberFormat="0" applyProtection="0">
      <alignment horizontal="left" vertical="center" indent="1"/>
    </xf>
    <xf numFmtId="4" fontId="51" fillId="2" borderId="30" applyNumberFormat="0" applyProtection="0">
      <alignment vertical="center"/>
    </xf>
    <xf numFmtId="4" fontId="51" fillId="2" borderId="30" applyNumberFormat="0" applyProtection="0">
      <alignment vertical="center"/>
    </xf>
    <xf numFmtId="4" fontId="54" fillId="2" borderId="30" applyNumberFormat="0" applyProtection="0">
      <alignment vertical="center"/>
    </xf>
    <xf numFmtId="4" fontId="54" fillId="2" borderId="30" applyNumberFormat="0" applyProtection="0">
      <alignment vertical="center"/>
    </xf>
    <xf numFmtId="4" fontId="53" fillId="39" borderId="32" applyNumberFormat="0" applyProtection="0">
      <alignment horizontal="left" vertical="center" indent="1"/>
    </xf>
    <xf numFmtId="4" fontId="53" fillId="39" borderId="32" applyNumberFormat="0" applyProtection="0">
      <alignment horizontal="left" vertical="center" indent="1"/>
    </xf>
    <xf numFmtId="4" fontId="55" fillId="0" borderId="30" applyNumberFormat="0" applyProtection="0">
      <alignment horizontal="right" vertical="center"/>
    </xf>
    <xf numFmtId="4" fontId="55" fillId="0" borderId="30" applyNumberFormat="0" applyProtection="0">
      <alignment horizontal="right" vertical="center"/>
    </xf>
    <xf numFmtId="4" fontId="54" fillId="2" borderId="30" applyNumberFormat="0" applyProtection="0">
      <alignment horizontal="right" vertical="center"/>
    </xf>
    <xf numFmtId="4" fontId="54" fillId="2" borderId="30" applyNumberFormat="0" applyProtection="0">
      <alignment horizontal="right" vertical="center"/>
    </xf>
    <xf numFmtId="4" fontId="48" fillId="0" borderId="30" applyNumberFormat="0" applyProtection="0">
      <alignment horizontal="left" vertical="center" wrapText="1" indent="1"/>
    </xf>
    <xf numFmtId="4" fontId="48" fillId="0" borderId="30" applyNumberFormat="0" applyProtection="0">
      <alignment horizontal="left" vertical="center" wrapText="1" indent="1"/>
    </xf>
    <xf numFmtId="4" fontId="20" fillId="41" borderId="32" applyNumberFormat="0" applyProtection="0">
      <alignment horizontal="left" vertical="center" indent="1"/>
    </xf>
    <xf numFmtId="4" fontId="20" fillId="41" borderId="32" applyNumberFormat="0" applyProtection="0">
      <alignment horizontal="left" vertical="center" indent="1"/>
    </xf>
    <xf numFmtId="4" fontId="56" fillId="2" borderId="30" applyNumberFormat="0" applyProtection="0">
      <alignment horizontal="right" vertical="center"/>
    </xf>
    <xf numFmtId="4" fontId="56" fillId="2" borderId="30" applyNumberFormat="0" applyProtection="0">
      <alignment horizontal="right" vertical="center"/>
    </xf>
    <xf numFmtId="0" fontId="1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2" borderId="33" applyNumberFormat="0" applyAlignment="0" applyProtection="0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25" fillId="0" borderId="0"/>
    <xf numFmtId="0" fontId="10" fillId="0" borderId="0"/>
    <xf numFmtId="0" fontId="8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91" fillId="0" borderId="0" applyNumberFormat="0" applyFont="0" applyFill="0" applyBorder="0" applyAlignment="0" applyProtection="0"/>
    <xf numFmtId="0" fontId="4" fillId="0" borderId="0"/>
    <xf numFmtId="0" fontId="8" fillId="0" borderId="0">
      <alignment vertical="top"/>
    </xf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68" fillId="0" borderId="0"/>
    <xf numFmtId="0" fontId="8" fillId="0" borderId="0"/>
    <xf numFmtId="193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</cellStyleXfs>
  <cellXfs count="1389">
    <xf numFmtId="0" fontId="0" fillId="0" borderId="0" xfId="0"/>
    <xf numFmtId="16" fontId="12" fillId="0" borderId="2" xfId="0" quotePrefix="1" applyNumberFormat="1" applyFont="1" applyFill="1" applyBorder="1" applyAlignment="1">
      <alignment horizontal="center" wrapText="1"/>
    </xf>
    <xf numFmtId="0" fontId="12" fillId="0" borderId="2" xfId="0" quotePrefix="1" applyFont="1" applyFill="1" applyBorder="1" applyAlignment="1">
      <alignment horizontal="center"/>
    </xf>
    <xf numFmtId="16" fontId="12" fillId="0" borderId="2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0" fontId="14" fillId="0" borderId="5" xfId="9" applyFont="1" applyFill="1" applyBorder="1" applyAlignment="1" applyProtection="1">
      <alignment horizontal="left" indent="2"/>
    </xf>
    <xf numFmtId="0" fontId="17" fillId="0" borderId="5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5" fontId="13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16" fontId="12" fillId="0" borderId="6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16" fontId="12" fillId="0" borderId="5" xfId="0" applyNumberFormat="1" applyFont="1" applyFill="1" applyBorder="1" applyAlignment="1">
      <alignment horizontal="center"/>
    </xf>
    <xf numFmtId="16" fontId="12" fillId="0" borderId="14" xfId="0" quotePrefix="1" applyNumberFormat="1" applyFont="1" applyFill="1" applyBorder="1" applyAlignment="1">
      <alignment horizontal="center" wrapText="1"/>
    </xf>
    <xf numFmtId="0" fontId="14" fillId="0" borderId="3" xfId="0" applyFont="1" applyFill="1" applyBorder="1" applyProtection="1"/>
    <xf numFmtId="0" fontId="16" fillId="0" borderId="0" xfId="0" applyFont="1" applyFill="1"/>
    <xf numFmtId="0" fontId="24" fillId="0" borderId="0" xfId="0" applyFont="1" applyAlignment="1">
      <alignment horizontal="center" wrapText="1"/>
    </xf>
    <xf numFmtId="0" fontId="20" fillId="0" borderId="0" xfId="0" quotePrefix="1" applyFont="1" applyFill="1" applyAlignment="1">
      <alignment horizontal="left" wrapText="1"/>
    </xf>
    <xf numFmtId="165" fontId="13" fillId="0" borderId="2" xfId="11" applyNumberFormat="1" applyFont="1" applyFill="1" applyBorder="1" applyAlignment="1" applyProtection="1">
      <alignment horizontal="center" vertical="center" wrapText="1"/>
    </xf>
    <xf numFmtId="3" fontId="12" fillId="0" borderId="2" xfId="0" quotePrefix="1" applyNumberFormat="1" applyFont="1" applyFill="1" applyBorder="1" applyAlignment="1">
      <alignment horizontal="center" wrapText="1"/>
    </xf>
    <xf numFmtId="3" fontId="12" fillId="0" borderId="2" xfId="0" quotePrefix="1" applyNumberFormat="1" applyFont="1" applyFill="1" applyBorder="1" applyAlignment="1">
      <alignment horizontal="center"/>
    </xf>
    <xf numFmtId="0" fontId="14" fillId="0" borderId="5" xfId="6" applyFont="1" applyBorder="1"/>
    <xf numFmtId="0" fontId="11" fillId="0" borderId="0" xfId="0" applyFont="1" applyFill="1" applyAlignment="1">
      <alignment horizontal="centerContinuous" vertical="center"/>
    </xf>
    <xf numFmtId="172" fontId="14" fillId="0" borderId="5" xfId="6" applyNumberFormat="1" applyFont="1" applyBorder="1"/>
    <xf numFmtId="172" fontId="14" fillId="0" borderId="1" xfId="0" applyNumberFormat="1" applyFont="1" applyFill="1" applyBorder="1" applyAlignment="1">
      <alignment vertical="center"/>
    </xf>
    <xf numFmtId="172" fontId="14" fillId="0" borderId="5" xfId="0" applyNumberFormat="1" applyFont="1" applyFill="1" applyBorder="1"/>
    <xf numFmtId="172" fontId="14" fillId="0" borderId="5" xfId="7" applyNumberFormat="1" applyFont="1" applyBorder="1"/>
    <xf numFmtId="0" fontId="11" fillId="0" borderId="0" xfId="8" applyFont="1" applyFill="1" applyBorder="1" applyAlignment="1">
      <alignment horizontal="centerContinuous" vertical="center" wrapText="1"/>
    </xf>
    <xf numFmtId="0" fontId="20" fillId="0" borderId="0" xfId="79" quotePrefix="1" applyFont="1" applyFill="1" applyAlignment="1">
      <alignment horizontal="left" wrapText="1"/>
    </xf>
    <xf numFmtId="172" fontId="14" fillId="0" borderId="8" xfId="10" applyNumberFormat="1" applyFont="1" applyFill="1" applyBorder="1" applyAlignment="1" applyProtection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165" fontId="13" fillId="0" borderId="1" xfId="348" quotePrefix="1" applyNumberFormat="1" applyFont="1" applyFill="1" applyBorder="1" applyAlignment="1" applyProtection="1">
      <alignment horizontal="center" vertical="center" wrapText="1"/>
    </xf>
    <xf numFmtId="0" fontId="23" fillId="0" borderId="0" xfId="348" applyFont="1" applyFill="1" applyAlignment="1" applyProtection="1">
      <alignment wrapText="1"/>
    </xf>
    <xf numFmtId="3" fontId="23" fillId="0" borderId="0" xfId="348" applyNumberFormat="1" applyFont="1" applyFill="1" applyAlignment="1" applyProtection="1">
      <protection locked="0"/>
    </xf>
    <xf numFmtId="0" fontId="14" fillId="0" borderId="3" xfId="79" applyFont="1" applyFill="1" applyBorder="1" applyAlignment="1">
      <alignment horizontal="left" wrapText="1" indent="1"/>
    </xf>
    <xf numFmtId="172" fontId="14" fillId="0" borderId="3" xfId="79" applyNumberFormat="1" applyFont="1" applyFill="1" applyBorder="1"/>
    <xf numFmtId="172" fontId="14" fillId="0" borderId="3" xfId="79" applyNumberFormat="1" applyFont="1" applyFill="1" applyBorder="1" applyAlignment="1">
      <alignment vertical="center"/>
    </xf>
    <xf numFmtId="0" fontId="14" fillId="0" borderId="5" xfId="79" applyFont="1" applyFill="1" applyBorder="1" applyAlignment="1">
      <alignment horizontal="left" wrapText="1" indent="1"/>
    </xf>
    <xf numFmtId="172" fontId="14" fillId="0" borderId="5" xfId="79" applyNumberFormat="1" applyFont="1" applyFill="1" applyBorder="1"/>
    <xf numFmtId="172" fontId="14" fillId="0" borderId="5" xfId="79" applyNumberFormat="1" applyFont="1" applyFill="1" applyBorder="1" applyAlignment="1">
      <alignment vertical="center"/>
    </xf>
    <xf numFmtId="172" fontId="14" fillId="0" borderId="1" xfId="10" applyNumberFormat="1" applyFont="1" applyFill="1" applyBorder="1" applyAlignment="1" applyProtection="1">
      <alignment horizontal="center" vertical="center"/>
    </xf>
    <xf numFmtId="172" fontId="14" fillId="0" borderId="3" xfId="79" applyNumberFormat="1" applyFont="1" applyFill="1" applyBorder="1" applyAlignment="1" applyProtection="1">
      <alignment horizontal="center" vertical="center"/>
    </xf>
    <xf numFmtId="0" fontId="14" fillId="0" borderId="3" xfId="79" applyFont="1" applyBorder="1"/>
    <xf numFmtId="3" fontId="14" fillId="0" borderId="3" xfId="79" applyNumberFormat="1" applyFont="1" applyBorder="1"/>
    <xf numFmtId="0" fontId="14" fillId="0" borderId="1" xfId="79" applyFont="1" applyFill="1" applyBorder="1" applyAlignment="1">
      <alignment horizontal="center" vertical="center"/>
    </xf>
    <xf numFmtId="172" fontId="14" fillId="0" borderId="1" xfId="79" applyNumberFormat="1" applyFont="1" applyFill="1" applyBorder="1" applyAlignment="1">
      <alignment vertical="center"/>
    </xf>
    <xf numFmtId="0" fontId="14" fillId="0" borderId="3" xfId="247" applyFont="1" applyBorder="1"/>
    <xf numFmtId="3" fontId="14" fillId="0" borderId="3" xfId="247" applyNumberFormat="1" applyFont="1" applyBorder="1"/>
    <xf numFmtId="0" fontId="14" fillId="0" borderId="1" xfId="247" applyFont="1" applyFill="1" applyBorder="1" applyAlignment="1">
      <alignment horizontal="center" vertical="center"/>
    </xf>
    <xf numFmtId="172" fontId="14" fillId="0" borderId="1" xfId="247" applyNumberFormat="1" applyFont="1" applyFill="1" applyBorder="1" applyAlignment="1">
      <alignment vertical="center"/>
    </xf>
    <xf numFmtId="0" fontId="13" fillId="0" borderId="1" xfId="348" applyFont="1" applyFill="1" applyBorder="1" applyAlignment="1" applyProtection="1">
      <alignment horizontal="center" vertical="center" wrapText="1"/>
    </xf>
    <xf numFmtId="0" fontId="14" fillId="0" borderId="3" xfId="79" applyFont="1" applyFill="1" applyBorder="1" applyAlignment="1">
      <alignment horizontal="center" wrapText="1"/>
    </xf>
    <xf numFmtId="182" fontId="14" fillId="0" borderId="3" xfId="79" applyNumberFormat="1" applyFont="1" applyFill="1" applyBorder="1" applyAlignment="1">
      <alignment vertical="center"/>
    </xf>
    <xf numFmtId="0" fontId="14" fillId="0" borderId="5" xfId="79" applyFont="1" applyFill="1" applyBorder="1" applyAlignment="1">
      <alignment horizontal="center" wrapText="1"/>
    </xf>
    <xf numFmtId="182" fontId="14" fillId="0" borderId="5" xfId="79" applyNumberFormat="1" applyFont="1" applyFill="1" applyBorder="1"/>
    <xf numFmtId="0" fontId="14" fillId="45" borderId="3" xfId="79" applyFont="1" applyFill="1" applyBorder="1" applyAlignment="1">
      <alignment horizontal="center" vertical="center" wrapText="1"/>
    </xf>
    <xf numFmtId="0" fontId="14" fillId="45" borderId="3" xfId="79" applyFont="1" applyFill="1" applyBorder="1" applyAlignment="1">
      <alignment horizontal="left" vertical="center" wrapText="1" indent="1"/>
    </xf>
    <xf numFmtId="182" fontId="14" fillId="45" borderId="3" xfId="79" applyNumberFormat="1" applyFont="1" applyFill="1" applyBorder="1" applyAlignment="1">
      <alignment vertical="center"/>
    </xf>
    <xf numFmtId="0" fontId="14" fillId="0" borderId="5" xfId="79" applyFont="1" applyFill="1" applyBorder="1" applyAlignment="1">
      <alignment horizontal="center" vertical="center" wrapText="1"/>
    </xf>
    <xf numFmtId="0" fontId="14" fillId="0" borderId="0" xfId="79" applyFont="1" applyAlignment="1"/>
    <xf numFmtId="0" fontId="14" fillId="0" borderId="7" xfId="79" applyFont="1" applyFill="1" applyBorder="1" applyAlignment="1">
      <alignment horizontal="left" vertical="center" wrapText="1" indent="1"/>
    </xf>
    <xf numFmtId="182" fontId="14" fillId="0" borderId="5" xfId="79" applyNumberFormat="1" applyFont="1" applyFill="1" applyBorder="1" applyAlignment="1">
      <alignment vertical="center"/>
    </xf>
    <xf numFmtId="0" fontId="14" fillId="46" borderId="3" xfId="79" applyFont="1" applyFill="1" applyBorder="1" applyAlignment="1">
      <alignment horizontal="center" vertical="center" wrapText="1"/>
    </xf>
    <xf numFmtId="182" fontId="14" fillId="46" borderId="3" xfId="79" applyNumberFormat="1" applyFont="1" applyFill="1" applyBorder="1" applyAlignment="1">
      <alignment vertical="center"/>
    </xf>
    <xf numFmtId="179" fontId="14" fillId="46" borderId="3" xfId="79" applyNumberFormat="1" applyFont="1" applyFill="1" applyBorder="1" applyAlignment="1">
      <alignment vertical="center"/>
    </xf>
    <xf numFmtId="3" fontId="12" fillId="0" borderId="1" xfId="10" applyNumberFormat="1" applyFont="1" applyFill="1" applyBorder="1" applyAlignment="1" applyProtection="1">
      <alignment horizontal="center" vertical="center" wrapText="1"/>
    </xf>
    <xf numFmtId="0" fontId="14" fillId="0" borderId="1" xfId="10" applyFont="1" applyFill="1" applyBorder="1" applyAlignment="1" applyProtection="1">
      <alignment horizontal="center" vertical="center"/>
    </xf>
    <xf numFmtId="172" fontId="14" fillId="0" borderId="1" xfId="10" applyNumberFormat="1" applyFont="1" applyFill="1" applyBorder="1" applyAlignment="1" applyProtection="1">
      <alignment vertical="center"/>
    </xf>
    <xf numFmtId="1" fontId="13" fillId="0" borderId="1" xfId="10" applyNumberFormat="1" applyFont="1" applyFill="1" applyBorder="1" applyAlignment="1" applyProtection="1">
      <alignment horizontal="center" vertical="center"/>
    </xf>
    <xf numFmtId="0" fontId="12" fillId="0" borderId="1" xfId="10" applyFont="1" applyFill="1" applyBorder="1" applyAlignment="1" applyProtection="1">
      <alignment horizontal="center" vertical="center" wrapText="1"/>
    </xf>
    <xf numFmtId="10" fontId="14" fillId="0" borderId="1" xfId="260" applyNumberFormat="1" applyFont="1" applyFill="1" applyBorder="1" applyAlignment="1" applyProtection="1">
      <alignment vertical="center"/>
    </xf>
    <xf numFmtId="0" fontId="18" fillId="0" borderId="0" xfId="79" applyFont="1" applyFill="1"/>
    <xf numFmtId="0" fontId="14" fillId="0" borderId="1" xfId="10" applyFont="1" applyFill="1" applyBorder="1" applyAlignment="1" applyProtection="1">
      <alignment horizontal="center"/>
    </xf>
    <xf numFmtId="1" fontId="13" fillId="0" borderId="1" xfId="10" quotePrefix="1" applyNumberFormat="1" applyFont="1" applyFill="1" applyBorder="1" applyAlignment="1" applyProtection="1">
      <alignment horizontal="center" vertical="center" wrapText="1"/>
    </xf>
    <xf numFmtId="3" fontId="19" fillId="0" borderId="7" xfId="10" applyNumberFormat="1" applyFont="1" applyFill="1" applyBorder="1" applyAlignment="1" applyProtection="1">
      <alignment horizontal="center" vertical="center" wrapText="1"/>
    </xf>
    <xf numFmtId="184" fontId="14" fillId="0" borderId="1" xfId="10" applyNumberFormat="1" applyFont="1" applyFill="1" applyBorder="1" applyAlignment="1" applyProtection="1">
      <alignment vertical="center"/>
    </xf>
    <xf numFmtId="172" fontId="14" fillId="0" borderId="1" xfId="260" applyNumberFormat="1" applyFont="1" applyFill="1" applyBorder="1" applyAlignment="1" applyProtection="1">
      <alignment vertical="center"/>
    </xf>
    <xf numFmtId="173" fontId="8" fillId="0" borderId="1" xfId="10" applyNumberFormat="1" applyFont="1" applyFill="1" applyBorder="1" applyAlignment="1" applyProtection="1"/>
    <xf numFmtId="172" fontId="8" fillId="0" borderId="0" xfId="0" applyNumberFormat="1" applyFont="1" applyFill="1"/>
    <xf numFmtId="172" fontId="14" fillId="0" borderId="8" xfId="9" applyNumberFormat="1" applyFont="1" applyFill="1" applyBorder="1" applyAlignment="1" applyProtection="1">
      <alignment vertical="center"/>
    </xf>
    <xf numFmtId="172" fontId="8" fillId="0" borderId="0" xfId="0" applyNumberFormat="1" applyFont="1" applyFill="1" applyAlignment="1"/>
    <xf numFmtId="172" fontId="8" fillId="0" borderId="5" xfId="0" applyNumberFormat="1" applyFont="1" applyFill="1" applyBorder="1" applyProtection="1">
      <protection locked="0"/>
    </xf>
    <xf numFmtId="172" fontId="8" fillId="0" borderId="5" xfId="0" applyNumberFormat="1" applyFont="1" applyFill="1" applyBorder="1"/>
    <xf numFmtId="172" fontId="8" fillId="0" borderId="5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80" fontId="8" fillId="44" borderId="5" xfId="0" applyNumberFormat="1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right" vertical="center"/>
    </xf>
    <xf numFmtId="172" fontId="8" fillId="0" borderId="6" xfId="0" applyNumberFormat="1" applyFont="1" applyFill="1" applyBorder="1"/>
    <xf numFmtId="172" fontId="8" fillId="0" borderId="6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vertical="center"/>
    </xf>
    <xf numFmtId="181" fontId="8" fillId="0" borderId="5" xfId="0" applyNumberFormat="1" applyFont="1" applyFill="1" applyBorder="1" applyAlignment="1">
      <alignment vertical="center"/>
    </xf>
    <xf numFmtId="172" fontId="14" fillId="0" borderId="3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/>
    </xf>
    <xf numFmtId="172" fontId="8" fillId="0" borderId="17" xfId="0" applyNumberFormat="1" applyFont="1" applyFill="1" applyBorder="1"/>
    <xf numFmtId="172" fontId="8" fillId="0" borderId="2" xfId="0" applyNumberFormat="1" applyFont="1" applyFill="1" applyBorder="1"/>
    <xf numFmtId="172" fontId="8" fillId="0" borderId="5" xfId="0" applyNumberFormat="1" applyFont="1" applyBorder="1" applyProtection="1">
      <protection locked="0"/>
    </xf>
    <xf numFmtId="172" fontId="8" fillId="0" borderId="5" xfId="0" applyNumberFormat="1" applyFont="1" applyBorder="1"/>
    <xf numFmtId="172" fontId="8" fillId="0" borderId="5" xfId="350" applyNumberFormat="1" applyFont="1" applyBorder="1" applyProtection="1">
      <protection locked="0"/>
    </xf>
    <xf numFmtId="172" fontId="14" fillId="0" borderId="1" xfId="350" applyNumberFormat="1" applyFont="1" applyFill="1" applyBorder="1" applyAlignment="1">
      <alignment vertical="center"/>
    </xf>
    <xf numFmtId="180" fontId="8" fillId="44" borderId="6" xfId="0" applyNumberFormat="1" applyFont="1" applyFill="1" applyBorder="1" applyAlignment="1">
      <alignment vertical="center"/>
    </xf>
    <xf numFmtId="185" fontId="8" fillId="0" borderId="5" xfId="0" applyNumberFormat="1" applyFont="1" applyFill="1" applyBorder="1"/>
    <xf numFmtId="180" fontId="8" fillId="0" borderId="6" xfId="0" applyNumberFormat="1" applyFont="1" applyFill="1" applyBorder="1" applyAlignment="1">
      <alignment vertical="center"/>
    </xf>
    <xf numFmtId="0" fontId="8" fillId="0" borderId="0" xfId="6" applyFont="1"/>
    <xf numFmtId="0" fontId="8" fillId="0" borderId="0" xfId="352" applyFont="1" applyFill="1"/>
    <xf numFmtId="0" fontId="8" fillId="0" borderId="0" xfId="352" applyFont="1"/>
    <xf numFmtId="3" fontId="8" fillId="0" borderId="0" xfId="352" applyNumberFormat="1" applyFont="1"/>
    <xf numFmtId="0" fontId="8" fillId="0" borderId="0" xfId="352" applyFont="1" applyBorder="1" applyAlignment="1">
      <alignment vertical="center"/>
    </xf>
    <xf numFmtId="0" fontId="8" fillId="0" borderId="15" xfId="352" applyFont="1" applyBorder="1" applyAlignment="1">
      <alignment vertical="center"/>
    </xf>
    <xf numFmtId="0" fontId="8" fillId="0" borderId="1" xfId="352" applyFont="1" applyFill="1" applyBorder="1" applyAlignment="1">
      <alignment vertical="center"/>
    </xf>
    <xf numFmtId="0" fontId="8" fillId="0" borderId="1" xfId="352" applyFont="1" applyBorder="1" applyAlignment="1">
      <alignment vertical="center"/>
    </xf>
    <xf numFmtId="0" fontId="8" fillId="0" borderId="1" xfId="352" quotePrefix="1" applyFont="1" applyBorder="1" applyAlignment="1">
      <alignment horizontal="left" vertical="center"/>
    </xf>
    <xf numFmtId="0" fontId="8" fillId="0" borderId="14" xfId="352" applyFont="1" applyBorder="1" applyAlignment="1">
      <alignment vertical="center"/>
    </xf>
    <xf numFmtId="0" fontId="22" fillId="0" borderId="0" xfId="352" applyFont="1" applyBorder="1" applyAlignment="1">
      <alignment vertical="center"/>
    </xf>
    <xf numFmtId="0" fontId="17" fillId="0" borderId="0" xfId="352" quotePrefix="1" applyFont="1" applyAlignment="1">
      <alignment horizontal="left"/>
    </xf>
    <xf numFmtId="3" fontId="14" fillId="3" borderId="1" xfId="352" applyNumberFormat="1" applyFont="1" applyFill="1" applyBorder="1"/>
    <xf numFmtId="0" fontId="8" fillId="0" borderId="6" xfId="352" applyFont="1" applyBorder="1" applyAlignment="1">
      <alignment vertical="center"/>
    </xf>
    <xf numFmtId="0" fontId="8" fillId="0" borderId="0" xfId="352" applyFont="1" applyBorder="1" applyAlignment="1">
      <alignment horizontal="left" vertical="center"/>
    </xf>
    <xf numFmtId="0" fontId="14" fillId="0" borderId="6" xfId="352" applyFont="1" applyFill="1" applyBorder="1" applyAlignment="1">
      <alignment vertical="center"/>
    </xf>
    <xf numFmtId="0" fontId="8" fillId="0" borderId="0" xfId="352" applyFont="1" applyBorder="1"/>
    <xf numFmtId="0" fontId="14" fillId="0" borderId="6" xfId="352" applyFont="1" applyFill="1" applyBorder="1"/>
    <xf numFmtId="0" fontId="8" fillId="0" borderId="6" xfId="352" applyFont="1" applyFill="1" applyBorder="1" applyAlignment="1">
      <alignment horizontal="center" vertical="center"/>
    </xf>
    <xf numFmtId="0" fontId="8" fillId="0" borderId="0" xfId="6" applyFont="1" applyFill="1"/>
    <xf numFmtId="0" fontId="8" fillId="0" borderId="3" xfId="6" applyFont="1" applyBorder="1"/>
    <xf numFmtId="172" fontId="8" fillId="0" borderId="3" xfId="6" applyNumberFormat="1" applyFont="1" applyBorder="1"/>
    <xf numFmtId="0" fontId="8" fillId="0" borderId="5" xfId="6" applyFont="1" applyBorder="1" applyAlignment="1">
      <alignment horizontal="left" indent="2"/>
    </xf>
    <xf numFmtId="172" fontId="8" fillId="0" borderId="5" xfId="7" applyNumberFormat="1" applyFont="1" applyBorder="1"/>
    <xf numFmtId="172" fontId="8" fillId="0" borderId="5" xfId="6" applyNumberFormat="1" applyFont="1" applyBorder="1"/>
    <xf numFmtId="0" fontId="8" fillId="0" borderId="5" xfId="6" applyFont="1" applyBorder="1" applyAlignment="1">
      <alignment horizontal="left" indent="4"/>
    </xf>
    <xf numFmtId="172" fontId="8" fillId="0" borderId="5" xfId="7" applyNumberFormat="1" applyFont="1" applyBorder="1" applyProtection="1">
      <protection locked="0"/>
    </xf>
    <xf numFmtId="0" fontId="8" fillId="0" borderId="2" xfId="352" applyFont="1" applyFill="1" applyBorder="1" applyAlignment="1">
      <alignment horizontal="left" indent="4"/>
    </xf>
    <xf numFmtId="172" fontId="8" fillId="0" borderId="2" xfId="7" applyNumberFormat="1" applyFont="1" applyBorder="1"/>
    <xf numFmtId="3" fontId="8" fillId="0" borderId="3" xfId="6" applyNumberFormat="1" applyFont="1" applyBorder="1"/>
    <xf numFmtId="3" fontId="8" fillId="0" borderId="0" xfId="352" applyNumberFormat="1" applyFont="1" applyBorder="1"/>
    <xf numFmtId="182" fontId="8" fillId="0" borderId="5" xfId="79" applyNumberFormat="1" applyFont="1" applyFill="1" applyBorder="1" applyAlignment="1">
      <alignment horizontal="right" vertical="center"/>
    </xf>
    <xf numFmtId="182" fontId="8" fillId="0" borderId="5" xfId="79" applyNumberFormat="1" applyFont="1" applyFill="1" applyBorder="1"/>
    <xf numFmtId="182" fontId="8" fillId="45" borderId="2" xfId="79" applyNumberFormat="1" applyFont="1" applyFill="1" applyBorder="1" applyAlignment="1">
      <alignment horizontal="right"/>
    </xf>
    <xf numFmtId="182" fontId="8" fillId="0" borderId="3" xfId="79" applyNumberFormat="1" applyFont="1" applyFill="1" applyBorder="1"/>
    <xf numFmtId="10" fontId="8" fillId="0" borderId="5" xfId="260" applyNumberFormat="1" applyFont="1" applyFill="1" applyBorder="1"/>
    <xf numFmtId="182" fontId="8" fillId="0" borderId="2" xfId="79" applyNumberFormat="1" applyFont="1" applyFill="1" applyBorder="1"/>
    <xf numFmtId="182" fontId="8" fillId="0" borderId="0" xfId="79" applyNumberFormat="1" applyFont="1" applyAlignment="1"/>
    <xf numFmtId="172" fontId="8" fillId="46" borderId="17" xfId="79" applyNumberFormat="1" applyFont="1" applyFill="1" applyBorder="1" applyAlignment="1">
      <alignment horizontal="right"/>
    </xf>
    <xf numFmtId="172" fontId="8" fillId="46" borderId="2" xfId="79" applyNumberFormat="1" applyFont="1" applyFill="1" applyBorder="1" applyAlignment="1">
      <alignment horizontal="right"/>
    </xf>
    <xf numFmtId="0" fontId="8" fillId="0" borderId="0" xfId="79" applyFont="1" applyAlignment="1"/>
    <xf numFmtId="0" fontId="8" fillId="0" borderId="5" xfId="79" applyFont="1" applyFill="1" applyBorder="1" applyAlignment="1">
      <alignment horizontal="center" wrapText="1"/>
    </xf>
    <xf numFmtId="0" fontId="8" fillId="0" borderId="5" xfId="79" applyFont="1" applyFill="1" applyBorder="1" applyAlignment="1">
      <alignment horizontal="left" wrapText="1"/>
    </xf>
    <xf numFmtId="0" fontId="8" fillId="0" borderId="3" xfId="79" applyFont="1" applyFill="1" applyBorder="1" applyAlignment="1">
      <alignment horizontal="center" wrapText="1"/>
    </xf>
    <xf numFmtId="0" fontId="8" fillId="0" borderId="7" xfId="79" applyFont="1" applyFill="1" applyBorder="1" applyAlignment="1">
      <alignment wrapText="1"/>
    </xf>
    <xf numFmtId="0" fontId="8" fillId="0" borderId="7" xfId="79" applyFont="1" applyFill="1" applyBorder="1" applyAlignment="1">
      <alignment horizontal="left" wrapText="1" indent="2"/>
    </xf>
    <xf numFmtId="0" fontId="8" fillId="0" borderId="7" xfId="79" applyFont="1" applyFill="1" applyBorder="1" applyAlignment="1">
      <alignment horizontal="left" wrapText="1" indent="1"/>
    </xf>
    <xf numFmtId="0" fontId="8" fillId="0" borderId="2" xfId="79" applyFont="1" applyFill="1" applyBorder="1" applyAlignment="1">
      <alignment horizontal="center" wrapText="1"/>
    </xf>
    <xf numFmtId="0" fontId="8" fillId="0" borderId="17" xfId="79" applyFont="1" applyFill="1" applyBorder="1" applyAlignment="1">
      <alignment wrapText="1"/>
    </xf>
    <xf numFmtId="0" fontId="8" fillId="0" borderId="19" xfId="79" applyFont="1" applyFill="1" applyBorder="1" applyAlignment="1">
      <alignment wrapText="1"/>
    </xf>
    <xf numFmtId="0" fontId="8" fillId="0" borderId="5" xfId="79" applyFont="1" applyFill="1" applyBorder="1" applyAlignment="1">
      <alignment horizontal="left" wrapText="1" indent="3"/>
    </xf>
    <xf numFmtId="0" fontId="8" fillId="0" borderId="0" xfId="79" applyFont="1" applyAlignment="1">
      <alignment horizontal="center" wrapText="1"/>
    </xf>
    <xf numFmtId="0" fontId="8" fillId="0" borderId="0" xfId="79" applyFont="1" applyAlignment="1">
      <alignment wrapText="1"/>
    </xf>
    <xf numFmtId="0" fontId="8" fillId="0" borderId="0" xfId="79" applyFont="1" applyAlignment="1">
      <alignment horizontal="center"/>
    </xf>
    <xf numFmtId="0" fontId="8" fillId="0" borderId="0" xfId="79" applyFont="1"/>
    <xf numFmtId="0" fontId="8" fillId="46" borderId="2" xfId="79" applyFont="1" applyFill="1" applyBorder="1" applyAlignment="1">
      <alignment horizontal="center" wrapText="1"/>
    </xf>
    <xf numFmtId="0" fontId="8" fillId="0" borderId="5" xfId="79" applyFont="1" applyBorder="1" applyAlignment="1"/>
    <xf numFmtId="0" fontId="8" fillId="46" borderId="2" xfId="79" applyFont="1" applyFill="1" applyBorder="1" applyAlignment="1">
      <alignment horizontal="left" wrapText="1" indent="2"/>
    </xf>
    <xf numFmtId="0" fontId="8" fillId="0" borderId="0" xfId="0" applyFont="1"/>
    <xf numFmtId="0" fontId="8" fillId="0" borderId="5" xfId="0" applyFont="1" applyFill="1" applyBorder="1" applyProtection="1"/>
    <xf numFmtId="0" fontId="8" fillId="0" borderId="5" xfId="0" applyFont="1" applyFill="1" applyBorder="1"/>
    <xf numFmtId="0" fontId="14" fillId="0" borderId="5" xfId="0" applyFont="1" applyFill="1" applyBorder="1" applyAlignment="1">
      <alignment horizontal="left" wrapText="1" indent="1"/>
    </xf>
    <xf numFmtId="0" fontId="8" fillId="0" borderId="5" xfId="0" applyFont="1" applyFill="1" applyBorder="1" applyAlignment="1">
      <alignment horizontal="left" wrapText="1" indent="2"/>
    </xf>
    <xf numFmtId="0" fontId="23" fillId="0" borderId="18" xfId="348" applyFont="1" applyFill="1" applyBorder="1" applyAlignment="1" applyProtection="1">
      <alignment wrapText="1"/>
    </xf>
    <xf numFmtId="182" fontId="8" fillId="0" borderId="5" xfId="79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wrapText="1" indent="3"/>
    </xf>
    <xf numFmtId="186" fontId="8" fillId="0" borderId="5" xfId="0" applyNumberFormat="1" applyFont="1" applyFill="1" applyBorder="1" applyAlignment="1">
      <alignment horizontal="right" vertical="center"/>
    </xf>
    <xf numFmtId="0" fontId="8" fillId="0" borderId="18" xfId="79" applyFont="1" applyBorder="1" applyAlignment="1">
      <alignment horizontal="center"/>
    </xf>
    <xf numFmtId="0" fontId="8" fillId="0" borderId="18" xfId="79" applyFont="1" applyBorder="1" applyAlignment="1">
      <alignment wrapText="1"/>
    </xf>
    <xf numFmtId="0" fontId="14" fillId="0" borderId="5" xfId="0" applyFont="1" applyFill="1" applyBorder="1" applyAlignment="1">
      <alignment horizontal="left" wrapText="1" indent="2"/>
    </xf>
    <xf numFmtId="0" fontId="8" fillId="0" borderId="5" xfId="0" applyFont="1" applyFill="1" applyBorder="1" applyAlignment="1">
      <alignment horizontal="left" wrapText="1" indent="4"/>
    </xf>
    <xf numFmtId="0" fontId="14" fillId="0" borderId="0" xfId="79" applyFont="1"/>
    <xf numFmtId="172" fontId="8" fillId="0" borderId="5" xfId="7" applyNumberFormat="1" applyFont="1" applyFill="1" applyBorder="1"/>
    <xf numFmtId="172" fontId="8" fillId="0" borderId="5" xfId="7" applyNumberFormat="1" applyFont="1" applyFill="1" applyBorder="1" applyProtection="1">
      <protection locked="0"/>
    </xf>
    <xf numFmtId="172" fontId="8" fillId="0" borderId="2" xfId="7" applyNumberFormat="1" applyFont="1" applyFill="1" applyBorder="1"/>
    <xf numFmtId="0" fontId="8" fillId="0" borderId="3" xfId="8" applyFont="1" applyFill="1" applyBorder="1"/>
    <xf numFmtId="0" fontId="14" fillId="0" borderId="5" xfId="8" applyFont="1" applyFill="1" applyBorder="1"/>
    <xf numFmtId="172" fontId="8" fillId="0" borderId="5" xfId="8" applyNumberFormat="1" applyFont="1" applyFill="1" applyBorder="1"/>
    <xf numFmtId="0" fontId="8" fillId="0" borderId="5" xfId="8" quotePrefix="1" applyFont="1" applyFill="1" applyBorder="1" applyAlignment="1">
      <alignment horizontal="left" indent="1"/>
    </xf>
    <xf numFmtId="0" fontId="8" fillId="0" borderId="5" xfId="8" applyFont="1" applyFill="1" applyBorder="1" applyAlignment="1">
      <alignment horizontal="left" wrapText="1" indent="2"/>
    </xf>
    <xf numFmtId="0" fontId="8" fillId="0" borderId="5" xfId="8" quotePrefix="1" applyFont="1" applyFill="1" applyBorder="1" applyAlignment="1">
      <alignment horizontal="left" wrapText="1" indent="3"/>
    </xf>
    <xf numFmtId="0" fontId="8" fillId="0" borderId="5" xfId="8" applyFont="1" applyFill="1" applyBorder="1" applyAlignment="1">
      <alignment horizontal="left" wrapText="1" indent="4"/>
    </xf>
    <xf numFmtId="0" fontId="8" fillId="0" borderId="5" xfId="8" quotePrefix="1" applyFont="1" applyFill="1" applyBorder="1" applyAlignment="1">
      <alignment horizontal="left" wrapText="1" indent="4"/>
    </xf>
    <xf numFmtId="0" fontId="8" fillId="0" borderId="5" xfId="8" quotePrefix="1" applyFont="1" applyFill="1" applyBorder="1" applyAlignment="1">
      <alignment horizontal="left" indent="2"/>
    </xf>
    <xf numFmtId="0" fontId="8" fillId="0" borderId="5" xfId="8" applyFont="1" applyFill="1" applyBorder="1"/>
    <xf numFmtId="0" fontId="8" fillId="0" borderId="5" xfId="8" applyFont="1" applyFill="1" applyBorder="1" applyAlignment="1">
      <alignment horizontal="left" indent="1"/>
    </xf>
    <xf numFmtId="0" fontId="8" fillId="0" borderId="5" xfId="8" quotePrefix="1" applyFont="1" applyFill="1" applyBorder="1" applyAlignment="1">
      <alignment horizontal="left" wrapText="1" indent="2"/>
    </xf>
    <xf numFmtId="0" fontId="14" fillId="0" borderId="5" xfId="8" applyFont="1" applyFill="1" applyBorder="1" applyAlignment="1">
      <alignment horizontal="left" indent="1"/>
    </xf>
    <xf numFmtId="0" fontId="14" fillId="0" borderId="5" xfId="8" quotePrefix="1" applyFont="1" applyFill="1" applyBorder="1" applyAlignment="1">
      <alignment horizontal="left" wrapText="1" indent="2"/>
    </xf>
    <xf numFmtId="0" fontId="14" fillId="0" borderId="5" xfId="8" quotePrefix="1" applyFont="1" applyFill="1" applyBorder="1" applyAlignment="1">
      <alignment horizontal="left" wrapText="1" indent="3"/>
    </xf>
    <xf numFmtId="0" fontId="14" fillId="0" borderId="5" xfId="8" applyFont="1" applyFill="1" applyBorder="1" applyAlignment="1">
      <alignment horizontal="left" wrapText="1" indent="4"/>
    </xf>
    <xf numFmtId="0" fontId="14" fillId="0" borderId="5" xfId="8" quotePrefix="1" applyFont="1" applyFill="1" applyBorder="1" applyAlignment="1">
      <alignment horizontal="left" wrapText="1" indent="4"/>
    </xf>
    <xf numFmtId="0" fontId="14" fillId="0" borderId="2" xfId="8" quotePrefix="1" applyFont="1" applyFill="1" applyBorder="1" applyAlignment="1">
      <alignment horizontal="left" wrapText="1" indent="2"/>
    </xf>
    <xf numFmtId="0" fontId="14" fillId="0" borderId="5" xfId="352" applyNumberFormat="1" applyFont="1" applyFill="1" applyBorder="1"/>
    <xf numFmtId="172" fontId="14" fillId="0" borderId="5" xfId="352" applyNumberFormat="1" applyFont="1" applyFill="1" applyBorder="1"/>
    <xf numFmtId="172" fontId="14" fillId="0" borderId="5" xfId="359" applyNumberFormat="1" applyFont="1" applyFill="1" applyBorder="1"/>
    <xf numFmtId="172" fontId="14" fillId="0" borderId="5" xfId="359" applyNumberFormat="1" applyFont="1" applyBorder="1"/>
    <xf numFmtId="172" fontId="8" fillId="0" borderId="5" xfId="352" applyNumberFormat="1" applyFont="1" applyFill="1" applyBorder="1"/>
    <xf numFmtId="172" fontId="8" fillId="0" borderId="5" xfId="359" applyNumberFormat="1" applyFont="1" applyFill="1" applyBorder="1"/>
    <xf numFmtId="172" fontId="8" fillId="0" borderId="5" xfId="359" applyNumberFormat="1" applyFont="1" applyBorder="1"/>
    <xf numFmtId="3" fontId="14" fillId="0" borderId="1" xfId="10" applyNumberFormat="1" applyFont="1" applyFill="1" applyBorder="1" applyAlignment="1" applyProtection="1">
      <alignment vertical="center"/>
    </xf>
    <xf numFmtId="0" fontId="8" fillId="0" borderId="35" xfId="79" applyFont="1" applyFill="1" applyBorder="1" applyAlignment="1">
      <alignment horizontal="left" wrapText="1" indent="1"/>
    </xf>
    <xf numFmtId="0" fontId="8" fillId="0" borderId="35" xfId="79" applyFont="1" applyFill="1" applyBorder="1" applyAlignment="1">
      <alignment wrapText="1"/>
    </xf>
    <xf numFmtId="0" fontId="8" fillId="0" borderId="0" xfId="359" applyFont="1"/>
    <xf numFmtId="172" fontId="8" fillId="0" borderId="5" xfId="359" applyNumberFormat="1" applyFont="1" applyFill="1" applyBorder="1" applyAlignment="1">
      <alignment horizontal="right"/>
    </xf>
    <xf numFmtId="0" fontId="8" fillId="0" borderId="0" xfId="352" applyNumberFormat="1" applyFont="1" applyFill="1"/>
    <xf numFmtId="172" fontId="8" fillId="0" borderId="0" xfId="352" applyNumberFormat="1" applyFont="1" applyFill="1"/>
    <xf numFmtId="172" fontId="8" fillId="4" borderId="5" xfId="359" applyNumberFormat="1" applyFont="1" applyFill="1" applyBorder="1" applyAlignment="1">
      <alignment horizontal="right"/>
    </xf>
    <xf numFmtId="172" fontId="8" fillId="4" borderId="5" xfId="359" applyNumberFormat="1" applyFont="1" applyFill="1" applyBorder="1"/>
    <xf numFmtId="0" fontId="8" fillId="0" borderId="5" xfId="6" applyFont="1" applyFill="1" applyBorder="1" applyAlignment="1">
      <alignment horizontal="left" indent="4"/>
    </xf>
    <xf numFmtId="0" fontId="8" fillId="0" borderId="5" xfId="6" applyFont="1" applyFill="1" applyBorder="1" applyAlignment="1">
      <alignment horizontal="left" indent="2"/>
    </xf>
    <xf numFmtId="0" fontId="8" fillId="0" borderId="5" xfId="352" applyFont="1" applyFill="1" applyBorder="1" applyAlignment="1">
      <alignment horizontal="left" indent="4"/>
    </xf>
    <xf numFmtId="189" fontId="8" fillId="0" borderId="0" xfId="6" applyNumberFormat="1" applyFont="1" applyFill="1"/>
    <xf numFmtId="10" fontId="8" fillId="0" borderId="0" xfId="12" applyNumberFormat="1" applyFont="1" applyFill="1"/>
    <xf numFmtId="172" fontId="8" fillId="0" borderId="0" xfId="6" applyNumberFormat="1" applyFont="1" applyFill="1"/>
    <xf numFmtId="172" fontId="13" fillId="0" borderId="1" xfId="8" applyNumberFormat="1" applyFont="1" applyFill="1" applyBorder="1" applyAlignment="1">
      <alignment horizontal="center" vertical="center" wrapText="1"/>
    </xf>
    <xf numFmtId="0" fontId="14" fillId="0" borderId="0" xfId="8" applyFont="1" applyFill="1"/>
    <xf numFmtId="0" fontId="11" fillId="0" borderId="0" xfId="8" applyFont="1" applyFill="1" applyBorder="1" applyAlignment="1">
      <alignment vertical="center" wrapText="1"/>
    </xf>
    <xf numFmtId="172" fontId="11" fillId="0" borderId="0" xfId="8" applyNumberFormat="1" applyFont="1" applyFill="1" applyBorder="1" applyAlignment="1">
      <alignment vertical="center" wrapText="1"/>
    </xf>
    <xf numFmtId="0" fontId="8" fillId="0" borderId="5" xfId="8" applyFont="1" applyFill="1" applyBorder="1" applyAlignment="1">
      <alignment horizontal="right" vertical="top"/>
    </xf>
    <xf numFmtId="0" fontId="8" fillId="0" borderId="5" xfId="8" quotePrefix="1" applyFont="1" applyFill="1" applyBorder="1" applyAlignment="1">
      <alignment horizontal="right" vertical="top"/>
    </xf>
    <xf numFmtId="0" fontId="8" fillId="0" borderId="5" xfId="8" applyFont="1" applyFill="1" applyBorder="1" applyAlignment="1">
      <alignment horizontal="right"/>
    </xf>
    <xf numFmtId="0" fontId="14" fillId="0" borderId="2" xfId="8" applyFont="1" applyFill="1" applyBorder="1" applyAlignment="1">
      <alignment horizontal="right" vertical="top"/>
    </xf>
    <xf numFmtId="0" fontId="8" fillId="0" borderId="0" xfId="79" applyFont="1" applyFill="1" applyAlignment="1"/>
    <xf numFmtId="182" fontId="8" fillId="0" borderId="0" xfId="79" applyNumberFormat="1" applyFont="1" applyFill="1" applyBorder="1"/>
    <xf numFmtId="0" fontId="17" fillId="0" borderId="0" xfId="0" applyFont="1"/>
    <xf numFmtId="0" fontId="17" fillId="0" borderId="0" xfId="0" applyFont="1" applyFill="1"/>
    <xf numFmtId="1" fontId="17" fillId="0" borderId="0" xfId="5" applyNumberFormat="1" applyFont="1" applyBorder="1" applyAlignment="1" applyProtection="1"/>
    <xf numFmtId="0" fontId="8" fillId="0" borderId="5" xfId="0" applyFont="1" applyBorder="1"/>
    <xf numFmtId="0" fontId="17" fillId="0" borderId="0" xfId="6" applyFont="1" applyFill="1"/>
    <xf numFmtId="1" fontId="17" fillId="0" borderId="0" xfId="5" applyNumberFormat="1" applyFont="1" applyFill="1" applyBorder="1" applyAlignment="1" applyProtection="1"/>
    <xf numFmtId="172" fontId="17" fillId="0" borderId="0" xfId="6" applyNumberFormat="1" applyFont="1" applyFill="1" applyBorder="1"/>
    <xf numFmtId="0" fontId="12" fillId="0" borderId="0" xfId="0" applyFont="1"/>
    <xf numFmtId="0" fontId="12" fillId="0" borderId="0" xfId="10" quotePrefix="1" applyFont="1" applyFill="1" applyAlignment="1" applyProtection="1">
      <alignment horizontal="left"/>
    </xf>
    <xf numFmtId="3" fontId="12" fillId="0" borderId="0" xfId="10" applyNumberFormat="1" applyFont="1" applyFill="1" applyAlignment="1" applyProtection="1">
      <alignment horizontal="center"/>
    </xf>
    <xf numFmtId="3" fontId="12" fillId="0" borderId="0" xfId="10" applyNumberFormat="1" applyFont="1" applyFill="1" applyAlignment="1" applyProtection="1">
      <alignment horizontal="left"/>
    </xf>
    <xf numFmtId="0" fontId="12" fillId="0" borderId="0" xfId="79" applyFont="1" applyFill="1"/>
    <xf numFmtId="170" fontId="17" fillId="0" borderId="0" xfId="0" applyNumberFormat="1" applyFont="1" applyFill="1"/>
    <xf numFmtId="0" fontId="12" fillId="0" borderId="0" xfId="0" applyFont="1" applyFill="1"/>
    <xf numFmtId="0" fontId="22" fillId="0" borderId="0" xfId="0" applyFont="1" applyFill="1"/>
    <xf numFmtId="0" fontId="17" fillId="0" borderId="10" xfId="0" applyFont="1" applyFill="1" applyBorder="1"/>
    <xf numFmtId="3" fontId="62" fillId="0" borderId="0" xfId="0" applyNumberFormat="1" applyFont="1" applyFill="1" applyBorder="1" applyAlignment="1">
      <alignment vertical="center"/>
    </xf>
    <xf numFmtId="3" fontId="17" fillId="0" borderId="0" xfId="0" applyNumberFormat="1" applyFont="1"/>
    <xf numFmtId="0" fontId="22" fillId="0" borderId="0" xfId="0" applyFont="1" applyFill="1" applyBorder="1"/>
    <xf numFmtId="172" fontId="62" fillId="0" borderId="0" xfId="79" applyNumberFormat="1" applyFont="1" applyFill="1" applyBorder="1" applyAlignment="1">
      <alignment vertical="center"/>
    </xf>
    <xf numFmtId="0" fontId="17" fillId="0" borderId="0" xfId="79" applyFont="1"/>
    <xf numFmtId="0" fontId="8" fillId="0" borderId="5" xfId="79" applyFont="1" applyFill="1" applyBorder="1" applyAlignment="1">
      <alignment horizontal="left" wrapText="1" indent="2"/>
    </xf>
    <xf numFmtId="0" fontId="8" fillId="0" borderId="5" xfId="0" applyFont="1" applyFill="1" applyBorder="1" applyAlignment="1">
      <alignment horizontal="left" indent="1"/>
    </xf>
    <xf numFmtId="3" fontId="8" fillId="0" borderId="2" xfId="352" applyNumberFormat="1" applyFont="1" applyFill="1" applyBorder="1" applyAlignment="1">
      <alignment horizontal="center" vertical="center" wrapText="1"/>
    </xf>
    <xf numFmtId="0" fontId="14" fillId="0" borderId="0" xfId="352" quotePrefix="1" applyFont="1" applyFill="1" applyBorder="1" applyAlignment="1">
      <alignment horizontal="center" vertical="center" wrapText="1"/>
    </xf>
    <xf numFmtId="0" fontId="14" fillId="0" borderId="6" xfId="352" quotePrefix="1" applyFont="1" applyFill="1" applyBorder="1" applyAlignment="1">
      <alignment horizontal="center" vertical="center" wrapText="1"/>
    </xf>
    <xf numFmtId="0" fontId="8" fillId="0" borderId="5" xfId="10" applyFont="1" applyFill="1" applyBorder="1" applyAlignment="1" applyProtection="1">
      <alignment horizontal="left" indent="3"/>
    </xf>
    <xf numFmtId="172" fontId="8" fillId="0" borderId="0" xfId="362" applyNumberFormat="1" applyFont="1"/>
    <xf numFmtId="172" fontId="12" fillId="0" borderId="36" xfId="11" quotePrefix="1" applyNumberFormat="1" applyFont="1" applyFill="1" applyBorder="1" applyAlignment="1" applyProtection="1">
      <alignment horizontal="center" vertical="center" wrapText="1"/>
    </xf>
    <xf numFmtId="172" fontId="8" fillId="0" borderId="0" xfId="362" applyNumberFormat="1" applyFont="1" applyFill="1"/>
    <xf numFmtId="172" fontId="8" fillId="0" borderId="0" xfId="362" applyNumberFormat="1" applyFont="1" applyFill="1" applyAlignment="1">
      <alignment horizontal="center"/>
    </xf>
    <xf numFmtId="172" fontId="14" fillId="0" borderId="3" xfId="362" applyNumberFormat="1" applyFont="1" applyFill="1" applyBorder="1"/>
    <xf numFmtId="172" fontId="8" fillId="0" borderId="5" xfId="362" applyNumberFormat="1" applyFont="1" applyFill="1" applyBorder="1" applyAlignment="1">
      <alignment horizontal="left" indent="1"/>
    </xf>
    <xf numFmtId="172" fontId="8" fillId="0" borderId="5" xfId="362" applyNumberFormat="1" applyFont="1" applyFill="1" applyBorder="1" applyProtection="1">
      <protection locked="0"/>
    </xf>
    <xf numFmtId="172" fontId="8" fillId="0" borderId="5" xfId="362" applyNumberFormat="1" applyFont="1" applyFill="1" applyBorder="1"/>
    <xf numFmtId="172" fontId="14" fillId="0" borderId="36" xfId="362" applyNumberFormat="1" applyFont="1" applyFill="1" applyBorder="1" applyAlignment="1">
      <alignment horizontal="center" vertical="center"/>
    </xf>
    <xf numFmtId="172" fontId="14" fillId="0" borderId="36" xfId="362" applyNumberFormat="1" applyFont="1" applyFill="1" applyBorder="1" applyAlignment="1">
      <alignment vertical="center"/>
    </xf>
    <xf numFmtId="172" fontId="14" fillId="0" borderId="39" xfId="352" applyNumberFormat="1" applyFont="1" applyFill="1" applyBorder="1"/>
    <xf numFmtId="172" fontId="14" fillId="0" borderId="39" xfId="359" applyNumberFormat="1" applyFont="1" applyFill="1" applyBorder="1"/>
    <xf numFmtId="172" fontId="8" fillId="0" borderId="39" xfId="359" applyNumberFormat="1" applyFont="1" applyBorder="1"/>
    <xf numFmtId="0" fontId="8" fillId="0" borderId="41" xfId="352" quotePrefix="1" applyFont="1" applyBorder="1" applyAlignment="1">
      <alignment horizontal="left" vertical="center"/>
    </xf>
    <xf numFmtId="172" fontId="8" fillId="0" borderId="1" xfId="352" applyNumberFormat="1" applyFont="1" applyFill="1" applyBorder="1" applyAlignment="1">
      <alignment vertical="center"/>
    </xf>
    <xf numFmtId="172" fontId="14" fillId="3" borderId="1" xfId="352" applyNumberFormat="1" applyFont="1" applyFill="1" applyBorder="1"/>
    <xf numFmtId="0" fontId="8" fillId="0" borderId="41" xfId="352" applyFont="1" applyBorder="1" applyAlignment="1">
      <alignment vertical="center"/>
    </xf>
    <xf numFmtId="172" fontId="8" fillId="0" borderId="1" xfId="352" applyNumberFormat="1" applyFont="1" applyFill="1" applyBorder="1" applyAlignment="1">
      <alignment horizontal="right"/>
    </xf>
    <xf numFmtId="172" fontId="8" fillId="0" borderId="1" xfId="352" applyNumberFormat="1" applyFont="1" applyFill="1" applyBorder="1"/>
    <xf numFmtId="172" fontId="14" fillId="3" borderId="1" xfId="352" applyNumberFormat="1" applyFont="1" applyFill="1" applyBorder="1" applyAlignment="1">
      <alignment vertical="center" wrapText="1"/>
    </xf>
    <xf numFmtId="0" fontId="22" fillId="0" borderId="0" xfId="6" applyFont="1" applyFill="1" applyBorder="1" applyAlignment="1">
      <alignment vertical="center"/>
    </xf>
    <xf numFmtId="0" fontId="22" fillId="0" borderId="0" xfId="6" applyFont="1" applyBorder="1" applyAlignment="1">
      <alignment vertical="center"/>
    </xf>
    <xf numFmtId="172" fontId="8" fillId="3" borderId="1" xfId="352" applyNumberFormat="1" applyFont="1" applyFill="1" applyBorder="1"/>
    <xf numFmtId="188" fontId="8" fillId="0" borderId="3" xfId="8" applyNumberFormat="1" applyFont="1" applyFill="1" applyBorder="1"/>
    <xf numFmtId="188" fontId="8" fillId="0" borderId="5" xfId="8" applyNumberFormat="1" applyFont="1" applyFill="1" applyBorder="1"/>
    <xf numFmtId="188" fontId="8" fillId="0" borderId="5" xfId="8" applyNumberFormat="1" applyFont="1" applyFill="1" applyBorder="1" applyProtection="1">
      <protection locked="0"/>
    </xf>
    <xf numFmtId="188" fontId="8" fillId="0" borderId="5" xfId="8" applyNumberFormat="1" applyFont="1" applyFill="1" applyBorder="1" applyAlignment="1">
      <alignment horizontal="right"/>
    </xf>
    <xf numFmtId="188" fontId="14" fillId="0" borderId="5" xfId="8" applyNumberFormat="1" applyFont="1" applyFill="1" applyBorder="1"/>
    <xf numFmtId="188" fontId="14" fillId="0" borderId="5" xfId="8" applyNumberFormat="1" applyFont="1" applyFill="1" applyBorder="1" applyAlignment="1" applyProtection="1">
      <alignment horizontal="right"/>
      <protection locked="0"/>
    </xf>
    <xf numFmtId="188" fontId="14" fillId="0" borderId="5" xfId="8" applyNumberFormat="1" applyFont="1" applyFill="1" applyBorder="1" applyAlignment="1">
      <alignment horizontal="right"/>
    </xf>
    <xf numFmtId="188" fontId="8" fillId="0" borderId="5" xfId="8" applyNumberFormat="1" applyFont="1" applyFill="1" applyBorder="1" applyAlignment="1" applyProtection="1">
      <alignment horizontal="right"/>
      <protection locked="0"/>
    </xf>
    <xf numFmtId="188" fontId="8" fillId="0" borderId="2" xfId="8" applyNumberFormat="1" applyFont="1" applyFill="1" applyBorder="1"/>
    <xf numFmtId="0" fontId="11" fillId="0" borderId="0" xfId="0" applyFont="1" applyAlignment="1">
      <alignment horizontal="center" vertical="center" wrapText="1"/>
    </xf>
    <xf numFmtId="0" fontId="11" fillId="0" borderId="0" xfId="79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1" fillId="0" borderId="0" xfId="247" applyFont="1" applyAlignment="1">
      <alignment horizontal="center" vertical="center" wrapText="1"/>
    </xf>
    <xf numFmtId="0" fontId="8" fillId="0" borderId="0" xfId="4" quotePrefix="1" applyFont="1" applyFill="1" applyBorder="1" applyAlignment="1">
      <alignment horizontal="right" vertical="center" wrapText="1"/>
    </xf>
    <xf numFmtId="0" fontId="8" fillId="0" borderId="0" xfId="6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79" quotePrefix="1" applyFont="1" applyFill="1" applyAlignment="1">
      <alignment horizontal="left" wrapText="1"/>
    </xf>
    <xf numFmtId="0" fontId="8" fillId="0" borderId="0" xfId="6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0" xfId="9" applyNumberFormat="1" applyFont="1" applyFill="1" applyBorder="1" applyAlignment="1" applyProtection="1">
      <alignment vertical="center" wrapText="1"/>
    </xf>
    <xf numFmtId="1" fontId="8" fillId="0" borderId="0" xfId="10" applyNumberFormat="1" applyFont="1" applyFill="1" applyBorder="1" applyAlignment="1" applyProtection="1">
      <alignment vertical="center" wrapText="1"/>
    </xf>
    <xf numFmtId="1" fontId="8" fillId="0" borderId="15" xfId="9" applyNumberFormat="1" applyFont="1" applyFill="1" applyBorder="1" applyAlignment="1" applyProtection="1">
      <alignment vertical="center" wrapText="1"/>
    </xf>
    <xf numFmtId="3" fontId="8" fillId="0" borderId="0" xfId="9" applyNumberFormat="1" applyFont="1" applyFill="1" applyBorder="1" applyAlignment="1" applyProtection="1">
      <alignment vertical="center" wrapText="1"/>
    </xf>
    <xf numFmtId="0" fontId="8" fillId="0" borderId="0" xfId="15" applyFont="1" applyAlignment="1">
      <alignment horizontal="right"/>
    </xf>
    <xf numFmtId="0" fontId="17" fillId="0" borderId="0" xfId="6" applyFont="1" applyFill="1" applyBorder="1" applyAlignment="1">
      <alignment vertical="center"/>
    </xf>
    <xf numFmtId="0" fontId="17" fillId="0" borderId="0" xfId="6" applyFont="1" applyBorder="1" applyAlignment="1">
      <alignment vertical="center"/>
    </xf>
    <xf numFmtId="0" fontId="22" fillId="0" borderId="0" xfId="6" applyFont="1" applyFill="1" applyBorder="1" applyAlignment="1">
      <alignment horizontal="left"/>
    </xf>
    <xf numFmtId="172" fontId="17" fillId="0" borderId="0" xfId="0" applyNumberFormat="1" applyFont="1"/>
    <xf numFmtId="0" fontId="17" fillId="0" borderId="0" xfId="0" applyFont="1" applyBorder="1" applyAlignment="1">
      <alignment horizontal="justify"/>
    </xf>
    <xf numFmtId="0" fontId="8" fillId="0" borderId="39" xfId="352" applyNumberFormat="1" applyFont="1" applyFill="1" applyBorder="1"/>
    <xf numFmtId="0" fontId="8" fillId="0" borderId="5" xfId="352" applyNumberFormat="1" applyFont="1" applyFill="1" applyBorder="1"/>
    <xf numFmtId="172" fontId="8" fillId="0" borderId="5" xfId="352" applyNumberFormat="1" applyFont="1" applyFill="1" applyBorder="1" applyAlignment="1">
      <alignment horizontal="left" indent="1"/>
    </xf>
    <xf numFmtId="172" fontId="8" fillId="0" borderId="5" xfId="352" applyNumberFormat="1" applyFont="1" applyFill="1" applyBorder="1" applyAlignment="1">
      <alignment horizontal="left" indent="3"/>
    </xf>
    <xf numFmtId="0" fontId="8" fillId="0" borderId="5" xfId="359" applyFont="1" applyBorder="1" applyAlignment="1">
      <alignment horizontal="left" indent="3"/>
    </xf>
    <xf numFmtId="0" fontId="8" fillId="0" borderId="5" xfId="359" applyFont="1" applyBorder="1"/>
    <xf numFmtId="0" fontId="8" fillId="0" borderId="0" xfId="350" applyFont="1"/>
    <xf numFmtId="0" fontId="8" fillId="0" borderId="1" xfId="79" applyFont="1" applyBorder="1" applyAlignment="1">
      <alignment wrapText="1"/>
    </xf>
    <xf numFmtId="1" fontId="8" fillId="0" borderId="5" xfId="79" applyNumberFormat="1" applyFont="1" applyFill="1" applyBorder="1" applyAlignment="1">
      <alignment horizontal="left" wrapText="1" indent="2"/>
    </xf>
    <xf numFmtId="0" fontId="44" fillId="45" borderId="2" xfId="79" applyFont="1" applyFill="1" applyBorder="1" applyAlignment="1">
      <alignment horizontal="center" wrapText="1"/>
    </xf>
    <xf numFmtId="0" fontId="44" fillId="45" borderId="17" xfId="79" applyFont="1" applyFill="1" applyBorder="1" applyAlignment="1">
      <alignment horizontal="left" wrapText="1" indent="2"/>
    </xf>
    <xf numFmtId="0" fontId="8" fillId="0" borderId="35" xfId="79" applyFont="1" applyFill="1" applyBorder="1" applyAlignment="1">
      <alignment horizontal="left" wrapText="1" indent="3"/>
    </xf>
    <xf numFmtId="0" fontId="8" fillId="0" borderId="0" xfId="79" applyFont="1" applyFill="1" applyBorder="1" applyAlignment="1">
      <alignment horizontal="center" wrapText="1"/>
    </xf>
    <xf numFmtId="0" fontId="8" fillId="0" borderId="0" xfId="79" applyFont="1" applyFill="1" applyBorder="1" applyAlignment="1">
      <alignment wrapText="1"/>
    </xf>
    <xf numFmtId="0" fontId="8" fillId="0" borderId="0" xfId="247" applyFont="1"/>
    <xf numFmtId="0" fontId="8" fillId="0" borderId="0" xfId="247" applyFont="1" applyAlignment="1">
      <alignment horizontal="center"/>
    </xf>
    <xf numFmtId="0" fontId="8" fillId="0" borderId="5" xfId="247" applyFont="1" applyFill="1" applyBorder="1" applyAlignment="1">
      <alignment horizontal="left" indent="1"/>
    </xf>
    <xf numFmtId="172" fontId="8" fillId="0" borderId="5" xfId="247" applyNumberFormat="1" applyFont="1" applyBorder="1" applyProtection="1">
      <protection locked="0"/>
    </xf>
    <xf numFmtId="0" fontId="8" fillId="0" borderId="5" xfId="247" applyFont="1" applyBorder="1"/>
    <xf numFmtId="172" fontId="8" fillId="0" borderId="5" xfId="247" applyNumberFormat="1" applyFont="1" applyBorder="1"/>
    <xf numFmtId="0" fontId="8" fillId="0" borderId="5" xfId="79" applyFont="1" applyFill="1" applyBorder="1" applyAlignment="1">
      <alignment horizontal="left" indent="1"/>
    </xf>
    <xf numFmtId="0" fontId="8" fillId="0" borderId="5" xfId="79" applyFont="1" applyBorder="1"/>
    <xf numFmtId="3" fontId="8" fillId="0" borderId="0" xfId="79" applyNumberFormat="1" applyFont="1" applyBorder="1" applyAlignment="1">
      <alignment horizontal="justify"/>
    </xf>
    <xf numFmtId="172" fontId="8" fillId="0" borderId="5" xfId="79" applyNumberFormat="1" applyFont="1" applyBorder="1" applyProtection="1">
      <protection locked="0"/>
    </xf>
    <xf numFmtId="0" fontId="8" fillId="0" borderId="0" xfId="79" applyFont="1" applyBorder="1"/>
    <xf numFmtId="0" fontId="8" fillId="0" borderId="0" xfId="79" applyFont="1" applyBorder="1" applyAlignment="1"/>
    <xf numFmtId="0" fontId="8" fillId="0" borderId="0" xfId="79" applyFont="1" applyFill="1" applyBorder="1" applyAlignment="1"/>
    <xf numFmtId="0" fontId="8" fillId="0" borderId="2" xfId="79" applyFont="1" applyFill="1" applyBorder="1" applyAlignment="1">
      <alignment horizontal="left" wrapText="1" indent="2"/>
    </xf>
    <xf numFmtId="172" fontId="8" fillId="0" borderId="0" xfId="0" applyNumberFormat="1" applyFont="1"/>
    <xf numFmtId="0" fontId="8" fillId="0" borderId="0" xfId="358" applyFont="1" applyFill="1"/>
    <xf numFmtId="0" fontId="8" fillId="0" borderId="0" xfId="0" applyFont="1" applyFill="1"/>
    <xf numFmtId="0" fontId="8" fillId="0" borderId="0" xfId="0" applyFont="1" applyFill="1" applyProtection="1"/>
    <xf numFmtId="172" fontId="8" fillId="0" borderId="1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Protection="1"/>
    <xf numFmtId="0" fontId="8" fillId="0" borderId="3" xfId="0" applyFont="1" applyFill="1" applyBorder="1"/>
    <xf numFmtId="0" fontId="8" fillId="0" borderId="5" xfId="0" applyFont="1" applyFill="1" applyBorder="1" applyAlignment="1">
      <alignment horizontal="left" indent="2"/>
    </xf>
    <xf numFmtId="0" fontId="8" fillId="0" borderId="0" xfId="0" applyFont="1" applyAlignment="1">
      <alignment horizontal="center"/>
    </xf>
    <xf numFmtId="0" fontId="8" fillId="0" borderId="5" xfId="0" applyFont="1" applyFill="1" applyBorder="1" applyAlignment="1">
      <alignment horizontal="left" indent="3"/>
    </xf>
    <xf numFmtId="0" fontId="8" fillId="0" borderId="5" xfId="0" applyFont="1" applyBorder="1" applyAlignment="1">
      <alignment horizontal="left" indent="3"/>
    </xf>
    <xf numFmtId="0" fontId="8" fillId="0" borderId="5" xfId="0" applyFont="1" applyBorder="1" applyAlignment="1">
      <alignment horizontal="left" indent="1"/>
    </xf>
    <xf numFmtId="3" fontId="8" fillId="0" borderId="0" xfId="0" applyNumberFormat="1" applyFont="1"/>
    <xf numFmtId="172" fontId="8" fillId="0" borderId="6" xfId="10" applyNumberFormat="1" applyFont="1" applyFill="1" applyBorder="1" applyProtection="1"/>
    <xf numFmtId="172" fontId="8" fillId="0" borderId="6" xfId="10" applyNumberFormat="1" applyFont="1" applyBorder="1" applyProtection="1">
      <protection locked="0"/>
    </xf>
    <xf numFmtId="172" fontId="8" fillId="0" borderId="5" xfId="10" applyNumberFormat="1" applyFont="1" applyBorder="1" applyProtection="1"/>
    <xf numFmtId="3" fontId="8" fillId="0" borderId="3" xfId="0" applyNumberFormat="1" applyFont="1" applyBorder="1"/>
    <xf numFmtId="166" fontId="8" fillId="0" borderId="4" xfId="10" applyNumberFormat="1" applyFont="1" applyFill="1" applyBorder="1" applyProtection="1">
      <protection locked="0"/>
    </xf>
    <xf numFmtId="172" fontId="8" fillId="0" borderId="6" xfId="10" applyNumberFormat="1" applyFont="1" applyFill="1" applyBorder="1" applyProtection="1">
      <protection locked="0"/>
    </xf>
    <xf numFmtId="173" fontId="8" fillId="0" borderId="1" xfId="10" applyNumberFormat="1" applyFont="1" applyFill="1" applyBorder="1" applyAlignment="1" applyProtection="1">
      <alignment horizontal="left" vertical="center"/>
    </xf>
    <xf numFmtId="173" fontId="8" fillId="0" borderId="0" xfId="10" applyNumberFormat="1" applyFont="1" applyFill="1" applyBorder="1" applyAlignment="1" applyProtection="1">
      <alignment horizontal="left" vertical="center"/>
    </xf>
    <xf numFmtId="173" fontId="8" fillId="0" borderId="0" xfId="10" applyNumberFormat="1" applyFont="1" applyFill="1" applyBorder="1" applyAlignment="1" applyProtection="1">
      <alignment vertical="center"/>
    </xf>
    <xf numFmtId="3" fontId="8" fillId="0" borderId="3" xfId="10" applyNumberFormat="1" applyFont="1" applyFill="1" applyBorder="1" applyAlignment="1" applyProtection="1"/>
    <xf numFmtId="172" fontId="8" fillId="0" borderId="5" xfId="10" applyNumberFormat="1" applyFont="1" applyFill="1" applyBorder="1" applyAlignment="1" applyProtection="1">
      <protection locked="0"/>
    </xf>
    <xf numFmtId="172" fontId="8" fillId="0" borderId="5" xfId="10" applyNumberFormat="1" applyFont="1" applyFill="1" applyBorder="1" applyAlignment="1" applyProtection="1"/>
    <xf numFmtId="10" fontId="8" fillId="0" borderId="0" xfId="260" applyNumberFormat="1" applyFont="1" applyFill="1" applyAlignment="1"/>
    <xf numFmtId="3" fontId="8" fillId="0" borderId="0" xfId="0" applyNumberFormat="1" applyFont="1" applyFill="1"/>
    <xf numFmtId="172" fontId="8" fillId="0" borderId="5" xfId="10" applyNumberFormat="1" applyFont="1" applyFill="1" applyBorder="1" applyProtection="1"/>
    <xf numFmtId="172" fontId="8" fillId="0" borderId="0" xfId="0" applyNumberFormat="1" applyFont="1" applyFill="1" applyBorder="1"/>
    <xf numFmtId="173" fontId="8" fillId="0" borderId="1" xfId="10" applyNumberFormat="1" applyFont="1" applyFill="1" applyBorder="1" applyAlignment="1" applyProtection="1">
      <alignment vertical="center"/>
    </xf>
    <xf numFmtId="0" fontId="8" fillId="0" borderId="3" xfId="0" applyFont="1" applyBorder="1"/>
    <xf numFmtId="172" fontId="8" fillId="0" borderId="7" xfId="0" applyNumberFormat="1" applyFont="1" applyFill="1" applyBorder="1"/>
    <xf numFmtId="0" fontId="8" fillId="0" borderId="7" xfId="0" applyFont="1" applyFill="1" applyBorder="1"/>
    <xf numFmtId="0" fontId="8" fillId="0" borderId="0" xfId="0" applyFont="1" applyProtection="1"/>
    <xf numFmtId="9" fontId="8" fillId="0" borderId="0" xfId="12" applyFont="1" applyAlignment="1">
      <alignment horizontal="center"/>
    </xf>
    <xf numFmtId="0" fontId="8" fillId="0" borderId="5" xfId="9" applyFont="1" applyFill="1" applyBorder="1" applyAlignment="1" applyProtection="1">
      <alignment horizontal="left" indent="3"/>
    </xf>
    <xf numFmtId="172" fontId="14" fillId="0" borderId="6" xfId="0" applyNumberFormat="1" applyFont="1" applyFill="1" applyBorder="1"/>
    <xf numFmtId="172" fontId="14" fillId="0" borderId="6" xfId="0" applyNumberFormat="1" applyFont="1" applyBorder="1"/>
    <xf numFmtId="3" fontId="8" fillId="0" borderId="5" xfId="0" applyNumberFormat="1" applyFont="1" applyFill="1" applyBorder="1"/>
    <xf numFmtId="3" fontId="8" fillId="0" borderId="5" xfId="0" applyNumberFormat="1" applyFont="1" applyBorder="1"/>
    <xf numFmtId="172" fontId="8" fillId="0" borderId="0" xfId="260" applyNumberFormat="1" applyFont="1" applyFill="1" applyAlignment="1"/>
    <xf numFmtId="172" fontId="8" fillId="0" borderId="1" xfId="10" applyNumberFormat="1" applyFont="1" applyFill="1" applyBorder="1" applyAlignment="1" applyProtection="1">
      <alignment vertical="center"/>
    </xf>
    <xf numFmtId="172" fontId="8" fillId="0" borderId="0" xfId="10" applyNumberFormat="1" applyFont="1" applyFill="1" applyBorder="1" applyAlignment="1" applyProtection="1">
      <alignment vertical="center"/>
    </xf>
    <xf numFmtId="0" fontId="8" fillId="0" borderId="0" xfId="10" applyFont="1" applyFill="1" applyProtection="1"/>
    <xf numFmtId="0" fontId="8" fillId="0" borderId="0" xfId="0" applyFont="1" applyBorder="1"/>
    <xf numFmtId="172" fontId="8" fillId="0" borderId="1" xfId="10" applyNumberFormat="1" applyFont="1" applyFill="1" applyBorder="1" applyAlignment="1" applyProtection="1"/>
    <xf numFmtId="183" fontId="8" fillId="0" borderId="0" xfId="272" applyNumberFormat="1" applyFont="1" applyFill="1" applyBorder="1" applyAlignment="1" applyProtection="1">
      <alignment vertical="center"/>
    </xf>
    <xf numFmtId="9" fontId="8" fillId="0" borderId="0" xfId="12" applyFont="1" applyFill="1" applyAlignment="1">
      <alignment horizontal="center"/>
    </xf>
    <xf numFmtId="0" fontId="8" fillId="0" borderId="3" xfId="0" applyFont="1" applyFill="1" applyBorder="1" applyProtection="1"/>
    <xf numFmtId="0" fontId="8" fillId="0" borderId="5" xfId="9" applyFont="1" applyFill="1" applyBorder="1" applyAlignment="1" applyProtection="1">
      <alignment horizontal="left" vertical="center" indent="3"/>
    </xf>
    <xf numFmtId="0" fontId="8" fillId="0" borderId="0" xfId="79" applyFont="1" applyAlignment="1">
      <alignment vertical="center"/>
    </xf>
    <xf numFmtId="0" fontId="8" fillId="0" borderId="5" xfId="10" applyFont="1" applyFill="1" applyBorder="1" applyAlignment="1" applyProtection="1">
      <alignment horizontal="left" indent="4"/>
    </xf>
    <xf numFmtId="0" fontId="8" fillId="0" borderId="5" xfId="10" applyFont="1" applyFill="1" applyBorder="1" applyAlignment="1" applyProtection="1">
      <alignment horizontal="left" indent="1"/>
    </xf>
    <xf numFmtId="0" fontId="8" fillId="0" borderId="0" xfId="79" applyFont="1" applyFill="1"/>
    <xf numFmtId="187" fontId="8" fillId="0" borderId="1" xfId="10" applyNumberFormat="1" applyFont="1" applyFill="1" applyBorder="1" applyAlignment="1" applyProtection="1">
      <alignment vertical="center"/>
    </xf>
    <xf numFmtId="179" fontId="8" fillId="0" borderId="1" xfId="10" applyNumberFormat="1" applyFont="1" applyFill="1" applyBorder="1" applyAlignment="1" applyProtection="1">
      <alignment vertical="center"/>
    </xf>
    <xf numFmtId="188" fontId="8" fillId="0" borderId="1" xfId="10" applyNumberFormat="1" applyFont="1" applyFill="1" applyBorder="1" applyAlignment="1" applyProtection="1">
      <alignment vertical="center"/>
    </xf>
    <xf numFmtId="173" fontId="8" fillId="0" borderId="34" xfId="10" applyNumberFormat="1" applyFont="1" applyFill="1" applyBorder="1" applyAlignment="1" applyProtection="1">
      <alignment horizontal="left" vertical="center"/>
    </xf>
    <xf numFmtId="173" fontId="8" fillId="0" borderId="0" xfId="10" quotePrefix="1" applyNumberFormat="1" applyFont="1" applyFill="1" applyBorder="1" applyAlignment="1" applyProtection="1">
      <alignment vertical="center" wrapText="1"/>
    </xf>
    <xf numFmtId="0" fontId="8" fillId="0" borderId="0" xfId="79" applyFont="1" applyFill="1" applyAlignment="1">
      <alignment horizontal="right"/>
    </xf>
    <xf numFmtId="3" fontId="8" fillId="0" borderId="0" xfId="10" applyNumberFormat="1" applyFont="1" applyFill="1" applyProtection="1"/>
    <xf numFmtId="0" fontId="8" fillId="0" borderId="3" xfId="10" applyFont="1" applyFill="1" applyBorder="1" applyProtection="1"/>
    <xf numFmtId="10" fontId="8" fillId="0" borderId="5" xfId="260" applyNumberFormat="1" applyFont="1" applyFill="1" applyBorder="1" applyAlignment="1" applyProtection="1">
      <protection locked="0"/>
    </xf>
    <xf numFmtId="0" fontId="8" fillId="0" borderId="5" xfId="10" applyFont="1" applyFill="1" applyBorder="1" applyProtection="1"/>
    <xf numFmtId="10" fontId="8" fillId="0" borderId="5" xfId="260" applyNumberFormat="1" applyFont="1" applyFill="1" applyBorder="1" applyAlignment="1" applyProtection="1"/>
    <xf numFmtId="0" fontId="68" fillId="0" borderId="0" xfId="351" applyFont="1"/>
    <xf numFmtId="0" fontId="14" fillId="0" borderId="0" xfId="352" applyFont="1"/>
    <xf numFmtId="3" fontId="8" fillId="0" borderId="0" xfId="352" applyNumberFormat="1" applyFont="1" applyFill="1" applyBorder="1"/>
    <xf numFmtId="0" fontId="8" fillId="0" borderId="17" xfId="6" applyFont="1" applyBorder="1"/>
    <xf numFmtId="0" fontId="8" fillId="0" borderId="2" xfId="6" applyFont="1" applyBorder="1"/>
    <xf numFmtId="0" fontId="8" fillId="0" borderId="2" xfId="0" applyFont="1" applyBorder="1"/>
    <xf numFmtId="0" fontId="70" fillId="0" borderId="0" xfId="0" applyFont="1"/>
    <xf numFmtId="0" fontId="0" fillId="0" borderId="0" xfId="0" applyBorder="1"/>
    <xf numFmtId="0" fontId="74" fillId="0" borderId="0" xfId="56" applyFont="1" applyAlignment="1" applyProtection="1"/>
    <xf numFmtId="172" fontId="14" fillId="0" borderId="36" xfId="0" applyNumberFormat="1" applyFont="1" applyFill="1" applyBorder="1" applyAlignment="1">
      <alignment vertical="center"/>
    </xf>
    <xf numFmtId="0" fontId="72" fillId="0" borderId="35" xfId="0" applyFont="1" applyBorder="1"/>
    <xf numFmtId="172" fontId="8" fillId="0" borderId="35" xfId="0" applyNumberFormat="1" applyFont="1" applyFill="1" applyBorder="1"/>
    <xf numFmtId="0" fontId="8" fillId="0" borderId="35" xfId="0" applyFont="1" applyFill="1" applyBorder="1"/>
    <xf numFmtId="165" fontId="8" fillId="0" borderId="36" xfId="11" quotePrefix="1" applyNumberFormat="1" applyFont="1" applyFill="1" applyBorder="1" applyAlignment="1" applyProtection="1">
      <alignment horizontal="center" vertical="center" wrapText="1"/>
    </xf>
    <xf numFmtId="0" fontId="8" fillId="0" borderId="42" xfId="0" applyFont="1" applyBorder="1"/>
    <xf numFmtId="0" fontId="8" fillId="0" borderId="0" xfId="0" applyFont="1" applyFill="1" applyBorder="1"/>
    <xf numFmtId="0" fontId="72" fillId="0" borderId="0" xfId="0" applyFont="1" applyFill="1" applyBorder="1"/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Fill="1" applyBorder="1" applyAlignment="1">
      <alignment horizontal="left"/>
    </xf>
    <xf numFmtId="0" fontId="14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vertical="center"/>
    </xf>
    <xf numFmtId="0" fontId="71" fillId="0" borderId="5" xfId="0" applyFont="1" applyFill="1" applyBorder="1" applyAlignment="1">
      <alignment vertical="top" wrapText="1"/>
    </xf>
    <xf numFmtId="0" fontId="72" fillId="0" borderId="0" xfId="0" applyFont="1"/>
    <xf numFmtId="0" fontId="72" fillId="0" borderId="42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/>
    <xf numFmtId="0" fontId="73" fillId="0" borderId="6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wrapText="1"/>
    </xf>
    <xf numFmtId="0" fontId="73" fillId="0" borderId="39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wrapText="1"/>
    </xf>
    <xf numFmtId="0" fontId="14" fillId="0" borderId="39" xfId="0" applyFont="1" applyBorder="1" applyAlignment="1">
      <alignment horizontal="center" vertical="top" wrapText="1"/>
    </xf>
    <xf numFmtId="0" fontId="8" fillId="0" borderId="17" xfId="0" applyFont="1" applyBorder="1"/>
    <xf numFmtId="0" fontId="7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78" fillId="0" borderId="39" xfId="0" applyFont="1" applyFill="1" applyBorder="1"/>
    <xf numFmtId="0" fontId="78" fillId="0" borderId="5" xfId="0" applyFont="1" applyFill="1" applyBorder="1"/>
    <xf numFmtId="3" fontId="8" fillId="0" borderId="39" xfId="0" applyNumberFormat="1" applyFont="1" applyFill="1" applyBorder="1"/>
    <xf numFmtId="4" fontId="8" fillId="0" borderId="39" xfId="0" applyNumberFormat="1" applyFont="1" applyFill="1" applyBorder="1"/>
    <xf numFmtId="2" fontId="8" fillId="0" borderId="5" xfId="0" applyNumberFormat="1" applyFont="1" applyFill="1" applyBorder="1" applyAlignment="1">
      <alignment horizontal="right" vertical="top" wrapText="1"/>
    </xf>
    <xf numFmtId="4" fontId="8" fillId="0" borderId="5" xfId="0" applyNumberFormat="1" applyFont="1" applyFill="1" applyBorder="1"/>
    <xf numFmtId="2" fontId="8" fillId="0" borderId="5" xfId="0" applyNumberFormat="1" applyFont="1" applyFill="1" applyBorder="1" applyAlignment="1">
      <alignment vertical="top" wrapText="1"/>
    </xf>
    <xf numFmtId="3" fontId="8" fillId="0" borderId="2" xfId="0" applyNumberFormat="1" applyFont="1" applyFill="1" applyBorder="1"/>
    <xf numFmtId="4" fontId="8" fillId="0" borderId="2" xfId="0" applyNumberFormat="1" applyFont="1" applyFill="1" applyBorder="1"/>
    <xf numFmtId="0" fontId="78" fillId="0" borderId="34" xfId="0" applyFont="1" applyFill="1" applyBorder="1"/>
    <xf numFmtId="191" fontId="8" fillId="0" borderId="0" xfId="0" applyNumberFormat="1" applyFont="1" applyFill="1" applyAlignment="1">
      <alignment horizontal="center"/>
    </xf>
    <xf numFmtId="0" fontId="79" fillId="0" borderId="0" xfId="56" applyFont="1" applyAlignment="1" applyProtection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6" fillId="0" borderId="39" xfId="0" applyFont="1" applyBorder="1" applyAlignment="1">
      <alignment horizontal="center" vertical="center"/>
    </xf>
    <xf numFmtId="0" fontId="76" fillId="0" borderId="5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14" fontId="72" fillId="0" borderId="0" xfId="0" applyNumberFormat="1" applyFont="1" applyFill="1" applyAlignment="1">
      <alignment horizontal="center"/>
    </xf>
    <xf numFmtId="0" fontId="8" fillId="0" borderId="0" xfId="181" applyFont="1" applyFill="1" applyAlignment="1"/>
    <xf numFmtId="14" fontId="72" fillId="0" borderId="0" xfId="0" applyNumberFormat="1" applyFont="1" applyFill="1" applyAlignment="1">
      <alignment horizontal="center" wrapText="1"/>
    </xf>
    <xf numFmtId="190" fontId="72" fillId="0" borderId="0" xfId="0" applyNumberFormat="1" applyFont="1" applyFill="1" applyAlignment="1">
      <alignment horizontal="center"/>
    </xf>
    <xf numFmtId="0" fontId="8" fillId="0" borderId="0" xfId="181" applyFont="1" applyFill="1" applyAlignment="1">
      <alignment horizontal="center"/>
    </xf>
    <xf numFmtId="4" fontId="42" fillId="0" borderId="0" xfId="181" applyNumberFormat="1" applyFont="1" applyFill="1" applyAlignment="1">
      <alignment horizontal="center"/>
    </xf>
    <xf numFmtId="0" fontId="42" fillId="0" borderId="0" xfId="181" applyFont="1"/>
    <xf numFmtId="0" fontId="22" fillId="0" borderId="0" xfId="0" quotePrefix="1" applyFont="1" applyBorder="1" applyAlignment="1">
      <alignment horizontal="left" wrapText="1"/>
    </xf>
    <xf numFmtId="172" fontId="8" fillId="0" borderId="43" xfId="0" applyNumberFormat="1" applyFont="1" applyFill="1" applyBorder="1"/>
    <xf numFmtId="172" fontId="11" fillId="0" borderId="0" xfId="0" applyNumberFormat="1" applyFont="1" applyFill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14" fillId="0" borderId="43" xfId="362" applyNumberFormat="1" applyFont="1" applyFill="1" applyBorder="1"/>
    <xf numFmtId="172" fontId="14" fillId="0" borderId="5" xfId="362" applyNumberFormat="1" applyFont="1" applyFill="1" applyBorder="1"/>
    <xf numFmtId="172" fontId="14" fillId="0" borderId="36" xfId="96" applyNumberFormat="1" applyFont="1" applyFill="1" applyBorder="1" applyAlignment="1">
      <alignment horizontal="center" vertical="center"/>
    </xf>
    <xf numFmtId="0" fontId="82" fillId="0" borderId="0" xfId="56" applyFont="1" applyAlignment="1" applyProtection="1"/>
    <xf numFmtId="0" fontId="82" fillId="0" borderId="0" xfId="56" applyFont="1" applyAlignment="1" applyProtection="1">
      <alignment vertical="top"/>
    </xf>
    <xf numFmtId="0" fontId="8" fillId="0" borderId="43" xfId="0" applyFont="1" applyBorder="1"/>
    <xf numFmtId="172" fontId="8" fillId="0" borderId="41" xfId="0" applyNumberFormat="1" applyFont="1" applyFill="1" applyBorder="1"/>
    <xf numFmtId="172" fontId="8" fillId="0" borderId="41" xfId="0" applyNumberFormat="1" applyFont="1" applyBorder="1"/>
    <xf numFmtId="172" fontId="8" fillId="0" borderId="43" xfId="0" applyNumberFormat="1" applyFont="1" applyBorder="1"/>
    <xf numFmtId="0" fontId="8" fillId="0" borderId="35" xfId="0" applyFont="1" applyBorder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2" fillId="0" borderId="0" xfId="56" applyFont="1" applyAlignment="1" applyProtection="1">
      <alignment vertical="center"/>
    </xf>
    <xf numFmtId="0" fontId="0" fillId="0" borderId="0" xfId="0"/>
    <xf numFmtId="0" fontId="12" fillId="0" borderId="5" xfId="0" applyFont="1" applyFill="1" applyBorder="1" applyAlignment="1">
      <alignment horizontal="center" vertical="center" wrapText="1"/>
    </xf>
    <xf numFmtId="0" fontId="11" fillId="0" borderId="0" xfId="79" applyFont="1" applyAlignment="1">
      <alignment horizontal="left" vertical="center" wrapText="1"/>
    </xf>
    <xf numFmtId="0" fontId="75" fillId="0" borderId="0" xfId="56" applyFont="1" applyAlignment="1" applyProtection="1"/>
    <xf numFmtId="0" fontId="85" fillId="0" borderId="0" xfId="0" applyFont="1" applyAlignment="1">
      <alignment vertical="center" wrapText="1"/>
    </xf>
    <xf numFmtId="0" fontId="79" fillId="0" borderId="0" xfId="56" applyFont="1" applyAlignment="1" applyProtection="1">
      <alignment horizontal="center" vertical="center"/>
    </xf>
    <xf numFmtId="0" fontId="11" fillId="0" borderId="0" xfId="0" applyFont="1" applyFill="1" applyAlignment="1">
      <alignment vertical="center" wrapText="1"/>
    </xf>
    <xf numFmtId="0" fontId="82" fillId="0" borderId="0" xfId="56" applyFont="1" applyBorder="1" applyAlignment="1" applyProtection="1"/>
    <xf numFmtId="0" fontId="82" fillId="47" borderId="0" xfId="56" applyFont="1" applyFill="1" applyBorder="1" applyAlignment="1" applyProtection="1"/>
    <xf numFmtId="0" fontId="82" fillId="0" borderId="0" xfId="56" applyFont="1" applyAlignment="1" applyProtection="1">
      <alignment horizontal="left" vertical="center" wrapText="1"/>
    </xf>
    <xf numFmtId="0" fontId="14" fillId="47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8" fillId="0" borderId="0" xfId="56" applyFont="1" applyAlignment="1" applyProtection="1">
      <alignment horizontal="left" vertical="center" wrapText="1"/>
    </xf>
    <xf numFmtId="0" fontId="87" fillId="0" borderId="0" xfId="56" applyFont="1" applyAlignment="1" applyProtection="1"/>
    <xf numFmtId="0" fontId="89" fillId="0" borderId="0" xfId="56" applyFont="1" applyAlignment="1" applyProtection="1"/>
    <xf numFmtId="0" fontId="86" fillId="0" borderId="0" xfId="56" applyFont="1" applyAlignment="1" applyProtection="1"/>
    <xf numFmtId="0" fontId="80" fillId="0" borderId="0" xfId="56" applyFont="1" applyAlignment="1" applyProtection="1"/>
    <xf numFmtId="0" fontId="11" fillId="0" borderId="0" xfId="0" applyFont="1" applyAlignment="1">
      <alignment horizontal="center" vertical="center" wrapText="1"/>
    </xf>
    <xf numFmtId="0" fontId="8" fillId="0" borderId="6" xfId="0" applyFont="1" applyFill="1" applyBorder="1"/>
    <xf numFmtId="0" fontId="14" fillId="0" borderId="5" xfId="0" applyFont="1" applyFill="1" applyBorder="1" applyAlignment="1" applyProtection="1">
      <alignment horizontal="center" vertical="center"/>
    </xf>
    <xf numFmtId="172" fontId="14" fillId="0" borderId="6" xfId="0" applyNumberFormat="1" applyFont="1" applyFill="1" applyBorder="1" applyAlignment="1">
      <alignment vertical="center"/>
    </xf>
    <xf numFmtId="0" fontId="13" fillId="0" borderId="5" xfId="0" applyFont="1" applyFill="1" applyBorder="1" applyProtection="1"/>
    <xf numFmtId="0" fontId="13" fillId="0" borderId="43" xfId="0" applyFont="1" applyFill="1" applyBorder="1" applyProtection="1"/>
    <xf numFmtId="0" fontId="8" fillId="0" borderId="41" xfId="0" applyFont="1" applyFill="1" applyBorder="1"/>
    <xf numFmtId="0" fontId="8" fillId="0" borderId="36" xfId="79" applyFont="1" applyBorder="1" applyAlignment="1">
      <alignment wrapText="1"/>
    </xf>
    <xf numFmtId="172" fontId="8" fillId="0" borderId="6" xfId="362" applyNumberFormat="1" applyFont="1" applyFill="1" applyBorder="1" applyProtection="1">
      <protection locked="0"/>
    </xf>
    <xf numFmtId="0" fontId="8" fillId="0" borderId="43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172" fontId="8" fillId="0" borderId="5" xfId="362" applyNumberFormat="1" applyFont="1" applyFill="1" applyBorder="1" applyAlignment="1">
      <alignment vertical="center"/>
    </xf>
    <xf numFmtId="172" fontId="8" fillId="0" borderId="6" xfId="0" applyNumberFormat="1" applyFont="1" applyBorder="1"/>
    <xf numFmtId="0" fontId="69" fillId="0" borderId="5" xfId="0" applyFont="1" applyFill="1" applyBorder="1"/>
    <xf numFmtId="0" fontId="90" fillId="0" borderId="5" xfId="0" applyFont="1" applyFill="1" applyBorder="1"/>
    <xf numFmtId="0" fontId="11" fillId="0" borderId="0" xfId="0" applyFont="1" applyFill="1" applyAlignment="1">
      <alignment vertical="center"/>
    </xf>
    <xf numFmtId="0" fontId="74" fillId="0" borderId="0" xfId="56" applyFont="1" applyAlignment="1" applyProtection="1">
      <alignment horizontal="left"/>
    </xf>
    <xf numFmtId="0" fontId="81" fillId="0" borderId="0" xfId="56" applyFont="1" applyAlignment="1" applyProtection="1"/>
    <xf numFmtId="0" fontId="13" fillId="0" borderId="2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left" indent="1"/>
    </xf>
    <xf numFmtId="0" fontId="8" fillId="0" borderId="35" xfId="0" applyFont="1" applyFill="1" applyBorder="1" applyAlignment="1">
      <alignment horizontal="left" indent="2"/>
    </xf>
    <xf numFmtId="178" fontId="8" fillId="0" borderId="35" xfId="0" applyNumberFormat="1" applyFont="1" applyFill="1" applyBorder="1" applyAlignment="1">
      <alignment horizontal="left" indent="1"/>
    </xf>
    <xf numFmtId="0" fontId="14" fillId="0" borderId="37" xfId="0" applyFont="1" applyFill="1" applyBorder="1" applyAlignment="1">
      <alignment vertical="center"/>
    </xf>
    <xf numFmtId="0" fontId="8" fillId="0" borderId="36" xfId="0" applyFont="1" applyBorder="1"/>
    <xf numFmtId="172" fontId="8" fillId="0" borderId="43" xfId="0" applyNumberFormat="1" applyFont="1" applyFill="1" applyBorder="1" applyAlignment="1">
      <alignment vertical="center"/>
    </xf>
    <xf numFmtId="0" fontId="14" fillId="0" borderId="44" xfId="0" applyFont="1" applyBorder="1"/>
    <xf numFmtId="0" fontId="84" fillId="4" borderId="35" xfId="363" applyFont="1" applyFill="1" applyBorder="1" applyAlignment="1">
      <alignment horizontal="left" vertical="center"/>
    </xf>
    <xf numFmtId="0" fontId="8" fillId="0" borderId="35" xfId="0" applyFont="1" applyBorder="1" applyAlignment="1">
      <alignment horizontal="left" indent="1"/>
    </xf>
    <xf numFmtId="172" fontId="14" fillId="0" borderId="44" xfId="0" applyNumberFormat="1" applyFont="1" applyFill="1" applyBorder="1"/>
    <xf numFmtId="0" fontId="8" fillId="0" borderId="35" xfId="0" applyFont="1" applyBorder="1" applyAlignment="1">
      <alignment horizontal="left" indent="2"/>
    </xf>
    <xf numFmtId="172" fontId="14" fillId="0" borderId="35" xfId="0" applyNumberFormat="1" applyFont="1" applyFill="1" applyBorder="1" applyAlignment="1"/>
    <xf numFmtId="172" fontId="14" fillId="0" borderId="37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/>
    <xf numFmtId="172" fontId="14" fillId="0" borderId="44" xfId="96" applyNumberFormat="1" applyFont="1" applyFill="1" applyBorder="1"/>
    <xf numFmtId="172" fontId="14" fillId="0" borderId="35" xfId="96" applyNumberFormat="1" applyFont="1" applyFill="1" applyBorder="1"/>
    <xf numFmtId="172" fontId="8" fillId="0" borderId="35" xfId="362" applyNumberFormat="1" applyFont="1" applyFill="1" applyBorder="1"/>
    <xf numFmtId="172" fontId="8" fillId="0" borderId="35" xfId="96" applyNumberFormat="1" applyFont="1" applyFill="1" applyBorder="1"/>
    <xf numFmtId="172" fontId="14" fillId="0" borderId="37" xfId="96" applyNumberFormat="1" applyFont="1" applyFill="1" applyBorder="1" applyAlignment="1">
      <alignment horizontal="center" vertical="center"/>
    </xf>
    <xf numFmtId="172" fontId="8" fillId="0" borderId="35" xfId="0" applyNumberFormat="1" applyFont="1" applyFill="1" applyBorder="1" applyAlignment="1">
      <alignment horizontal="left" indent="1"/>
    </xf>
    <xf numFmtId="165" fontId="8" fillId="0" borderId="42" xfId="11" quotePrefix="1" applyNumberFormat="1" applyFont="1" applyFill="1" applyBorder="1" applyAlignment="1" applyProtection="1">
      <alignment horizontal="center" vertical="center" wrapText="1"/>
    </xf>
    <xf numFmtId="172" fontId="8" fillId="0" borderId="42" xfId="362" applyNumberFormat="1" applyFont="1" applyFill="1" applyBorder="1"/>
    <xf numFmtId="0" fontId="83" fillId="0" borderId="0" xfId="0" applyFont="1" applyBorder="1" applyAlignment="1">
      <alignment vertical="center" wrapText="1"/>
    </xf>
    <xf numFmtId="0" fontId="8" fillId="0" borderId="39" xfId="0" applyFont="1" applyBorder="1"/>
    <xf numFmtId="165" fontId="8" fillId="0" borderId="1" xfId="11" quotePrefix="1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8" fillId="0" borderId="18" xfId="0" applyFont="1" applyBorder="1"/>
    <xf numFmtId="187" fontId="8" fillId="0" borderId="0" xfId="10" applyNumberFormat="1" applyFont="1" applyFill="1" applyBorder="1" applyAlignment="1" applyProtection="1">
      <alignment vertical="center"/>
    </xf>
    <xf numFmtId="188" fontId="8" fillId="0" borderId="0" xfId="10" applyNumberFormat="1" applyFont="1" applyFill="1" applyBorder="1" applyAlignment="1" applyProtection="1">
      <alignment vertical="center"/>
    </xf>
    <xf numFmtId="173" fontId="8" fillId="0" borderId="0" xfId="10" applyNumberFormat="1" applyFont="1" applyFill="1" applyBorder="1" applyAlignment="1" applyProtection="1"/>
    <xf numFmtId="165" fontId="8" fillId="0" borderId="38" xfId="11" quotePrefix="1" applyNumberFormat="1" applyFont="1" applyFill="1" applyBorder="1" applyAlignment="1" applyProtection="1">
      <alignment horizontal="center" vertical="center" wrapText="1"/>
    </xf>
    <xf numFmtId="0" fontId="72" fillId="0" borderId="0" xfId="0" applyFont="1" applyBorder="1"/>
    <xf numFmtId="0" fontId="77" fillId="47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79" fillId="0" borderId="0" xfId="56" applyFont="1" applyBorder="1" applyAlignment="1" applyProtection="1">
      <alignment horizontal="left"/>
    </xf>
    <xf numFmtId="0" fontId="72" fillId="0" borderId="0" xfId="0" applyFont="1" applyFill="1"/>
    <xf numFmtId="0" fontId="93" fillId="47" borderId="0" xfId="0" applyFont="1" applyFill="1" applyBorder="1" applyAlignment="1">
      <alignment horizontal="center" vertical="center"/>
    </xf>
    <xf numFmtId="0" fontId="94" fillId="47" borderId="0" xfId="56" applyFont="1" applyFill="1" applyBorder="1" applyAlignment="1" applyProtection="1">
      <alignment horizontal="left"/>
    </xf>
    <xf numFmtId="0" fontId="93" fillId="0" borderId="0" xfId="0" applyFont="1" applyFill="1" applyBorder="1" applyAlignment="1">
      <alignment horizontal="center" vertical="center"/>
    </xf>
    <xf numFmtId="0" fontId="95" fillId="0" borderId="0" xfId="0" applyFont="1" applyBorder="1"/>
    <xf numFmtId="3" fontId="95" fillId="0" borderId="0" xfId="1" applyNumberFormat="1" applyFont="1" applyBorder="1" applyAlignment="1">
      <alignment horizontal="left" vertical="center" wrapText="1"/>
    </xf>
    <xf numFmtId="0" fontId="8" fillId="0" borderId="0" xfId="56" applyFont="1" applyAlignment="1" applyProtection="1"/>
    <xf numFmtId="0" fontId="8" fillId="47" borderId="0" xfId="56" applyFont="1" applyFill="1" applyBorder="1" applyAlignment="1" applyProtection="1"/>
    <xf numFmtId="0" fontId="8" fillId="0" borderId="0" xfId="56" applyFont="1" applyBorder="1" applyAlignment="1" applyProtection="1"/>
    <xf numFmtId="0" fontId="8" fillId="0" borderId="0" xfId="56" applyFont="1" applyAlignment="1" applyProtection="1">
      <alignment horizontal="left" vertical="center" wrapText="1"/>
    </xf>
    <xf numFmtId="172" fontId="14" fillId="0" borderId="0" xfId="0" applyNumberFormat="1" applyFont="1" applyAlignment="1">
      <alignment horizontal="left" vertical="center"/>
    </xf>
    <xf numFmtId="172" fontId="8" fillId="0" borderId="0" xfId="362" applyNumberFormat="1" applyFont="1" applyFill="1" applyAlignment="1">
      <alignment vertical="center" wrapText="1"/>
    </xf>
    <xf numFmtId="0" fontId="82" fillId="0" borderId="0" xfId="56" applyFont="1" applyAlignment="1" applyProtection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" fontId="8" fillId="0" borderId="6" xfId="0" applyNumberFormat="1" applyFont="1" applyFill="1" applyBorder="1" applyAlignment="1">
      <alignment horizontal="center" wrapText="1"/>
    </xf>
    <xf numFmtId="16" fontId="8" fillId="0" borderId="5" xfId="0" applyNumberFormat="1" applyFont="1" applyFill="1" applyBorder="1" applyAlignment="1">
      <alignment horizontal="center"/>
    </xf>
    <xf numFmtId="16" fontId="8" fillId="0" borderId="14" xfId="0" quotePrefix="1" applyNumberFormat="1" applyFont="1" applyFill="1" applyBorder="1" applyAlignment="1">
      <alignment horizontal="center" wrapText="1"/>
    </xf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/>
    <xf numFmtId="169" fontId="14" fillId="0" borderId="0" xfId="361" applyNumberFormat="1" applyFont="1" applyBorder="1" applyAlignment="1" applyProtection="1">
      <alignment horizontal="center" vertical="center" wrapText="1"/>
    </xf>
    <xf numFmtId="169" fontId="8" fillId="0" borderId="0" xfId="361" applyNumberFormat="1" applyFont="1" applyBorder="1" applyAlignment="1" applyProtection="1">
      <alignment horizontal="center" vertical="center" wrapText="1"/>
    </xf>
    <xf numFmtId="0" fontId="8" fillId="0" borderId="0" xfId="4" applyFont="1" applyFill="1" applyBorder="1" applyAlignment="1">
      <alignment horizontal="right" vertical="center" wrapText="1"/>
    </xf>
    <xf numFmtId="10" fontId="8" fillId="0" borderId="0" xfId="4" quotePrefix="1" applyNumberFormat="1" applyFont="1" applyFill="1" applyBorder="1" applyAlignment="1">
      <alignment horizontal="right" vertical="center" wrapText="1"/>
    </xf>
    <xf numFmtId="165" fontId="14" fillId="0" borderId="1" xfId="11" applyNumberFormat="1" applyFont="1" applyFill="1" applyBorder="1" applyAlignment="1" applyProtection="1">
      <alignment horizontal="center" vertical="center" wrapText="1"/>
    </xf>
    <xf numFmtId="0" fontId="14" fillId="0" borderId="1" xfId="6" applyFont="1" applyFill="1" applyBorder="1" applyAlignment="1">
      <alignment horizontal="center" vertical="center"/>
    </xf>
    <xf numFmtId="0" fontId="8" fillId="0" borderId="34" xfId="6" applyFont="1" applyBorder="1" applyAlignment="1">
      <alignment horizontal="justify" vertical="top"/>
    </xf>
    <xf numFmtId="0" fontId="8" fillId="0" borderId="0" xfId="6" applyNumberFormat="1" applyFont="1"/>
    <xf numFmtId="0" fontId="96" fillId="0" borderId="0" xfId="0" applyFont="1" applyFill="1" applyBorder="1" applyAlignment="1">
      <alignment horizontal="left"/>
    </xf>
    <xf numFmtId="165" fontId="8" fillId="0" borderId="38" xfId="11" quotePrefix="1" applyNumberFormat="1" applyFont="1" applyFill="1" applyBorder="1" applyAlignment="1" applyProtection="1">
      <alignment horizontal="center" vertical="center" wrapText="1"/>
    </xf>
    <xf numFmtId="172" fontId="14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horizontal="right"/>
    </xf>
    <xf numFmtId="4" fontId="14" fillId="43" borderId="3" xfId="79" applyNumberFormat="1" applyFont="1" applyFill="1" applyBorder="1" applyAlignment="1">
      <alignment horizontal="left" vertical="center" wrapText="1" indent="1"/>
    </xf>
    <xf numFmtId="178" fontId="8" fillId="0" borderId="5" xfId="0" applyNumberFormat="1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/>
    </xf>
    <xf numFmtId="0" fontId="14" fillId="43" borderId="3" xfId="79" applyFont="1" applyFill="1" applyBorder="1" applyAlignment="1">
      <alignment horizontal="left" vertical="center" wrapText="1" indent="1"/>
    </xf>
    <xf numFmtId="0" fontId="8" fillId="0" borderId="0" xfId="357" applyFont="1" applyFill="1" applyAlignment="1">
      <alignment horizontal="left"/>
    </xf>
    <xf numFmtId="0" fontId="8" fillId="0" borderId="0" xfId="357" applyFont="1" applyFill="1"/>
    <xf numFmtId="0" fontId="8" fillId="0" borderId="0" xfId="357" applyFont="1" applyFill="1" applyAlignment="1">
      <alignment wrapText="1"/>
    </xf>
    <xf numFmtId="0" fontId="8" fillId="0" borderId="0" xfId="79" applyFont="1" applyFill="1" applyAlignment="1">
      <alignment horizontal="center"/>
    </xf>
    <xf numFmtId="0" fontId="8" fillId="0" borderId="0" xfId="79" applyFont="1" applyFill="1" applyAlignment="1">
      <alignment wrapText="1"/>
    </xf>
    <xf numFmtId="172" fontId="8" fillId="0" borderId="5" xfId="9" applyNumberFormat="1" applyFont="1" applyFill="1" applyBorder="1" applyProtection="1"/>
    <xf numFmtId="172" fontId="8" fillId="0" borderId="5" xfId="9" applyNumberFormat="1" applyFont="1" applyFill="1" applyBorder="1" applyAlignment="1" applyProtection="1">
      <alignment horizontal="left" indent="1"/>
    </xf>
    <xf numFmtId="172" fontId="8" fillId="0" borderId="5" xfId="9" applyNumberFormat="1" applyFont="1" applyFill="1" applyBorder="1" applyAlignment="1" applyProtection="1">
      <alignment horizontal="left" indent="3"/>
    </xf>
    <xf numFmtId="172" fontId="8" fillId="0" borderId="5" xfId="9" applyNumberFormat="1" applyFont="1" applyFill="1" applyBorder="1" applyAlignment="1" applyProtection="1">
      <alignment horizontal="left" indent="2"/>
    </xf>
    <xf numFmtId="0" fontId="12" fillId="0" borderId="0" xfId="10" applyFont="1" applyFill="1" applyProtection="1"/>
    <xf numFmtId="3" fontId="12" fillId="0" borderId="0" xfId="10" applyNumberFormat="1" applyFont="1" applyFill="1" applyProtection="1"/>
    <xf numFmtId="0" fontId="12" fillId="0" borderId="0" xfId="349" applyFont="1" applyFill="1" applyProtection="1"/>
    <xf numFmtId="170" fontId="8" fillId="0" borderId="4" xfId="10" applyNumberFormat="1" applyFont="1" applyFill="1" applyBorder="1" applyProtection="1">
      <protection locked="0"/>
    </xf>
    <xf numFmtId="170" fontId="8" fillId="0" borderId="4" xfId="10" applyNumberFormat="1" applyFont="1" applyFill="1" applyBorder="1" applyProtection="1"/>
    <xf numFmtId="172" fontId="8" fillId="0" borderId="3" xfId="10" applyNumberFormat="1" applyFont="1" applyFill="1" applyBorder="1" applyProtection="1"/>
    <xf numFmtId="0" fontId="18" fillId="0" borderId="0" xfId="0" applyFont="1" applyFill="1"/>
    <xf numFmtId="172" fontId="8" fillId="0" borderId="5" xfId="260" applyNumberFormat="1" applyFont="1" applyFill="1" applyBorder="1" applyAlignment="1" applyProtection="1">
      <protection locked="0"/>
    </xf>
    <xf numFmtId="172" fontId="8" fillId="0" borderId="5" xfId="260" applyNumberFormat="1" applyFont="1" applyFill="1" applyBorder="1" applyAlignment="1" applyProtection="1"/>
    <xf numFmtId="167" fontId="8" fillId="0" borderId="0" xfId="10" applyNumberFormat="1" applyFont="1" applyFill="1" applyProtection="1"/>
    <xf numFmtId="166" fontId="8" fillId="0" borderId="4" xfId="10" applyNumberFormat="1" applyFont="1" applyFill="1" applyBorder="1" applyProtection="1"/>
    <xf numFmtId="3" fontId="8" fillId="0" borderId="4" xfId="10" applyNumberFormat="1" applyFont="1" applyFill="1" applyBorder="1" applyProtection="1"/>
    <xf numFmtId="0" fontId="17" fillId="0" borderId="0" xfId="0" applyFont="1" applyFill="1" applyBorder="1"/>
    <xf numFmtId="0" fontId="68" fillId="0" borderId="0" xfId="351" applyFont="1" applyFill="1"/>
    <xf numFmtId="0" fontId="8" fillId="0" borderId="1" xfId="352" applyFont="1" applyFill="1" applyBorder="1"/>
    <xf numFmtId="3" fontId="14" fillId="0" borderId="1" xfId="352" applyNumberFormat="1" applyFont="1" applyFill="1" applyBorder="1"/>
    <xf numFmtId="3" fontId="14" fillId="0" borderId="1" xfId="352" applyNumberFormat="1" applyFont="1" applyFill="1" applyBorder="1" applyAlignment="1">
      <alignment vertical="center" wrapText="1"/>
    </xf>
    <xf numFmtId="0" fontId="8" fillId="0" borderId="5" xfId="352" quotePrefix="1" applyFont="1" applyFill="1" applyBorder="1" applyAlignment="1">
      <alignment horizontal="left" indent="1"/>
    </xf>
    <xf numFmtId="0" fontId="73" fillId="0" borderId="2" xfId="0" applyFont="1" applyFill="1" applyBorder="1" applyAlignment="1">
      <alignment horizontal="center" wrapText="1"/>
    </xf>
    <xf numFmtId="0" fontId="78" fillId="0" borderId="2" xfId="0" applyFont="1" applyFill="1" applyBorder="1"/>
    <xf numFmtId="167" fontId="8" fillId="0" borderId="4" xfId="10" applyNumberFormat="1" applyFont="1" applyFill="1" applyBorder="1" applyProtection="1"/>
    <xf numFmtId="172" fontId="8" fillId="0" borderId="5" xfId="10" applyNumberFormat="1" applyFont="1" applyFill="1" applyBorder="1" applyProtection="1">
      <protection locked="0"/>
    </xf>
    <xf numFmtId="0" fontId="22" fillId="0" borderId="0" xfId="0" quotePrefix="1" applyFont="1" applyFill="1" applyBorder="1" applyAlignment="1">
      <alignment vertical="justify" wrapText="1"/>
    </xf>
    <xf numFmtId="170" fontId="8" fillId="0" borderId="0" xfId="0" applyNumberFormat="1" applyFont="1" applyFill="1"/>
    <xf numFmtId="166" fontId="8" fillId="0" borderId="0" xfId="0" applyNumberFormat="1" applyFont="1" applyFill="1"/>
    <xf numFmtId="0" fontId="8" fillId="0" borderId="1" xfId="357" applyFont="1" applyBorder="1" applyAlignment="1">
      <alignment wrapText="1"/>
    </xf>
    <xf numFmtId="0" fontId="14" fillId="0" borderId="39" xfId="357" applyFont="1" applyFill="1" applyBorder="1" applyAlignment="1">
      <alignment horizontal="center" wrapText="1"/>
    </xf>
    <xf numFmtId="0" fontId="14" fillId="0" borderId="5" xfId="357" applyFont="1" applyFill="1" applyBorder="1" applyAlignment="1">
      <alignment horizontal="center" wrapText="1"/>
    </xf>
    <xf numFmtId="0" fontId="8" fillId="0" borderId="5" xfId="357" applyFont="1" applyFill="1" applyBorder="1" applyAlignment="1">
      <alignment horizontal="center" wrapText="1"/>
    </xf>
    <xf numFmtId="0" fontId="14" fillId="45" borderId="39" xfId="357" applyFont="1" applyFill="1" applyBorder="1" applyAlignment="1">
      <alignment horizontal="center" vertical="center" wrapText="1"/>
    </xf>
    <xf numFmtId="0" fontId="44" fillId="45" borderId="2" xfId="357" applyFont="1" applyFill="1" applyBorder="1" applyAlignment="1">
      <alignment horizontal="center" wrapText="1"/>
    </xf>
    <xf numFmtId="0" fontId="8" fillId="0" borderId="39" xfId="357" applyFont="1" applyFill="1" applyBorder="1" applyAlignment="1">
      <alignment horizontal="center" wrapText="1"/>
    </xf>
    <xf numFmtId="0" fontId="14" fillId="0" borderId="5" xfId="357" applyFont="1" applyFill="1" applyBorder="1" applyAlignment="1">
      <alignment horizontal="center" vertical="center" wrapText="1"/>
    </xf>
    <xf numFmtId="0" fontId="8" fillId="0" borderId="2" xfId="357" applyFont="1" applyFill="1" applyBorder="1" applyAlignment="1">
      <alignment horizontal="center" wrapText="1"/>
    </xf>
    <xf numFmtId="0" fontId="8" fillId="0" borderId="0" xfId="357" applyFont="1" applyAlignment="1">
      <alignment horizontal="center" wrapText="1"/>
    </xf>
    <xf numFmtId="0" fontId="8" fillId="0" borderId="0" xfId="357" applyFont="1" applyAlignment="1">
      <alignment horizontal="center"/>
    </xf>
    <xf numFmtId="0" fontId="14" fillId="46" borderId="39" xfId="357" applyFont="1" applyFill="1" applyBorder="1" applyAlignment="1">
      <alignment horizontal="center" vertical="center" wrapText="1"/>
    </xf>
    <xf numFmtId="0" fontId="8" fillId="46" borderId="2" xfId="357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2" fontId="8" fillId="0" borderId="44" xfId="11" applyNumberFormat="1" applyFont="1" applyBorder="1" applyProtection="1"/>
    <xf numFmtId="172" fontId="8" fillId="0" borderId="43" xfId="0" applyNumberFormat="1" applyFont="1" applyFill="1" applyBorder="1" applyAlignment="1">
      <alignment horizontal="center" vertical="center"/>
    </xf>
    <xf numFmtId="172" fontId="8" fillId="0" borderId="35" xfId="11" applyNumberFormat="1" applyFont="1" applyBorder="1" applyAlignment="1" applyProtection="1">
      <alignment horizontal="left" indent="2"/>
    </xf>
    <xf numFmtId="172" fontId="8" fillId="0" borderId="5" xfId="0" applyNumberFormat="1" applyFont="1" applyFill="1" applyBorder="1" applyAlignment="1">
      <alignment horizontal="center" vertical="center"/>
    </xf>
    <xf numFmtId="172" fontId="8" fillId="0" borderId="35" xfId="11" applyNumberFormat="1" applyFont="1" applyBorder="1" applyAlignment="1" applyProtection="1">
      <alignment horizontal="left" indent="3"/>
    </xf>
    <xf numFmtId="172" fontId="8" fillId="0" borderId="35" xfId="11" applyNumberFormat="1" applyFont="1" applyBorder="1" applyProtection="1"/>
    <xf numFmtId="172" fontId="8" fillId="0" borderId="35" xfId="11" quotePrefix="1" applyNumberFormat="1" applyFont="1" applyBorder="1" applyAlignment="1" applyProtection="1">
      <alignment horizontal="left" indent="2"/>
    </xf>
    <xf numFmtId="172" fontId="14" fillId="0" borderId="5" xfId="0" applyNumberFormat="1" applyFont="1" applyFill="1" applyBorder="1" applyAlignment="1">
      <alignment horizontal="center" vertical="center"/>
    </xf>
    <xf numFmtId="172" fontId="8" fillId="0" borderId="35" xfId="11" quotePrefix="1" applyNumberFormat="1" applyFont="1" applyBorder="1" applyAlignment="1" applyProtection="1">
      <alignment horizontal="left" indent="3"/>
    </xf>
    <xf numFmtId="172" fontId="8" fillId="0" borderId="17" xfId="11" applyNumberFormat="1" applyFont="1" applyBorder="1" applyProtection="1"/>
    <xf numFmtId="0" fontId="8" fillId="0" borderId="5" xfId="0" applyFont="1" applyBorder="1" applyAlignment="1">
      <alignment horizontal="center" vertical="center"/>
    </xf>
    <xf numFmtId="172" fontId="14" fillId="0" borderId="17" xfId="11" applyNumberFormat="1" applyFont="1" applyBorder="1" applyProtection="1"/>
    <xf numFmtId="0" fontId="8" fillId="0" borderId="43" xfId="0" applyFont="1" applyBorder="1" applyAlignment="1">
      <alignment horizontal="center" vertical="center"/>
    </xf>
    <xf numFmtId="172" fontId="8" fillId="0" borderId="35" xfId="11" applyNumberFormat="1" applyFont="1" applyBorder="1" applyAlignment="1" applyProtection="1">
      <alignment horizontal="center"/>
    </xf>
    <xf numFmtId="172" fontId="8" fillId="0" borderId="35" xfId="11" applyNumberFormat="1" applyFont="1" applyFill="1" applyBorder="1" applyProtection="1"/>
    <xf numFmtId="172" fontId="8" fillId="0" borderId="9" xfId="11" applyNumberFormat="1" applyFont="1" applyBorder="1" applyAlignment="1" applyProtection="1">
      <alignment horizontal="center"/>
    </xf>
    <xf numFmtId="172" fontId="14" fillId="0" borderId="9" xfId="11" applyNumberFormat="1" applyFont="1" applyBorder="1" applyAlignment="1" applyProtection="1">
      <alignment horizontal="left"/>
    </xf>
    <xf numFmtId="0" fontId="98" fillId="0" borderId="0" xfId="364" applyFont="1" applyAlignment="1">
      <alignment vertical="center"/>
    </xf>
    <xf numFmtId="0" fontId="74" fillId="0" borderId="0" xfId="56" applyFont="1" applyAlignment="1" applyProtection="1">
      <alignment horizontal="left" vertical="top"/>
    </xf>
    <xf numFmtId="0" fontId="100" fillId="0" borderId="0" xfId="364" applyFont="1" applyAlignment="1">
      <alignment vertical="center"/>
    </xf>
    <xf numFmtId="0" fontId="99" fillId="0" borderId="0" xfId="365" applyFont="1" applyFill="1" applyAlignment="1">
      <alignment horizontal="left" vertical="center"/>
    </xf>
    <xf numFmtId="0" fontId="101" fillId="0" borderId="0" xfId="365" applyFont="1" applyFill="1" applyAlignment="1">
      <alignment horizontal="center" vertical="center"/>
    </xf>
    <xf numFmtId="0" fontId="102" fillId="0" borderId="0" xfId="364" applyFont="1" applyFill="1" applyAlignment="1">
      <alignment vertical="center"/>
    </xf>
    <xf numFmtId="0" fontId="103" fillId="0" borderId="0" xfId="364" applyFont="1" applyFill="1" applyAlignment="1">
      <alignment vertical="center"/>
    </xf>
    <xf numFmtId="192" fontId="69" fillId="0" borderId="1" xfId="366" applyNumberFormat="1" applyFont="1" applyFill="1" applyBorder="1" applyAlignment="1">
      <alignment horizontal="left" vertical="center" wrapText="1" indent="2"/>
    </xf>
    <xf numFmtId="0" fontId="104" fillId="0" borderId="0" xfId="56" applyFont="1" applyAlignment="1" applyProtection="1"/>
    <xf numFmtId="0" fontId="8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92" fontId="69" fillId="0" borderId="1" xfId="366" applyNumberFormat="1" applyFont="1" applyFill="1" applyBorder="1" applyAlignment="1">
      <alignment horizontal="center" vertical="center" wrapText="1"/>
    </xf>
    <xf numFmtId="192" fontId="69" fillId="0" borderId="1" xfId="366" applyNumberFormat="1" applyFont="1" applyFill="1" applyBorder="1" applyAlignment="1">
      <alignment vertical="center" wrapText="1"/>
    </xf>
    <xf numFmtId="0" fontId="100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192" fontId="0" fillId="0" borderId="1" xfId="0" applyNumberFormat="1" applyFont="1" applyFill="1" applyBorder="1" applyAlignment="1">
      <alignment vertical="center"/>
    </xf>
    <xf numFmtId="192" fontId="6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352" applyFont="1" applyFill="1" applyBorder="1" applyAlignment="1">
      <alignment vertical="center"/>
    </xf>
    <xf numFmtId="172" fontId="8" fillId="0" borderId="0" xfId="352" applyNumberFormat="1" applyFont="1" applyBorder="1" applyAlignment="1">
      <alignment horizontal="right"/>
    </xf>
    <xf numFmtId="172" fontId="14" fillId="0" borderId="1" xfId="352" applyNumberFormat="1" applyFont="1" applyFill="1" applyBorder="1"/>
    <xf numFmtId="0" fontId="14" fillId="0" borderId="34" xfId="352" applyFont="1" applyFill="1" applyBorder="1" applyAlignment="1">
      <alignment vertical="center"/>
    </xf>
    <xf numFmtId="0" fontId="14" fillId="0" borderId="0" xfId="352" applyFont="1" applyFill="1" applyBorder="1" applyAlignment="1">
      <alignment vertical="center"/>
    </xf>
    <xf numFmtId="0" fontId="14" fillId="0" borderId="41" xfId="352" applyFont="1" applyFill="1" applyBorder="1" applyAlignment="1">
      <alignment vertical="center"/>
    </xf>
    <xf numFmtId="0" fontId="14" fillId="0" borderId="14" xfId="352" applyFont="1" applyFill="1" applyBorder="1" applyAlignment="1">
      <alignment vertical="center"/>
    </xf>
    <xf numFmtId="172" fontId="14" fillId="0" borderId="0" xfId="352" applyNumberFormat="1" applyFont="1" applyFill="1" applyBorder="1"/>
    <xf numFmtId="0" fontId="16" fillId="0" borderId="0" xfId="352" quotePrefix="1" applyFont="1" applyBorder="1" applyAlignment="1">
      <alignment horizontal="left" vertical="center"/>
    </xf>
    <xf numFmtId="0" fontId="8" fillId="0" borderId="0" xfId="79" applyFont="1" applyFill="1" applyAlignment="1">
      <alignment vertical="center"/>
    </xf>
    <xf numFmtId="0" fontId="0" fillId="0" borderId="0" xfId="0" applyFill="1"/>
    <xf numFmtId="0" fontId="8" fillId="0" borderId="5" xfId="10" applyFont="1" applyFill="1" applyBorder="1" applyAlignment="1" applyProtection="1">
      <alignment horizontal="left" indent="2"/>
    </xf>
    <xf numFmtId="0" fontId="15" fillId="0" borderId="0" xfId="0" applyFont="1" applyFill="1" applyAlignment="1">
      <alignment horizontal="center" vertical="center" wrapText="1"/>
    </xf>
    <xf numFmtId="3" fontId="8" fillId="0" borderId="3" xfId="10" applyNumberFormat="1" applyFont="1" applyFill="1" applyBorder="1" applyProtection="1"/>
    <xf numFmtId="0" fontId="97" fillId="45" borderId="1" xfId="0" applyFont="1" applyFill="1" applyBorder="1" applyAlignment="1">
      <alignment horizontal="left" vertical="center" indent="3"/>
    </xf>
    <xf numFmtId="192" fontId="97" fillId="45" borderId="1" xfId="0" applyNumberFormat="1" applyFont="1" applyFill="1" applyBorder="1" applyAlignment="1">
      <alignment vertical="center"/>
    </xf>
    <xf numFmtId="3" fontId="17" fillId="0" borderId="0" xfId="0" applyNumberFormat="1" applyFont="1" applyFill="1"/>
    <xf numFmtId="172" fontId="14" fillId="0" borderId="1" xfId="352" applyNumberFormat="1" applyFont="1" applyFill="1" applyBorder="1" applyAlignment="1">
      <alignment vertical="center"/>
    </xf>
    <xf numFmtId="0" fontId="8" fillId="0" borderId="15" xfId="352" applyFont="1" applyFill="1" applyBorder="1" applyAlignment="1">
      <alignment vertical="center"/>
    </xf>
    <xf numFmtId="0" fontId="8" fillId="0" borderId="41" xfId="352" applyFont="1" applyFill="1" applyBorder="1" applyAlignment="1">
      <alignment vertical="center"/>
    </xf>
    <xf numFmtId="0" fontId="8" fillId="0" borderId="6" xfId="352" applyFont="1" applyFill="1" applyBorder="1" applyAlignment="1">
      <alignment vertical="center"/>
    </xf>
    <xf numFmtId="0" fontId="8" fillId="0" borderId="1" xfId="352" quotePrefix="1" applyFont="1" applyFill="1" applyBorder="1" applyAlignment="1">
      <alignment horizontal="left" vertical="center"/>
    </xf>
    <xf numFmtId="0" fontId="8" fillId="0" borderId="14" xfId="352" applyFont="1" applyFill="1" applyBorder="1" applyAlignment="1">
      <alignment vertical="center"/>
    </xf>
    <xf numFmtId="0" fontId="8" fillId="0" borderId="41" xfId="352" quotePrefix="1" applyFont="1" applyFill="1" applyBorder="1" applyAlignment="1">
      <alignment horizontal="left" vertical="center"/>
    </xf>
    <xf numFmtId="0" fontId="14" fillId="0" borderId="0" xfId="352" quotePrefix="1" applyFont="1" applyAlignment="1">
      <alignment vertical="center" wrapText="1"/>
    </xf>
    <xf numFmtId="0" fontId="74" fillId="0" borderId="0" xfId="56" applyFont="1" applyAlignment="1" applyProtection="1">
      <alignment vertical="top"/>
    </xf>
    <xf numFmtId="0" fontId="70" fillId="0" borderId="0" xfId="369" applyFont="1" applyFill="1"/>
    <xf numFmtId="0" fontId="105" fillId="0" borderId="0" xfId="369" applyFont="1" applyFill="1"/>
    <xf numFmtId="0" fontId="106" fillId="0" borderId="0" xfId="369" applyFont="1" applyFill="1"/>
    <xf numFmtId="0" fontId="107" fillId="0" borderId="0" xfId="370" applyFont="1" applyAlignment="1">
      <alignment vertical="center"/>
    </xf>
    <xf numFmtId="0" fontId="8" fillId="0" borderId="0" xfId="370" applyFont="1"/>
    <xf numFmtId="10" fontId="8" fillId="0" borderId="0" xfId="372" applyNumberFormat="1" applyFont="1" applyBorder="1" applyAlignment="1" applyProtection="1">
      <alignment horizontal="center" vertical="center" wrapText="1"/>
    </xf>
    <xf numFmtId="0" fontId="14" fillId="0" borderId="1" xfId="359" applyFont="1" applyFill="1" applyBorder="1" applyAlignment="1">
      <alignment horizontal="center" vertical="center" wrapText="1"/>
    </xf>
    <xf numFmtId="194" fontId="18" fillId="0" borderId="0" xfId="6" applyNumberFormat="1" applyFont="1" applyAlignment="1">
      <alignment horizontal="right" vertical="center"/>
    </xf>
    <xf numFmtId="172" fontId="8" fillId="0" borderId="0" xfId="6" applyNumberFormat="1" applyFont="1"/>
    <xf numFmtId="188" fontId="8" fillId="0" borderId="0" xfId="6" applyNumberFormat="1" applyFont="1"/>
    <xf numFmtId="169" fontId="14" fillId="0" borderId="0" xfId="361" applyNumberFormat="1" applyFont="1" applyFill="1" applyBorder="1" applyAlignment="1" applyProtection="1">
      <alignment vertical="center" wrapText="1"/>
    </xf>
    <xf numFmtId="0" fontId="14" fillId="0" borderId="0" xfId="6" applyFont="1" applyFill="1" applyAlignment="1">
      <alignment vertical="center" wrapText="1"/>
    </xf>
    <xf numFmtId="0" fontId="8" fillId="0" borderId="0" xfId="373" applyFont="1"/>
    <xf numFmtId="0" fontId="14" fillId="0" borderId="0" xfId="352" applyFont="1" applyAlignment="1">
      <alignment vertical="center"/>
    </xf>
    <xf numFmtId="0" fontId="8" fillId="0" borderId="1" xfId="352" applyNumberFormat="1" applyFont="1" applyFill="1" applyBorder="1" applyAlignment="1">
      <alignment vertical="center"/>
    </xf>
    <xf numFmtId="172" fontId="14" fillId="0" borderId="1" xfId="359" applyNumberFormat="1" applyFont="1" applyFill="1" applyBorder="1" applyAlignment="1">
      <alignment vertical="center"/>
    </xf>
    <xf numFmtId="0" fontId="70" fillId="0" borderId="0" xfId="374" applyFont="1"/>
    <xf numFmtId="0" fontId="8" fillId="0" borderId="0" xfId="374" applyFont="1"/>
    <xf numFmtId="172" fontId="14" fillId="0" borderId="1" xfId="359" applyNumberFormat="1" applyFont="1" applyBorder="1" applyAlignment="1">
      <alignment vertical="center"/>
    </xf>
    <xf numFmtId="0" fontId="8" fillId="0" borderId="0" xfId="359" applyBorder="1" applyAlignment="1">
      <alignment horizontal="left" wrapText="1"/>
    </xf>
    <xf numFmtId="0" fontId="8" fillId="0" borderId="0" xfId="370"/>
    <xf numFmtId="172" fontId="8" fillId="0" borderId="0" xfId="370" applyNumberFormat="1"/>
    <xf numFmtId="0" fontId="8" fillId="0" borderId="0" xfId="369" applyFont="1"/>
    <xf numFmtId="0" fontId="14" fillId="0" borderId="0" xfId="0" applyFont="1"/>
    <xf numFmtId="0" fontId="14" fillId="0" borderId="0" xfId="6" applyFont="1" applyFill="1" applyBorder="1" applyAlignment="1">
      <alignment horizontal="center" vertical="center"/>
    </xf>
    <xf numFmtId="169" fontId="14" fillId="0" borderId="0" xfId="361" applyNumberFormat="1" applyFont="1" applyBorder="1" applyAlignment="1" applyProtection="1">
      <alignment horizontal="center" vertical="center"/>
    </xf>
    <xf numFmtId="169" fontId="8" fillId="0" borderId="0" xfId="361" applyNumberFormat="1" applyFont="1" applyBorder="1" applyAlignment="1" applyProtection="1">
      <alignment horizontal="right" vertical="center"/>
    </xf>
    <xf numFmtId="0" fontId="14" fillId="0" borderId="0" xfId="6" applyFont="1"/>
    <xf numFmtId="169" fontId="14" fillId="0" borderId="11" xfId="361" applyNumberFormat="1" applyFont="1" applyFill="1" applyBorder="1" applyAlignment="1" applyProtection="1">
      <alignment horizontal="center" vertical="center"/>
    </xf>
    <xf numFmtId="165" fontId="14" fillId="0" borderId="85" xfId="11" applyNumberFormat="1" applyFont="1" applyFill="1" applyBorder="1" applyAlignment="1" applyProtection="1">
      <alignment horizontal="center" vertical="center" wrapText="1"/>
    </xf>
    <xf numFmtId="0" fontId="14" fillId="0" borderId="85" xfId="6" applyFont="1" applyFill="1" applyBorder="1" applyAlignment="1">
      <alignment horizontal="center" vertical="center"/>
    </xf>
    <xf numFmtId="169" fontId="21" fillId="0" borderId="86" xfId="361" applyNumberFormat="1" applyFont="1" applyBorder="1" applyAlignment="1" applyProtection="1">
      <alignment horizontal="left"/>
    </xf>
    <xf numFmtId="3" fontId="8" fillId="0" borderId="87" xfId="361" quotePrefix="1" applyNumberFormat="1" applyFont="1" applyBorder="1" applyAlignment="1" applyProtection="1">
      <alignment horizontal="right"/>
    </xf>
    <xf numFmtId="3" fontId="8" fillId="0" borderId="88" xfId="361" quotePrefix="1" applyNumberFormat="1" applyFont="1" applyBorder="1" applyAlignment="1" applyProtection="1">
      <alignment horizontal="right"/>
    </xf>
    <xf numFmtId="3" fontId="14" fillId="0" borderId="88" xfId="361" quotePrefix="1" applyNumberFormat="1" applyFont="1" applyBorder="1" applyAlignment="1" applyProtection="1">
      <alignment horizontal="right"/>
    </xf>
    <xf numFmtId="169" fontId="14" fillId="0" borderId="16" xfId="361" applyNumberFormat="1" applyFont="1" applyBorder="1" applyAlignment="1" applyProtection="1">
      <alignment horizontal="left"/>
    </xf>
    <xf numFmtId="172" fontId="14" fillId="0" borderId="20" xfId="361" applyNumberFormat="1" applyFont="1" applyBorder="1" applyAlignment="1" applyProtection="1">
      <alignment horizontal="right"/>
    </xf>
    <xf numFmtId="169" fontId="8" fillId="0" borderId="16" xfId="361" applyNumberFormat="1" applyFont="1" applyBorder="1" applyAlignment="1" applyProtection="1">
      <alignment horizontal="left" indent="3"/>
    </xf>
    <xf numFmtId="172" fontId="8" fillId="0" borderId="20" xfId="361" applyNumberFormat="1" applyFont="1" applyBorder="1" applyAlignment="1" applyProtection="1">
      <alignment horizontal="right"/>
    </xf>
    <xf numFmtId="172" fontId="14" fillId="0" borderId="21" xfId="361" applyNumberFormat="1" applyFont="1" applyBorder="1" applyAlignment="1" applyProtection="1">
      <alignment horizontal="right"/>
    </xf>
    <xf numFmtId="172" fontId="8" fillId="0" borderId="21" xfId="361" applyNumberFormat="1" applyFont="1" applyBorder="1" applyAlignment="1" applyProtection="1">
      <alignment horizontal="right"/>
    </xf>
    <xf numFmtId="0" fontId="14" fillId="0" borderId="2" xfId="6" applyFont="1" applyBorder="1"/>
    <xf numFmtId="1" fontId="8" fillId="0" borderId="0" xfId="361" applyNumberFormat="1" applyFont="1" applyBorder="1" applyAlignment="1" applyProtection="1"/>
    <xf numFmtId="0" fontId="74" fillId="0" borderId="0" xfId="56" applyFont="1" applyFill="1" applyAlignment="1" applyProtection="1"/>
    <xf numFmtId="0" fontId="11" fillId="0" borderId="0" xfId="352" quotePrefix="1" applyFont="1" applyFill="1" applyAlignment="1">
      <alignment vertical="center" wrapText="1"/>
    </xf>
    <xf numFmtId="0" fontId="8" fillId="0" borderId="0" xfId="375" applyFont="1"/>
    <xf numFmtId="3" fontId="14" fillId="0" borderId="2" xfId="352" applyNumberFormat="1" applyFont="1" applyFill="1" applyBorder="1" applyAlignment="1">
      <alignment horizontal="center" vertical="center" wrapText="1"/>
    </xf>
    <xf numFmtId="3" fontId="14" fillId="0" borderId="2" xfId="352" applyNumberFormat="1" applyFont="1" applyFill="1" applyBorder="1" applyAlignment="1">
      <alignment horizontal="center" vertical="center"/>
    </xf>
    <xf numFmtId="9" fontId="8" fillId="0" borderId="2" xfId="353" applyFont="1" applyBorder="1" applyAlignment="1">
      <alignment horizontal="left" vertical="center"/>
    </xf>
    <xf numFmtId="3" fontId="14" fillId="0" borderId="0" xfId="352" applyNumberFormat="1" applyFont="1" applyBorder="1"/>
    <xf numFmtId="0" fontId="8" fillId="0" borderId="0" xfId="375" applyFont="1" applyAlignment="1">
      <alignment horizontal="center"/>
    </xf>
    <xf numFmtId="0" fontId="8" fillId="0" borderId="0" xfId="375" applyFont="1" applyBorder="1"/>
    <xf numFmtId="4" fontId="8" fillId="0" borderId="0" xfId="352" applyNumberFormat="1" applyFont="1" applyBorder="1"/>
    <xf numFmtId="4" fontId="14" fillId="0" borderId="0" xfId="352" applyNumberFormat="1" applyFont="1" applyBorder="1"/>
    <xf numFmtId="3" fontId="14" fillId="0" borderId="0" xfId="352" applyNumberFormat="1" applyFont="1" applyFill="1" applyBorder="1" applyAlignment="1">
      <alignment horizontal="center" vertical="center" wrapText="1"/>
    </xf>
    <xf numFmtId="0" fontId="14" fillId="0" borderId="0" xfId="375" applyFont="1"/>
    <xf numFmtId="0" fontId="8" fillId="0" borderId="0" xfId="352" quotePrefix="1" applyFont="1" applyAlignment="1">
      <alignment horizontal="left"/>
    </xf>
    <xf numFmtId="172" fontId="14" fillId="0" borderId="0" xfId="352" applyNumberFormat="1" applyFont="1" applyFill="1" applyBorder="1" applyAlignment="1">
      <alignment horizontal="right" vertical="center"/>
    </xf>
    <xf numFmtId="0" fontId="74" fillId="0" borderId="0" xfId="56" applyFont="1" applyFill="1" applyAlignment="1" applyProtection="1">
      <alignment vertical="top"/>
    </xf>
    <xf numFmtId="0" fontId="8" fillId="0" borderId="0" xfId="370" applyFont="1" applyFill="1"/>
    <xf numFmtId="0" fontId="68" fillId="0" borderId="0" xfId="375" applyFont="1" applyFill="1"/>
    <xf numFmtId="0" fontId="8" fillId="0" borderId="0" xfId="374" applyFont="1" applyFill="1"/>
    <xf numFmtId="0" fontId="8" fillId="0" borderId="0" xfId="375" applyFont="1" applyFill="1"/>
    <xf numFmtId="169" fontId="14" fillId="0" borderId="0" xfId="361" applyNumberFormat="1" applyFont="1" applyFill="1" applyBorder="1" applyAlignment="1" applyProtection="1">
      <alignment horizontal="center" vertical="center" wrapText="1"/>
    </xf>
    <xf numFmtId="0" fontId="90" fillId="0" borderId="2" xfId="376" applyFont="1" applyFill="1" applyBorder="1" applyAlignment="1">
      <alignment horizontal="center" vertical="center"/>
    </xf>
    <xf numFmtId="9" fontId="8" fillId="0" borderId="2" xfId="353" applyFont="1" applyFill="1" applyBorder="1" applyAlignment="1">
      <alignment horizontal="left" vertical="center"/>
    </xf>
    <xf numFmtId="0" fontId="14" fillId="0" borderId="0" xfId="352" applyFont="1" applyFill="1" applyBorder="1"/>
    <xf numFmtId="0" fontId="14" fillId="0" borderId="34" xfId="352" applyFont="1" applyFill="1" applyBorder="1"/>
    <xf numFmtId="0" fontId="14" fillId="0" borderId="0" xfId="352" quotePrefix="1" applyFont="1" applyFill="1" applyAlignment="1">
      <alignment horizontal="center" vertical="center" wrapText="1"/>
    </xf>
    <xf numFmtId="172" fontId="8" fillId="0" borderId="0" xfId="352" applyNumberFormat="1" applyFill="1" applyBorder="1" applyAlignment="1">
      <alignment horizontal="right" vertical="center"/>
    </xf>
    <xf numFmtId="0" fontId="8" fillId="0" borderId="0" xfId="375" applyFont="1" applyFill="1" applyBorder="1"/>
    <xf numFmtId="1" fontId="14" fillId="0" borderId="0" xfId="352" quotePrefix="1" applyNumberFormat="1" applyFont="1" applyFill="1" applyBorder="1" applyAlignment="1">
      <alignment horizontal="center" vertical="center" wrapText="1"/>
    </xf>
    <xf numFmtId="0" fontId="84" fillId="0" borderId="0" xfId="376" applyFont="1" applyFill="1"/>
    <xf numFmtId="0" fontId="108" fillId="0" borderId="0" xfId="376" applyFont="1" applyFill="1"/>
    <xf numFmtId="0" fontId="0" fillId="0" borderId="0" xfId="377" applyFont="1" applyFill="1"/>
    <xf numFmtId="0" fontId="8" fillId="0" borderId="5" xfId="352" applyFont="1" applyBorder="1" applyAlignment="1">
      <alignment vertical="center"/>
    </xf>
    <xf numFmtId="0" fontId="8" fillId="0" borderId="2" xfId="352" applyFont="1" applyBorder="1" applyAlignment="1">
      <alignment vertical="center"/>
    </xf>
    <xf numFmtId="0" fontId="8" fillId="0" borderId="0" xfId="352" applyFont="1" applyBorder="1" applyAlignment="1">
      <alignment horizontal="center" vertical="center"/>
    </xf>
    <xf numFmtId="0" fontId="8" fillId="0" borderId="0" xfId="352" applyFont="1" applyFill="1" applyBorder="1" applyAlignment="1">
      <alignment horizontal="center" vertical="center"/>
    </xf>
    <xf numFmtId="0" fontId="8" fillId="0" borderId="2" xfId="352" applyFont="1" applyFill="1" applyBorder="1" applyAlignment="1">
      <alignment vertical="center"/>
    </xf>
    <xf numFmtId="188" fontId="8" fillId="0" borderId="39" xfId="8" applyNumberFormat="1" applyFont="1" applyFill="1" applyBorder="1"/>
    <xf numFmtId="0" fontId="112" fillId="0" borderId="0" xfId="369" applyFont="1" applyFill="1"/>
    <xf numFmtId="0" fontId="14" fillId="0" borderId="0" xfId="359" applyFont="1"/>
    <xf numFmtId="172" fontId="14" fillId="0" borderId="5" xfId="359" applyNumberFormat="1" applyFont="1" applyFill="1" applyBorder="1" applyAlignment="1">
      <alignment horizontal="right"/>
    </xf>
    <xf numFmtId="0" fontId="14" fillId="0" borderId="0" xfId="359" applyFont="1" applyBorder="1" applyAlignment="1">
      <alignment horizontal="left" wrapText="1"/>
    </xf>
    <xf numFmtId="172" fontId="14" fillId="0" borderId="39" xfId="359" applyNumberFormat="1" applyFont="1" applyBorder="1"/>
    <xf numFmtId="172" fontId="14" fillId="0" borderId="0" xfId="370" applyNumberFormat="1" applyFont="1"/>
    <xf numFmtId="0" fontId="14" fillId="0" borderId="0" xfId="369" applyFont="1"/>
    <xf numFmtId="169" fontId="8" fillId="0" borderId="0" xfId="361" applyNumberFormat="1" applyFont="1" applyFill="1" applyBorder="1" applyAlignment="1" applyProtection="1">
      <alignment horizontal="center" vertical="center" wrapText="1"/>
    </xf>
    <xf numFmtId="0" fontId="14" fillId="0" borderId="37" xfId="352" applyFont="1" applyFill="1" applyBorder="1" applyAlignment="1">
      <alignment vertical="center"/>
    </xf>
    <xf numFmtId="0" fontId="14" fillId="0" borderId="42" xfId="352" applyFont="1" applyFill="1" applyBorder="1" applyAlignment="1">
      <alignment vertical="center"/>
    </xf>
    <xf numFmtId="0" fontId="14" fillId="0" borderId="38" xfId="352" applyFont="1" applyFill="1" applyBorder="1" applyAlignment="1">
      <alignment vertical="center"/>
    </xf>
    <xf numFmtId="0" fontId="14" fillId="0" borderId="37" xfId="352" quotePrefix="1" applyFont="1" applyFill="1" applyBorder="1" applyAlignment="1">
      <alignment horizontal="left" vertical="center"/>
    </xf>
    <xf numFmtId="172" fontId="14" fillId="0" borderId="1" xfId="352" applyNumberFormat="1" applyFont="1" applyFill="1" applyBorder="1" applyAlignment="1">
      <alignment horizontal="right" vertical="center"/>
    </xf>
    <xf numFmtId="0" fontId="14" fillId="5" borderId="38" xfId="352" applyFont="1" applyFill="1" applyBorder="1" applyAlignment="1">
      <alignment vertical="center"/>
    </xf>
    <xf numFmtId="172" fontId="14" fillId="0" borderId="1" xfId="352" applyNumberFormat="1" applyFont="1" applyFill="1" applyBorder="1" applyAlignment="1">
      <alignment vertical="center" wrapText="1"/>
    </xf>
    <xf numFmtId="3" fontId="14" fillId="43" borderId="1" xfId="352" applyNumberFormat="1" applyFont="1" applyFill="1" applyBorder="1"/>
    <xf numFmtId="3" fontId="14" fillId="0" borderId="1" xfId="352" applyNumberFormat="1" applyFont="1" applyFill="1" applyBorder="1" applyAlignment="1">
      <alignment horizontal="right" vertical="center"/>
    </xf>
    <xf numFmtId="172" fontId="8" fillId="0" borderId="0" xfId="352" applyNumberFormat="1" applyFont="1" applyFill="1" applyBorder="1" applyAlignment="1">
      <alignment horizontal="right" vertical="center"/>
    </xf>
    <xf numFmtId="0" fontId="8" fillId="0" borderId="44" xfId="352" applyFont="1" applyFill="1" applyBorder="1" applyAlignment="1">
      <alignment vertical="center"/>
    </xf>
    <xf numFmtId="0" fontId="8" fillId="0" borderId="38" xfId="352" applyFont="1" applyBorder="1" applyAlignment="1">
      <alignment vertical="center"/>
    </xf>
    <xf numFmtId="0" fontId="90" fillId="0" borderId="39" xfId="376" applyFont="1" applyFill="1" applyBorder="1" applyAlignment="1">
      <alignment horizontal="center"/>
    </xf>
    <xf numFmtId="0" fontId="8" fillId="0" borderId="1" xfId="352" applyFont="1" applyBorder="1"/>
    <xf numFmtId="0" fontId="14" fillId="0" borderId="42" xfId="352" quotePrefix="1" applyFont="1" applyFill="1" applyBorder="1" applyAlignment="1">
      <alignment horizontal="center" vertical="center" wrapText="1"/>
    </xf>
    <xf numFmtId="0" fontId="8" fillId="0" borderId="89" xfId="352" applyFont="1" applyFill="1" applyBorder="1" applyAlignment="1">
      <alignment vertical="center"/>
    </xf>
    <xf numFmtId="172" fontId="14" fillId="0" borderId="0" xfId="352" applyNumberFormat="1" applyFont="1" applyFill="1" applyBorder="1" applyAlignment="1">
      <alignment vertical="center"/>
    </xf>
    <xf numFmtId="172" fontId="8" fillId="0" borderId="1" xfId="352" applyNumberFormat="1" applyFill="1" applyBorder="1"/>
    <xf numFmtId="0" fontId="8" fillId="0" borderId="0" xfId="352" quotePrefix="1" applyFont="1" applyBorder="1" applyAlignment="1">
      <alignment horizontal="left" vertical="center"/>
    </xf>
    <xf numFmtId="172" fontId="8" fillId="0" borderId="0" xfId="352" applyNumberFormat="1" applyFill="1" applyBorder="1"/>
    <xf numFmtId="172" fontId="8" fillId="0" borderId="0" xfId="352" applyNumberFormat="1" applyFill="1" applyBorder="1" applyAlignment="1">
      <alignment vertical="center"/>
    </xf>
    <xf numFmtId="3" fontId="12" fillId="0" borderId="2" xfId="1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left" vertical="center" wrapText="1"/>
    </xf>
    <xf numFmtId="172" fontId="8" fillId="0" borderId="35" xfId="362" applyNumberFormat="1" applyFont="1" applyFill="1" applyBorder="1" applyAlignment="1">
      <alignment horizontal="left" indent="1"/>
    </xf>
    <xf numFmtId="0" fontId="8" fillId="0" borderId="2" xfId="0" applyFont="1" applyFill="1" applyBorder="1"/>
    <xf numFmtId="0" fontId="15" fillId="0" borderId="0" xfId="79" applyFont="1" applyFill="1" applyAlignment="1">
      <alignment horizontal="center" vertical="center" wrapText="1"/>
    </xf>
    <xf numFmtId="0" fontId="8" fillId="0" borderId="0" xfId="79" applyFont="1" applyFill="1" applyBorder="1"/>
    <xf numFmtId="0" fontId="16" fillId="0" borderId="0" xfId="0" quotePrefix="1" applyFont="1" applyFill="1" applyBorder="1" applyAlignment="1">
      <alignment horizontal="left" vertical="justify" wrapText="1"/>
    </xf>
    <xf numFmtId="0" fontId="12" fillId="0" borderId="6" xfId="0" applyFont="1" applyFill="1" applyBorder="1" applyAlignment="1">
      <alignment horizontal="center" vertical="center"/>
    </xf>
    <xf numFmtId="0" fontId="8" fillId="0" borderId="5" xfId="9" applyFont="1" applyFill="1" applyBorder="1" applyAlignment="1" applyProtection="1">
      <alignment horizontal="left" indent="1"/>
    </xf>
    <xf numFmtId="0" fontId="8" fillId="0" borderId="5" xfId="9" applyFont="1" applyFill="1" applyBorder="1" applyAlignment="1" applyProtection="1">
      <alignment horizontal="left" indent="2"/>
    </xf>
    <xf numFmtId="0" fontId="8" fillId="0" borderId="39" xfId="0" applyFont="1" applyFill="1" applyBorder="1"/>
    <xf numFmtId="0" fontId="74" fillId="0" borderId="0" xfId="56" applyFont="1" applyFill="1" applyAlignment="1" applyProtection="1">
      <alignment horizontal="left" vertical="top"/>
    </xf>
    <xf numFmtId="0" fontId="82" fillId="0" borderId="0" xfId="56" applyFont="1" applyFill="1" applyAlignment="1" applyProtection="1"/>
    <xf numFmtId="170" fontId="8" fillId="0" borderId="7" xfId="10" applyNumberFormat="1" applyFont="1" applyFill="1" applyBorder="1" applyAlignment="1" applyProtection="1"/>
    <xf numFmtId="172" fontId="8" fillId="0" borderId="2" xfId="10" applyNumberFormat="1" applyFont="1" applyFill="1" applyBorder="1" applyProtection="1">
      <protection locked="0"/>
    </xf>
    <xf numFmtId="171" fontId="17" fillId="0" borderId="0" xfId="0" applyNumberFormat="1" applyFont="1" applyFill="1"/>
    <xf numFmtId="0" fontId="82" fillId="0" borderId="0" xfId="56" applyFont="1" applyFill="1" applyAlignment="1" applyProtection="1">
      <alignment vertical="top"/>
    </xf>
    <xf numFmtId="0" fontId="16" fillId="0" borderId="0" xfId="0" quotePrefix="1" applyFont="1" applyFill="1" applyBorder="1" applyAlignment="1">
      <alignment vertical="justify" wrapText="1"/>
    </xf>
    <xf numFmtId="172" fontId="14" fillId="0" borderId="85" xfId="0" applyNumberFormat="1" applyFont="1" applyFill="1" applyBorder="1" applyAlignment="1">
      <alignment vertical="center"/>
    </xf>
    <xf numFmtId="171" fontId="17" fillId="0" borderId="0" xfId="0" applyNumberFormat="1" applyFont="1" applyFill="1" applyBorder="1"/>
    <xf numFmtId="3" fontId="17" fillId="0" borderId="0" xfId="0" applyNumberFormat="1" applyFont="1" applyFill="1" applyBorder="1"/>
    <xf numFmtId="170" fontId="8" fillId="0" borderId="0" xfId="0" applyNumberFormat="1" applyFont="1" applyFill="1" applyBorder="1"/>
    <xf numFmtId="3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horizontal="centerContinuous" vertical="center"/>
    </xf>
    <xf numFmtId="3" fontId="12" fillId="0" borderId="0" xfId="0" applyNumberFormat="1" applyFont="1" applyFill="1"/>
    <xf numFmtId="3" fontId="8" fillId="0" borderId="0" xfId="0" applyNumberFormat="1" applyFont="1" applyFill="1" applyProtection="1"/>
    <xf numFmtId="3" fontId="8" fillId="0" borderId="0" xfId="12" applyNumberFormat="1" applyFont="1" applyFill="1" applyAlignment="1">
      <alignment horizontal="center"/>
    </xf>
    <xf numFmtId="3" fontId="8" fillId="0" borderId="39" xfId="0" applyNumberFormat="1" applyFont="1" applyFill="1" applyBorder="1" applyProtection="1"/>
    <xf numFmtId="172" fontId="8" fillId="0" borderId="39" xfId="0" applyNumberFormat="1" applyFont="1" applyFill="1" applyBorder="1"/>
    <xf numFmtId="3" fontId="14" fillId="0" borderId="5" xfId="0" applyNumberFormat="1" applyFont="1" applyFill="1" applyBorder="1" applyProtection="1"/>
    <xf numFmtId="3" fontId="8" fillId="0" borderId="5" xfId="9" applyNumberFormat="1" applyFont="1" applyFill="1" applyBorder="1" applyAlignment="1" applyProtection="1">
      <alignment horizontal="left"/>
    </xf>
    <xf numFmtId="3" fontId="8" fillId="0" borderId="5" xfId="9" applyNumberFormat="1" applyFont="1" applyFill="1" applyBorder="1" applyAlignment="1" applyProtection="1">
      <alignment horizontal="left" indent="2"/>
    </xf>
    <xf numFmtId="0" fontId="82" fillId="0" borderId="0" xfId="56" applyFont="1" applyFill="1" applyAlignment="1" applyProtection="1">
      <alignment vertical="center"/>
    </xf>
    <xf numFmtId="172" fontId="8" fillId="0" borderId="0" xfId="359" applyNumberFormat="1" applyFont="1" applyFill="1"/>
    <xf numFmtId="172" fontId="14" fillId="0" borderId="0" xfId="359" applyNumberFormat="1" applyFont="1" applyFill="1"/>
    <xf numFmtId="0" fontId="8" fillId="0" borderId="0" xfId="8" applyFont="1" applyFill="1"/>
    <xf numFmtId="172" fontId="14" fillId="0" borderId="85" xfId="8" applyNumberFormat="1" applyFont="1" applyFill="1" applyBorder="1" applyAlignment="1">
      <alignment horizontal="center" vertical="center" wrapText="1"/>
    </xf>
    <xf numFmtId="0" fontId="8" fillId="0" borderId="34" xfId="8" applyFont="1" applyFill="1" applyBorder="1"/>
    <xf numFmtId="172" fontId="8" fillId="0" borderId="44" xfId="8" applyNumberFormat="1" applyFont="1" applyFill="1" applyBorder="1"/>
    <xf numFmtId="172" fontId="8" fillId="0" borderId="39" xfId="8" applyNumberFormat="1" applyFont="1" applyFill="1" applyBorder="1"/>
    <xf numFmtId="3" fontId="8" fillId="0" borderId="0" xfId="8" applyNumberFormat="1" applyFont="1" applyFill="1"/>
    <xf numFmtId="195" fontId="8" fillId="0" borderId="5" xfId="8" applyNumberFormat="1" applyFont="1" applyFill="1" applyBorder="1"/>
    <xf numFmtId="3" fontId="8" fillId="0" borderId="5" xfId="8" applyNumberFormat="1" applyFont="1" applyFill="1" applyBorder="1"/>
    <xf numFmtId="0" fontId="8" fillId="0" borderId="5" xfId="8" applyFont="1" applyFill="1" applyBorder="1" applyAlignment="1">
      <alignment horizontal="left" wrapText="1" indent="3"/>
    </xf>
    <xf numFmtId="0" fontId="8" fillId="0" borderId="2" xfId="8" applyFont="1" applyFill="1" applyBorder="1"/>
    <xf numFmtId="172" fontId="8" fillId="0" borderId="17" xfId="8" applyNumberFormat="1" applyFont="1" applyFill="1" applyBorder="1"/>
    <xf numFmtId="172" fontId="8" fillId="0" borderId="2" xfId="8" applyNumberFormat="1" applyFont="1" applyFill="1" applyBorder="1"/>
    <xf numFmtId="0" fontId="17" fillId="0" borderId="34" xfId="8" applyFont="1" applyFill="1" applyBorder="1"/>
    <xf numFmtId="0" fontId="17" fillId="0" borderId="0" xfId="8" applyFont="1" applyFill="1" applyBorder="1"/>
    <xf numFmtId="0" fontId="17" fillId="0" borderId="0" xfId="8" applyFont="1" applyFill="1"/>
    <xf numFmtId="0" fontId="79" fillId="0" borderId="0" xfId="56" applyFont="1" applyFill="1" applyAlignment="1" applyProtection="1">
      <alignment horizontal="center" vertical="center"/>
    </xf>
    <xf numFmtId="172" fontId="8" fillId="0" borderId="0" xfId="8" applyNumberFormat="1" applyFont="1" applyFill="1"/>
    <xf numFmtId="172" fontId="8" fillId="0" borderId="3" xfId="8" applyNumberFormat="1" applyFont="1" applyFill="1" applyBorder="1"/>
    <xf numFmtId="172" fontId="17" fillId="0" borderId="34" xfId="8" applyNumberFormat="1" applyFont="1" applyFill="1" applyBorder="1"/>
    <xf numFmtId="172" fontId="17" fillId="0" borderId="0" xfId="8" applyNumberFormat="1" applyFont="1" applyFill="1" applyBorder="1"/>
    <xf numFmtId="172" fontId="17" fillId="0" borderId="0" xfId="8" applyNumberFormat="1" applyFont="1" applyFill="1"/>
    <xf numFmtId="172" fontId="8" fillId="0" borderId="0" xfId="358" applyNumberFormat="1" applyFont="1" applyFill="1"/>
    <xf numFmtId="188" fontId="8" fillId="0" borderId="0" xfId="8" applyNumberFormat="1" applyFont="1" applyFill="1"/>
    <xf numFmtId="0" fontId="8" fillId="0" borderId="5" xfId="352" quotePrefix="1" applyFont="1" applyFill="1" applyBorder="1" applyAlignment="1">
      <alignment horizontal="left" wrapText="1" indent="2"/>
    </xf>
    <xf numFmtId="0" fontId="8" fillId="0" borderId="5" xfId="352" quotePrefix="1" applyFont="1" applyFill="1" applyBorder="1" applyAlignment="1">
      <alignment horizontal="left" wrapText="1" indent="3"/>
    </xf>
    <xf numFmtId="0" fontId="8" fillId="0" borderId="5" xfId="352" applyFont="1" applyFill="1" applyBorder="1" applyAlignment="1">
      <alignment horizontal="left" wrapText="1" indent="4"/>
    </xf>
    <xf numFmtId="0" fontId="8" fillId="0" borderId="5" xfId="352" quotePrefix="1" applyFont="1" applyFill="1" applyBorder="1" applyAlignment="1">
      <alignment horizontal="left" wrapText="1" indent="4"/>
    </xf>
    <xf numFmtId="0" fontId="8" fillId="0" borderId="5" xfId="352" quotePrefix="1" applyFont="1" applyFill="1" applyBorder="1" applyAlignment="1">
      <alignment horizontal="left" indent="2"/>
    </xf>
    <xf numFmtId="188" fontId="8" fillId="0" borderId="35" xfId="8" applyNumberFormat="1" applyFont="1" applyFill="1" applyBorder="1"/>
    <xf numFmtId="172" fontId="8" fillId="0" borderId="0" xfId="358" applyNumberFormat="1" applyFont="1" applyFill="1" applyBorder="1"/>
    <xf numFmtId="172" fontId="8" fillId="0" borderId="15" xfId="358" applyNumberFormat="1" applyFont="1" applyFill="1" applyBorder="1"/>
    <xf numFmtId="0" fontId="8" fillId="0" borderId="0" xfId="8" applyFont="1" applyFill="1" applyBorder="1" applyAlignment="1">
      <alignment horizontal="right" vertical="top"/>
    </xf>
    <xf numFmtId="172" fontId="17" fillId="0" borderId="0" xfId="8" applyNumberFormat="1" applyFont="1" applyFill="1" applyAlignment="1">
      <alignment horizontal="justify"/>
    </xf>
    <xf numFmtId="0" fontId="22" fillId="0" borderId="0" xfId="8" quotePrefix="1" applyFont="1" applyFill="1" applyAlignment="1">
      <alignment horizontal="left" vertical="top"/>
    </xf>
    <xf numFmtId="172" fontId="17" fillId="0" borderId="0" xfId="8" quotePrefix="1" applyNumberFormat="1" applyFont="1" applyFill="1" applyAlignment="1">
      <alignment vertical="top"/>
    </xf>
    <xf numFmtId="172" fontId="17" fillId="0" borderId="0" xfId="8" applyNumberFormat="1" applyFont="1" applyFill="1" applyAlignment="1"/>
    <xf numFmtId="0" fontId="8" fillId="0" borderId="0" xfId="8" quotePrefix="1" applyFont="1" applyFill="1" applyBorder="1" applyAlignment="1">
      <alignment horizontal="right" vertical="top"/>
    </xf>
    <xf numFmtId="0" fontId="22" fillId="0" borderId="0" xfId="8" quotePrefix="1" applyFont="1" applyFill="1" applyAlignment="1">
      <alignment vertical="top"/>
    </xf>
    <xf numFmtId="0" fontId="14" fillId="0" borderId="0" xfId="8" quotePrefix="1" applyFont="1" applyFill="1" applyBorder="1" applyAlignment="1">
      <alignment horizontal="right"/>
    </xf>
    <xf numFmtId="0" fontId="14" fillId="0" borderId="0" xfId="8" applyFont="1" applyFill="1" applyBorder="1" applyAlignment="1">
      <alignment vertical="center" wrapText="1"/>
    </xf>
    <xf numFmtId="172" fontId="14" fillId="0" borderId="0" xfId="8" applyNumberFormat="1" applyFont="1" applyFill="1" applyBorder="1" applyAlignment="1">
      <alignment vertical="center" wrapText="1"/>
    </xf>
    <xf numFmtId="0" fontId="8" fillId="0" borderId="39" xfId="8" applyFont="1" applyFill="1" applyBorder="1"/>
    <xf numFmtId="0" fontId="14" fillId="0" borderId="5" xfId="0" applyFont="1" applyFill="1" applyBorder="1" applyAlignment="1">
      <alignment horizontal="left" indent="1"/>
    </xf>
    <xf numFmtId="0" fontId="18" fillId="0" borderId="5" xfId="0" applyFont="1" applyFill="1" applyBorder="1" applyAlignment="1">
      <alignment horizontal="left" wrapText="1" indent="2"/>
    </xf>
    <xf numFmtId="0" fontId="8" fillId="0" borderId="35" xfId="8" quotePrefix="1" applyFont="1" applyFill="1" applyBorder="1" applyAlignment="1">
      <alignment horizontal="left" wrapText="1" indent="3"/>
    </xf>
    <xf numFmtId="0" fontId="18" fillId="0" borderId="2" xfId="0" applyFont="1" applyFill="1" applyBorder="1" applyAlignment="1">
      <alignment horizontal="left" wrapText="1" indent="2"/>
    </xf>
    <xf numFmtId="188" fontId="8" fillId="0" borderId="17" xfId="8" applyNumberFormat="1" applyFont="1" applyFill="1" applyBorder="1"/>
    <xf numFmtId="0" fontId="18" fillId="0" borderId="0" xfId="0" applyFont="1" applyFill="1" applyBorder="1" applyAlignment="1">
      <alignment horizontal="left" wrapText="1" indent="2"/>
    </xf>
    <xf numFmtId="188" fontId="8" fillId="0" borderId="0" xfId="8" applyNumberFormat="1" applyFont="1" applyFill="1" applyBorder="1"/>
    <xf numFmtId="0" fontId="100" fillId="0" borderId="0" xfId="364" applyFont="1" applyFill="1" applyAlignment="1">
      <alignment vertical="center"/>
    </xf>
    <xf numFmtId="0" fontId="109" fillId="0" borderId="0" xfId="377" applyFont="1" applyFill="1"/>
    <xf numFmtId="0" fontId="110" fillId="0" borderId="1" xfId="377" applyFont="1" applyFill="1" applyBorder="1" applyAlignment="1">
      <alignment horizontal="center"/>
    </xf>
    <xf numFmtId="0" fontId="109" fillId="0" borderId="39" xfId="377" applyFont="1" applyFill="1" applyBorder="1"/>
    <xf numFmtId="0" fontId="109" fillId="0" borderId="5" xfId="377" applyFont="1" applyFill="1" applyBorder="1"/>
    <xf numFmtId="0" fontId="109" fillId="0" borderId="1" xfId="377" applyFont="1" applyFill="1" applyBorder="1"/>
    <xf numFmtId="0" fontId="98" fillId="0" borderId="0" xfId="364" applyFont="1" applyFill="1" applyAlignment="1">
      <alignment vertical="center"/>
    </xf>
    <xf numFmtId="0" fontId="8" fillId="0" borderId="0" xfId="56" applyFont="1" applyFill="1" applyAlignment="1" applyProtection="1"/>
    <xf numFmtId="0" fontId="8" fillId="0" borderId="0" xfId="56" applyFont="1" applyFill="1" applyAlignment="1" applyProtection="1">
      <alignment vertical="center"/>
    </xf>
    <xf numFmtId="1" fontId="14" fillId="0" borderId="0" xfId="352" quotePrefix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horizontal="left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90" xfId="0" applyFont="1" applyFill="1" applyBorder="1" applyAlignment="1">
      <alignment horizontal="center" vertical="center" wrapText="1"/>
    </xf>
    <xf numFmtId="1" fontId="14" fillId="5" borderId="0" xfId="352" quotePrefix="1" applyNumberFormat="1" applyFont="1" applyFill="1" applyBorder="1" applyAlignment="1">
      <alignment horizontal="center" vertical="center"/>
    </xf>
    <xf numFmtId="0" fontId="68" fillId="5" borderId="0" xfId="375" applyFont="1" applyFill="1"/>
    <xf numFmtId="169" fontId="14" fillId="5" borderId="0" xfId="361" applyNumberFormat="1" applyFont="1" applyFill="1" applyBorder="1" applyAlignment="1" applyProtection="1">
      <alignment vertical="center"/>
    </xf>
    <xf numFmtId="169" fontId="14" fillId="5" borderId="0" xfId="361" applyNumberFormat="1" applyFont="1" applyFill="1" applyBorder="1" applyAlignment="1" applyProtection="1">
      <alignment horizontal="center" vertical="center" wrapText="1"/>
    </xf>
    <xf numFmtId="0" fontId="90" fillId="5" borderId="90" xfId="376" applyFont="1" applyFill="1" applyBorder="1" applyAlignment="1">
      <alignment horizontal="center"/>
    </xf>
    <xf numFmtId="0" fontId="8" fillId="5" borderId="0" xfId="352" applyFont="1" applyFill="1" applyBorder="1"/>
    <xf numFmtId="0" fontId="8" fillId="5" borderId="0" xfId="352" applyFont="1" applyFill="1"/>
    <xf numFmtId="0" fontId="90" fillId="5" borderId="39" xfId="376" applyFont="1" applyFill="1" applyBorder="1" applyAlignment="1">
      <alignment horizontal="center"/>
    </xf>
    <xf numFmtId="0" fontId="90" fillId="5" borderId="2" xfId="376" applyFont="1" applyFill="1" applyBorder="1" applyAlignment="1">
      <alignment horizontal="center" vertical="center"/>
    </xf>
    <xf numFmtId="0" fontId="8" fillId="5" borderId="1" xfId="352" applyFont="1" applyFill="1" applyBorder="1"/>
    <xf numFmtId="0" fontId="8" fillId="5" borderId="0" xfId="375" applyFont="1" applyFill="1" applyBorder="1"/>
    <xf numFmtId="0" fontId="8" fillId="5" borderId="0" xfId="375" applyFont="1" applyFill="1"/>
    <xf numFmtId="0" fontId="14" fillId="5" borderId="42" xfId="352" quotePrefix="1" applyFont="1" applyFill="1" applyBorder="1" applyAlignment="1">
      <alignment horizontal="center" vertical="center" wrapText="1"/>
    </xf>
    <xf numFmtId="0" fontId="14" fillId="5" borderId="0" xfId="352" quotePrefix="1" applyFont="1" applyFill="1" applyBorder="1" applyAlignment="1">
      <alignment horizontal="center" vertical="center" wrapText="1"/>
    </xf>
    <xf numFmtId="0" fontId="14" fillId="5" borderId="0" xfId="352" applyFont="1" applyFill="1" applyBorder="1"/>
    <xf numFmtId="0" fontId="8" fillId="5" borderId="0" xfId="352" applyFont="1" applyFill="1" applyBorder="1" applyAlignment="1">
      <alignment horizontal="center" vertical="center"/>
    </xf>
    <xf numFmtId="0" fontId="8" fillId="5" borderId="6" xfId="352" applyFont="1" applyFill="1" applyBorder="1" applyAlignment="1">
      <alignment horizontal="center" vertical="center"/>
    </xf>
    <xf numFmtId="0" fontId="14" fillId="5" borderId="0" xfId="352" applyFont="1" applyFill="1" applyBorder="1" applyAlignment="1">
      <alignment vertical="center"/>
    </xf>
    <xf numFmtId="0" fontId="8" fillId="5" borderId="0" xfId="352" applyFont="1" applyFill="1" applyBorder="1" applyAlignment="1">
      <alignment vertical="center"/>
    </xf>
    <xf numFmtId="0" fontId="8" fillId="5" borderId="89" xfId="352" applyFont="1" applyFill="1" applyBorder="1" applyAlignment="1">
      <alignment vertical="center"/>
    </xf>
    <xf numFmtId="0" fontId="14" fillId="5" borderId="6" xfId="352" quotePrefix="1" applyFont="1" applyFill="1" applyBorder="1" applyAlignment="1">
      <alignment horizontal="center" vertical="center" wrapText="1"/>
    </xf>
    <xf numFmtId="0" fontId="14" fillId="5" borderId="42" xfId="352" applyFont="1" applyFill="1" applyBorder="1" applyAlignment="1">
      <alignment vertical="center"/>
    </xf>
    <xf numFmtId="0" fontId="14" fillId="5" borderId="34" xfId="352" applyFont="1" applyFill="1" applyBorder="1"/>
    <xf numFmtId="176" fontId="84" fillId="5" borderId="0" xfId="0" applyNumberFormat="1" applyFont="1" applyFill="1" applyBorder="1" applyAlignment="1"/>
    <xf numFmtId="169" fontId="14" fillId="5" borderId="0" xfId="361" applyNumberFormat="1" applyFont="1" applyFill="1" applyBorder="1" applyAlignment="1" applyProtection="1">
      <alignment horizontal="center" vertical="center"/>
    </xf>
    <xf numFmtId="0" fontId="84" fillId="5" borderId="0" xfId="376" applyFont="1" applyFill="1"/>
    <xf numFmtId="0" fontId="90" fillId="5" borderId="1" xfId="376" applyFont="1" applyFill="1" applyBorder="1" applyAlignment="1">
      <alignment horizontal="center"/>
    </xf>
    <xf numFmtId="0" fontId="90" fillId="5" borderId="0" xfId="376" applyFont="1" applyFill="1" applyBorder="1" applyAlignment="1">
      <alignment horizontal="center"/>
    </xf>
    <xf numFmtId="0" fontId="90" fillId="5" borderId="1" xfId="376" applyFont="1" applyFill="1" applyBorder="1" applyAlignment="1">
      <alignment horizontal="center" vertical="center"/>
    </xf>
    <xf numFmtId="0" fontId="90" fillId="5" borderId="0" xfId="376" applyFont="1" applyFill="1" applyBorder="1" applyAlignment="1">
      <alignment horizontal="center" vertical="center"/>
    </xf>
    <xf numFmtId="0" fontId="14" fillId="5" borderId="37" xfId="352" applyFont="1" applyFill="1" applyBorder="1" applyAlignment="1">
      <alignment vertical="center"/>
    </xf>
    <xf numFmtId="0" fontId="84" fillId="5" borderId="1" xfId="376" applyFont="1" applyFill="1" applyBorder="1"/>
    <xf numFmtId="0" fontId="84" fillId="5" borderId="0" xfId="376" applyFont="1" applyFill="1" applyBorder="1"/>
    <xf numFmtId="0" fontId="8" fillId="5" borderId="1" xfId="352" applyFont="1" applyFill="1" applyBorder="1" applyAlignment="1">
      <alignment vertical="center"/>
    </xf>
    <xf numFmtId="0" fontId="8" fillId="5" borderId="1" xfId="352" quotePrefix="1" applyFont="1" applyFill="1" applyBorder="1" applyAlignment="1">
      <alignment horizontal="left" vertical="center"/>
    </xf>
    <xf numFmtId="0" fontId="8" fillId="5" borderId="0" xfId="352" applyFont="1" applyFill="1" applyBorder="1" applyAlignment="1">
      <alignment horizontal="left" vertical="center"/>
    </xf>
    <xf numFmtId="0" fontId="8" fillId="5" borderId="0" xfId="352" quotePrefix="1" applyFont="1" applyFill="1" applyBorder="1" applyAlignment="1">
      <alignment horizontal="left" vertical="center"/>
    </xf>
    <xf numFmtId="0" fontId="11" fillId="5" borderId="0" xfId="8" applyFont="1" applyFill="1" applyBorder="1" applyAlignment="1">
      <alignment horizontal="centerContinuous" vertical="center" wrapText="1"/>
    </xf>
    <xf numFmtId="0" fontId="8" fillId="5" borderId="0" xfId="8" applyFont="1" applyFill="1"/>
    <xf numFmtId="0" fontId="13" fillId="5" borderId="1" xfId="8" applyFont="1" applyFill="1" applyBorder="1" applyAlignment="1">
      <alignment horizontal="center" vertical="center"/>
    </xf>
    <xf numFmtId="172" fontId="14" fillId="5" borderId="85" xfId="8" applyNumberFormat="1" applyFont="1" applyFill="1" applyBorder="1" applyAlignment="1">
      <alignment horizontal="center" vertical="center" wrapText="1"/>
    </xf>
    <xf numFmtId="3" fontId="95" fillId="0" borderId="0" xfId="1" applyNumberFormat="1" applyFont="1" applyBorder="1" applyAlignment="1">
      <alignment horizontal="left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54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7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3" fontId="14" fillId="0" borderId="44" xfId="11" applyNumberFormat="1" applyFont="1" applyFill="1" applyBorder="1" applyAlignment="1" applyProtection="1">
      <alignment horizontal="center" vertical="center" wrapText="1"/>
    </xf>
    <xf numFmtId="3" fontId="14" fillId="0" borderId="41" xfId="11" applyNumberFormat="1" applyFont="1" applyFill="1" applyBorder="1" applyAlignment="1" applyProtection="1">
      <alignment horizontal="center" vertical="center" wrapText="1"/>
    </xf>
    <xf numFmtId="3" fontId="14" fillId="0" borderId="17" xfId="11" applyNumberFormat="1" applyFont="1" applyFill="1" applyBorder="1" applyAlignment="1" applyProtection="1">
      <alignment horizontal="center" vertical="center" wrapText="1"/>
    </xf>
    <xf numFmtId="3" fontId="14" fillId="0" borderId="14" xfId="1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14" fillId="0" borderId="36" xfId="11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2" fontId="14" fillId="0" borderId="3" xfId="11" applyNumberFormat="1" applyFont="1" applyFill="1" applyBorder="1" applyAlignment="1" applyProtection="1">
      <alignment horizontal="center" vertical="center"/>
    </xf>
    <xf numFmtId="172" fontId="14" fillId="0" borderId="5" xfId="11" applyNumberFormat="1" applyFont="1" applyFill="1" applyBorder="1" applyAlignment="1" applyProtection="1">
      <alignment horizontal="center" vertical="center"/>
    </xf>
    <xf numFmtId="172" fontId="14" fillId="0" borderId="2" xfId="11" applyNumberFormat="1" applyFont="1" applyFill="1" applyBorder="1" applyAlignment="1" applyProtection="1">
      <alignment horizontal="center" vertical="center"/>
    </xf>
    <xf numFmtId="3" fontId="14" fillId="0" borderId="34" xfId="11" applyNumberFormat="1" applyFont="1" applyFill="1" applyBorder="1" applyAlignment="1" applyProtection="1">
      <alignment horizontal="center" vertical="center" wrapText="1"/>
    </xf>
    <xf numFmtId="3" fontId="14" fillId="0" borderId="15" xfId="11" applyNumberFormat="1" applyFont="1" applyFill="1" applyBorder="1" applyAlignment="1" applyProtection="1">
      <alignment horizontal="center" vertical="center" wrapText="1"/>
    </xf>
    <xf numFmtId="0" fontId="14" fillId="0" borderId="44" xfId="11" applyFont="1" applyFill="1" applyBorder="1" applyAlignment="1" applyProtection="1">
      <alignment horizontal="center" vertical="center"/>
    </xf>
    <xf numFmtId="0" fontId="14" fillId="0" borderId="17" xfId="11" applyFont="1" applyFill="1" applyBorder="1" applyAlignment="1" applyProtection="1">
      <alignment horizontal="center" vertical="center"/>
    </xf>
    <xf numFmtId="3" fontId="14" fillId="0" borderId="9" xfId="11" applyNumberFormat="1" applyFont="1" applyFill="1" applyBorder="1" applyAlignment="1" applyProtection="1">
      <alignment horizontal="center" vertical="center" wrapText="1"/>
    </xf>
    <xf numFmtId="3" fontId="14" fillId="0" borderId="8" xfId="11" applyNumberFormat="1" applyFont="1" applyFill="1" applyBorder="1" applyAlignment="1" applyProtection="1">
      <alignment horizontal="center" vertical="center" wrapText="1"/>
    </xf>
    <xf numFmtId="0" fontId="22" fillId="0" borderId="0" xfId="0" quotePrefix="1" applyFont="1" applyBorder="1" applyAlignment="1">
      <alignment horizontal="left" vertical="justify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172" fontId="13" fillId="0" borderId="44" xfId="0" quotePrefix="1" applyNumberFormat="1" applyFont="1" applyFill="1" applyBorder="1" applyAlignment="1">
      <alignment horizontal="center" vertical="center" wrapText="1"/>
    </xf>
    <xf numFmtId="172" fontId="13" fillId="0" borderId="17" xfId="0" quotePrefix="1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Alignment="1">
      <alignment horizontal="left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2" fontId="8" fillId="0" borderId="0" xfId="362" applyNumberFormat="1" applyFont="1" applyFill="1" applyAlignment="1">
      <alignment horizontal="left" vertical="center" wrapText="1"/>
    </xf>
    <xf numFmtId="172" fontId="14" fillId="0" borderId="39" xfId="96" applyNumberFormat="1" applyFont="1" applyFill="1" applyBorder="1" applyAlignment="1">
      <alignment horizontal="center" vertical="center" wrapText="1"/>
    </xf>
    <xf numFmtId="172" fontId="14" fillId="0" borderId="5" xfId="96" applyNumberFormat="1" applyFont="1" applyFill="1" applyBorder="1" applyAlignment="1">
      <alignment horizontal="center" vertical="center" wrapText="1"/>
    </xf>
    <xf numFmtId="172" fontId="14" fillId="0" borderId="2" xfId="96" applyNumberFormat="1" applyFont="1" applyFill="1" applyBorder="1" applyAlignment="1">
      <alignment horizontal="center" vertical="center" wrapText="1"/>
    </xf>
    <xf numFmtId="3" fontId="14" fillId="0" borderId="40" xfId="11" applyNumberFormat="1" applyFont="1" applyFill="1" applyBorder="1" applyAlignment="1" applyProtection="1">
      <alignment horizontal="center" vertical="center" wrapText="1"/>
    </xf>
    <xf numFmtId="0" fontId="22" fillId="0" borderId="0" xfId="0" quotePrefix="1" applyFont="1" applyBorder="1" applyAlignment="1">
      <alignment horizontal="left" wrapText="1"/>
    </xf>
    <xf numFmtId="172" fontId="11" fillId="0" borderId="0" xfId="0" applyNumberFormat="1" applyFont="1" applyAlignment="1">
      <alignment horizontal="left" vertical="center"/>
    </xf>
    <xf numFmtId="172" fontId="13" fillId="0" borderId="44" xfId="0" applyNumberFormat="1" applyFont="1" applyFill="1" applyBorder="1" applyAlignment="1">
      <alignment horizontal="center" vertical="center" wrapText="1"/>
    </xf>
    <xf numFmtId="172" fontId="13" fillId="0" borderId="17" xfId="0" applyNumberFormat="1" applyFont="1" applyFill="1" applyBorder="1" applyAlignment="1">
      <alignment horizontal="center" vertical="center" wrapText="1"/>
    </xf>
    <xf numFmtId="0" fontId="14" fillId="0" borderId="37" xfId="79" applyFont="1" applyBorder="1" applyAlignment="1">
      <alignment horizontal="center" vertical="center"/>
    </xf>
    <xf numFmtId="0" fontId="14" fillId="0" borderId="42" xfId="79" applyFont="1" applyBorder="1" applyAlignment="1">
      <alignment horizontal="center" vertical="center"/>
    </xf>
    <xf numFmtId="0" fontId="14" fillId="0" borderId="38" xfId="79" applyFont="1" applyBorder="1" applyAlignment="1">
      <alignment horizontal="center" vertical="center"/>
    </xf>
    <xf numFmtId="165" fontId="12" fillId="0" borderId="37" xfId="11" applyNumberFormat="1" applyFont="1" applyFill="1" applyBorder="1" applyAlignment="1" applyProtection="1">
      <alignment horizontal="center" vertical="center" wrapText="1"/>
    </xf>
    <xf numFmtId="165" fontId="12" fillId="0" borderId="42" xfId="11" applyNumberFormat="1" applyFont="1" applyFill="1" applyBorder="1" applyAlignment="1" applyProtection="1">
      <alignment horizontal="center" vertical="center" wrapText="1"/>
    </xf>
    <xf numFmtId="165" fontId="12" fillId="0" borderId="38" xfId="11" applyNumberFormat="1" applyFont="1" applyFill="1" applyBorder="1" applyAlignment="1" applyProtection="1">
      <alignment horizontal="center" vertical="center" wrapText="1"/>
    </xf>
    <xf numFmtId="0" fontId="14" fillId="0" borderId="36" xfId="79" applyFont="1" applyBorder="1" applyAlignment="1">
      <alignment horizontal="center" vertical="center"/>
    </xf>
    <xf numFmtId="0" fontId="12" fillId="0" borderId="36" xfId="4" applyFont="1" applyFill="1" applyBorder="1" applyAlignment="1">
      <alignment horizontal="center" vertical="center" wrapText="1"/>
    </xf>
    <xf numFmtId="0" fontId="13" fillId="0" borderId="36" xfId="79" applyFont="1" applyFill="1" applyBorder="1" applyAlignment="1">
      <alignment horizontal="center" vertical="center"/>
    </xf>
    <xf numFmtId="0" fontId="85" fillId="0" borderId="61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85" fillId="0" borderId="63" xfId="0" applyFont="1" applyBorder="1" applyAlignment="1">
      <alignment horizontal="center" vertical="center" wrapText="1"/>
    </xf>
    <xf numFmtId="0" fontId="85" fillId="0" borderId="64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85" fillId="0" borderId="68" xfId="0" applyFont="1" applyBorder="1" applyAlignment="1">
      <alignment horizontal="center" vertical="center" wrapText="1"/>
    </xf>
    <xf numFmtId="0" fontId="13" fillId="0" borderId="0" xfId="79" applyFont="1" applyFill="1" applyAlignment="1">
      <alignment horizontal="left" vertical="center" wrapText="1"/>
    </xf>
    <xf numFmtId="1" fontId="13" fillId="0" borderId="3" xfId="10" applyNumberFormat="1" applyFont="1" applyFill="1" applyBorder="1" applyAlignment="1" applyProtection="1">
      <alignment horizontal="center" vertical="center"/>
    </xf>
    <xf numFmtId="1" fontId="13" fillId="0" borderId="2" xfId="10" applyNumberFormat="1" applyFont="1" applyFill="1" applyBorder="1" applyAlignment="1" applyProtection="1">
      <alignment horizontal="center" vertical="center"/>
    </xf>
    <xf numFmtId="168" fontId="12" fillId="0" borderId="3" xfId="10" applyNumberFormat="1" applyFont="1" applyFill="1" applyBorder="1" applyAlignment="1" applyProtection="1">
      <alignment horizontal="center" vertical="center" wrapText="1"/>
    </xf>
    <xf numFmtId="168" fontId="12" fillId="0" borderId="2" xfId="10" applyNumberFormat="1" applyFont="1" applyFill="1" applyBorder="1" applyAlignment="1" applyProtection="1">
      <alignment horizontal="center" vertical="center" wrapText="1"/>
    </xf>
    <xf numFmtId="3" fontId="12" fillId="0" borderId="9" xfId="10" applyNumberFormat="1" applyFont="1" applyFill="1" applyBorder="1" applyAlignment="1" applyProtection="1">
      <alignment horizontal="center" vertical="center" wrapText="1"/>
    </xf>
    <xf numFmtId="3" fontId="12" fillId="0" borderId="8" xfId="10" applyNumberFormat="1" applyFont="1" applyFill="1" applyBorder="1" applyAlignment="1" applyProtection="1">
      <alignment horizontal="center" vertical="center" wrapText="1"/>
    </xf>
    <xf numFmtId="3" fontId="12" fillId="0" borderId="3" xfId="10" quotePrefix="1" applyNumberFormat="1" applyFont="1" applyFill="1" applyBorder="1" applyAlignment="1" applyProtection="1">
      <alignment horizontal="center" vertical="center" wrapText="1"/>
    </xf>
    <xf numFmtId="3" fontId="12" fillId="0" borderId="2" xfId="10" quotePrefix="1" applyNumberFormat="1" applyFont="1" applyFill="1" applyBorder="1" applyAlignment="1" applyProtection="1">
      <alignment horizontal="center" vertical="center" wrapText="1"/>
    </xf>
    <xf numFmtId="167" fontId="12" fillId="0" borderId="3" xfId="10" applyNumberFormat="1" applyFont="1" applyFill="1" applyBorder="1" applyAlignment="1" applyProtection="1">
      <alignment horizontal="center" vertical="center" wrapText="1"/>
    </xf>
    <xf numFmtId="167" fontId="12" fillId="0" borderId="2" xfId="10" applyNumberFormat="1" applyFont="1" applyFill="1" applyBorder="1" applyAlignment="1" applyProtection="1">
      <alignment horizontal="center" vertical="center" wrapText="1"/>
    </xf>
    <xf numFmtId="0" fontId="12" fillId="0" borderId="39" xfId="9" applyFont="1" applyFill="1" applyBorder="1" applyAlignment="1" applyProtection="1">
      <alignment horizontal="center" vertical="center" wrapText="1"/>
    </xf>
    <xf numFmtId="0" fontId="12" fillId="0" borderId="2" xfId="9" applyFont="1" applyFill="1" applyBorder="1" applyAlignment="1" applyProtection="1">
      <alignment horizontal="center" vertical="center" wrapText="1"/>
    </xf>
    <xf numFmtId="3" fontId="12" fillId="0" borderId="3" xfId="10" applyNumberFormat="1" applyFont="1" applyFill="1" applyBorder="1" applyAlignment="1" applyProtection="1">
      <alignment horizontal="center" vertical="center" wrapText="1"/>
    </xf>
    <xf numFmtId="3" fontId="12" fillId="0" borderId="2" xfId="10" applyNumberFormat="1" applyFont="1" applyFill="1" applyBorder="1" applyAlignment="1" applyProtection="1">
      <alignment horizontal="center" vertical="center" wrapText="1"/>
    </xf>
    <xf numFmtId="0" fontId="11" fillId="0" borderId="0" xfId="79" applyFont="1" applyFill="1" applyAlignment="1">
      <alignment horizontal="center" vertical="center" wrapText="1"/>
    </xf>
    <xf numFmtId="0" fontId="22" fillId="0" borderId="0" xfId="0" quotePrefix="1" applyFont="1" applyFill="1" applyBorder="1" applyAlignment="1">
      <alignment horizontal="left" vertical="justify" wrapText="1"/>
    </xf>
    <xf numFmtId="3" fontId="12" fillId="0" borderId="0" xfId="10" applyNumberFormat="1" applyFont="1" applyFill="1" applyBorder="1" applyAlignment="1" applyProtection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quotePrefix="1" applyFont="1" applyBorder="1" applyAlignment="1">
      <alignment horizontal="left" vertical="justify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5" xfId="0" quotePrefix="1" applyFont="1" applyFill="1" applyBorder="1" applyAlignment="1" applyProtection="1">
      <alignment horizontal="center" vertical="center"/>
    </xf>
    <xf numFmtId="0" fontId="14" fillId="0" borderId="2" xfId="0" quotePrefix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79" applyFont="1" applyAlignment="1">
      <alignment horizontal="left" vertical="center" wrapText="1"/>
    </xf>
    <xf numFmtId="172" fontId="13" fillId="0" borderId="3" xfId="362" applyNumberFormat="1" applyFont="1" applyFill="1" applyBorder="1" applyAlignment="1">
      <alignment horizontal="center" vertical="center"/>
    </xf>
    <xf numFmtId="172" fontId="13" fillId="0" borderId="2" xfId="362" applyNumberFormat="1" applyFont="1" applyFill="1" applyBorder="1" applyAlignment="1">
      <alignment horizontal="center" vertical="center"/>
    </xf>
    <xf numFmtId="172" fontId="13" fillId="0" borderId="9" xfId="11" applyNumberFormat="1" applyFont="1" applyFill="1" applyBorder="1" applyAlignment="1" applyProtection="1">
      <alignment horizontal="center" vertical="center" wrapText="1"/>
    </xf>
    <xf numFmtId="172" fontId="13" fillId="0" borderId="8" xfId="11" applyNumberFormat="1" applyFont="1" applyFill="1" applyBorder="1" applyAlignment="1" applyProtection="1">
      <alignment horizontal="center" vertical="center" wrapText="1"/>
    </xf>
    <xf numFmtId="0" fontId="22" fillId="0" borderId="0" xfId="6" quotePrefix="1" applyFont="1" applyBorder="1" applyAlignment="1">
      <alignment horizontal="justify" vertical="justify"/>
    </xf>
    <xf numFmtId="0" fontId="11" fillId="0" borderId="0" xfId="362" applyFont="1" applyAlignment="1">
      <alignment horizontal="left" vertical="center" wrapText="1"/>
    </xf>
    <xf numFmtId="0" fontId="11" fillId="0" borderId="0" xfId="0" quotePrefix="1" applyFont="1" applyFill="1" applyAlignment="1">
      <alignment horizontal="left" vertical="center"/>
    </xf>
    <xf numFmtId="0" fontId="73" fillId="0" borderId="37" xfId="0" applyFont="1" applyBorder="1" applyAlignment="1">
      <alignment horizontal="center"/>
    </xf>
    <xf numFmtId="0" fontId="73" fillId="0" borderId="42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73" fillId="0" borderId="41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72" fontId="14" fillId="0" borderId="43" xfId="96" applyNumberFormat="1" applyFont="1" applyFill="1" applyBorder="1" applyAlignment="1">
      <alignment horizontal="center" vertical="center"/>
    </xf>
    <xf numFmtId="172" fontId="14" fillId="0" borderId="2" xfId="96" applyNumberFormat="1" applyFont="1" applyFill="1" applyBorder="1" applyAlignment="1">
      <alignment horizontal="center" vertical="center"/>
    </xf>
    <xf numFmtId="172" fontId="12" fillId="0" borderId="43" xfId="11" quotePrefix="1" applyNumberFormat="1" applyFont="1" applyFill="1" applyBorder="1" applyAlignment="1" applyProtection="1">
      <alignment horizontal="center" vertical="center" wrapText="1"/>
    </xf>
    <xf numFmtId="172" fontId="12" fillId="0" borderId="2" xfId="11" quotePrefix="1" applyNumberFormat="1" applyFont="1" applyFill="1" applyBorder="1" applyAlignment="1" applyProtection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center" wrapText="1"/>
    </xf>
    <xf numFmtId="0" fontId="11" fillId="0" borderId="0" xfId="79" applyFont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0" fontId="85" fillId="0" borderId="51" xfId="0" applyFont="1" applyBorder="1" applyAlignment="1">
      <alignment horizontal="center" vertical="center" wrapText="1"/>
    </xf>
    <xf numFmtId="0" fontId="85" fillId="0" borderId="5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0" xfId="79" applyFont="1" applyFill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1" fontId="13" fillId="0" borderId="3" xfId="10" quotePrefix="1" applyNumberFormat="1" applyFont="1" applyFill="1" applyBorder="1" applyAlignment="1" applyProtection="1">
      <alignment horizontal="center" vertical="center" wrapText="1"/>
    </xf>
    <xf numFmtId="168" fontId="12" fillId="0" borderId="3" xfId="10" applyNumberFormat="1" applyFont="1" applyFill="1" applyBorder="1" applyAlignment="1" applyProtection="1">
      <alignment horizontal="center" vertical="center"/>
    </xf>
    <xf numFmtId="168" fontId="12" fillId="0" borderId="2" xfId="1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12" fillId="0" borderId="2" xfId="10" applyFont="1" applyFill="1" applyBorder="1" applyAlignment="1" applyProtection="1">
      <alignment horizontal="center" vertical="center" wrapText="1"/>
    </xf>
    <xf numFmtId="1" fontId="13" fillId="0" borderId="2" xfId="10" quotePrefix="1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5" xfId="0" quotePrefix="1" applyFont="1" applyFill="1" applyBorder="1" applyAlignment="1" applyProtection="1">
      <alignment horizontal="center" vertical="center"/>
    </xf>
    <xf numFmtId="0" fontId="13" fillId="0" borderId="2" xfId="0" quotePrefix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2" fontId="14" fillId="0" borderId="5" xfId="96" applyNumberFormat="1" applyFont="1" applyFill="1" applyBorder="1" applyAlignment="1">
      <alignment horizontal="center" vertical="center"/>
    </xf>
    <xf numFmtId="172" fontId="13" fillId="0" borderId="44" xfId="11" quotePrefix="1" applyNumberFormat="1" applyFont="1" applyFill="1" applyBorder="1" applyAlignment="1" applyProtection="1">
      <alignment horizontal="center" vertical="center" wrapText="1"/>
    </xf>
    <xf numFmtId="172" fontId="13" fillId="0" borderId="34" xfId="11" quotePrefix="1" applyNumberFormat="1" applyFont="1" applyFill="1" applyBorder="1" applyAlignment="1" applyProtection="1">
      <alignment horizontal="center" vertical="center" wrapText="1"/>
    </xf>
    <xf numFmtId="172" fontId="13" fillId="0" borderId="41" xfId="11" quotePrefix="1" applyNumberFormat="1" applyFont="1" applyFill="1" applyBorder="1" applyAlignment="1" applyProtection="1">
      <alignment horizontal="center" vertical="center" wrapText="1"/>
    </xf>
    <xf numFmtId="172" fontId="13" fillId="0" borderId="17" xfId="11" quotePrefix="1" applyNumberFormat="1" applyFont="1" applyFill="1" applyBorder="1" applyAlignment="1" applyProtection="1">
      <alignment horizontal="center" vertical="center" wrapText="1"/>
    </xf>
    <xf numFmtId="172" fontId="13" fillId="0" borderId="15" xfId="11" quotePrefix="1" applyNumberFormat="1" applyFont="1" applyFill="1" applyBorder="1" applyAlignment="1" applyProtection="1">
      <alignment horizontal="center" vertical="center" wrapText="1"/>
    </xf>
    <xf numFmtId="172" fontId="13" fillId="0" borderId="14" xfId="11" quotePrefix="1" applyNumberFormat="1" applyFont="1" applyFill="1" applyBorder="1" applyAlignment="1" applyProtection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0" borderId="70" xfId="0" applyFont="1" applyBorder="1" applyAlignment="1">
      <alignment horizontal="center" vertical="center" wrapText="1"/>
    </xf>
    <xf numFmtId="0" fontId="85" fillId="0" borderId="71" xfId="0" applyFont="1" applyBorder="1" applyAlignment="1">
      <alignment horizontal="center" vertical="center" wrapText="1"/>
    </xf>
    <xf numFmtId="0" fontId="85" fillId="0" borderId="72" xfId="0" applyFont="1" applyBorder="1" applyAlignment="1">
      <alignment horizontal="center" vertical="center" wrapText="1"/>
    </xf>
    <xf numFmtId="0" fontId="85" fillId="0" borderId="73" xfId="0" applyFont="1" applyBorder="1" applyAlignment="1">
      <alignment horizontal="center" vertical="center" wrapText="1"/>
    </xf>
    <xf numFmtId="0" fontId="85" fillId="0" borderId="74" xfId="0" applyFont="1" applyBorder="1" applyAlignment="1">
      <alignment horizontal="center" vertical="center" wrapText="1"/>
    </xf>
    <xf numFmtId="0" fontId="85" fillId="0" borderId="75" xfId="0" applyFont="1" applyBorder="1" applyAlignment="1">
      <alignment horizontal="center" vertical="center" wrapText="1"/>
    </xf>
    <xf numFmtId="0" fontId="85" fillId="0" borderId="76" xfId="0" applyFont="1" applyBorder="1" applyAlignment="1">
      <alignment horizontal="center" vertical="center" wrapText="1"/>
    </xf>
    <xf numFmtId="0" fontId="13" fillId="0" borderId="37" xfId="0" quotePrefix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8" xfId="0" quotePrefix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13" fillId="0" borderId="3" xfId="247" applyFont="1" applyFill="1" applyBorder="1" applyAlignment="1">
      <alignment horizontal="center" vertical="center"/>
    </xf>
    <xf numFmtId="0" fontId="13" fillId="0" borderId="2" xfId="247" applyFont="1" applyFill="1" applyBorder="1" applyAlignment="1">
      <alignment horizontal="center" vertical="center"/>
    </xf>
    <xf numFmtId="0" fontId="11" fillId="0" borderId="0" xfId="247" applyFont="1" applyAlignment="1">
      <alignment horizontal="left" vertical="center" wrapText="1"/>
    </xf>
    <xf numFmtId="165" fontId="13" fillId="0" borderId="37" xfId="11" applyNumberFormat="1" applyFont="1" applyFill="1" applyBorder="1" applyAlignment="1" applyProtection="1">
      <alignment horizontal="center" vertical="center" wrapText="1"/>
    </xf>
    <xf numFmtId="165" fontId="13" fillId="0" borderId="42" xfId="11" applyNumberFormat="1" applyFont="1" applyFill="1" applyBorder="1" applyAlignment="1" applyProtection="1">
      <alignment horizontal="center" vertical="center" wrapText="1"/>
    </xf>
    <xf numFmtId="165" fontId="13" fillId="0" borderId="38" xfId="11" applyNumberFormat="1" applyFont="1" applyFill="1" applyBorder="1" applyAlignment="1" applyProtection="1">
      <alignment horizontal="center" vertical="center" wrapText="1"/>
    </xf>
    <xf numFmtId="0" fontId="22" fillId="0" borderId="0" xfId="0" quotePrefix="1" applyFont="1" applyFill="1" applyBorder="1" applyAlignment="1">
      <alignment horizontal="left" wrapText="1"/>
    </xf>
    <xf numFmtId="0" fontId="85" fillId="0" borderId="77" xfId="0" applyFont="1" applyBorder="1" applyAlignment="1">
      <alignment horizontal="center" vertical="center" wrapText="1"/>
    </xf>
    <xf numFmtId="0" fontId="85" fillId="0" borderId="78" xfId="0" applyFont="1" applyBorder="1" applyAlignment="1">
      <alignment horizontal="center" vertical="center" wrapText="1"/>
    </xf>
    <xf numFmtId="0" fontId="85" fillId="0" borderId="79" xfId="0" applyFont="1" applyBorder="1" applyAlignment="1">
      <alignment horizontal="center" vertical="center" wrapText="1"/>
    </xf>
    <xf numFmtId="0" fontId="85" fillId="0" borderId="80" xfId="0" applyFont="1" applyBorder="1" applyAlignment="1">
      <alignment horizontal="center" vertical="center" wrapText="1"/>
    </xf>
    <xf numFmtId="0" fontId="85" fillId="0" borderId="81" xfId="0" applyFont="1" applyBorder="1" applyAlignment="1">
      <alignment horizontal="center" vertical="center" wrapText="1"/>
    </xf>
    <xf numFmtId="0" fontId="85" fillId="0" borderId="82" xfId="0" applyFont="1" applyBorder="1" applyAlignment="1">
      <alignment horizontal="center" vertical="center" wrapText="1"/>
    </xf>
    <xf numFmtId="0" fontId="85" fillId="0" borderId="83" xfId="0" applyFont="1" applyBorder="1" applyAlignment="1">
      <alignment horizontal="center" vertical="center" wrapText="1"/>
    </xf>
    <xf numFmtId="0" fontId="85" fillId="0" borderId="84" xfId="0" applyFont="1" applyBorder="1" applyAlignment="1">
      <alignment horizontal="center" vertical="center" wrapText="1"/>
    </xf>
    <xf numFmtId="0" fontId="8" fillId="0" borderId="34" xfId="359" applyBorder="1" applyAlignment="1">
      <alignment horizontal="left" vertical="center" wrapText="1"/>
    </xf>
    <xf numFmtId="193" fontId="11" fillId="0" borderId="0" xfId="371" applyFont="1" applyFill="1" applyBorder="1" applyAlignment="1" applyProtection="1">
      <alignment horizontal="center" vertical="center" wrapText="1"/>
    </xf>
    <xf numFmtId="0" fontId="8" fillId="0" borderId="15" xfId="359" quotePrefix="1" applyFont="1" applyFill="1" applyBorder="1" applyAlignment="1">
      <alignment horizontal="left" wrapText="1"/>
    </xf>
    <xf numFmtId="169" fontId="14" fillId="0" borderId="37" xfId="361" applyNumberFormat="1" applyFont="1" applyFill="1" applyBorder="1" applyAlignment="1" applyProtection="1">
      <alignment horizontal="center" vertical="center"/>
    </xf>
    <xf numFmtId="169" fontId="14" fillId="0" borderId="38" xfId="361" applyNumberFormat="1" applyFont="1" applyFill="1" applyBorder="1" applyAlignment="1" applyProtection="1">
      <alignment horizontal="center" vertical="center"/>
    </xf>
    <xf numFmtId="0" fontId="8" fillId="0" borderId="15" xfId="359" applyFont="1" applyFill="1" applyBorder="1" applyAlignment="1">
      <alignment horizontal="left" wrapText="1"/>
    </xf>
    <xf numFmtId="0" fontId="8" fillId="0" borderId="34" xfId="359" applyBorder="1" applyAlignment="1">
      <alignment horizontal="left" wrapText="1"/>
    </xf>
    <xf numFmtId="0" fontId="14" fillId="0" borderId="0" xfId="6" applyFont="1" applyFill="1" applyBorder="1" applyAlignment="1">
      <alignment horizontal="center" vertical="center" wrapText="1"/>
    </xf>
    <xf numFmtId="0" fontId="16" fillId="0" borderId="0" xfId="6" quotePrefix="1" applyFont="1" applyBorder="1" applyAlignment="1">
      <alignment horizontal="justify" vertical="justify"/>
    </xf>
    <xf numFmtId="0" fontId="22" fillId="0" borderId="0" xfId="6" quotePrefix="1" applyFont="1" applyBorder="1" applyAlignment="1">
      <alignment horizontal="left" vertical="justify" wrapText="1"/>
    </xf>
    <xf numFmtId="0" fontId="11" fillId="0" borderId="0" xfId="6" applyFont="1" applyFill="1" applyAlignment="1">
      <alignment horizontal="left" vertical="center" wrapText="1"/>
    </xf>
    <xf numFmtId="0" fontId="13" fillId="0" borderId="3" xfId="6" applyFont="1" applyFill="1" applyBorder="1" applyAlignment="1">
      <alignment horizontal="center" vertical="center"/>
    </xf>
    <xf numFmtId="0" fontId="13" fillId="0" borderId="5" xfId="6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0" fontId="13" fillId="0" borderId="18" xfId="6" applyFont="1" applyFill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/>
    </xf>
    <xf numFmtId="0" fontId="13" fillId="0" borderId="34" xfId="6" applyFont="1" applyFill="1" applyBorder="1" applyAlignment="1">
      <alignment horizontal="center" vertical="center"/>
    </xf>
    <xf numFmtId="0" fontId="13" fillId="0" borderId="4" xfId="6" applyFont="1" applyFill="1" applyBorder="1" applyAlignment="1">
      <alignment horizontal="center" vertical="center"/>
    </xf>
    <xf numFmtId="1" fontId="14" fillId="0" borderId="37" xfId="352" quotePrefix="1" applyNumberFormat="1" applyFont="1" applyFill="1" applyBorder="1" applyAlignment="1">
      <alignment horizontal="center" vertical="center" wrapText="1"/>
    </xf>
    <xf numFmtId="1" fontId="14" fillId="0" borderId="42" xfId="352" quotePrefix="1" applyNumberFormat="1" applyFont="1" applyFill="1" applyBorder="1" applyAlignment="1">
      <alignment horizontal="center" vertical="center" wrapText="1"/>
    </xf>
    <xf numFmtId="1" fontId="14" fillId="0" borderId="38" xfId="352" quotePrefix="1" applyNumberFormat="1" applyFont="1" applyFill="1" applyBorder="1" applyAlignment="1">
      <alignment horizontal="center" vertical="center" wrapText="1"/>
    </xf>
    <xf numFmtId="0" fontId="8" fillId="0" borderId="44" xfId="352" applyFont="1" applyBorder="1" applyAlignment="1">
      <alignment vertical="center"/>
    </xf>
    <xf numFmtId="0" fontId="8" fillId="0" borderId="17" xfId="352" applyFont="1" applyBorder="1" applyAlignment="1">
      <alignment vertical="center"/>
    </xf>
    <xf numFmtId="0" fontId="8" fillId="0" borderId="44" xfId="352" applyFont="1" applyBorder="1" applyAlignment="1">
      <alignment horizontal="left" vertical="center"/>
    </xf>
    <xf numFmtId="0" fontId="8" fillId="0" borderId="35" xfId="352" applyFont="1" applyBorder="1" applyAlignment="1">
      <alignment horizontal="left" vertical="center"/>
    </xf>
    <xf numFmtId="0" fontId="8" fillId="0" borderId="17" xfId="352" applyFont="1" applyBorder="1" applyAlignment="1">
      <alignment horizontal="left" vertical="center"/>
    </xf>
    <xf numFmtId="0" fontId="11" fillId="0" borderId="0" xfId="352" quotePrefix="1" applyFont="1" applyFill="1" applyAlignment="1">
      <alignment horizontal="center" vertical="center" wrapText="1"/>
    </xf>
    <xf numFmtId="0" fontId="14" fillId="0" borderId="44" xfId="352" applyFont="1" applyFill="1" applyBorder="1" applyAlignment="1">
      <alignment horizontal="center" vertical="center" wrapText="1"/>
    </xf>
    <xf numFmtId="0" fontId="14" fillId="0" borderId="34" xfId="352" applyFont="1" applyFill="1" applyBorder="1" applyAlignment="1">
      <alignment horizontal="center" vertical="center" wrapText="1"/>
    </xf>
    <xf numFmtId="0" fontId="14" fillId="0" borderId="41" xfId="352" applyFont="1" applyFill="1" applyBorder="1" applyAlignment="1">
      <alignment horizontal="center" vertical="center" wrapText="1"/>
    </xf>
    <xf numFmtId="0" fontId="14" fillId="0" borderId="17" xfId="352" applyFont="1" applyFill="1" applyBorder="1" applyAlignment="1">
      <alignment horizontal="center" vertical="center" wrapText="1"/>
    </xf>
    <xf numFmtId="0" fontId="14" fillId="0" borderId="15" xfId="352" applyFont="1" applyFill="1" applyBorder="1" applyAlignment="1">
      <alignment horizontal="center" vertical="center" wrapText="1"/>
    </xf>
    <xf numFmtId="0" fontId="14" fillId="0" borderId="14" xfId="352" applyFont="1" applyFill="1" applyBorder="1" applyAlignment="1">
      <alignment horizontal="center" vertical="center" wrapText="1"/>
    </xf>
    <xf numFmtId="0" fontId="8" fillId="0" borderId="39" xfId="352" applyFont="1" applyBorder="1" applyAlignment="1">
      <alignment vertical="center"/>
    </xf>
    <xf numFmtId="0" fontId="8" fillId="0" borderId="5" xfId="352" applyFont="1" applyBorder="1" applyAlignment="1">
      <alignment vertical="center"/>
    </xf>
    <xf numFmtId="0" fontId="8" fillId="0" borderId="2" xfId="352" applyFont="1" applyBorder="1" applyAlignment="1">
      <alignment vertical="center"/>
    </xf>
    <xf numFmtId="0" fontId="8" fillId="0" borderId="37" xfId="352" applyFont="1" applyFill="1" applyBorder="1" applyAlignment="1">
      <alignment horizontal="center" vertical="center"/>
    </xf>
    <xf numFmtId="0" fontId="8" fillId="0" borderId="38" xfId="352" applyFont="1" applyFill="1" applyBorder="1" applyAlignment="1">
      <alignment horizontal="center" vertical="center"/>
    </xf>
    <xf numFmtId="0" fontId="8" fillId="0" borderId="39" xfId="352" applyFont="1" applyBorder="1" applyAlignment="1">
      <alignment horizontal="left" vertical="center"/>
    </xf>
    <xf numFmtId="0" fontId="8" fillId="0" borderId="5" xfId="352" applyFont="1" applyBorder="1" applyAlignment="1">
      <alignment horizontal="left" vertical="center"/>
    </xf>
    <xf numFmtId="0" fontId="8" fillId="0" borderId="2" xfId="352" applyFont="1" applyBorder="1" applyAlignment="1">
      <alignment horizontal="left" vertical="center"/>
    </xf>
    <xf numFmtId="0" fontId="8" fillId="0" borderId="39" xfId="352" applyFont="1" applyFill="1" applyBorder="1" applyAlignment="1">
      <alignment horizontal="center" vertical="center"/>
    </xf>
    <xf numFmtId="0" fontId="8" fillId="0" borderId="5" xfId="352" applyFont="1" applyFill="1" applyBorder="1" applyAlignment="1">
      <alignment horizontal="center" vertical="center"/>
    </xf>
    <xf numFmtId="0" fontId="8" fillId="0" borderId="2" xfId="352" applyFont="1" applyFill="1" applyBorder="1" applyAlignment="1">
      <alignment horizontal="center" vertical="center"/>
    </xf>
    <xf numFmtId="0" fontId="8" fillId="0" borderId="39" xfId="352" applyFont="1" applyBorder="1" applyAlignment="1">
      <alignment vertical="center" wrapText="1"/>
    </xf>
    <xf numFmtId="0" fontId="8" fillId="0" borderId="5" xfId="352" applyFont="1" applyBorder="1" applyAlignment="1">
      <alignment vertical="center" wrapText="1"/>
    </xf>
    <xf numFmtId="0" fontId="8" fillId="0" borderId="2" xfId="352" applyFont="1" applyBorder="1" applyAlignment="1">
      <alignment vertical="center" wrapText="1"/>
    </xf>
    <xf numFmtId="0" fontId="8" fillId="0" borderId="1" xfId="352" applyFont="1" applyFill="1" applyBorder="1" applyAlignment="1">
      <alignment horizontal="center" vertical="center"/>
    </xf>
    <xf numFmtId="0" fontId="8" fillId="0" borderId="39" xfId="352" applyFont="1" applyBorder="1" applyAlignment="1">
      <alignment horizontal="left" vertical="center" wrapText="1"/>
    </xf>
    <xf numFmtId="0" fontId="8" fillId="0" borderId="5" xfId="352" applyFont="1" applyBorder="1" applyAlignment="1">
      <alignment horizontal="left" vertical="center" wrapText="1"/>
    </xf>
    <xf numFmtId="0" fontId="8" fillId="0" borderId="2" xfId="352" applyFont="1" applyBorder="1" applyAlignment="1">
      <alignment horizontal="left" vertical="center" wrapText="1"/>
    </xf>
    <xf numFmtId="0" fontId="8" fillId="0" borderId="39" xfId="352" applyFont="1" applyBorder="1" applyAlignment="1">
      <alignment horizontal="center" vertical="center"/>
    </xf>
    <xf numFmtId="0" fontId="8" fillId="0" borderId="2" xfId="352" applyFont="1" applyBorder="1" applyAlignment="1">
      <alignment horizontal="center" vertical="center"/>
    </xf>
    <xf numFmtId="0" fontId="8" fillId="0" borderId="5" xfId="352" applyFont="1" applyBorder="1" applyAlignment="1">
      <alignment horizontal="center" vertical="center"/>
    </xf>
    <xf numFmtId="0" fontId="8" fillId="0" borderId="41" xfId="352" applyFont="1" applyBorder="1" applyAlignment="1">
      <alignment horizontal="left" vertical="center"/>
    </xf>
    <xf numFmtId="0" fontId="8" fillId="0" borderId="6" xfId="352" applyFont="1" applyBorder="1" applyAlignment="1">
      <alignment horizontal="left" vertical="center"/>
    </xf>
    <xf numFmtId="0" fontId="8" fillId="0" borderId="14" xfId="352" applyFont="1" applyBorder="1" applyAlignment="1">
      <alignment horizontal="left" vertical="center"/>
    </xf>
    <xf numFmtId="0" fontId="8" fillId="0" borderId="37" xfId="352" applyFont="1" applyBorder="1" applyAlignment="1">
      <alignment horizontal="center" vertical="center"/>
    </xf>
    <xf numFmtId="0" fontId="8" fillId="0" borderId="38" xfId="352" applyFont="1" applyBorder="1" applyAlignment="1">
      <alignment horizontal="center" vertical="center"/>
    </xf>
    <xf numFmtId="0" fontId="8" fillId="0" borderId="44" xfId="352" applyFont="1" applyFill="1" applyBorder="1" applyAlignment="1">
      <alignment horizontal="left" vertical="center"/>
    </xf>
    <xf numFmtId="0" fontId="8" fillId="0" borderId="17" xfId="352" applyFont="1" applyFill="1" applyBorder="1" applyAlignment="1">
      <alignment horizontal="left" vertical="center"/>
    </xf>
    <xf numFmtId="169" fontId="14" fillId="5" borderId="0" xfId="361" applyNumberFormat="1" applyFont="1" applyFill="1" applyBorder="1" applyAlignment="1" applyProtection="1">
      <alignment horizontal="center" vertical="center"/>
    </xf>
    <xf numFmtId="169" fontId="14" fillId="0" borderId="0" xfId="361" applyNumberFormat="1" applyFont="1" applyFill="1" applyBorder="1" applyAlignment="1" applyProtection="1">
      <alignment horizontal="center" vertical="center"/>
    </xf>
    <xf numFmtId="0" fontId="8" fillId="0" borderId="44" xfId="352" applyFont="1" applyFill="1" applyBorder="1" applyAlignment="1">
      <alignment vertical="center"/>
    </xf>
    <xf numFmtId="0" fontId="8" fillId="0" borderId="17" xfId="352" applyFont="1" applyFill="1" applyBorder="1" applyAlignment="1">
      <alignment vertical="center"/>
    </xf>
    <xf numFmtId="0" fontId="8" fillId="0" borderId="35" xfId="352" applyFont="1" applyFill="1" applyBorder="1" applyAlignment="1">
      <alignment horizontal="left" vertical="center"/>
    </xf>
    <xf numFmtId="1" fontId="14" fillId="0" borderId="0" xfId="352" quotePrefix="1" applyNumberFormat="1" applyFont="1" applyFill="1" applyBorder="1" applyAlignment="1">
      <alignment horizontal="center" vertical="center"/>
    </xf>
    <xf numFmtId="169" fontId="14" fillId="5" borderId="15" xfId="361" applyNumberFormat="1" applyFont="1" applyFill="1" applyBorder="1" applyAlignment="1" applyProtection="1">
      <alignment horizontal="center" vertical="center"/>
    </xf>
    <xf numFmtId="0" fontId="8" fillId="0" borderId="39" xfId="352" applyFont="1" applyFill="1" applyBorder="1" applyAlignment="1">
      <alignment horizontal="left" vertical="center"/>
    </xf>
    <xf numFmtId="0" fontId="8" fillId="0" borderId="89" xfId="352" applyFont="1" applyFill="1" applyBorder="1" applyAlignment="1">
      <alignment horizontal="left" vertical="center"/>
    </xf>
    <xf numFmtId="0" fontId="8" fillId="0" borderId="2" xfId="352" applyFont="1" applyFill="1" applyBorder="1" applyAlignment="1">
      <alignment horizontal="left" vertical="center"/>
    </xf>
    <xf numFmtId="0" fontId="8" fillId="0" borderId="89" xfId="352" applyFont="1" applyFill="1" applyBorder="1" applyAlignment="1">
      <alignment horizontal="center" vertical="center"/>
    </xf>
    <xf numFmtId="0" fontId="8" fillId="0" borderId="39" xfId="352" applyFont="1" applyFill="1" applyBorder="1" applyAlignment="1">
      <alignment vertical="center"/>
    </xf>
    <xf numFmtId="0" fontId="8" fillId="0" borderId="89" xfId="352" applyFont="1" applyFill="1" applyBorder="1" applyAlignment="1">
      <alignment vertical="center"/>
    </xf>
    <xf numFmtId="0" fontId="8" fillId="0" borderId="2" xfId="352" applyFont="1" applyFill="1" applyBorder="1" applyAlignment="1">
      <alignment vertical="center"/>
    </xf>
    <xf numFmtId="0" fontId="8" fillId="0" borderId="39" xfId="352" applyFont="1" applyFill="1" applyBorder="1" applyAlignment="1">
      <alignment vertical="center" wrapText="1"/>
    </xf>
    <xf numFmtId="0" fontId="8" fillId="0" borderId="89" xfId="352" applyFont="1" applyFill="1" applyBorder="1" applyAlignment="1">
      <alignment vertical="center" wrapText="1"/>
    </xf>
    <xf numFmtId="0" fontId="8" fillId="0" borderId="2" xfId="352" applyFont="1" applyFill="1" applyBorder="1" applyAlignment="1">
      <alignment vertical="center" wrapText="1"/>
    </xf>
    <xf numFmtId="0" fontId="8" fillId="0" borderId="42" xfId="352" applyFont="1" applyFill="1" applyBorder="1" applyAlignment="1">
      <alignment horizontal="center" vertical="center"/>
    </xf>
    <xf numFmtId="0" fontId="8" fillId="0" borderId="39" xfId="352" applyFont="1" applyFill="1" applyBorder="1" applyAlignment="1">
      <alignment horizontal="left" vertical="center" wrapText="1"/>
    </xf>
    <xf numFmtId="0" fontId="8" fillId="0" borderId="89" xfId="352" applyFont="1" applyFill="1" applyBorder="1" applyAlignment="1">
      <alignment horizontal="left" vertical="center" wrapText="1"/>
    </xf>
    <xf numFmtId="0" fontId="8" fillId="0" borderId="2" xfId="352" applyFont="1" applyFill="1" applyBorder="1" applyAlignment="1">
      <alignment horizontal="left" vertical="center" wrapText="1"/>
    </xf>
    <xf numFmtId="1" fontId="14" fillId="5" borderId="0" xfId="352" quotePrefix="1" applyNumberFormat="1" applyFont="1" applyFill="1" applyBorder="1" applyAlignment="1">
      <alignment horizontal="center" vertical="center"/>
    </xf>
    <xf numFmtId="0" fontId="8" fillId="0" borderId="1" xfId="352" applyFont="1" applyBorder="1" applyAlignment="1">
      <alignment horizontal="left" vertical="center"/>
    </xf>
    <xf numFmtId="0" fontId="11" fillId="5" borderId="0" xfId="352" quotePrefix="1" applyFont="1" applyFill="1" applyAlignment="1">
      <alignment horizontal="center" vertical="center" wrapText="1"/>
    </xf>
    <xf numFmtId="0" fontId="8" fillId="5" borderId="1" xfId="352" applyFont="1" applyFill="1" applyBorder="1" applyAlignment="1">
      <alignment horizontal="left" vertical="center"/>
    </xf>
    <xf numFmtId="0" fontId="14" fillId="5" borderId="1" xfId="352" applyFont="1" applyFill="1" applyBorder="1" applyAlignment="1">
      <alignment horizontal="center" vertical="center" wrapText="1"/>
    </xf>
    <xf numFmtId="0" fontId="14" fillId="5" borderId="1" xfId="352" quotePrefix="1" applyFont="1" applyFill="1" applyBorder="1" applyAlignment="1">
      <alignment horizontal="center" vertical="center" wrapText="1"/>
    </xf>
    <xf numFmtId="0" fontId="90" fillId="5" borderId="15" xfId="376" applyFont="1" applyFill="1" applyBorder="1" applyAlignment="1">
      <alignment horizontal="center"/>
    </xf>
    <xf numFmtId="0" fontId="8" fillId="5" borderId="39" xfId="352" applyFont="1" applyFill="1" applyBorder="1" applyAlignment="1">
      <alignment horizontal="left" vertical="center"/>
    </xf>
    <xf numFmtId="0" fontId="8" fillId="5" borderId="89" xfId="352" applyFont="1" applyFill="1" applyBorder="1" applyAlignment="1">
      <alignment horizontal="left" vertical="center"/>
    </xf>
    <xf numFmtId="0" fontId="8" fillId="5" borderId="2" xfId="352" applyFont="1" applyFill="1" applyBorder="1" applyAlignment="1">
      <alignment horizontal="left" vertical="center"/>
    </xf>
    <xf numFmtId="0" fontId="17" fillId="0" borderId="0" xfId="8" applyFont="1" applyFill="1" applyBorder="1" applyAlignment="1">
      <alignment horizontal="justify" vertical="justify" wrapText="1"/>
    </xf>
    <xf numFmtId="3" fontId="13" fillId="5" borderId="37" xfId="8" quotePrefix="1" applyNumberFormat="1" applyFont="1" applyFill="1" applyBorder="1" applyAlignment="1">
      <alignment horizontal="center" vertical="center" wrapText="1"/>
    </xf>
    <xf numFmtId="3" fontId="13" fillId="5" borderId="42" xfId="8" quotePrefix="1" applyNumberFormat="1" applyFont="1" applyFill="1" applyBorder="1" applyAlignment="1">
      <alignment horizontal="center" vertical="center" wrapText="1"/>
    </xf>
    <xf numFmtId="3" fontId="13" fillId="5" borderId="38" xfId="8" quotePrefix="1" applyNumberFormat="1" applyFont="1" applyFill="1" applyBorder="1" applyAlignment="1">
      <alignment horizontal="center" vertical="center" wrapText="1"/>
    </xf>
    <xf numFmtId="3" fontId="13" fillId="0" borderId="37" xfId="8" quotePrefix="1" applyNumberFormat="1" applyFont="1" applyFill="1" applyBorder="1" applyAlignment="1">
      <alignment horizontal="center" vertical="center" wrapText="1"/>
    </xf>
    <xf numFmtId="3" fontId="13" fillId="0" borderId="42" xfId="8" quotePrefix="1" applyNumberFormat="1" applyFont="1" applyFill="1" applyBorder="1" applyAlignment="1">
      <alignment horizontal="center" vertical="center" wrapText="1"/>
    </xf>
    <xf numFmtId="3" fontId="13" fillId="0" borderId="38" xfId="8" quotePrefix="1" applyNumberFormat="1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left" vertical="center" wrapText="1"/>
    </xf>
    <xf numFmtId="0" fontId="14" fillId="0" borderId="39" xfId="8" applyFont="1" applyFill="1" applyBorder="1" applyAlignment="1">
      <alignment horizontal="center" vertical="center" wrapText="1"/>
    </xf>
    <xf numFmtId="0" fontId="14" fillId="0" borderId="5" xfId="8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center" vertical="center" wrapText="1"/>
    </xf>
    <xf numFmtId="172" fontId="14" fillId="0" borderId="44" xfId="8" quotePrefix="1" applyNumberFormat="1" applyFont="1" applyFill="1" applyBorder="1" applyAlignment="1">
      <alignment horizontal="center" vertical="center" wrapText="1"/>
    </xf>
    <xf numFmtId="172" fontId="14" fillId="0" borderId="34" xfId="8" quotePrefix="1" applyNumberFormat="1" applyFont="1" applyFill="1" applyBorder="1" applyAlignment="1">
      <alignment horizontal="center" vertical="center" wrapText="1"/>
    </xf>
    <xf numFmtId="172" fontId="14" fillId="0" borderId="41" xfId="8" quotePrefix="1" applyNumberFormat="1" applyFont="1" applyFill="1" applyBorder="1" applyAlignment="1">
      <alignment horizontal="center" vertical="center" wrapText="1"/>
    </xf>
    <xf numFmtId="172" fontId="14" fillId="0" borderId="17" xfId="8" quotePrefix="1" applyNumberFormat="1" applyFont="1" applyFill="1" applyBorder="1" applyAlignment="1">
      <alignment horizontal="center" vertical="center" wrapText="1"/>
    </xf>
    <xf numFmtId="172" fontId="14" fillId="0" borderId="15" xfId="8" quotePrefix="1" applyNumberFormat="1" applyFont="1" applyFill="1" applyBorder="1" applyAlignment="1">
      <alignment horizontal="center" vertical="center" wrapText="1"/>
    </xf>
    <xf numFmtId="172" fontId="14" fillId="0" borderId="14" xfId="8" quotePrefix="1" applyNumberFormat="1" applyFont="1" applyFill="1" applyBorder="1" applyAlignment="1">
      <alignment horizontal="center" vertical="center" wrapText="1"/>
    </xf>
    <xf numFmtId="0" fontId="13" fillId="0" borderId="19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  <xf numFmtId="0" fontId="13" fillId="0" borderId="17" xfId="8" applyFont="1" applyFill="1" applyBorder="1" applyAlignment="1">
      <alignment horizontal="center" vertical="center" wrapText="1"/>
    </xf>
    <xf numFmtId="0" fontId="13" fillId="0" borderId="14" xfId="8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13" fillId="0" borderId="3" xfId="8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/>
    </xf>
    <xf numFmtId="172" fontId="13" fillId="0" borderId="37" xfId="8" quotePrefix="1" applyNumberFormat="1" applyFont="1" applyFill="1" applyBorder="1" applyAlignment="1">
      <alignment horizontal="center" vertical="center" wrapText="1"/>
    </xf>
    <xf numFmtId="172" fontId="13" fillId="0" borderId="42" xfId="8" quotePrefix="1" applyNumberFormat="1" applyFont="1" applyFill="1" applyBorder="1" applyAlignment="1">
      <alignment horizontal="center" vertical="center" wrapText="1"/>
    </xf>
    <xf numFmtId="172" fontId="13" fillId="0" borderId="38" xfId="8" quotePrefix="1" applyNumberFormat="1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92" fontId="69" fillId="0" borderId="9" xfId="366" applyNumberFormat="1" applyFont="1" applyFill="1" applyBorder="1" applyAlignment="1">
      <alignment horizontal="center" vertical="center" wrapText="1"/>
    </xf>
    <xf numFmtId="192" fontId="69" fillId="0" borderId="18" xfId="366" applyNumberFormat="1" applyFont="1" applyFill="1" applyBorder="1" applyAlignment="1">
      <alignment horizontal="center" vertical="center" wrapText="1"/>
    </xf>
    <xf numFmtId="192" fontId="69" fillId="0" borderId="8" xfId="366" applyNumberFormat="1" applyFont="1" applyFill="1" applyBorder="1" applyAlignment="1">
      <alignment horizontal="center" vertical="center" wrapText="1"/>
    </xf>
    <xf numFmtId="0" fontId="109" fillId="0" borderId="37" xfId="377" applyFont="1" applyFill="1" applyBorder="1" applyAlignment="1">
      <alignment horizontal="left"/>
    </xf>
    <xf numFmtId="0" fontId="109" fillId="0" borderId="42" xfId="377" applyFont="1" applyFill="1" applyBorder="1" applyAlignment="1">
      <alignment horizontal="left"/>
    </xf>
    <xf numFmtId="0" fontId="109" fillId="0" borderId="38" xfId="377" applyFont="1" applyFill="1" applyBorder="1" applyAlignment="1">
      <alignment horizontal="left"/>
    </xf>
    <xf numFmtId="0" fontId="109" fillId="0" borderId="44" xfId="377" applyFont="1" applyFill="1" applyBorder="1" applyAlignment="1">
      <alignment horizontal="left"/>
    </xf>
    <xf numFmtId="0" fontId="109" fillId="0" borderId="34" xfId="377" applyFont="1" applyFill="1" applyBorder="1" applyAlignment="1">
      <alignment horizontal="left"/>
    </xf>
    <xf numFmtId="0" fontId="109" fillId="0" borderId="41" xfId="377" applyFont="1" applyFill="1" applyBorder="1" applyAlignment="1">
      <alignment horizontal="left"/>
    </xf>
    <xf numFmtId="0" fontId="109" fillId="0" borderId="35" xfId="377" applyFont="1" applyFill="1" applyBorder="1" applyAlignment="1">
      <alignment horizontal="left"/>
    </xf>
    <xf numFmtId="0" fontId="109" fillId="0" borderId="0" xfId="377" applyFont="1" applyFill="1" applyBorder="1" applyAlignment="1">
      <alignment horizontal="left"/>
    </xf>
    <xf numFmtId="0" fontId="109" fillId="0" borderId="6" xfId="377" applyFont="1" applyFill="1" applyBorder="1" applyAlignment="1">
      <alignment horizontal="left"/>
    </xf>
    <xf numFmtId="0" fontId="110" fillId="0" borderId="37" xfId="377" applyFont="1" applyFill="1" applyBorder="1" applyAlignment="1">
      <alignment horizontal="right"/>
    </xf>
    <xf numFmtId="0" fontId="110" fillId="0" borderId="42" xfId="377" applyFont="1" applyFill="1" applyBorder="1" applyAlignment="1">
      <alignment horizontal="right"/>
    </xf>
    <xf numFmtId="0" fontId="110" fillId="0" borderId="38" xfId="377" applyFont="1" applyFill="1" applyBorder="1" applyAlignment="1">
      <alignment horizontal="right"/>
    </xf>
    <xf numFmtId="0" fontId="111" fillId="0" borderId="0" xfId="377" applyFont="1" applyFill="1" applyAlignment="1">
      <alignment horizontal="left"/>
    </xf>
    <xf numFmtId="0" fontId="0" fillId="0" borderId="1" xfId="377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37" xfId="377" applyFont="1" applyFill="1" applyBorder="1" applyAlignment="1">
      <alignment horizontal="center"/>
    </xf>
    <xf numFmtId="0" fontId="0" fillId="0" borderId="42" xfId="377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 vertical="center"/>
    </xf>
    <xf numFmtId="0" fontId="12" fillId="5" borderId="90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89" xfId="0" applyFont="1" applyFill="1" applyBorder="1" applyAlignment="1">
      <alignment horizontal="center" vertical="center" wrapText="1"/>
    </xf>
    <xf numFmtId="0" fontId="12" fillId="5" borderId="89" xfId="0" applyFont="1" applyFill="1" applyBorder="1" applyAlignment="1">
      <alignment horizontal="center" vertical="center" wrapText="1"/>
    </xf>
    <xf numFmtId="0" fontId="12" fillId="5" borderId="2" xfId="0" quotePrefix="1" applyFont="1" applyFill="1" applyBorder="1" applyAlignment="1">
      <alignment horizontal="center"/>
    </xf>
    <xf numFmtId="0" fontId="8" fillId="5" borderId="0" xfId="0" applyFont="1" applyFill="1"/>
    <xf numFmtId="0" fontId="8" fillId="5" borderId="41" xfId="0" applyFont="1" applyFill="1" applyBorder="1"/>
    <xf numFmtId="172" fontId="8" fillId="5" borderId="6" xfId="0" applyNumberFormat="1" applyFont="1" applyFill="1" applyBorder="1"/>
    <xf numFmtId="172" fontId="8" fillId="5" borderId="89" xfId="0" applyNumberFormat="1" applyFont="1" applyFill="1" applyBorder="1"/>
    <xf numFmtId="172" fontId="8" fillId="5" borderId="5" xfId="0" applyNumberFormat="1" applyFont="1" applyFill="1" applyBorder="1"/>
    <xf numFmtId="172" fontId="14" fillId="5" borderId="1" xfId="0" applyNumberFormat="1" applyFont="1" applyFill="1" applyBorder="1" applyAlignment="1">
      <alignment vertical="center"/>
    </xf>
    <xf numFmtId="0" fontId="8" fillId="5" borderId="6" xfId="0" applyFont="1" applyFill="1" applyBorder="1"/>
    <xf numFmtId="0" fontId="11" fillId="5" borderId="0" xfId="0" applyFont="1" applyFill="1" applyAlignment="1">
      <alignment horizontal="centerContinuous" vertical="center"/>
    </xf>
    <xf numFmtId="0" fontId="12" fillId="5" borderId="0" xfId="0" applyFont="1" applyFill="1"/>
    <xf numFmtId="0" fontId="8" fillId="5" borderId="90" xfId="0" applyFont="1" applyFill="1" applyBorder="1"/>
    <xf numFmtId="0" fontId="8" fillId="5" borderId="3" xfId="0" applyFont="1" applyFill="1" applyBorder="1"/>
    <xf numFmtId="0" fontId="8" fillId="5" borderId="39" xfId="0" applyFont="1" applyFill="1" applyBorder="1"/>
    <xf numFmtId="0" fontId="13" fillId="5" borderId="3" xfId="0" applyFont="1" applyFill="1" applyBorder="1" applyAlignment="1" applyProtection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90" xfId="0" applyFont="1" applyFill="1" applyBorder="1" applyAlignment="1">
      <alignment horizontal="center" vertical="center" wrapText="1"/>
    </xf>
    <xf numFmtId="0" fontId="13" fillId="5" borderId="5" xfId="0" quotePrefix="1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3" fillId="5" borderId="2" xfId="0" quotePrefix="1" applyFont="1" applyFill="1" applyBorder="1" applyAlignment="1" applyProtection="1">
      <alignment horizontal="center" vertical="center"/>
    </xf>
    <xf numFmtId="16" fontId="12" fillId="5" borderId="2" xfId="0" quotePrefix="1" applyNumberFormat="1" applyFont="1" applyFill="1" applyBorder="1" applyAlignment="1">
      <alignment horizontal="center" wrapText="1"/>
    </xf>
    <xf numFmtId="16" fontId="12" fillId="5" borderId="2" xfId="0" quotePrefix="1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0" fontId="8" fillId="5" borderId="0" xfId="0" applyFont="1" applyFill="1" applyProtection="1"/>
    <xf numFmtId="9" fontId="8" fillId="5" borderId="0" xfId="12" applyFont="1" applyFill="1" applyAlignment="1">
      <alignment horizontal="center"/>
    </xf>
    <xf numFmtId="0" fontId="8" fillId="5" borderId="43" xfId="0" applyFont="1" applyFill="1" applyBorder="1"/>
    <xf numFmtId="172" fontId="8" fillId="5" borderId="41" xfId="0" applyNumberFormat="1" applyFont="1" applyFill="1" applyBorder="1"/>
    <xf numFmtId="172" fontId="8" fillId="5" borderId="43" xfId="0" applyNumberFormat="1" applyFont="1" applyFill="1" applyBorder="1"/>
    <xf numFmtId="0" fontId="69" fillId="5" borderId="5" xfId="0" applyFont="1" applyFill="1" applyBorder="1"/>
    <xf numFmtId="0" fontId="90" fillId="5" borderId="5" xfId="0" applyFont="1" applyFill="1" applyBorder="1"/>
    <xf numFmtId="0" fontId="14" fillId="5" borderId="5" xfId="9" applyFont="1" applyFill="1" applyBorder="1" applyAlignment="1" applyProtection="1">
      <alignment horizontal="left" indent="2"/>
    </xf>
    <xf numFmtId="172" fontId="8" fillId="5" borderId="6" xfId="10" applyNumberFormat="1" applyFont="1" applyFill="1" applyBorder="1" applyProtection="1"/>
    <xf numFmtId="172" fontId="8" fillId="5" borderId="6" xfId="10" applyNumberFormat="1" applyFont="1" applyFill="1" applyBorder="1" applyProtection="1">
      <protection locked="0"/>
    </xf>
    <xf numFmtId="172" fontId="8" fillId="5" borderId="5" xfId="10" applyNumberFormat="1" applyFont="1" applyFill="1" applyBorder="1" applyProtection="1"/>
    <xf numFmtId="0" fontId="8" fillId="5" borderId="5" xfId="9" applyFont="1" applyFill="1" applyBorder="1" applyAlignment="1" applyProtection="1">
      <alignment horizontal="left" indent="3"/>
    </xf>
    <xf numFmtId="0" fontId="17" fillId="5" borderId="5" xfId="0" applyFont="1" applyFill="1" applyBorder="1" applyAlignment="1">
      <alignment vertical="center"/>
    </xf>
    <xf numFmtId="172" fontId="14" fillId="5" borderId="6" xfId="0" applyNumberFormat="1" applyFont="1" applyFill="1" applyBorder="1"/>
    <xf numFmtId="3" fontId="8" fillId="5" borderId="5" xfId="0" applyNumberFormat="1" applyFont="1" applyFill="1" applyBorder="1"/>
    <xf numFmtId="3" fontId="8" fillId="5" borderId="89" xfId="0" applyNumberFormat="1" applyFont="1" applyFill="1" applyBorder="1"/>
    <xf numFmtId="0" fontId="14" fillId="5" borderId="1" xfId="0" applyFont="1" applyFill="1" applyBorder="1" applyAlignment="1" applyProtection="1">
      <alignment horizontal="center" vertical="center"/>
    </xf>
    <xf numFmtId="172" fontId="14" fillId="5" borderId="85" xfId="0" applyNumberFormat="1" applyFont="1" applyFill="1" applyBorder="1" applyAlignment="1">
      <alignment vertical="center"/>
    </xf>
    <xf numFmtId="0" fontId="14" fillId="5" borderId="5" xfId="0" applyFont="1" applyFill="1" applyBorder="1" applyAlignment="1" applyProtection="1">
      <alignment horizontal="center" vertical="center"/>
    </xf>
    <xf numFmtId="172" fontId="14" fillId="5" borderId="6" xfId="0" applyNumberFormat="1" applyFont="1" applyFill="1" applyBorder="1" applyAlignment="1">
      <alignment vertical="center"/>
    </xf>
    <xf numFmtId="172" fontId="14" fillId="5" borderId="5" xfId="0" applyNumberFormat="1" applyFont="1" applyFill="1" applyBorder="1" applyAlignment="1">
      <alignment vertical="center"/>
    </xf>
    <xf numFmtId="0" fontId="17" fillId="5" borderId="0" xfId="0" applyFont="1" applyFill="1"/>
    <xf numFmtId="3" fontId="17" fillId="5" borderId="0" xfId="0" applyNumberFormat="1" applyFont="1" applyFill="1"/>
    <xf numFmtId="0" fontId="8" fillId="5" borderId="1" xfId="0" quotePrefix="1" applyFont="1" applyFill="1" applyBorder="1" applyAlignment="1">
      <alignment horizontal="left" vertical="center" wrapText="1"/>
    </xf>
    <xf numFmtId="0" fontId="22" fillId="5" borderId="1" xfId="0" quotePrefix="1" applyFont="1" applyFill="1" applyBorder="1" applyAlignment="1">
      <alignment vertical="justify" wrapText="1"/>
    </xf>
    <xf numFmtId="0" fontId="22" fillId="5" borderId="85" xfId="0" quotePrefix="1" applyFont="1" applyFill="1" applyBorder="1" applyAlignment="1">
      <alignment vertical="justify" wrapText="1"/>
    </xf>
    <xf numFmtId="0" fontId="11" fillId="5" borderId="0" xfId="0" applyFont="1" applyFill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Alignment="1">
      <alignment horizontal="right"/>
    </xf>
    <xf numFmtId="0" fontId="0" fillId="5" borderId="0" xfId="0" applyFill="1"/>
    <xf numFmtId="3" fontId="8" fillId="5" borderId="0" xfId="0" applyNumberFormat="1" applyFont="1" applyFill="1"/>
    <xf numFmtId="172" fontId="8" fillId="5" borderId="90" xfId="0" applyNumberFormat="1" applyFont="1" applyFill="1" applyBorder="1"/>
    <xf numFmtId="172" fontId="8" fillId="5" borderId="39" xfId="0" applyNumberFormat="1" applyFont="1" applyFill="1" applyBorder="1"/>
    <xf numFmtId="3" fontId="11" fillId="5" borderId="0" xfId="0" applyNumberFormat="1" applyFont="1" applyFill="1" applyAlignment="1">
      <alignment horizontal="left" vertical="center" wrapText="1"/>
    </xf>
    <xf numFmtId="3" fontId="11" fillId="5" borderId="0" xfId="0" applyNumberFormat="1" applyFont="1" applyFill="1" applyAlignment="1">
      <alignment horizontal="centerContinuous" vertical="center"/>
    </xf>
    <xf numFmtId="3" fontId="12" fillId="5" borderId="0" xfId="0" applyNumberFormat="1" applyFont="1" applyFill="1"/>
  </cellXfs>
  <cellStyles count="378">
    <cellStyle name="20% - Cor1" xfId="19"/>
    <cellStyle name="20% - Cor2" xfId="20"/>
    <cellStyle name="20% - Cor3" xfId="21"/>
    <cellStyle name="20% - Cor4" xfId="22"/>
    <cellStyle name="20% - Cor5" xfId="23"/>
    <cellStyle name="20% - Cor6" xfId="24"/>
    <cellStyle name="40% - Cor1" xfId="25"/>
    <cellStyle name="40% - Cor2" xfId="26"/>
    <cellStyle name="40% - Cor3" xfId="27"/>
    <cellStyle name="40% - Cor4" xfId="28"/>
    <cellStyle name="40% - Cor5" xfId="29"/>
    <cellStyle name="40% - Cor6" xfId="30"/>
    <cellStyle name="60% - Cor1" xfId="31"/>
    <cellStyle name="60% - Cor2" xfId="32"/>
    <cellStyle name="60% - Cor3" xfId="33"/>
    <cellStyle name="60% - Cor4" xfId="34"/>
    <cellStyle name="60% - Cor5" xfId="35"/>
    <cellStyle name="60% - Cor6" xfId="36"/>
    <cellStyle name="Cabeçalho 1" xfId="37"/>
    <cellStyle name="Cabeçalho 2" xfId="38"/>
    <cellStyle name="Cabeçalho 3" xfId="39"/>
    <cellStyle name="Cabeçalho 4" xfId="40"/>
    <cellStyle name="Cálculo" xfId="41"/>
    <cellStyle name="Célula Ligada" xfId="42"/>
    <cellStyle name="Cor1" xfId="43"/>
    <cellStyle name="Cor2" xfId="44"/>
    <cellStyle name="Cor3" xfId="45"/>
    <cellStyle name="Cor4" xfId="46"/>
    <cellStyle name="Cor5" xfId="47"/>
    <cellStyle name="Cor6" xfId="48"/>
    <cellStyle name="Correcto" xfId="49"/>
    <cellStyle name="Currency 2" xfId="371"/>
    <cellStyle name="Entrada" xfId="50"/>
    <cellStyle name="Estilo 1" xfId="363"/>
    <cellStyle name="Euro" xfId="51"/>
    <cellStyle name="Euro 2" xfId="52"/>
    <cellStyle name="Followed Hyperlink" xfId="53"/>
    <cellStyle name="gs]_x000a__x000a_Window=0,0,640,480, , ,3_x000a__x000a_dir1=5,7,637,250,-1,-1,1,30,201,1905,231,G:\UGRC\RB\B-DADOS\FOX-PRO\CRED-VEN\KP" xfId="54"/>
    <cellStyle name="gs]_x000d__x000a_Window=0,0,640,480, , ,3_x000d__x000a_dir1=5,7,637,250,-1,-1,1,30,201,1905,231,G:\UGRC\RB\B-DADOS\FOX-PRO\CRED-VEN\KP" xfId="55"/>
    <cellStyle name="Hiperligação" xfId="56" builtinId="8"/>
    <cellStyle name="Incorrecto" xfId="57"/>
    <cellStyle name="Neutro" xfId="58"/>
    <cellStyle name="Normal" xfId="0" builtinId="0"/>
    <cellStyle name="Normal 10" xfId="59"/>
    <cellStyle name="Normal 10 2" xfId="60"/>
    <cellStyle name="Normal 10 2 2" xfId="374"/>
    <cellStyle name="Normal 10 3" xfId="61"/>
    <cellStyle name="Normal 10 4" xfId="350"/>
    <cellStyle name="Normal 10 4 2" xfId="370"/>
    <cellStyle name="Normal 11" xfId="62"/>
    <cellStyle name="Normal 11 2" xfId="63"/>
    <cellStyle name="Normal 11 2 2" xfId="64"/>
    <cellStyle name="Normal 11 2 3" xfId="65"/>
    <cellStyle name="Normal 11 3" xfId="66"/>
    <cellStyle name="Normal 11 4" xfId="67"/>
    <cellStyle name="Normal 12" xfId="68"/>
    <cellStyle name="Normal 12 2" xfId="69"/>
    <cellStyle name="Normal 12 3" xfId="70"/>
    <cellStyle name="Normal 12 3 2" xfId="71"/>
    <cellStyle name="Normal 12 3_#64 CEE 2008 - Transferir_vFinal" xfId="72"/>
    <cellStyle name="Normal 12_#64 CEE 2008 - Transferir_vFinal" xfId="73"/>
    <cellStyle name="Normal 13" xfId="74"/>
    <cellStyle name="Normal 13 2" xfId="75"/>
    <cellStyle name="Normal 13 2 2" xfId="76"/>
    <cellStyle name="Normal 13 2_#64 CEE 2008 - Transferir_vFinal" xfId="77"/>
    <cellStyle name="Normal 13_#64 CEE 2008 - Transferir_vFinal" xfId="78"/>
    <cellStyle name="Normal 14" xfId="79"/>
    <cellStyle name="Normal 14 2" xfId="357"/>
    <cellStyle name="Normal 15" xfId="80"/>
    <cellStyle name="Normal 15 2" xfId="81"/>
    <cellStyle name="Normal 16" xfId="82"/>
    <cellStyle name="Normal 16 2" xfId="83"/>
    <cellStyle name="Normal 16 2 2" xfId="84"/>
    <cellStyle name="Normal 16 2_Validação Ajustamento de 2008_vFinal01" xfId="85"/>
    <cellStyle name="Normal 16 3" xfId="86"/>
    <cellStyle name="Normal 16_#64 CEE 2008 - Transferir_vFinal TP" xfId="87"/>
    <cellStyle name="Normal 17" xfId="88"/>
    <cellStyle name="Normal 18" xfId="89"/>
    <cellStyle name="Normal 19" xfId="90"/>
    <cellStyle name="Normal 2" xfId="1"/>
    <cellStyle name="Normal 2 10" xfId="91"/>
    <cellStyle name="Normal 2 11" xfId="92"/>
    <cellStyle name="Normal 2 11 2" xfId="362"/>
    <cellStyle name="Normal 2 12" xfId="93"/>
    <cellStyle name="Normal 2 13" xfId="94"/>
    <cellStyle name="Normal 2 14" xfId="95"/>
    <cellStyle name="Normal 2 15" xfId="354"/>
    <cellStyle name="Normal 2 16" xfId="369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376"/>
    <cellStyle name="Normal 2 2 2" xfId="101"/>
    <cellStyle name="Normal 2 2 2 10" xfId="102"/>
    <cellStyle name="Normal 2 2 2 2" xfId="103"/>
    <cellStyle name="Normal 2 2 2 2 2" xfId="104"/>
    <cellStyle name="Normal 2 2 2 2 2 2" xfId="105"/>
    <cellStyle name="Normal 2 2 2 2 2 2 2" xfId="106"/>
    <cellStyle name="Normal 2 2 2 2 2 2 3" xfId="107"/>
    <cellStyle name="Normal 2 2 2 2 2 2 4" xfId="108"/>
    <cellStyle name="Normal 2 2 2 2 2 2 5" xfId="109"/>
    <cellStyle name="Normal 2 2 2 2 2 3" xfId="110"/>
    <cellStyle name="Normal 2 2 2 2 2 4" xfId="111"/>
    <cellStyle name="Normal 2 2 2 2 2 5" xfId="112"/>
    <cellStyle name="Normal 2 2 2 2 2 6" xfId="113"/>
    <cellStyle name="Normal 2 2 2 2 3" xfId="114"/>
    <cellStyle name="Normal 2 2 2 2 4" xfId="115"/>
    <cellStyle name="Normal 2 2 2 2 5" xfId="116"/>
    <cellStyle name="Normal 2 2 2 2 6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 9" xfId="124"/>
    <cellStyle name="Normal 2 2 3" xfId="125"/>
    <cellStyle name="Normal 2 2 4" xfId="126"/>
    <cellStyle name="Normal 2 2 5" xfId="127"/>
    <cellStyle name="Normal 2 2 6" xfId="128"/>
    <cellStyle name="Normal 2 2 6 2" xfId="129"/>
    <cellStyle name="Normal 2 2 6 2 2" xfId="130"/>
    <cellStyle name="Normal 2 2 6 2 3" xfId="131"/>
    <cellStyle name="Normal 2 2 6 3" xfId="132"/>
    <cellStyle name="Normal 2 2 7" xfId="133"/>
    <cellStyle name="Normal 2 2 8" xfId="134"/>
    <cellStyle name="Normal 2 2 9" xfId="135"/>
    <cellStyle name="Normal 2 3" xfId="136"/>
    <cellStyle name="Normal 2 3 10" xfId="137"/>
    <cellStyle name="Normal 2 3 11" xfId="138"/>
    <cellStyle name="Normal 2 3 2" xfId="139"/>
    <cellStyle name="Normal 2 3 2 2" xfId="140"/>
    <cellStyle name="Normal 2 3 2 2 2" xfId="141"/>
    <cellStyle name="Normal 2 3 2 2 2 2" xfId="142"/>
    <cellStyle name="Normal 2 3 2 2 2 3" xfId="143"/>
    <cellStyle name="Normal 2 3 2 2 2 4" xfId="144"/>
    <cellStyle name="Normal 2 3 2 2 2 5" xfId="145"/>
    <cellStyle name="Normal 2 3 2 2 3" xfId="146"/>
    <cellStyle name="Normal 2 3 2 2 4" xfId="147"/>
    <cellStyle name="Normal 2 3 2 2 5" xfId="148"/>
    <cellStyle name="Normal 2 3 2 2 6" xfId="149"/>
    <cellStyle name="Normal 2 3 2 3" xfId="150"/>
    <cellStyle name="Normal 2 3 2 4" xfId="151"/>
    <cellStyle name="Normal 2 3 2 5" xfId="152"/>
    <cellStyle name="Normal 2 3 2 6" xfId="153"/>
    <cellStyle name="Normal 2 3 3" xfId="154"/>
    <cellStyle name="Normal 2 3 4" xfId="155"/>
    <cellStyle name="Normal 2 3 5" xfId="156"/>
    <cellStyle name="Normal 2 3 6" xfId="157"/>
    <cellStyle name="Normal 2 3 7" xfId="158"/>
    <cellStyle name="Normal 2 3 8" xfId="159"/>
    <cellStyle name="Normal 2 3 9" xfId="160"/>
    <cellStyle name="Normal 2 3_Contadores 2009_2010v2" xfId="161"/>
    <cellStyle name="Normal 2 4" xfId="162"/>
    <cellStyle name="Normal 2 5" xfId="163"/>
    <cellStyle name="Normal 2 6" xfId="164"/>
    <cellStyle name="Normal 2 6 2" xfId="165"/>
    <cellStyle name="Normal 2 6 2 2" xfId="166"/>
    <cellStyle name="Normal 2 6 2 3" xfId="167"/>
    <cellStyle name="Normal 2 6 3" xfId="168"/>
    <cellStyle name="Normal 2 7" xfId="169"/>
    <cellStyle name="Normal 2 8" xfId="170"/>
    <cellStyle name="Normal 2 9" xfId="171"/>
    <cellStyle name="Normal 2_Contadores 2009_2010v2" xfId="172"/>
    <cellStyle name="Normal 20" xfId="173"/>
    <cellStyle name="Normal 20 2" xfId="174"/>
    <cellStyle name="Normal 20 2 2" xfId="175"/>
    <cellStyle name="Normal 21" xfId="176"/>
    <cellStyle name="Normal 22" xfId="177"/>
    <cellStyle name="Normal 23" xfId="178"/>
    <cellStyle name="Normal 23 2" xfId="179"/>
    <cellStyle name="Normal 24" xfId="180"/>
    <cellStyle name="Normal 25" xfId="16"/>
    <cellStyle name="Normal 25 2" xfId="351"/>
    <cellStyle name="Normal 25 2 2" xfId="356"/>
    <cellStyle name="Normal 25 2 3" xfId="360"/>
    <cellStyle name="Normal 25 2 4" xfId="373"/>
    <cellStyle name="Normal 25 2 6" xfId="375"/>
    <cellStyle name="Normal 26" xfId="368"/>
    <cellStyle name="Normal 27" xfId="367"/>
    <cellStyle name="Normal 3" xfId="181"/>
    <cellStyle name="Normal 3 16" xfId="365"/>
    <cellStyle name="Normal 3 2" xfId="182"/>
    <cellStyle name="Normal 3 2 2" xfId="183"/>
    <cellStyle name="Normal 3 2 3" xfId="184"/>
    <cellStyle name="Normal 3 2 4" xfId="185"/>
    <cellStyle name="Normal 3 2 5" xfId="186"/>
    <cellStyle name="Normal 3 2 6" xfId="187"/>
    <cellStyle name="Normal 3 2 7" xfId="188"/>
    <cellStyle name="Normal 3 2_Contadores 2009_2010v2" xfId="189"/>
    <cellStyle name="Normal 3 3" xfId="190"/>
    <cellStyle name="Normal 3 3 2" xfId="191"/>
    <cellStyle name="Normal 3 3 3" xfId="192"/>
    <cellStyle name="Normal 3 3 4" xfId="193"/>
    <cellStyle name="Normal 3 3 5" xfId="194"/>
    <cellStyle name="Normal 3 4" xfId="195"/>
    <cellStyle name="Normal 3 4 2" xfId="196"/>
    <cellStyle name="Normal 3 4 3" xfId="197"/>
    <cellStyle name="Normal 3 4 4" xfId="198"/>
    <cellStyle name="Normal 3 4 5" xfId="199"/>
    <cellStyle name="Normal 3 5" xfId="200"/>
    <cellStyle name="Normal 3 5 2" xfId="201"/>
    <cellStyle name="Normal 3 5 3" xfId="202"/>
    <cellStyle name="Normal 3 5 4" xfId="203"/>
    <cellStyle name="Normal 3 5 5" xfId="204"/>
    <cellStyle name="Normal 3 6" xfId="205"/>
    <cellStyle name="Normal 3 7" xfId="206"/>
    <cellStyle name="Normal 3 8" xfId="207"/>
    <cellStyle name="Normal 3 9" xfId="208"/>
    <cellStyle name="Normal 3_#64 CEE 2008 - Transferir_vFinal" xfId="209"/>
    <cellStyle name="Normal 4" xfId="2"/>
    <cellStyle name="Normal 4 2" xfId="210"/>
    <cellStyle name="Normal 4 2 2" xfId="211"/>
    <cellStyle name="Normal 4 2 3" xfId="212"/>
    <cellStyle name="Normal 4 2 4" xfId="213"/>
    <cellStyle name="Normal 4 2 5" xfId="214"/>
    <cellStyle name="Normal 4 2 6" xfId="215"/>
    <cellStyle name="Normal 4 3" xfId="216"/>
    <cellStyle name="Normal 4 3 2" xfId="217"/>
    <cellStyle name="Normal 4 3 3" xfId="218"/>
    <cellStyle name="Normal 4 3 4" xfId="219"/>
    <cellStyle name="Normal 4 3 5" xfId="220"/>
    <cellStyle name="Normal 4 4" xfId="3"/>
    <cellStyle name="Normal 4 4 2" xfId="221"/>
    <cellStyle name="Normal 4 4 3" xfId="222"/>
    <cellStyle name="Normal 4 4 4" xfId="223"/>
    <cellStyle name="Normal 4 4 5" xfId="224"/>
    <cellStyle name="Normal 4 5" xfId="225"/>
    <cellStyle name="Normal 4 5 2" xfId="226"/>
    <cellStyle name="Normal 4 5 3" xfId="227"/>
    <cellStyle name="Normal 4 5 4" xfId="228"/>
    <cellStyle name="Normal 4 5 5" xfId="229"/>
    <cellStyle name="Normal 4 6" xfId="230"/>
    <cellStyle name="Normal 4 7" xfId="231"/>
    <cellStyle name="Normal 4 8" xfId="232"/>
    <cellStyle name="Normal 4 9" xfId="233"/>
    <cellStyle name="Normal 4_Repartição Pessoal 2009_2010_v05" xfId="234"/>
    <cellStyle name="Normal 5" xfId="235"/>
    <cellStyle name="Normal 5 2" xfId="236"/>
    <cellStyle name="Normal 5 2 2" xfId="237"/>
    <cellStyle name="Normal 5 2 3" xfId="238"/>
    <cellStyle name="Normal 5 3" xfId="239"/>
    <cellStyle name="Normal 6" xfId="240"/>
    <cellStyle name="Normal 6 2" xfId="241"/>
    <cellStyle name="Normal 6 3" xfId="242"/>
    <cellStyle name="Normal 6_#64 CEE 2008 - Transferir_vFinal" xfId="243"/>
    <cellStyle name="Normal 7" xfId="244"/>
    <cellStyle name="Normal 7 2" xfId="245"/>
    <cellStyle name="Normal 7_#64 CEE 2008 - Transferir_vFinal TP" xfId="246"/>
    <cellStyle name="Normal 78" xfId="364"/>
    <cellStyle name="Normal 8" xfId="247"/>
    <cellStyle name="Normal 8 2" xfId="248"/>
    <cellStyle name="Normal 8 2 2" xfId="249"/>
    <cellStyle name="Normal 8 2_Validação Ajustamento de 2008_vFinal01" xfId="250"/>
    <cellStyle name="Normal 8 3" xfId="251"/>
    <cellStyle name="Normal 8 4" xfId="252"/>
    <cellStyle name="Normal 8 5" xfId="253"/>
    <cellStyle name="Normal 9" xfId="254"/>
    <cellStyle name="Normal 9 2" xfId="255"/>
    <cellStyle name="Normal 9 3" xfId="256"/>
    <cellStyle name="Normal 9 4" xfId="257"/>
    <cellStyle name="Normal 9 5" xfId="377"/>
    <cellStyle name="Normal_Bal_e_Desc_Dez97" xfId="4"/>
    <cellStyle name="Normal_BE_D1_12_1999_v3" xfId="5"/>
    <cellStyle name="Normal_BE_D1_12_1999_v3 2 2" xfId="361"/>
    <cellStyle name="Normal_Imobilizado_REN 2" xfId="349"/>
    <cellStyle name="Normal_N_12_2006a2007_06_06_2006" xfId="6"/>
    <cellStyle name="Normal_N_12_2006a2007_06_06_2006 2" xfId="7"/>
    <cellStyle name="Normal_N_12_2006a2007_06_06_2006 3" xfId="359"/>
    <cellStyle name="Normal_N_12_2006a2007_06_06_2006_Fig" xfId="8"/>
    <cellStyle name="Normal_N_12_2006a2007_06_06_2006_Fig 2" xfId="358"/>
    <cellStyle name="Normal_Norma Complementar 11 RAM - 2005_Erse 2 2 3" xfId="15"/>
    <cellStyle name="Normal_Norma Complementar 11 RAM - 2005_Erse 2 2 3 2" xfId="352"/>
    <cellStyle name="Normal_REAV9497" xfId="9"/>
    <cellStyle name="Normal_REAV9497 2" xfId="10"/>
    <cellStyle name="Normal_tren96" xfId="11"/>
    <cellStyle name="Normal_tren96 2" xfId="348"/>
    <cellStyle name="Nota" xfId="258"/>
    <cellStyle name="number" xfId="259"/>
    <cellStyle name="Percent 2" xfId="13"/>
    <cellStyle name="Percent 2 2" xfId="260"/>
    <cellStyle name="Percent 2 2 2" xfId="261"/>
    <cellStyle name="Percent 2 2 3 2" xfId="372"/>
    <cellStyle name="Percent 2 3" xfId="262"/>
    <cellStyle name="Percent 2 4" xfId="17"/>
    <cellStyle name="Percent 2 4 2" xfId="353"/>
    <cellStyle name="Percent 3" xfId="263"/>
    <cellStyle name="Percent 3 2" xfId="264"/>
    <cellStyle name="Percent 4" xfId="265"/>
    <cellStyle name="Percent 4 2" xfId="266"/>
    <cellStyle name="Percent 5" xfId="267"/>
    <cellStyle name="Percent 5 2" xfId="268"/>
    <cellStyle name="Percent 6" xfId="269"/>
    <cellStyle name="Percentagem" xfId="12" builtinId="5"/>
    <cellStyle name="Percentagem 2" xfId="270"/>
    <cellStyle name="Percentagem 2 2" xfId="14"/>
    <cellStyle name="Percentagem 2 2 2" xfId="271"/>
    <cellStyle name="Percentagem 2 2 3" xfId="355"/>
    <cellStyle name="Percentagem 2 4" xfId="272"/>
    <cellStyle name="Percentagem 3" xfId="273"/>
    <cellStyle name="Percentagem 3 2" xfId="274"/>
    <cellStyle name="Percentagem 3 2 2" xfId="275"/>
    <cellStyle name="Percentagem 3 2 3" xfId="276"/>
    <cellStyle name="Percentagem 3 3" xfId="277"/>
    <cellStyle name="Percentagem 4" xfId="278"/>
    <cellStyle name="Percentagem 4 2" xfId="279"/>
    <cellStyle name="Percentagem 4 3" xfId="280"/>
    <cellStyle name="Percentagem 4 4" xfId="18"/>
    <cellStyle name="Percentagem 5" xfId="281"/>
    <cellStyle name="Percentagem 5 2" xfId="282"/>
    <cellStyle name="Percentagem 5 2 2" xfId="283"/>
    <cellStyle name="Percentagem 6" xfId="284"/>
    <cellStyle name="Percentagem 7" xfId="285"/>
    <cellStyle name="Saída" xfId="286"/>
    <cellStyle name="SAPBEXaggData" xfId="287"/>
    <cellStyle name="SAPBEXaggData 2" xfId="288"/>
    <cellStyle name="SAPBEXaggDataEmph" xfId="289"/>
    <cellStyle name="SAPBEXaggDataEmph 2" xfId="290"/>
    <cellStyle name="SAPBEXaggItem" xfId="291"/>
    <cellStyle name="SAPBEXaggItem 2" xfId="292"/>
    <cellStyle name="SAPBEXchaText" xfId="293"/>
    <cellStyle name="SAPBEXchaText 2" xfId="294"/>
    <cellStyle name="SAPBEXexcBad7" xfId="295"/>
    <cellStyle name="SAPBEXexcBad7 2" xfId="296"/>
    <cellStyle name="SAPBEXexcBad8" xfId="297"/>
    <cellStyle name="SAPBEXexcBad8 2" xfId="298"/>
    <cellStyle name="SAPBEXexcBad9" xfId="299"/>
    <cellStyle name="SAPBEXexcBad9 2" xfId="300"/>
    <cellStyle name="SAPBEXexcCritical4" xfId="301"/>
    <cellStyle name="SAPBEXexcCritical4 2" xfId="302"/>
    <cellStyle name="SAPBEXexcCritical5" xfId="303"/>
    <cellStyle name="SAPBEXexcCritical5 2" xfId="304"/>
    <cellStyle name="SAPBEXexcCritical6" xfId="305"/>
    <cellStyle name="SAPBEXexcCritical6 2" xfId="306"/>
    <cellStyle name="SAPBEXexcGood1" xfId="307"/>
    <cellStyle name="SAPBEXexcGood1 2" xfId="308"/>
    <cellStyle name="SAPBEXexcGood2" xfId="309"/>
    <cellStyle name="SAPBEXexcGood2 2" xfId="310"/>
    <cellStyle name="SAPBEXexcGood3" xfId="311"/>
    <cellStyle name="SAPBEXexcGood3 2" xfId="312"/>
    <cellStyle name="SAPBEXfilterDrill" xfId="313"/>
    <cellStyle name="SAPBEXfilterItem" xfId="314"/>
    <cellStyle name="SAPBEXfilterText" xfId="315"/>
    <cellStyle name="SAPBEXformats" xfId="316"/>
    <cellStyle name="SAPBEXformats 2" xfId="317"/>
    <cellStyle name="SAPBEXheaderItem" xfId="318"/>
    <cellStyle name="SAPBEXheaderText" xfId="319"/>
    <cellStyle name="SAPBEXresData" xfId="320"/>
    <cellStyle name="SAPBEXresData 2" xfId="321"/>
    <cellStyle name="SAPBEXresDataEmph" xfId="322"/>
    <cellStyle name="SAPBEXresDataEmph 2" xfId="323"/>
    <cellStyle name="SAPBEXresItem" xfId="324"/>
    <cellStyle name="SAPBEXresItem 2" xfId="325"/>
    <cellStyle name="SAPBEXstdData" xfId="326"/>
    <cellStyle name="SAPBEXstdData 2" xfId="327"/>
    <cellStyle name="SAPBEXstdDataEmph" xfId="328"/>
    <cellStyle name="SAPBEXstdDataEmph 2" xfId="329"/>
    <cellStyle name="SAPBEXstdItem" xfId="330"/>
    <cellStyle name="SAPBEXstdItem 2" xfId="331"/>
    <cellStyle name="SAPBEXtitle" xfId="332"/>
    <cellStyle name="SAPBEXtitle 2" xfId="333"/>
    <cellStyle name="SAPBEXundefined" xfId="334"/>
    <cellStyle name="SAPBEXundefined 2" xfId="335"/>
    <cellStyle name="Standard__Utopia Index Index und Guidance (Deutsch)" xfId="336"/>
    <cellStyle name="Texto de Aviso" xfId="337"/>
    <cellStyle name="Texto Explicativo" xfId="338"/>
    <cellStyle name="Título" xfId="339"/>
    <cellStyle name="Verificar Célula" xfId="340"/>
    <cellStyle name="Vírgula 2" xfId="341"/>
    <cellStyle name="Vírgula 2 3" xfId="366"/>
    <cellStyle name="Vírgula 3" xfId="342"/>
    <cellStyle name="Vírgula 3 2" xfId="343"/>
    <cellStyle name="Vírgula 4" xfId="344"/>
    <cellStyle name="Vírgula 4 2" xfId="345"/>
    <cellStyle name="Vírgula 5" xfId="346"/>
    <cellStyle name="Vírgula 6" xfId="347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9</xdr:col>
      <xdr:colOff>550069</xdr:colOff>
      <xdr:row>6</xdr:row>
      <xdr:rowOff>124127</xdr:rowOff>
    </xdr:to>
    <xdr:sp macro="" textlink="">
      <xdr:nvSpPr>
        <xdr:cNvPr id="1027" name="AutoShape 3" descr="https://www.eem.pt/Css/Images/any/m-logo-eem.jpg"/>
        <xdr:cNvSpPr>
          <a:spLocks noChangeAspect="1" noChangeArrowheads="1"/>
        </xdr:cNvSpPr>
      </xdr:nvSpPr>
      <xdr:spPr bwMode="auto">
        <a:xfrm>
          <a:off x="12277725" y="161925"/>
          <a:ext cx="235267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Incentivos/Incentivo%20&#224;%20extens&#227;o%20de%20vida%20&#250;til/2014/Linhas/acompanhamento_linh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Incentivos\Incentivo%20&#224;%20extens&#227;o%20de%20vida%20&#250;til\2014\Linhas\acompanhamento_linh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GC\Administracao\Apoio%20-%20CGC%20-%20Jos&#233;%20Maria\Relat&#243;rios\Relat&#243;rios%20Gerenciais\Relat%2010%20Out\Relat%20VitorJorge%209Set03\auxiliar_ajusteI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4200_REN_Atl&#226;ntico/10_Outubro/TITULOS/TIT96/TIT0796/CARTEI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3"/>
      <sheetName val="abr03"/>
      <sheetName val="mai03"/>
      <sheetName val="jun03"/>
      <sheetName val="jul03"/>
      <sheetName val="ago03"/>
      <sheetName val="set03"/>
      <sheetName val="out03"/>
      <sheetName val="nov03"/>
      <sheetName val="dez03"/>
      <sheetName val="#REF"/>
      <sheetName val="auxiliar_ajusteIP"/>
      <sheetName val="AV_NVin"/>
      <sheetName val="receita 6M"/>
      <sheetName val="receita 9M"/>
      <sheetName val="Lookup (DimCurrency)"/>
      <sheetName val="Lookup (DimFlowDescription)"/>
      <sheetName val="receita_6M"/>
      <sheetName val="receita_9M"/>
      <sheetName val="receita_6M1"/>
      <sheetName val="receita_9M1"/>
      <sheetName val="receita_6M2"/>
      <sheetName val="receita_9M2"/>
      <sheetName val="receita_6M3"/>
      <sheetName val="receita_9M3"/>
      <sheetName val="receita_6M4"/>
      <sheetName val="receita_9M4"/>
      <sheetName val="Lookup_(DimCurrency)"/>
      <sheetName val="Lookup_(DimFlowDescription)"/>
      <sheetName val="receita_6M5"/>
      <sheetName val="receita_9M5"/>
      <sheetName val="Lookup_(DimCurrency)1"/>
      <sheetName val="Lookup_(DimFlowDescription)1"/>
      <sheetName val="receita_6M6"/>
      <sheetName val="receita_9M6"/>
      <sheetName val="Lookup_(DimCurrency)2"/>
      <sheetName val="Lookup_(DimFlowDescription)2"/>
      <sheetName val="Opções para menus"/>
      <sheetName val="Info"/>
      <sheetName val="Vento details"/>
      <sheetName val="Finance_Inputs"/>
      <sheetName val="LISTAS - ESCONDER"/>
      <sheetName val="03_Contract Typologies"/>
      <sheetName val="10_Rental Object Type"/>
      <sheetName val="09_Yes or No"/>
      <sheetName val="11_Periodicity"/>
      <sheetName val="07_Rent Rule"/>
      <sheetName val="08_Companies"/>
      <sheetName val="06_Condition"/>
      <sheetName val="13_Calculation Formula"/>
      <sheetName val="12_Payment method"/>
      <sheetName val="02_B.Partner Roles"/>
      <sheetName val="04_Usage Types"/>
      <sheetName val="14_Objective condition"/>
      <sheetName val="Balanço"/>
      <sheetName val="receita_6M7"/>
      <sheetName val="receita_9M7"/>
      <sheetName val="Lookup_(DimCurrency)3"/>
      <sheetName val="Lookup_(DimFlowDescription)3"/>
      <sheetName val="Opções_para_menus"/>
      <sheetName val="Vento_details"/>
      <sheetName val="LISTAS_-_ESCONDER"/>
      <sheetName val="03_Contract_Typologies"/>
      <sheetName val="10_Rental_Object_Type"/>
      <sheetName val="09_Yes_or_No"/>
      <sheetName val="07_Rent_Rule"/>
      <sheetName val="13_Calculation_Formula"/>
      <sheetName val="12_Payment_method"/>
      <sheetName val="02_B_Partner_Roles"/>
      <sheetName val="04_Usage_Types"/>
      <sheetName val="14_Objective_condition"/>
      <sheetName val="receita_6M8"/>
      <sheetName val="receita_9M8"/>
      <sheetName val="Lookup_(DimCurrency)4"/>
      <sheetName val="Lookup_(DimFlowDescription)4"/>
      <sheetName val="Opções_para_menus1"/>
      <sheetName val="Vento_details1"/>
      <sheetName val="LISTAS_-_ESCONDER1"/>
      <sheetName val="03_Contract_Typologies1"/>
      <sheetName val="10_Rental_Object_Type1"/>
      <sheetName val="09_Yes_or_No1"/>
      <sheetName val="07_Rent_Rule1"/>
      <sheetName val="13_Calculation_Formula1"/>
      <sheetName val="12_Payment_method1"/>
      <sheetName val="02_B_Partner_Roles1"/>
      <sheetName val="04_Usage_Types1"/>
      <sheetName val="14_Objective_condition1"/>
      <sheetName val="receita_6M9"/>
      <sheetName val="receita_9M9"/>
      <sheetName val="Lookup_(DimCurrency)5"/>
      <sheetName val="Lookup_(DimFlowDescription)5"/>
      <sheetName val="Opções_para_menus2"/>
      <sheetName val="Vento_details2"/>
      <sheetName val="LISTAS_-_ESCONDER2"/>
      <sheetName val="03_Contract_Typologies2"/>
      <sheetName val="10_Rental_Object_Type2"/>
      <sheetName val="09_Yes_or_No2"/>
      <sheetName val="07_Rent_Rule2"/>
      <sheetName val="13_Calculation_Formula2"/>
      <sheetName val="12_Payment_method2"/>
      <sheetName val="02_B_Partner_Roles2"/>
      <sheetName val="04_Usage_Types2"/>
      <sheetName val="14_Objective_condition2"/>
      <sheetName val="Menu"/>
      <sheetName val="receita_6M10"/>
      <sheetName val="receita_9M10"/>
      <sheetName val="Lookup_(DimCurrency)6"/>
      <sheetName val="Lookup_(DimFlowDescription)6"/>
      <sheetName val="Opções_para_menus3"/>
      <sheetName val="Vento_details3"/>
      <sheetName val="LISTAS_-_ESCONDER3"/>
      <sheetName val="03_Contract_Typologies3"/>
      <sheetName val="10_Rental_Object_Type3"/>
      <sheetName val="09_Yes_or_No3"/>
      <sheetName val="07_Rent_Rule3"/>
      <sheetName val="13_Calculation_Formula3"/>
      <sheetName val="12_Payment_method3"/>
      <sheetName val="02_B_Partner_Roles3"/>
      <sheetName val="04_Usage_Types3"/>
      <sheetName val="14_Objective_condition3"/>
      <sheetName val="receita_6M11"/>
      <sheetName val="receita_9M11"/>
      <sheetName val="Lookup_(DimCurrency)7"/>
      <sheetName val="Lookup_(DimFlowDescription)7"/>
      <sheetName val="Opções_para_menus4"/>
      <sheetName val="Vento_details4"/>
      <sheetName val="LISTAS_-_ESCONDER4"/>
      <sheetName val="03_Contract_Typologies4"/>
      <sheetName val="10_Rental_Object_Type4"/>
      <sheetName val="09_Yes_or_No4"/>
      <sheetName val="07_Rent_Rule4"/>
      <sheetName val="13_Calculation_Formula4"/>
      <sheetName val="12_Payment_method4"/>
      <sheetName val="02_B_Partner_Roles4"/>
      <sheetName val="04_Usage_Types4"/>
      <sheetName val="14_Objective_condition4"/>
      <sheetName val="receita_6M12"/>
      <sheetName val="receita_9M12"/>
      <sheetName val="Lookup_(DimCurrency)8"/>
      <sheetName val="Lookup_(DimFlowDescription)8"/>
      <sheetName val="Opções_para_menus5"/>
      <sheetName val="Vento_details5"/>
      <sheetName val="LISTAS_-_ESCONDER5"/>
      <sheetName val="03_Contract_Typologies5"/>
      <sheetName val="10_Rental_Object_Type5"/>
      <sheetName val="09_Yes_or_No5"/>
      <sheetName val="07_Rent_Rule5"/>
      <sheetName val="13_Calculation_Formula5"/>
      <sheetName val="12_Payment_method5"/>
      <sheetName val="02_B_Partner_Roles5"/>
      <sheetName val="04_Usage_Types5"/>
      <sheetName val="14_Objective_condition5"/>
      <sheetName val="receita_6M13"/>
      <sheetName val="receita_9M13"/>
      <sheetName val="Lookup_(DimCurrency)9"/>
      <sheetName val="Lookup_(DimFlowDescription)9"/>
      <sheetName val="Opções_para_menus6"/>
      <sheetName val="Vento_details6"/>
      <sheetName val="LISTAS_-_ESCONDER6"/>
      <sheetName val="03_Contract_Typologies6"/>
      <sheetName val="10_Rental_Object_Type6"/>
      <sheetName val="09_Yes_or_No6"/>
      <sheetName val="07_Rent_Rule6"/>
      <sheetName val="13_Calculation_Formula6"/>
      <sheetName val="12_Payment_method6"/>
      <sheetName val="02_B_Partner_Roles6"/>
      <sheetName val="04_Usage_Types6"/>
      <sheetName val="14_Objective_condition6"/>
      <sheetName val="receita_6M14"/>
      <sheetName val="receita_9M14"/>
      <sheetName val="Lookup_(DimCurrency)10"/>
      <sheetName val="Lookup_(DimFlowDescription)10"/>
      <sheetName val="Opções_para_menus7"/>
      <sheetName val="Vento_details7"/>
      <sheetName val="LISTAS_-_ESCONDER7"/>
      <sheetName val="03_Contract_Typologies7"/>
      <sheetName val="10_Rental_Object_Type7"/>
      <sheetName val="09_Yes_or_No7"/>
      <sheetName val="07_Rent_Rule7"/>
      <sheetName val="13_Calculation_Formula7"/>
      <sheetName val="12_Payment_method7"/>
      <sheetName val="02_B_Partner_Roles7"/>
      <sheetName val="04_Usage_Types7"/>
      <sheetName val="14_Objective_condition7"/>
      <sheetName val="receita_6M15"/>
      <sheetName val="receita_9M15"/>
      <sheetName val="Lookup_(DimCurrency)11"/>
      <sheetName val="Lookup_(DimFlowDescription)11"/>
      <sheetName val="Opções_para_menus8"/>
      <sheetName val="Vento_details8"/>
      <sheetName val="LISTAS_-_ESCONDER8"/>
      <sheetName val="03_Contract_Typologies8"/>
      <sheetName val="10_Rental_Object_Type8"/>
      <sheetName val="09_Yes_or_No8"/>
      <sheetName val="07_Rent_Rule8"/>
      <sheetName val="13_Calculation_Formula8"/>
      <sheetName val="12_Payment_method8"/>
      <sheetName val="02_B_Partner_Roles8"/>
      <sheetName val="04_Usage_Types8"/>
      <sheetName val="14_Objective_condition8"/>
      <sheetName val="Labor-US-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zoomScale="80" zoomScaleNormal="80" workbookViewId="0">
      <pane ySplit="6" topLeftCell="A28" activePane="bottomLeft" state="frozen"/>
      <selection activeCell="G91" sqref="G91:G92"/>
      <selection pane="bottomLeft" activeCell="C62" sqref="C62"/>
    </sheetView>
  </sheetViews>
  <sheetFormatPr defaultColWidth="9.140625" defaultRowHeight="12.75"/>
  <cols>
    <col min="1" max="1" width="3.42578125" style="166" customWidth="1"/>
    <col min="2" max="2" width="8.5703125" style="166" customWidth="1"/>
    <col min="3" max="3" width="135.28515625" style="166" customWidth="1"/>
    <col min="4" max="4" width="18.28515625" style="166" customWidth="1"/>
    <col min="5" max="5" width="62.85546875" style="166" customWidth="1"/>
    <col min="6" max="6" width="38" style="166" customWidth="1"/>
    <col min="7" max="7" width="9.140625" style="166" customWidth="1"/>
    <col min="8" max="16384" width="9.140625" style="166"/>
  </cols>
  <sheetData>
    <row r="1" spans="2:6">
      <c r="B1" s="386"/>
      <c r="C1" s="386"/>
      <c r="D1" s="386"/>
      <c r="E1" s="386"/>
      <c r="F1" s="386"/>
    </row>
    <row r="2" spans="2:6">
      <c r="B2" s="563" t="s">
        <v>343</v>
      </c>
      <c r="C2" s="555"/>
      <c r="D2" s="555"/>
      <c r="E2" s="555"/>
      <c r="F2" s="386"/>
    </row>
    <row r="3" spans="2:6">
      <c r="B3" s="555"/>
      <c r="C3" s="555"/>
      <c r="D3" s="555"/>
      <c r="E3" s="555"/>
      <c r="F3" s="386"/>
    </row>
    <row r="4" spans="2:6" ht="15.75" customHeight="1">
      <c r="B4" s="967" t="s">
        <v>506</v>
      </c>
      <c r="C4" s="967"/>
      <c r="D4" s="564"/>
      <c r="E4" s="564"/>
      <c r="F4" s="386"/>
    </row>
    <row r="5" spans="2:6">
      <c r="B5" s="386"/>
      <c r="C5" s="386"/>
      <c r="D5" s="386"/>
      <c r="E5" s="386"/>
      <c r="F5" s="386"/>
    </row>
    <row r="6" spans="2:6" ht="21" customHeight="1">
      <c r="B6" s="556" t="s">
        <v>344</v>
      </c>
      <c r="C6" s="556" t="s">
        <v>345</v>
      </c>
      <c r="D6" s="556"/>
      <c r="E6" s="556"/>
      <c r="F6" s="556" t="s">
        <v>346</v>
      </c>
    </row>
    <row r="7" spans="2:6" ht="13.9" customHeight="1">
      <c r="B7" s="562"/>
      <c r="C7" s="475"/>
      <c r="D7" s="475"/>
      <c r="E7" s="475"/>
      <c r="F7" s="499"/>
    </row>
    <row r="8" spans="2:6" ht="17.25" customHeight="1">
      <c r="B8" s="562">
        <v>1</v>
      </c>
      <c r="C8" s="918" t="str">
        <f>+D8&amp;B8&amp;E8</f>
        <v>Quadro N7-1 - EEM - Balanço EEM</v>
      </c>
      <c r="D8" s="475" t="s">
        <v>451</v>
      </c>
      <c r="E8" s="475" t="s">
        <v>442</v>
      </c>
      <c r="F8" s="519" t="s">
        <v>404</v>
      </c>
    </row>
    <row r="9" spans="2:6" ht="17.25" customHeight="1">
      <c r="B9" s="562">
        <f>+B8+1</f>
        <v>2</v>
      </c>
      <c r="C9" s="918" t="str">
        <f t="shared" ref="C9:C15" si="0">+D9&amp;B9&amp;E9</f>
        <v>Quadro N7-2 - EEM -Demonstração de Resultados EEM</v>
      </c>
      <c r="D9" s="475" t="s">
        <v>451</v>
      </c>
      <c r="E9" s="475" t="s">
        <v>441</v>
      </c>
      <c r="F9" s="519" t="s">
        <v>404</v>
      </c>
    </row>
    <row r="10" spans="2:6" ht="17.25" customHeight="1">
      <c r="B10" s="562">
        <f t="shared" ref="B10:B14" si="1">+B9+1</f>
        <v>3</v>
      </c>
      <c r="C10" s="918" t="str">
        <f t="shared" si="0"/>
        <v>Quadro N7-3 - EEM - Fornecimentos e serviços externos</v>
      </c>
      <c r="D10" s="475" t="s">
        <v>451</v>
      </c>
      <c r="E10" s="475" t="s">
        <v>443</v>
      </c>
      <c r="F10" s="519" t="s">
        <v>404</v>
      </c>
    </row>
    <row r="11" spans="2:6" ht="17.25" customHeight="1">
      <c r="B11" s="562">
        <f t="shared" si="1"/>
        <v>4</v>
      </c>
      <c r="C11" s="918" t="str">
        <f t="shared" si="0"/>
        <v>Quadro N7-4 - EEM - Gastos e Rendimentos com Pessoal / Número de efetivos</v>
      </c>
      <c r="D11" s="475" t="s">
        <v>451</v>
      </c>
      <c r="E11" s="475" t="s">
        <v>444</v>
      </c>
      <c r="F11" s="519" t="s">
        <v>404</v>
      </c>
    </row>
    <row r="12" spans="2:6" ht="17.25" customHeight="1">
      <c r="B12" s="562">
        <f t="shared" si="1"/>
        <v>5</v>
      </c>
      <c r="C12" s="918" t="str">
        <f t="shared" si="0"/>
        <v>Quadro N7-5 - EEM - Outros gastos e rendimentos</v>
      </c>
      <c r="D12" s="475" t="s">
        <v>451</v>
      </c>
      <c r="E12" s="475" t="s">
        <v>445</v>
      </c>
      <c r="F12" s="519" t="s">
        <v>404</v>
      </c>
    </row>
    <row r="13" spans="2:6" ht="17.25" customHeight="1">
      <c r="B13" s="562">
        <f t="shared" si="1"/>
        <v>6</v>
      </c>
      <c r="C13" s="918" t="str">
        <f t="shared" si="0"/>
        <v>Quadro N7-6 - EEM - Trabalhos para a Própria Entidade</v>
      </c>
      <c r="D13" s="475" t="s">
        <v>451</v>
      </c>
      <c r="E13" s="475" t="s">
        <v>446</v>
      </c>
      <c r="F13" s="519" t="s">
        <v>404</v>
      </c>
    </row>
    <row r="14" spans="2:6" ht="17.25" customHeight="1">
      <c r="B14" s="562">
        <f t="shared" si="1"/>
        <v>7</v>
      </c>
      <c r="C14" s="918" t="str">
        <f t="shared" si="0"/>
        <v>Quadro N7-7 - EEM - Plano de Promoção do Desempenho Ambiental (Exploração)</v>
      </c>
      <c r="D14" s="475" t="s">
        <v>451</v>
      </c>
      <c r="E14" s="475" t="s">
        <v>447</v>
      </c>
      <c r="F14" s="519" t="s">
        <v>404</v>
      </c>
    </row>
    <row r="15" spans="2:6" s="559" customFormat="1" ht="6.75" customHeight="1">
      <c r="B15" s="557"/>
      <c r="C15" s="166" t="str">
        <f t="shared" si="0"/>
        <v/>
      </c>
      <c r="D15" s="492"/>
      <c r="E15" s="492"/>
      <c r="F15" s="558"/>
    </row>
    <row r="16" spans="2:6" s="559" customFormat="1" ht="5.25" customHeight="1">
      <c r="B16" s="560"/>
      <c r="C16" s="566"/>
      <c r="D16" s="493"/>
      <c r="E16" s="493"/>
      <c r="F16" s="561"/>
    </row>
    <row r="17" spans="2:6" ht="10.5" customHeight="1">
      <c r="B17" s="562"/>
      <c r="C17" s="565"/>
      <c r="D17" s="475"/>
      <c r="E17" s="475"/>
      <c r="F17" s="500"/>
    </row>
    <row r="18" spans="2:6" ht="17.25" customHeight="1">
      <c r="B18" s="562">
        <v>8</v>
      </c>
      <c r="C18" s="918" t="str">
        <f>+D18&amp;B18&amp;E18</f>
        <v>Quadro N7-8 - AGS- Imobilizado bruto e amortizações imputados à atividade de AGS</v>
      </c>
      <c r="D18" s="475" t="s">
        <v>451</v>
      </c>
      <c r="E18" s="475" t="s">
        <v>412</v>
      </c>
      <c r="F18" s="500" t="s">
        <v>390</v>
      </c>
    </row>
    <row r="19" spans="2:6" ht="17.25" customHeight="1">
      <c r="B19" s="562">
        <f t="shared" ref="B19:B24" si="2">+B18+1</f>
        <v>9</v>
      </c>
      <c r="C19" s="918" t="str">
        <f t="shared" ref="C19:C25" si="3">+D19&amp;B19&amp;E19</f>
        <v>Quadro N7-9 - AGS - Subsídios ao investimento na atividade de AGS</v>
      </c>
      <c r="D19" s="475" t="s">
        <v>451</v>
      </c>
      <c r="E19" s="475" t="s">
        <v>413</v>
      </c>
      <c r="F19" s="500" t="s">
        <v>390</v>
      </c>
    </row>
    <row r="20" spans="2:6" ht="17.25" customHeight="1">
      <c r="B20" s="562">
        <f t="shared" si="2"/>
        <v>10</v>
      </c>
      <c r="C20" s="918" t="str">
        <f t="shared" si="3"/>
        <v>Quadro N7-10 - AGS - Movimento das Imparidades e Provisões na atividade de AGS</v>
      </c>
      <c r="D20" s="475" t="s">
        <v>451</v>
      </c>
      <c r="E20" s="475" t="s">
        <v>414</v>
      </c>
      <c r="F20" s="500" t="s">
        <v>390</v>
      </c>
    </row>
    <row r="21" spans="2:6" ht="17.25" customHeight="1">
      <c r="B21" s="562">
        <f t="shared" si="2"/>
        <v>11</v>
      </c>
      <c r="C21" s="918" t="str">
        <f t="shared" si="3"/>
        <v xml:space="preserve">Quadro N7-11 - AGS - Custos com Combustíveis e Lubrificantes </v>
      </c>
      <c r="D21" s="475" t="s">
        <v>451</v>
      </c>
      <c r="E21" s="475" t="s">
        <v>415</v>
      </c>
      <c r="F21" s="500" t="s">
        <v>390</v>
      </c>
    </row>
    <row r="22" spans="2:6" ht="17.25" customHeight="1">
      <c r="B22" s="562">
        <f t="shared" si="2"/>
        <v>12</v>
      </c>
      <c r="C22" s="918" t="str">
        <f t="shared" si="3"/>
        <v>Quadro N7-12 - AGS - Custos com Operação e Manutenção de Equipamentos Produtivos</v>
      </c>
      <c r="D22" s="475" t="s">
        <v>451</v>
      </c>
      <c r="E22" s="475" t="s">
        <v>416</v>
      </c>
      <c r="F22" s="500" t="s">
        <v>390</v>
      </c>
    </row>
    <row r="23" spans="2:6" ht="17.25" customHeight="1">
      <c r="B23" s="562">
        <f t="shared" si="2"/>
        <v>13</v>
      </c>
      <c r="C23" s="918" t="str">
        <f t="shared" si="3"/>
        <v>Quadro N7-13 - AGS - Custos com Licenças de CO2</v>
      </c>
      <c r="D23" s="475" t="s">
        <v>451</v>
      </c>
      <c r="E23" s="475" t="s">
        <v>417</v>
      </c>
      <c r="F23" s="500" t="s">
        <v>390</v>
      </c>
    </row>
    <row r="24" spans="2:6" ht="17.25" customHeight="1">
      <c r="B24" s="562">
        <f t="shared" si="2"/>
        <v>14</v>
      </c>
      <c r="C24" s="918" t="str">
        <f t="shared" si="3"/>
        <v>Quadro N7-14 - AGS -  Custos de exploração adicionais decorrentes de obrigações regulamentares na atividade de AGS</v>
      </c>
      <c r="D24" s="475" t="s">
        <v>451</v>
      </c>
      <c r="E24" s="475" t="s">
        <v>419</v>
      </c>
      <c r="F24" s="500" t="s">
        <v>390</v>
      </c>
    </row>
    <row r="25" spans="2:6" ht="17.25" customHeight="1">
      <c r="B25" s="562">
        <v>15</v>
      </c>
      <c r="C25" s="918" t="str">
        <f t="shared" si="3"/>
        <v>Quadro N7-15 - AGS - Proveitos permitidos da atividade de AGS</v>
      </c>
      <c r="D25" s="475" t="s">
        <v>451</v>
      </c>
      <c r="E25" s="475" t="s">
        <v>418</v>
      </c>
      <c r="F25" s="500" t="s">
        <v>390</v>
      </c>
    </row>
    <row r="26" spans="2:6" s="559" customFormat="1" ht="9.75" customHeight="1">
      <c r="B26" s="557"/>
      <c r="C26" s="567"/>
      <c r="D26" s="492"/>
      <c r="E26" s="492"/>
      <c r="F26" s="166"/>
    </row>
    <row r="27" spans="2:6" s="559" customFormat="1" ht="5.25" customHeight="1">
      <c r="B27" s="560"/>
      <c r="C27" s="566"/>
      <c r="D27" s="493"/>
      <c r="E27" s="493"/>
      <c r="F27" s="493"/>
    </row>
    <row r="28" spans="2:6" ht="9.75" customHeight="1">
      <c r="B28" s="562"/>
      <c r="C28" s="568"/>
      <c r="D28" s="494"/>
      <c r="E28" s="494"/>
      <c r="F28" s="501"/>
    </row>
    <row r="29" spans="2:6" ht="17.25" customHeight="1">
      <c r="B29" s="562">
        <v>16</v>
      </c>
      <c r="C29" s="918" t="str">
        <f>+D29&amp;B29&amp;E29</f>
        <v>Quadro N7-16 - DEE - Demonstração de resultados da atividade de DEE</v>
      </c>
      <c r="D29" s="475" t="s">
        <v>451</v>
      </c>
      <c r="E29" s="475" t="s">
        <v>420</v>
      </c>
      <c r="F29" s="501" t="s">
        <v>387</v>
      </c>
    </row>
    <row r="30" spans="2:6" ht="17.25" customHeight="1">
      <c r="B30" s="562">
        <f t="shared" ref="B30:B38" si="4">+B29+1</f>
        <v>17</v>
      </c>
      <c r="C30" s="918" t="str">
        <f t="shared" ref="C30:C38" si="5">+D30&amp;B30&amp;E30</f>
        <v>Quadro N7-17 - DEE - Imobilizado bruto e amortizações imputados à atividade de DEE em Alta/Média Tensão</v>
      </c>
      <c r="D30" s="475" t="s">
        <v>451</v>
      </c>
      <c r="E30" s="475" t="s">
        <v>421</v>
      </c>
      <c r="F30" s="501" t="s">
        <v>387</v>
      </c>
    </row>
    <row r="31" spans="2:6" ht="17.25" customHeight="1">
      <c r="B31" s="562">
        <f t="shared" si="4"/>
        <v>18</v>
      </c>
      <c r="C31" s="918" t="str">
        <f t="shared" si="5"/>
        <v>Quadro N7-18 - DEE - Imobilizado bruto e amortizações (PPDA) imputados à atividade de DEE em Alta/Média Tensão</v>
      </c>
      <c r="D31" s="475" t="s">
        <v>451</v>
      </c>
      <c r="E31" s="475" t="s">
        <v>422</v>
      </c>
      <c r="F31" s="501" t="s">
        <v>387</v>
      </c>
    </row>
    <row r="32" spans="2:6" ht="17.25" customHeight="1">
      <c r="B32" s="562">
        <f t="shared" si="4"/>
        <v>19</v>
      </c>
      <c r="C32" s="918" t="str">
        <f t="shared" si="5"/>
        <v>Quadro N7-19 - DEE -  Imobilizado bruto e amortizações imputados à atividade de DEE em Baixa Tensão</v>
      </c>
      <c r="D32" s="475" t="s">
        <v>451</v>
      </c>
      <c r="E32" s="475" t="s">
        <v>423</v>
      </c>
      <c r="F32" s="501" t="s">
        <v>387</v>
      </c>
    </row>
    <row r="33" spans="2:6" ht="17.25" customHeight="1">
      <c r="B33" s="562">
        <f t="shared" si="4"/>
        <v>20</v>
      </c>
      <c r="C33" s="918" t="str">
        <f t="shared" si="5"/>
        <v>Quadro N7-20 - DEE - Imobilizado bruto e amortizações (PPDA) imputados à atividade de DEE em Baixa Tensão</v>
      </c>
      <c r="D33" s="475" t="s">
        <v>451</v>
      </c>
      <c r="E33" s="475" t="s">
        <v>424</v>
      </c>
      <c r="F33" s="501" t="s">
        <v>387</v>
      </c>
    </row>
    <row r="34" spans="2:6" ht="17.25" customHeight="1">
      <c r="B34" s="562">
        <f t="shared" si="4"/>
        <v>21</v>
      </c>
      <c r="C34" s="918" t="str">
        <f t="shared" si="5"/>
        <v>Quadro N7-21 - DEE - Subsídios ao investimento na atividade de DEE</v>
      </c>
      <c r="D34" s="475" t="s">
        <v>451</v>
      </c>
      <c r="E34" s="475" t="s">
        <v>425</v>
      </c>
      <c r="F34" s="501" t="s">
        <v>387</v>
      </c>
    </row>
    <row r="35" spans="2:6" ht="17.25" customHeight="1">
      <c r="B35" s="562">
        <f t="shared" si="4"/>
        <v>22</v>
      </c>
      <c r="C35" s="918" t="str">
        <f t="shared" si="5"/>
        <v>Quadro N7-22 - DEE - Subsídios ao investimento, relativamente a PPDA, na atividade de DEE</v>
      </c>
      <c r="D35" s="475" t="s">
        <v>451</v>
      </c>
      <c r="E35" s="475" t="s">
        <v>426</v>
      </c>
      <c r="F35" s="501" t="s">
        <v>387</v>
      </c>
    </row>
    <row r="36" spans="2:6" ht="17.25" customHeight="1">
      <c r="B36" s="562">
        <f t="shared" si="4"/>
        <v>23</v>
      </c>
      <c r="C36" s="918" t="str">
        <f t="shared" si="5"/>
        <v>Quadro N7-23 - DEE - Movimento das Imparidades e Provisões na atividade de DEE</v>
      </c>
      <c r="D36" s="475" t="s">
        <v>451</v>
      </c>
      <c r="E36" s="475" t="s">
        <v>427</v>
      </c>
      <c r="F36" s="501" t="s">
        <v>387</v>
      </c>
    </row>
    <row r="37" spans="2:6" ht="17.25" customHeight="1">
      <c r="B37" s="562">
        <f t="shared" si="4"/>
        <v>24</v>
      </c>
      <c r="C37" s="918" t="str">
        <f>+D37&amp;B37&amp;E37</f>
        <v>Quadro N7-24 - DEE -  Custos de exploração adicionais decorrentes de obrigações regulamentares na atividade de DEE</v>
      </c>
      <c r="D37" s="475" t="s">
        <v>451</v>
      </c>
      <c r="E37" s="475" t="s">
        <v>428</v>
      </c>
      <c r="F37" s="501" t="s">
        <v>387</v>
      </c>
    </row>
    <row r="38" spans="2:6" ht="17.25" customHeight="1">
      <c r="B38" s="562">
        <f t="shared" si="4"/>
        <v>25</v>
      </c>
      <c r="C38" s="918" t="str">
        <f t="shared" si="5"/>
        <v>Quadro N7-25 - DEE - Proveitos permitidos da atividade de DEE</v>
      </c>
      <c r="D38" s="475" t="s">
        <v>451</v>
      </c>
      <c r="E38" s="475" t="s">
        <v>429</v>
      </c>
      <c r="F38" s="501" t="s">
        <v>387</v>
      </c>
    </row>
    <row r="39" spans="2:6" ht="10.5" customHeight="1">
      <c r="B39" s="557"/>
      <c r="C39" s="568"/>
      <c r="D39" s="494"/>
      <c r="E39" s="494"/>
      <c r="F39" s="501"/>
    </row>
    <row r="40" spans="2:6" s="559" customFormat="1" ht="5.25" customHeight="1">
      <c r="B40" s="560"/>
      <c r="C40" s="495"/>
      <c r="D40" s="495"/>
      <c r="E40" s="495"/>
      <c r="F40" s="495"/>
    </row>
    <row r="41" spans="2:6" s="559" customFormat="1" ht="12" customHeight="1">
      <c r="B41" s="557"/>
      <c r="C41" s="822"/>
      <c r="D41" s="496"/>
      <c r="E41" s="496"/>
      <c r="F41" s="166"/>
    </row>
    <row r="42" spans="2:6" ht="17.25" customHeight="1">
      <c r="B42" s="562">
        <f>+B38+1</f>
        <v>26</v>
      </c>
      <c r="C42" s="918" t="str">
        <f>+D42&amp;B42&amp;E42</f>
        <v xml:space="preserve">Quadro N7-26 - CEE - Demonstração de resultados da atividade de Comercialização de Energia Elétrica </v>
      </c>
      <c r="D42" s="475" t="s">
        <v>451</v>
      </c>
      <c r="E42" s="475" t="s">
        <v>410</v>
      </c>
      <c r="F42" s="498" t="s">
        <v>388</v>
      </c>
    </row>
    <row r="43" spans="2:6" ht="17.25" customHeight="1">
      <c r="B43" s="562">
        <f t="shared" ref="B43:B48" si="6">+B42+1</f>
        <v>27</v>
      </c>
      <c r="C43" s="918" t="str">
        <f t="shared" ref="C43:C49" si="7">+D43&amp;B43&amp;E43</f>
        <v>Quadro N7-27 - CEE - Imobilizado bruto corpóreo e incorpóreo imputado à atividade de Comercialização de Energia Elétrica em Alta/Média Tensão (t-1)</v>
      </c>
      <c r="D43" s="475" t="s">
        <v>451</v>
      </c>
      <c r="E43" s="475" t="s">
        <v>430</v>
      </c>
      <c r="F43" s="498" t="s">
        <v>388</v>
      </c>
    </row>
    <row r="44" spans="2:6" ht="17.25" customHeight="1">
      <c r="B44" s="562">
        <f t="shared" si="6"/>
        <v>28</v>
      </c>
      <c r="C44" s="918" t="str">
        <f t="shared" si="7"/>
        <v>Quadro N7-28 - CEE - Imobilizado bruto corpóreo e incorpóreo imputado à atividade de Comercialização de Energia Elétrica em Baixa Tensão (t-1)</v>
      </c>
      <c r="D44" s="475" t="s">
        <v>451</v>
      </c>
      <c r="E44" s="475" t="s">
        <v>431</v>
      </c>
      <c r="F44" s="498" t="s">
        <v>388</v>
      </c>
    </row>
    <row r="45" spans="2:6" ht="17.25" customHeight="1">
      <c r="B45" s="562">
        <f t="shared" si="6"/>
        <v>29</v>
      </c>
      <c r="C45" s="918" t="str">
        <f t="shared" si="7"/>
        <v>Quadro N7-29 - CEE - Subsídios ao investimento na atividade de Comercialização de Energia Elétrica (t-1)</v>
      </c>
      <c r="D45" s="475" t="s">
        <v>451</v>
      </c>
      <c r="E45" s="475" t="s">
        <v>432</v>
      </c>
      <c r="F45" s="498" t="s">
        <v>388</v>
      </c>
    </row>
    <row r="46" spans="2:6" ht="17.25" customHeight="1">
      <c r="B46" s="562">
        <f t="shared" si="6"/>
        <v>30</v>
      </c>
      <c r="C46" s="918" t="str">
        <f t="shared" si="7"/>
        <v>Quadro N7-30 - CEE - Movimento das Imparidades e Provisões na atividade de Comercialização de Energia Elétrica em Alta/Média Tensão (t-1)</v>
      </c>
      <c r="D46" s="475" t="s">
        <v>451</v>
      </c>
      <c r="E46" s="475" t="s">
        <v>436</v>
      </c>
      <c r="F46" s="498" t="s">
        <v>388</v>
      </c>
    </row>
    <row r="47" spans="2:6" ht="17.25" customHeight="1">
      <c r="B47" s="562">
        <f t="shared" si="6"/>
        <v>31</v>
      </c>
      <c r="C47" s="918" t="str">
        <f t="shared" si="7"/>
        <v>Quadro N7-31 - CEE -  Custos decorrentes de obrigações regulamentares na atividade de Comercialização de Energia Elétrica</v>
      </c>
      <c r="D47" s="475" t="s">
        <v>451</v>
      </c>
      <c r="E47" s="475" t="s">
        <v>433</v>
      </c>
      <c r="F47" s="498" t="s">
        <v>388</v>
      </c>
    </row>
    <row r="48" spans="2:6" ht="17.25" customHeight="1">
      <c r="B48" s="562">
        <f t="shared" si="6"/>
        <v>32</v>
      </c>
      <c r="C48" s="918" t="str">
        <f t="shared" si="7"/>
        <v>Quadro N7-32 - CEE - Plano de Promoção de Eficiência no Consumo de Energia Elétrica</v>
      </c>
      <c r="D48" s="475" t="s">
        <v>451</v>
      </c>
      <c r="E48" s="475" t="s">
        <v>434</v>
      </c>
      <c r="F48" s="498" t="s">
        <v>388</v>
      </c>
    </row>
    <row r="49" spans="1:6" ht="17.25" customHeight="1">
      <c r="B49" s="562">
        <f>+B48+1</f>
        <v>33</v>
      </c>
      <c r="C49" s="918" t="str">
        <f t="shared" si="7"/>
        <v>Quadro N7-33 - CEE - Proveitos permitidos atividade de CEE</v>
      </c>
      <c r="D49" s="475" t="s">
        <v>451</v>
      </c>
      <c r="E49" s="475" t="s">
        <v>435</v>
      </c>
      <c r="F49" s="498" t="s">
        <v>388</v>
      </c>
    </row>
    <row r="50" spans="1:6" ht="17.25" customHeight="1">
      <c r="B50" s="562"/>
      <c r="D50" s="494"/>
      <c r="E50" s="494"/>
      <c r="F50" s="498"/>
    </row>
    <row r="51" spans="1:6" s="559" customFormat="1" ht="5.25" customHeight="1">
      <c r="B51" s="560"/>
      <c r="C51" s="495"/>
      <c r="D51" s="495"/>
      <c r="E51" s="495"/>
      <c r="F51" s="495"/>
    </row>
    <row r="52" spans="1:6" s="559" customFormat="1" ht="8.25" customHeight="1">
      <c r="B52" s="562"/>
      <c r="C52" s="496"/>
      <c r="D52" s="496"/>
      <c r="E52" s="496"/>
      <c r="F52" s="166"/>
    </row>
    <row r="53" spans="1:6" ht="17.25" customHeight="1">
      <c r="A53" s="344"/>
      <c r="B53" s="562">
        <f>+B49+1</f>
        <v>34</v>
      </c>
      <c r="C53" s="918" t="str">
        <f>+D53&amp;B53&amp;E53</f>
        <v>Quadro N7-34 - EEM - Balanço de energia elétrica da concessionária do transporte e distribuidor vinculado de energia elétrica na RAM</v>
      </c>
      <c r="D53" s="475" t="s">
        <v>451</v>
      </c>
      <c r="E53" s="475" t="s">
        <v>683</v>
      </c>
      <c r="F53" s="497" t="s">
        <v>389</v>
      </c>
    </row>
    <row r="54" spans="1:6" ht="17.25" customHeight="1">
      <c r="A54" s="344">
        <f>B53+1</f>
        <v>35</v>
      </c>
      <c r="B54" s="562" t="s">
        <v>684</v>
      </c>
      <c r="C54" s="918" t="str">
        <f t="shared" ref="C54:C55" si="8">+D54&amp;B54&amp;E54</f>
        <v>Quadro N7-35 a - EEM - Numero médio de clientes, por ilha e nível de tensão da concessionária do transporte e distribuidor vinculado de energia elétrica na RAM</v>
      </c>
      <c r="D54" s="475" t="s">
        <v>451</v>
      </c>
      <c r="E54" s="475" t="s">
        <v>697</v>
      </c>
      <c r="F54" s="497" t="s">
        <v>389</v>
      </c>
    </row>
    <row r="55" spans="1:6" ht="17.25" customHeight="1">
      <c r="A55" s="344"/>
      <c r="B55" s="562" t="s">
        <v>685</v>
      </c>
      <c r="C55" s="918" t="str">
        <f t="shared" si="8"/>
        <v>Quadro N7-35 b - EEM - Numero final de clientes, por ilha e nível de tensão da concessionária do transporte e distribuidor vinculado de energia elétrica na RAM</v>
      </c>
      <c r="D55" s="475" t="s">
        <v>451</v>
      </c>
      <c r="E55" s="475" t="s">
        <v>691</v>
      </c>
      <c r="F55" s="497"/>
    </row>
    <row r="56" spans="1:6" ht="17.25" customHeight="1">
      <c r="A56" s="344"/>
      <c r="B56" s="562">
        <f>A54+1</f>
        <v>36</v>
      </c>
      <c r="C56" s="918" t="str">
        <f t="shared" ref="C56:C62" si="9">+D56&amp;B56&amp;E56</f>
        <v>Quadro N7-36 - EEM - Vendas de energia elétrica a clientes finais do SEPM (t-1)</v>
      </c>
      <c r="D56" s="475" t="s">
        <v>451</v>
      </c>
      <c r="E56" s="475" t="s">
        <v>437</v>
      </c>
      <c r="F56" s="497" t="s">
        <v>389</v>
      </c>
    </row>
    <row r="57" spans="1:6" ht="17.25" customHeight="1">
      <c r="A57" s="344">
        <f>B56+1</f>
        <v>37</v>
      </c>
      <c r="B57" s="562" t="s">
        <v>686</v>
      </c>
      <c r="C57" s="918" t="str">
        <f t="shared" si="9"/>
        <v>Quadro N7-37 a - AGS - Clientes e quantidades vendidas a clientes finais - Setor Elétrico</v>
      </c>
      <c r="D57" s="475" t="s">
        <v>451</v>
      </c>
      <c r="E57" s="475" t="s">
        <v>692</v>
      </c>
      <c r="F57" s="497" t="s">
        <v>389</v>
      </c>
    </row>
    <row r="58" spans="1:6" ht="17.25" customHeight="1">
      <c r="A58" s="344"/>
      <c r="B58" s="562" t="s">
        <v>687</v>
      </c>
      <c r="C58" s="918" t="str">
        <f t="shared" si="9"/>
        <v>Quadro N7-37 b - AGS - Vendas a clientes finais - Setor Elétrico</v>
      </c>
      <c r="D58" s="475" t="s">
        <v>451</v>
      </c>
      <c r="E58" s="475" t="s">
        <v>693</v>
      </c>
      <c r="F58" s="497" t="s">
        <v>389</v>
      </c>
    </row>
    <row r="59" spans="1:6" ht="17.25" customHeight="1">
      <c r="A59" s="344">
        <f>A57+1</f>
        <v>38</v>
      </c>
      <c r="B59" s="562" t="s">
        <v>688</v>
      </c>
      <c r="C59" s="918" t="str">
        <f t="shared" si="9"/>
        <v>Quadro N7-38 a - AGS - Clientes e quantidades vendidas a clientes finais - Tarifa de Acesso às Redes da Mobilidade Elétrica</v>
      </c>
      <c r="D59" s="475" t="s">
        <v>451</v>
      </c>
      <c r="E59" s="475" t="s">
        <v>694</v>
      </c>
      <c r="F59" s="497" t="s">
        <v>389</v>
      </c>
    </row>
    <row r="60" spans="1:6" ht="17.25" customHeight="1">
      <c r="A60" s="344"/>
      <c r="B60" s="562" t="s">
        <v>689</v>
      </c>
      <c r="C60" s="918" t="str">
        <f t="shared" si="9"/>
        <v>Quadro N7-38 b - AGS - Clientes e quantidades vendidas a clientes finais - Tarifa de Energia da Mobilidade Elétrica</v>
      </c>
      <c r="D60" s="475" t="s">
        <v>451</v>
      </c>
      <c r="E60" s="475" t="s">
        <v>695</v>
      </c>
      <c r="F60" s="497" t="s">
        <v>389</v>
      </c>
    </row>
    <row r="61" spans="1:6" ht="17.25" customHeight="1">
      <c r="A61" s="344"/>
      <c r="B61" s="562" t="s">
        <v>690</v>
      </c>
      <c r="C61" s="918" t="str">
        <f t="shared" si="9"/>
        <v>Quadro N7-38 c - AGS - Vendas a clientes finais - Mobilidade Elétrica</v>
      </c>
      <c r="D61" s="475" t="s">
        <v>451</v>
      </c>
      <c r="E61" s="475" t="s">
        <v>696</v>
      </c>
      <c r="F61" s="497" t="s">
        <v>389</v>
      </c>
    </row>
    <row r="62" spans="1:6" ht="17.25" customHeight="1">
      <c r="B62" s="562">
        <f>A59+1</f>
        <v>39</v>
      </c>
      <c r="C62" s="918" t="str">
        <f t="shared" si="9"/>
        <v>Quadro N7-39 - AGS - Vendas a clientes finais em AT/MT</v>
      </c>
      <c r="D62" s="475" t="s">
        <v>451</v>
      </c>
      <c r="E62" s="475" t="s">
        <v>438</v>
      </c>
      <c r="F62" s="497" t="s">
        <v>389</v>
      </c>
    </row>
    <row r="63" spans="1:6" ht="17.25" customHeight="1">
      <c r="B63" s="562">
        <f t="shared" ref="B63:B65" si="10">+B62+1</f>
        <v>40</v>
      </c>
      <c r="C63" s="919" t="str">
        <f t="shared" ref="C63:C64" si="11">D63&amp;B63&amp;E63</f>
        <v>Quadro N7-40 - AGS - Aquisição de energia elétrica a produtores vinculados</v>
      </c>
      <c r="D63" s="484" t="s">
        <v>451</v>
      </c>
      <c r="E63" s="484" t="s">
        <v>411</v>
      </c>
      <c r="F63" s="497" t="s">
        <v>389</v>
      </c>
    </row>
    <row r="64" spans="1:6" ht="17.25" customHeight="1">
      <c r="B64" s="562">
        <f t="shared" si="10"/>
        <v>41</v>
      </c>
      <c r="C64" s="919" t="str">
        <f t="shared" si="11"/>
        <v>Quadro N7-41 - AGS - Aquisição de energia elétrica a produtores não vinculados</v>
      </c>
      <c r="D64" s="484" t="s">
        <v>451</v>
      </c>
      <c r="E64" s="484" t="s">
        <v>439</v>
      </c>
      <c r="F64" s="497" t="s">
        <v>389</v>
      </c>
    </row>
    <row r="65" spans="2:7" ht="17.25" customHeight="1">
      <c r="B65" s="562">
        <f t="shared" si="10"/>
        <v>42</v>
      </c>
      <c r="C65" s="919" t="str">
        <f>D65&amp;B65&amp;E65</f>
        <v>Quadro N7-42 - AGS - Aquisição de energia elétrica a produtores em regime especial</v>
      </c>
      <c r="D65" s="484" t="s">
        <v>451</v>
      </c>
      <c r="E65" s="484" t="s">
        <v>440</v>
      </c>
      <c r="F65" s="497" t="s">
        <v>389</v>
      </c>
    </row>
    <row r="66" spans="2:7" ht="17.25" customHeight="1">
      <c r="B66" s="562" t="str">
        <f>+CONCATENATE(B65,"a")</f>
        <v>42a</v>
      </c>
      <c r="C66" s="919" t="str">
        <f t="shared" ref="C66:C68" si="12">D66&amp;B66&amp;E66</f>
        <v>Quadro N7-42a - AGS - Aquisição de energia elétrica a produtores em regime especial - Eólica (por produtor)</v>
      </c>
      <c r="D66" s="484" t="s">
        <v>451</v>
      </c>
      <c r="E66" s="484" t="s">
        <v>675</v>
      </c>
      <c r="F66" s="497" t="s">
        <v>389</v>
      </c>
    </row>
    <row r="67" spans="2:7" ht="17.25" customHeight="1">
      <c r="B67" s="562" t="str">
        <f>+CONCATENATE(B65,"b")</f>
        <v>42b</v>
      </c>
      <c r="C67" s="919" t="str">
        <f t="shared" si="12"/>
        <v>Quadro N7-42b - AGS - Aquisição de energia elétrica a produtores em regime especial - RSU (por produtor)</v>
      </c>
      <c r="D67" s="484" t="s">
        <v>451</v>
      </c>
      <c r="E67" s="484" t="s">
        <v>676</v>
      </c>
      <c r="F67" s="497" t="s">
        <v>389</v>
      </c>
    </row>
    <row r="68" spans="2:7" ht="17.25" customHeight="1">
      <c r="B68" s="562" t="str">
        <f>+CONCATENATE(B65,"c")</f>
        <v>42c</v>
      </c>
      <c r="C68" s="919" t="str">
        <f t="shared" si="12"/>
        <v>Quadro N7-42c - AGS - Aquisição de energia elétrica a produtores em regime especial- Fotovoltaica (por produtor)</v>
      </c>
      <c r="D68" s="484" t="s">
        <v>451</v>
      </c>
      <c r="E68" s="484" t="s">
        <v>677</v>
      </c>
      <c r="F68" s="497" t="s">
        <v>389</v>
      </c>
    </row>
    <row r="69" spans="2:7" ht="17.25" customHeight="1">
      <c r="B69" s="562"/>
      <c r="C69" s="918"/>
      <c r="D69" s="475"/>
      <c r="E69" s="475"/>
      <c r="F69" s="497"/>
    </row>
    <row r="70" spans="2:7" s="559" customFormat="1" ht="7.5" customHeight="1">
      <c r="B70" s="562"/>
      <c r="C70" s="495"/>
      <c r="D70" s="495"/>
      <c r="E70" s="495"/>
      <c r="F70" s="495"/>
      <c r="G70" s="675"/>
    </row>
    <row r="71" spans="2:7" s="559" customFormat="1" ht="7.5" customHeight="1">
      <c r="B71" s="562"/>
      <c r="C71" s="496"/>
      <c r="D71" s="496"/>
      <c r="E71" s="496"/>
      <c r="F71" s="674"/>
      <c r="G71" s="676"/>
    </row>
    <row r="72" spans="2:7">
      <c r="B72" s="562">
        <f>+B65+1</f>
        <v>43</v>
      </c>
      <c r="C72" s="918" t="str">
        <f>D72&amp;B72&amp;E72</f>
        <v>Quadro N7-43 - CEE - Créditos a consumidores</v>
      </c>
      <c r="D72" s="484" t="s">
        <v>451</v>
      </c>
      <c r="E72" s="484" t="s">
        <v>572</v>
      </c>
      <c r="F72" s="673" t="s">
        <v>388</v>
      </c>
    </row>
    <row r="73" spans="2:7" ht="16.5" customHeight="1">
      <c r="B73" s="562">
        <f t="shared" ref="B73" si="13">+B72+1</f>
        <v>44</v>
      </c>
      <c r="C73" s="919" t="str">
        <f t="shared" ref="C73:C74" si="14">D73&amp;B73&amp;E73</f>
        <v>Quadro N7-44 - EEM -  Indutores de custos</v>
      </c>
      <c r="D73" s="484" t="s">
        <v>451</v>
      </c>
      <c r="E73" s="484" t="s">
        <v>678</v>
      </c>
      <c r="F73" s="519" t="s">
        <v>404</v>
      </c>
    </row>
    <row r="74" spans="2:7">
      <c r="B74" s="562" t="str">
        <f>+CONCATENATE(B73,"a")</f>
        <v>44a</v>
      </c>
      <c r="C74" s="919" t="str">
        <f t="shared" si="14"/>
        <v>Quadro N7-44a - EEM -  EIC</v>
      </c>
      <c r="D74" s="484" t="s">
        <v>451</v>
      </c>
      <c r="E74" s="484" t="s">
        <v>674</v>
      </c>
      <c r="F74" s="519" t="s">
        <v>404</v>
      </c>
    </row>
    <row r="75" spans="2:7">
      <c r="C75" s="344"/>
      <c r="F75" s="519"/>
    </row>
  </sheetData>
  <mergeCells count="1">
    <mergeCell ref="B4:C4"/>
  </mergeCells>
  <hyperlinks>
    <hyperlink ref="F18:F24" location="'Atividade AGS'!A1" display="Atividade de Aquisição de Energia Elétrica e Gestão do Sistema"/>
    <hyperlink ref="F29:F35" location="'N12-17-DEE - Balanço'!A1" display="Quadro N12-17-DEE- Balanço da atividade de Distribuição de Energia Elétrica"/>
    <hyperlink ref="F36" location="'N12-19-DEE Imob. AT_MT'!C142" display="Quadro N12-19d- DEE - Amortizações imputadas à atividade de Distribuição de Energia Elétrica em Alta/Média Tensão (t)"/>
    <hyperlink ref="F37" location="'N12-21-DEE- Imob liq PPDA AT_MT'!C46" display="Quadro N12-21b- DEE - Amortizações (PPDA) imputadas à atividade de Distribuição de Energia Elétrica em Alta/Média Tensão (t-1)"/>
    <hyperlink ref="F36:F37" location="'N12-17-DEE - Balanço'!A1" display="Quadro N12-17-DEE- Balanço da atividade de Distribuição de Energia Elétrica"/>
    <hyperlink ref="F42:F48" location="'Atividade CEE'!A1" display="Atividade de Comercialização de Energia Elétrica"/>
    <hyperlink ref="F29:F37" location="'Atividade DEE'!A1" display="Atividade de Distribuição de Energia Elétrica"/>
    <hyperlink ref="F8" location="'Atividades globais EEM'!A1" display="Atividades globais"/>
    <hyperlink ref="F38" location="'Atividade DEE'!A1" display="Atividade de Distribuição de Energia Elétrica"/>
    <hyperlink ref="F49" location="'Atividade CEE'!A1" display="Atividade de Comercialização de Energia Elétrica"/>
    <hyperlink ref="F25" location="'Atividade AGS'!A1" display="Atividade de Aquisição de Energia Elétrica e Gestão do Sistema"/>
    <hyperlink ref="F9:F14" location="'Atividades globais EEM'!A1" display="Atividades globais"/>
    <hyperlink ref="C8" location="'N7-01-EEM - Balanço'!A1" display="'N7-01-EEM - Balanço'!A1"/>
    <hyperlink ref="C9" location="'N7-02-EEM - DR'!A1" display="'N7-02-EEM - DR'!A1"/>
    <hyperlink ref="C10" location="'N7-03-EEM - FSE'!A1" display="'N7-03-EEM - FSE'!A1"/>
    <hyperlink ref="C11" location="'N7-04-EEM - Pessoal'!A1" display="'N7-04-EEM - Pessoal'!A1"/>
    <hyperlink ref="C12" location="'N7-05-EEM - Out rend e gastos '!A1" display="'N7-05-EEM - Out rend e gastos '!A1"/>
    <hyperlink ref="C13" location="'N7-06-EEM - TPE'!A1" display="'N7-06-EEM - TPE'!A1"/>
    <hyperlink ref="C14" location="'N7-07-EEM - PPDA - Expl '!A1" display="'N7-07-EEM - PPDA - Expl '!A1"/>
    <hyperlink ref="C18" location="'N7-08-AGS Imob.'!A1" display="'N7-08-AGS Imob.'!A1"/>
    <hyperlink ref="C19" location="'N7-09-AGS - Subsíd'!A1" display="'N7-09-AGS - Subsíd'!A1"/>
    <hyperlink ref="C20" location="'N12-10-AGS - Provisões'!A1" display="'N12-10-AGS - Provisões'!A1"/>
    <hyperlink ref="C21" location="'N7-11-AGS - Comb.Lub.'!A1" display="'N7-11-AGS - Comb.Lub.'!A1"/>
    <hyperlink ref="C22" location="'N7-12-AGS - COMEP'!A1" display="'N7-12-AGS - COMEP'!A1"/>
    <hyperlink ref="C23" location="'N7-13-AGS CO2'!A1" display="'N7-13-AGS CO2'!A1"/>
    <hyperlink ref="C24" location="'N7-14-AGS - Custos adicionais'!A1" display="'N7-14-AGS - Custos adicionais'!A1"/>
    <hyperlink ref="C25" location="'N7-15-AGS - Prov permitidos'!A1" display="'N7-15-AGS - Prov permitidos'!A1"/>
    <hyperlink ref="C53" location="'N7-34-EEM - Balanço energia'!A1" display="'N7-34-EEM - Balanço energia'!A1"/>
    <hyperlink ref="C56" location="'N7-36-EEM - Vendas'!A1" display="'N7-36-EEM - Vendas'!A1"/>
    <hyperlink ref="C57" location="'N7-37-AGS - Vend qtd'!A1" display="'N7-37-AGS - Vend qtd'!A1"/>
    <hyperlink ref="F72" location="'N7-42-CEE -Crédito consumidores'!Área_de_Impressão" display="Atividade de Comercialização de Energia Elétrica"/>
    <hyperlink ref="F73" location="'Atividades globais EEM'!A1" display="Atividades globais"/>
    <hyperlink ref="F66:F68" location="'Qtds e Vendas'!A1" display="Quantidades e Vendas"/>
    <hyperlink ref="C63" location="'N7-42-AGS - SEPM'!Área_de_Impressão" display="'N7-42-AGS - SEPM'!Área_de_Impressão"/>
    <hyperlink ref="C65" location="'N7-43_44-AGS - SEIM'!Área_de_Impressão" display="'N7-43_44-AGS - SEIM'!Área_de_Impressão"/>
    <hyperlink ref="C64:C66" location="'N7-42-AGS - SEPM'!Área_de_Impressão" display="'N7-42-AGS - SEPM'!Área_de_Impressão"/>
    <hyperlink ref="C66:C68" location="'N7-43_44-AGS - SEIM'!Área_de_Impressão" display="'N7-43_44-AGS - SEIM'!Área_de_Impressão"/>
    <hyperlink ref="C54:C55" location="'N7-34-EEM - Balanço energia'!A1" display="'N7-34-EEM - Balanço energia'!A1"/>
    <hyperlink ref="C62" location="'N7-38-AGS - Vend valor'!A1" display="'N7-38-AGS - Vend valor'!A1"/>
    <hyperlink ref="C58:C61" location="'N7-37-AGS - Vend qtd'!A1" display="'N7-37-AGS - Vend qtd'!A1"/>
    <hyperlink ref="F57:F61" location="'Atividade CEE'!A1" display="Atividade de Comercialização de Energia Elétrica"/>
    <hyperlink ref="C29" location="'N7-16-DEE - DR'!A1" display="'N7-16-DEE - DR'!A1"/>
    <hyperlink ref="C38" location="'N7-25-DEE - Prov permitidos'!A1" display="'N7-25-DEE - Prov permitidos'!A1"/>
    <hyperlink ref="C37" location="'N7-24-DEE - Custos adicionais'!A1" display="'N7-24-DEE - Custos adicionais'!A1"/>
    <hyperlink ref="C36" location="'N7-23-DEE - Provisões'!A1" display="'N7-23-DEE - Provisões'!A1"/>
    <hyperlink ref="C35" location="'N7-22-DEE Subs_PPDA'!A1" display="'N7-22-DEE Subs_PPDA'!A1"/>
    <hyperlink ref="C34" location="'N7-21-DEE - Subsíd'!A1" display="'N7-21-DEE - Subsíd'!A1"/>
    <hyperlink ref="C33" location="'N7-20-DEE - PPDA BT'!A1" display="'N7-20-DEE - PPDA BT'!A1"/>
    <hyperlink ref="C32" location="'N7-19-DEE Imob. BT'!A1" display="'N7-19-DEE Imob. BT'!A1"/>
    <hyperlink ref="C31" location="'N7-18-DEE - PPDA AT_MT'!A1" display="'N7-18-DEE - PPDA AT_MT'!A1"/>
    <hyperlink ref="C30" location="'N7-17-DEE Imob. AT_MT'!A1" display="'N7-17-DEE Imob. AT_MT'!A1"/>
    <hyperlink ref="C49" location="'N7-33-CEE - Prov permitidos'!A1" display="'N7-33-CEE - Prov permitidos'!A1"/>
    <hyperlink ref="C48" location="'N7-32-CEE - PPEC'!A1" display="'N7-32-CEE - PPEC'!A1"/>
    <hyperlink ref="C47" location="'N7-31-CEE -Custos adicionais'!A1" display="'N7-31-CEE -Custos adicionais'!A1"/>
    <hyperlink ref="C46" location="'N7-30-CEE - Provisões'!A1" display="'N7-30-CEE - Provisões'!A1"/>
    <hyperlink ref="C45" location="'N7-29-CEE - Subsíd'!A1" display="'N7-29-CEE - Subsíd'!A1"/>
    <hyperlink ref="C44" location="'N12-28-CEE - Imob. BT'!A1" display="'N12-28-CEE - Imob. BT'!A1"/>
    <hyperlink ref="C43" location="'N7-27-CEE - Imob. AT_MT'!A1" display="'N7-27-CEE - Imob. AT_MT'!A1"/>
    <hyperlink ref="C42" location="'N7-26-CEE - DR'!A1" display="'N7-26-CEE - DR'!A1"/>
    <hyperlink ref="C74" location="'N7-47 -EEM -Compensações'!Área_de_Impressão" display="'N7-47 -EEM -Compensações'!Área_de_Impressão"/>
    <hyperlink ref="C73" location="'N7-47 -EEM -Compensações'!Área_de_Impressão" display="'N7-47 -EEM -Compensações'!Área_de_Impressão"/>
    <hyperlink ref="C72" location="'N7-42-CEE -Crédito consumidores'!Área_de_Impressão" display="'N7-42-CEE -Crédito consumidores'!Área_de_Impressão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view="pageBreakPreview" zoomScale="60" zoomScaleNormal="100" workbookViewId="0">
      <selection activeCell="I30" sqref="I30"/>
    </sheetView>
  </sheetViews>
  <sheetFormatPr defaultColWidth="9.140625" defaultRowHeight="12.75"/>
  <cols>
    <col min="1" max="16384" width="9.140625" style="485"/>
  </cols>
  <sheetData>
    <row r="1" spans="1:15" ht="15">
      <c r="A1" s="415" t="s">
        <v>343</v>
      </c>
    </row>
    <row r="5" spans="1:15" ht="13.5" thickBot="1"/>
    <row r="6" spans="1:15">
      <c r="G6" s="1020" t="s">
        <v>390</v>
      </c>
      <c r="H6" s="1021"/>
      <c r="I6" s="1021"/>
      <c r="J6" s="1021"/>
      <c r="K6" s="1021"/>
      <c r="L6" s="1021"/>
      <c r="M6" s="1021"/>
      <c r="N6" s="1021"/>
      <c r="O6" s="1022"/>
    </row>
    <row r="7" spans="1:15">
      <c r="G7" s="1023"/>
      <c r="H7" s="972"/>
      <c r="I7" s="972"/>
      <c r="J7" s="972"/>
      <c r="K7" s="972"/>
      <c r="L7" s="972"/>
      <c r="M7" s="972"/>
      <c r="N7" s="972"/>
      <c r="O7" s="1024"/>
    </row>
    <row r="8" spans="1:15">
      <c r="G8" s="1023"/>
      <c r="H8" s="972"/>
      <c r="I8" s="972"/>
      <c r="J8" s="972"/>
      <c r="K8" s="972"/>
      <c r="L8" s="972"/>
      <c r="M8" s="972"/>
      <c r="N8" s="972"/>
      <c r="O8" s="1024"/>
    </row>
    <row r="9" spans="1:15">
      <c r="G9" s="1023"/>
      <c r="H9" s="972"/>
      <c r="I9" s="972"/>
      <c r="J9" s="972"/>
      <c r="K9" s="972"/>
      <c r="L9" s="972"/>
      <c r="M9" s="972"/>
      <c r="N9" s="972"/>
      <c r="O9" s="1024"/>
    </row>
    <row r="10" spans="1:15">
      <c r="G10" s="1023"/>
      <c r="H10" s="972"/>
      <c r="I10" s="972"/>
      <c r="J10" s="972"/>
      <c r="K10" s="972"/>
      <c r="L10" s="972"/>
      <c r="M10" s="972"/>
      <c r="N10" s="972"/>
      <c r="O10" s="1024"/>
    </row>
    <row r="11" spans="1:15">
      <c r="G11" s="1023"/>
      <c r="H11" s="972"/>
      <c r="I11" s="972"/>
      <c r="J11" s="972"/>
      <c r="K11" s="972"/>
      <c r="L11" s="972"/>
      <c r="M11" s="972"/>
      <c r="N11" s="972"/>
      <c r="O11" s="1024"/>
    </row>
    <row r="12" spans="1:15" ht="13.5" thickBot="1">
      <c r="G12" s="1025"/>
      <c r="H12" s="1026"/>
      <c r="I12" s="1026"/>
      <c r="J12" s="1026"/>
      <c r="K12" s="1026"/>
      <c r="L12" s="1026"/>
      <c r="M12" s="1026"/>
      <c r="N12" s="1026"/>
      <c r="O12" s="1027"/>
    </row>
  </sheetData>
  <mergeCells count="1">
    <mergeCell ref="G6:O1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78"/>
  <sheetViews>
    <sheetView showGridLines="0" zoomScale="80" zoomScaleNormal="80" zoomScaleSheetLayoutView="75" workbookViewId="0">
      <selection activeCell="C2" sqref="C2:J2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58.7109375" style="395" customWidth="1"/>
    <col min="4" max="10" width="16.140625" style="395" customWidth="1"/>
    <col min="11" max="11" width="9.140625" style="395"/>
    <col min="12" max="12" width="58.7109375" style="395" customWidth="1"/>
    <col min="13" max="16" width="16.140625" style="395" customWidth="1"/>
    <col min="17" max="17" width="17.7109375" style="395" customWidth="1"/>
    <col min="18" max="19" width="16.140625" style="395" customWidth="1"/>
    <col min="20" max="23" width="9.140625" style="395"/>
    <col min="24" max="16384" width="9.140625" style="162"/>
  </cols>
  <sheetData>
    <row r="2" spans="1:23" s="166" customFormat="1" ht="22.5" customHeight="1">
      <c r="A2" s="753" t="s">
        <v>343</v>
      </c>
      <c r="B2" s="344"/>
      <c r="C2" s="1043"/>
      <c r="D2" s="1043"/>
      <c r="E2" s="1043"/>
      <c r="F2" s="1043"/>
      <c r="G2" s="1043"/>
      <c r="H2" s="1043"/>
      <c r="I2" s="1043"/>
      <c r="J2" s="1043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3" spans="1:23" ht="34.5" customHeight="1">
      <c r="C3" s="1028" t="s">
        <v>580</v>
      </c>
      <c r="D3" s="1028"/>
      <c r="E3" s="1028"/>
      <c r="F3" s="1028"/>
      <c r="G3" s="1028"/>
      <c r="H3" s="1028"/>
      <c r="I3" s="1028"/>
      <c r="J3" s="1028"/>
      <c r="L3" s="1028" t="s">
        <v>581</v>
      </c>
      <c r="M3" s="1028"/>
      <c r="N3" s="1028"/>
      <c r="O3" s="1028"/>
      <c r="P3" s="1028"/>
      <c r="Q3" s="1028"/>
      <c r="R3" s="1028"/>
      <c r="S3" s="1028"/>
    </row>
    <row r="4" spans="1:23" ht="35.1" customHeight="1">
      <c r="C4" s="301" t="s">
        <v>0</v>
      </c>
      <c r="D4" s="607"/>
      <c r="E4" s="243"/>
      <c r="F4" s="608"/>
      <c r="G4" s="607"/>
      <c r="H4" s="607"/>
      <c r="I4" s="609"/>
      <c r="J4" s="593" t="s">
        <v>479</v>
      </c>
      <c r="L4" s="301" t="s">
        <v>0</v>
      </c>
      <c r="M4" s="607"/>
      <c r="N4" s="243"/>
      <c r="O4" s="608"/>
      <c r="P4" s="607"/>
      <c r="Q4" s="607"/>
      <c r="R4" s="609"/>
      <c r="S4" s="593" t="s">
        <v>479</v>
      </c>
    </row>
    <row r="5" spans="1:23" ht="30" customHeight="1">
      <c r="C5" s="1029" t="s">
        <v>294</v>
      </c>
      <c r="D5" s="1031" t="s">
        <v>1</v>
      </c>
      <c r="E5" s="1033" t="s">
        <v>2</v>
      </c>
      <c r="F5" s="1034"/>
      <c r="G5" s="1035" t="s">
        <v>3</v>
      </c>
      <c r="H5" s="1037" t="s">
        <v>4</v>
      </c>
      <c r="I5" s="1039" t="s">
        <v>654</v>
      </c>
      <c r="J5" s="1041" t="s">
        <v>5</v>
      </c>
      <c r="L5" s="1029" t="s">
        <v>294</v>
      </c>
      <c r="M5" s="1031" t="s">
        <v>1</v>
      </c>
      <c r="N5" s="1033" t="s">
        <v>2</v>
      </c>
      <c r="O5" s="1034"/>
      <c r="P5" s="1035" t="s">
        <v>3</v>
      </c>
      <c r="Q5" s="1037" t="s">
        <v>4</v>
      </c>
      <c r="R5" s="1039" t="s">
        <v>654</v>
      </c>
      <c r="S5" s="1041" t="s">
        <v>5</v>
      </c>
    </row>
    <row r="6" spans="1:23" ht="30" customHeight="1">
      <c r="C6" s="1030"/>
      <c r="D6" s="1032"/>
      <c r="E6" s="69" t="s">
        <v>6</v>
      </c>
      <c r="F6" s="820" t="s">
        <v>7</v>
      </c>
      <c r="G6" s="1036"/>
      <c r="H6" s="1038"/>
      <c r="I6" s="1040"/>
      <c r="J6" s="1042"/>
      <c r="L6" s="1030"/>
      <c r="M6" s="1032"/>
      <c r="N6" s="69" t="s">
        <v>6</v>
      </c>
      <c r="O6" s="820" t="s">
        <v>7</v>
      </c>
      <c r="P6" s="1036"/>
      <c r="Q6" s="1038"/>
      <c r="R6" s="1040"/>
      <c r="S6" s="1042"/>
    </row>
    <row r="7" spans="1:23" ht="9" customHeight="1">
      <c r="C7" s="385"/>
      <c r="D7" s="385"/>
      <c r="E7" s="402"/>
      <c r="F7" s="402"/>
      <c r="G7" s="402"/>
      <c r="H7" s="616"/>
      <c r="I7" s="385"/>
      <c r="J7" s="402"/>
      <c r="L7" s="385"/>
      <c r="M7" s="385"/>
      <c r="N7" s="402"/>
      <c r="O7" s="402"/>
      <c r="P7" s="402"/>
      <c r="Q7" s="616"/>
      <c r="R7" s="385"/>
      <c r="S7" s="402"/>
    </row>
    <row r="8" spans="1:23">
      <c r="C8" s="403" t="s">
        <v>8</v>
      </c>
      <c r="D8" s="359"/>
      <c r="E8" s="618"/>
      <c r="F8" s="618"/>
      <c r="G8" s="618"/>
      <c r="H8" s="627"/>
      <c r="I8" s="617"/>
      <c r="J8" s="697"/>
      <c r="L8" s="403" t="s">
        <v>8</v>
      </c>
      <c r="M8" s="359"/>
      <c r="N8" s="618"/>
      <c r="O8" s="618"/>
      <c r="P8" s="618"/>
      <c r="Q8" s="627"/>
      <c r="R8" s="617"/>
      <c r="S8" s="697"/>
    </row>
    <row r="9" spans="1:23">
      <c r="C9" s="394" t="s">
        <v>9</v>
      </c>
      <c r="D9" s="360"/>
      <c r="E9" s="360"/>
      <c r="F9" s="360"/>
      <c r="G9" s="360"/>
      <c r="H9" s="360"/>
      <c r="I9" s="360"/>
      <c r="J9" s="628"/>
      <c r="L9" s="394" t="s">
        <v>9</v>
      </c>
      <c r="M9" s="360"/>
      <c r="N9" s="360"/>
      <c r="O9" s="360"/>
      <c r="P9" s="360"/>
      <c r="Q9" s="360"/>
      <c r="R9" s="360"/>
      <c r="S9" s="628"/>
    </row>
    <row r="10" spans="1:23">
      <c r="C10" s="394" t="s">
        <v>10</v>
      </c>
      <c r="D10" s="360"/>
      <c r="E10" s="360"/>
      <c r="F10" s="360"/>
      <c r="G10" s="360"/>
      <c r="H10" s="360"/>
      <c r="I10" s="360"/>
      <c r="J10" s="628"/>
      <c r="L10" s="394" t="s">
        <v>10</v>
      </c>
      <c r="M10" s="360"/>
      <c r="N10" s="360"/>
      <c r="O10" s="360"/>
      <c r="P10" s="360"/>
      <c r="Q10" s="360"/>
      <c r="R10" s="360"/>
      <c r="S10" s="628"/>
    </row>
    <row r="11" spans="1:23">
      <c r="C11" s="394"/>
      <c r="D11" s="360"/>
      <c r="E11" s="360"/>
      <c r="F11" s="360"/>
      <c r="G11" s="360"/>
      <c r="H11" s="360"/>
      <c r="I11" s="360"/>
      <c r="J11" s="628"/>
      <c r="L11" s="394"/>
      <c r="M11" s="360"/>
      <c r="N11" s="360"/>
      <c r="O11" s="360"/>
      <c r="P11" s="360"/>
      <c r="Q11" s="360"/>
      <c r="R11" s="360"/>
      <c r="S11" s="628"/>
    </row>
    <row r="12" spans="1:23" s="392" customFormat="1" ht="21.75" customHeight="1">
      <c r="A12" s="344"/>
      <c r="B12" s="344"/>
      <c r="C12" s="70" t="s">
        <v>11</v>
      </c>
      <c r="D12" s="32"/>
      <c r="E12" s="32"/>
      <c r="F12" s="32"/>
      <c r="G12" s="32"/>
      <c r="H12" s="32"/>
      <c r="I12" s="32"/>
      <c r="J12" s="71"/>
      <c r="K12" s="693"/>
      <c r="L12" s="70" t="s">
        <v>11</v>
      </c>
      <c r="M12" s="32"/>
      <c r="N12" s="32"/>
      <c r="O12" s="32"/>
      <c r="P12" s="32"/>
      <c r="Q12" s="32"/>
      <c r="R12" s="32"/>
      <c r="S12" s="71"/>
      <c r="T12" s="693"/>
      <c r="U12" s="693"/>
      <c r="V12" s="693"/>
      <c r="W12" s="693"/>
    </row>
    <row r="13" spans="1:23">
      <c r="C13" s="405"/>
      <c r="D13" s="355"/>
      <c r="E13" s="355"/>
      <c r="F13" s="355"/>
      <c r="G13" s="355"/>
      <c r="H13" s="355"/>
      <c r="I13" s="355"/>
      <c r="J13" s="369"/>
      <c r="L13" s="405"/>
      <c r="M13" s="355"/>
      <c r="N13" s="355"/>
      <c r="O13" s="355"/>
      <c r="P13" s="355"/>
      <c r="Q13" s="355"/>
      <c r="R13" s="355"/>
      <c r="S13" s="369"/>
    </row>
    <row r="14" spans="1:23">
      <c r="C14" s="405" t="s">
        <v>12</v>
      </c>
      <c r="D14" s="355"/>
      <c r="E14" s="355"/>
      <c r="F14" s="355"/>
      <c r="G14" s="355"/>
      <c r="H14" s="355"/>
      <c r="I14" s="355"/>
      <c r="J14" s="369"/>
      <c r="L14" s="405" t="s">
        <v>12</v>
      </c>
      <c r="M14" s="355"/>
      <c r="N14" s="355"/>
      <c r="O14" s="355"/>
      <c r="P14" s="355"/>
      <c r="Q14" s="355"/>
      <c r="R14" s="355"/>
      <c r="S14" s="369"/>
    </row>
    <row r="15" spans="1:23">
      <c r="C15" s="394" t="s">
        <v>13</v>
      </c>
      <c r="D15" s="360"/>
      <c r="E15" s="360"/>
      <c r="F15" s="360"/>
      <c r="G15" s="360"/>
      <c r="H15" s="360"/>
      <c r="I15" s="360"/>
      <c r="J15" s="628"/>
      <c r="L15" s="394" t="s">
        <v>13</v>
      </c>
      <c r="M15" s="360"/>
      <c r="N15" s="360"/>
      <c r="O15" s="360"/>
      <c r="P15" s="360"/>
      <c r="Q15" s="360"/>
      <c r="R15" s="360"/>
      <c r="S15" s="628"/>
    </row>
    <row r="16" spans="1:23">
      <c r="C16" s="394" t="s">
        <v>14</v>
      </c>
      <c r="D16" s="360"/>
      <c r="E16" s="360"/>
      <c r="F16" s="360"/>
      <c r="G16" s="360"/>
      <c r="H16" s="360"/>
      <c r="I16" s="360"/>
      <c r="J16" s="628"/>
      <c r="L16" s="394" t="s">
        <v>14</v>
      </c>
      <c r="M16" s="360"/>
      <c r="N16" s="360"/>
      <c r="O16" s="360"/>
      <c r="P16" s="360"/>
      <c r="Q16" s="360"/>
      <c r="R16" s="360"/>
      <c r="S16" s="628"/>
    </row>
    <row r="17" spans="3:19">
      <c r="C17" s="394" t="s">
        <v>15</v>
      </c>
      <c r="D17" s="355"/>
      <c r="E17" s="360"/>
      <c r="F17" s="360"/>
      <c r="G17" s="360"/>
      <c r="H17" s="360"/>
      <c r="I17" s="360"/>
      <c r="J17" s="369"/>
      <c r="L17" s="394" t="s">
        <v>15</v>
      </c>
      <c r="M17" s="355"/>
      <c r="N17" s="360"/>
      <c r="O17" s="360"/>
      <c r="P17" s="360"/>
      <c r="Q17" s="360"/>
      <c r="R17" s="360"/>
      <c r="S17" s="369"/>
    </row>
    <row r="18" spans="3:19">
      <c r="C18" s="259" t="s">
        <v>16</v>
      </c>
      <c r="D18" s="355"/>
      <c r="E18" s="360"/>
      <c r="F18" s="360"/>
      <c r="G18" s="360"/>
      <c r="H18" s="360"/>
      <c r="I18" s="360"/>
      <c r="J18" s="369"/>
      <c r="L18" s="259" t="s">
        <v>16</v>
      </c>
      <c r="M18" s="355"/>
      <c r="N18" s="360"/>
      <c r="O18" s="360"/>
      <c r="P18" s="360"/>
      <c r="Q18" s="360"/>
      <c r="R18" s="360"/>
      <c r="S18" s="369"/>
    </row>
    <row r="19" spans="3:19">
      <c r="C19" s="393" t="s">
        <v>221</v>
      </c>
      <c r="D19" s="360"/>
      <c r="E19" s="360"/>
      <c r="F19" s="360"/>
      <c r="G19" s="360"/>
      <c r="H19" s="360"/>
      <c r="I19" s="360"/>
      <c r="J19" s="628"/>
      <c r="L19" s="393" t="s">
        <v>221</v>
      </c>
      <c r="M19" s="360"/>
      <c r="N19" s="360"/>
      <c r="O19" s="360"/>
      <c r="P19" s="360"/>
      <c r="Q19" s="360"/>
      <c r="R19" s="360"/>
      <c r="S19" s="628"/>
    </row>
    <row r="20" spans="3:19">
      <c r="C20" s="393" t="s">
        <v>18</v>
      </c>
      <c r="D20" s="360"/>
      <c r="E20" s="360"/>
      <c r="F20" s="360"/>
      <c r="G20" s="360"/>
      <c r="H20" s="360"/>
      <c r="I20" s="360"/>
      <c r="J20" s="628"/>
      <c r="L20" s="393" t="s">
        <v>18</v>
      </c>
      <c r="M20" s="360"/>
      <c r="N20" s="360"/>
      <c r="O20" s="360"/>
      <c r="P20" s="360"/>
      <c r="Q20" s="360"/>
      <c r="R20" s="360"/>
      <c r="S20" s="628"/>
    </row>
    <row r="21" spans="3:19">
      <c r="C21" s="393" t="s">
        <v>19</v>
      </c>
      <c r="D21" s="360"/>
      <c r="E21" s="360"/>
      <c r="F21" s="360"/>
      <c r="G21" s="360"/>
      <c r="H21" s="360"/>
      <c r="I21" s="360"/>
      <c r="J21" s="628"/>
      <c r="L21" s="393" t="s">
        <v>19</v>
      </c>
      <c r="M21" s="360"/>
      <c r="N21" s="360"/>
      <c r="O21" s="360"/>
      <c r="P21" s="360"/>
      <c r="Q21" s="360"/>
      <c r="R21" s="360"/>
      <c r="S21" s="628"/>
    </row>
    <row r="22" spans="3:19">
      <c r="C22" s="393" t="s">
        <v>10</v>
      </c>
      <c r="D22" s="360"/>
      <c r="E22" s="360"/>
      <c r="F22" s="360"/>
      <c r="G22" s="360"/>
      <c r="H22" s="360"/>
      <c r="I22" s="360"/>
      <c r="J22" s="628"/>
      <c r="L22" s="393" t="s">
        <v>10</v>
      </c>
      <c r="M22" s="360"/>
      <c r="N22" s="360"/>
      <c r="O22" s="360"/>
      <c r="P22" s="360"/>
      <c r="Q22" s="360"/>
      <c r="R22" s="360"/>
      <c r="S22" s="628"/>
    </row>
    <row r="23" spans="3:19">
      <c r="C23" s="259" t="s">
        <v>222</v>
      </c>
      <c r="D23" s="360"/>
      <c r="E23" s="360"/>
      <c r="F23" s="360"/>
      <c r="G23" s="360"/>
      <c r="H23" s="360"/>
      <c r="I23" s="360"/>
      <c r="J23" s="628"/>
      <c r="L23" s="259" t="s">
        <v>222</v>
      </c>
      <c r="M23" s="360"/>
      <c r="N23" s="360"/>
      <c r="O23" s="360"/>
      <c r="P23" s="360"/>
      <c r="Q23" s="360"/>
      <c r="R23" s="360"/>
      <c r="S23" s="628"/>
    </row>
    <row r="24" spans="3:19">
      <c r="C24" s="259" t="s">
        <v>21</v>
      </c>
      <c r="D24" s="360"/>
      <c r="E24" s="360"/>
      <c r="F24" s="360"/>
      <c r="G24" s="360"/>
      <c r="H24" s="360"/>
      <c r="I24" s="360"/>
      <c r="J24" s="628"/>
      <c r="L24" s="259" t="s">
        <v>21</v>
      </c>
      <c r="M24" s="360"/>
      <c r="N24" s="360"/>
      <c r="O24" s="360"/>
      <c r="P24" s="360"/>
      <c r="Q24" s="360"/>
      <c r="R24" s="360"/>
      <c r="S24" s="628"/>
    </row>
    <row r="25" spans="3:19">
      <c r="C25" s="394" t="s">
        <v>22</v>
      </c>
      <c r="D25" s="360"/>
      <c r="E25" s="360"/>
      <c r="F25" s="360"/>
      <c r="G25" s="360"/>
      <c r="H25" s="360"/>
      <c r="I25" s="360"/>
      <c r="J25" s="628"/>
      <c r="L25" s="394" t="s">
        <v>22</v>
      </c>
      <c r="M25" s="360"/>
      <c r="N25" s="360"/>
      <c r="O25" s="360"/>
      <c r="P25" s="360"/>
      <c r="Q25" s="360"/>
      <c r="R25" s="360"/>
      <c r="S25" s="628"/>
    </row>
    <row r="26" spans="3:19">
      <c r="C26" s="394" t="s">
        <v>23</v>
      </c>
      <c r="D26" s="360"/>
      <c r="E26" s="360"/>
      <c r="F26" s="360"/>
      <c r="G26" s="360"/>
      <c r="H26" s="360"/>
      <c r="I26" s="360"/>
      <c r="J26" s="628"/>
      <c r="L26" s="394" t="s">
        <v>23</v>
      </c>
      <c r="M26" s="360"/>
      <c r="N26" s="360"/>
      <c r="O26" s="360"/>
      <c r="P26" s="360"/>
      <c r="Q26" s="360"/>
      <c r="R26" s="360"/>
      <c r="S26" s="628"/>
    </row>
    <row r="27" spans="3:19">
      <c r="C27" s="394" t="s">
        <v>24</v>
      </c>
      <c r="D27" s="360"/>
      <c r="E27" s="360"/>
      <c r="F27" s="360"/>
      <c r="G27" s="360"/>
      <c r="H27" s="360"/>
      <c r="I27" s="360"/>
      <c r="J27" s="628"/>
      <c r="L27" s="394" t="s">
        <v>24</v>
      </c>
      <c r="M27" s="360"/>
      <c r="N27" s="360"/>
      <c r="O27" s="360"/>
      <c r="P27" s="360"/>
      <c r="Q27" s="360"/>
      <c r="R27" s="360"/>
      <c r="S27" s="628"/>
    </row>
    <row r="28" spans="3:19">
      <c r="C28" s="394" t="s">
        <v>25</v>
      </c>
      <c r="D28" s="360"/>
      <c r="E28" s="360"/>
      <c r="F28" s="360"/>
      <c r="G28" s="360"/>
      <c r="H28" s="360"/>
      <c r="I28" s="360"/>
      <c r="J28" s="628"/>
      <c r="L28" s="394" t="s">
        <v>25</v>
      </c>
      <c r="M28" s="360"/>
      <c r="N28" s="360"/>
      <c r="O28" s="360"/>
      <c r="P28" s="360"/>
      <c r="Q28" s="360"/>
      <c r="R28" s="360"/>
      <c r="S28" s="628"/>
    </row>
    <row r="29" spans="3:19">
      <c r="C29" s="394" t="s">
        <v>26</v>
      </c>
      <c r="D29" s="360"/>
      <c r="E29" s="360"/>
      <c r="F29" s="360"/>
      <c r="G29" s="360"/>
      <c r="H29" s="360"/>
      <c r="I29" s="360"/>
      <c r="J29" s="628"/>
      <c r="L29" s="394" t="s">
        <v>26</v>
      </c>
      <c r="M29" s="360"/>
      <c r="N29" s="360"/>
      <c r="O29" s="360"/>
      <c r="P29" s="360"/>
      <c r="Q29" s="360"/>
      <c r="R29" s="360"/>
      <c r="S29" s="628"/>
    </row>
    <row r="30" spans="3:19">
      <c r="C30" s="394" t="s">
        <v>27</v>
      </c>
      <c r="D30" s="355"/>
      <c r="E30" s="360"/>
      <c r="F30" s="360"/>
      <c r="G30" s="360"/>
      <c r="H30" s="360"/>
      <c r="I30" s="360"/>
      <c r="J30" s="369"/>
      <c r="L30" s="394" t="s">
        <v>27</v>
      </c>
      <c r="M30" s="355"/>
      <c r="N30" s="360"/>
      <c r="O30" s="360"/>
      <c r="P30" s="360"/>
      <c r="Q30" s="360"/>
      <c r="R30" s="360"/>
      <c r="S30" s="369"/>
    </row>
    <row r="31" spans="3:19">
      <c r="C31" s="695" t="s">
        <v>15</v>
      </c>
      <c r="D31" s="355"/>
      <c r="E31" s="360"/>
      <c r="F31" s="360"/>
      <c r="G31" s="360"/>
      <c r="H31" s="360"/>
      <c r="I31" s="360"/>
      <c r="J31" s="369"/>
      <c r="L31" s="695" t="s">
        <v>15</v>
      </c>
      <c r="M31" s="355"/>
      <c r="N31" s="360"/>
      <c r="O31" s="360"/>
      <c r="P31" s="360"/>
      <c r="Q31" s="360"/>
      <c r="R31" s="360"/>
      <c r="S31" s="369"/>
    </row>
    <row r="32" spans="3:19">
      <c r="C32" s="259" t="s">
        <v>16</v>
      </c>
      <c r="D32" s="355"/>
      <c r="E32" s="360"/>
      <c r="F32" s="360"/>
      <c r="G32" s="360"/>
      <c r="H32" s="360"/>
      <c r="I32" s="360"/>
      <c r="J32" s="369"/>
      <c r="L32" s="259" t="s">
        <v>16</v>
      </c>
      <c r="M32" s="355"/>
      <c r="N32" s="360"/>
      <c r="O32" s="360"/>
      <c r="P32" s="360"/>
      <c r="Q32" s="360"/>
      <c r="R32" s="360"/>
      <c r="S32" s="369"/>
    </row>
    <row r="33" spans="1:23">
      <c r="C33" s="393" t="s">
        <v>221</v>
      </c>
      <c r="D33" s="360"/>
      <c r="E33" s="360"/>
      <c r="F33" s="360"/>
      <c r="G33" s="360"/>
      <c r="H33" s="360"/>
      <c r="I33" s="360"/>
      <c r="J33" s="628"/>
      <c r="L33" s="393" t="s">
        <v>221</v>
      </c>
      <c r="M33" s="360"/>
      <c r="N33" s="360"/>
      <c r="O33" s="360"/>
      <c r="P33" s="360"/>
      <c r="Q33" s="360"/>
      <c r="R33" s="360"/>
      <c r="S33" s="628"/>
    </row>
    <row r="34" spans="1:23">
      <c r="C34" s="393" t="s">
        <v>18</v>
      </c>
      <c r="D34" s="360"/>
      <c r="E34" s="360"/>
      <c r="F34" s="360"/>
      <c r="G34" s="360"/>
      <c r="H34" s="360"/>
      <c r="I34" s="360"/>
      <c r="J34" s="628"/>
      <c r="L34" s="393" t="s">
        <v>18</v>
      </c>
      <c r="M34" s="360"/>
      <c r="N34" s="360"/>
      <c r="O34" s="360"/>
      <c r="P34" s="360"/>
      <c r="Q34" s="360"/>
      <c r="R34" s="360"/>
      <c r="S34" s="628"/>
    </row>
    <row r="35" spans="1:23">
      <c r="C35" s="393" t="s">
        <v>19</v>
      </c>
      <c r="D35" s="360"/>
      <c r="E35" s="360"/>
      <c r="F35" s="360"/>
      <c r="G35" s="360"/>
      <c r="H35" s="360"/>
      <c r="I35" s="360"/>
      <c r="J35" s="628"/>
      <c r="L35" s="393" t="s">
        <v>19</v>
      </c>
      <c r="M35" s="360"/>
      <c r="N35" s="360"/>
      <c r="O35" s="360"/>
      <c r="P35" s="360"/>
      <c r="Q35" s="360"/>
      <c r="R35" s="360"/>
      <c r="S35" s="628"/>
    </row>
    <row r="36" spans="1:23">
      <c r="C36" s="393" t="s">
        <v>10</v>
      </c>
      <c r="D36" s="360"/>
      <c r="E36" s="360"/>
      <c r="F36" s="360"/>
      <c r="G36" s="360"/>
      <c r="H36" s="360"/>
      <c r="I36" s="360"/>
      <c r="J36" s="628"/>
      <c r="L36" s="393" t="s">
        <v>10</v>
      </c>
      <c r="M36" s="360"/>
      <c r="N36" s="360"/>
      <c r="O36" s="360"/>
      <c r="P36" s="360"/>
      <c r="Q36" s="360"/>
      <c r="R36" s="360"/>
      <c r="S36" s="628"/>
    </row>
    <row r="37" spans="1:23">
      <c r="C37" s="259" t="s">
        <v>315</v>
      </c>
      <c r="D37" s="360"/>
      <c r="E37" s="360"/>
      <c r="F37" s="360"/>
      <c r="G37" s="360"/>
      <c r="H37" s="360"/>
      <c r="I37" s="360"/>
      <c r="J37" s="628"/>
      <c r="L37" s="259" t="s">
        <v>315</v>
      </c>
      <c r="M37" s="360"/>
      <c r="N37" s="360"/>
      <c r="O37" s="360"/>
      <c r="P37" s="360"/>
      <c r="Q37" s="360"/>
      <c r="R37" s="360"/>
      <c r="S37" s="628"/>
    </row>
    <row r="38" spans="1:23">
      <c r="C38" s="259" t="s">
        <v>21</v>
      </c>
      <c r="D38" s="360"/>
      <c r="E38" s="360"/>
      <c r="F38" s="360"/>
      <c r="G38" s="360"/>
      <c r="H38" s="360"/>
      <c r="I38" s="360"/>
      <c r="J38" s="628"/>
      <c r="L38" s="259" t="s">
        <v>21</v>
      </c>
      <c r="M38" s="360"/>
      <c r="N38" s="360"/>
      <c r="O38" s="360"/>
      <c r="P38" s="360"/>
      <c r="Q38" s="360"/>
      <c r="R38" s="360"/>
      <c r="S38" s="628"/>
    </row>
    <row r="39" spans="1:23">
      <c r="C39" s="695" t="s">
        <v>10</v>
      </c>
      <c r="D39" s="360"/>
      <c r="E39" s="360"/>
      <c r="F39" s="360"/>
      <c r="G39" s="360"/>
      <c r="H39" s="360"/>
      <c r="I39" s="360"/>
      <c r="J39" s="628"/>
      <c r="L39" s="695" t="s">
        <v>10</v>
      </c>
      <c r="M39" s="360"/>
      <c r="N39" s="360"/>
      <c r="O39" s="360"/>
      <c r="P39" s="360"/>
      <c r="Q39" s="360"/>
      <c r="R39" s="360"/>
      <c r="S39" s="628"/>
    </row>
    <row r="40" spans="1:23" s="392" customFormat="1" ht="21.75" customHeight="1">
      <c r="A40" s="344"/>
      <c r="B40" s="344"/>
      <c r="C40" s="70" t="s">
        <v>28</v>
      </c>
      <c r="D40" s="32"/>
      <c r="E40" s="32"/>
      <c r="F40" s="32"/>
      <c r="G40" s="32"/>
      <c r="H40" s="32"/>
      <c r="I40" s="32"/>
      <c r="J40" s="208"/>
      <c r="K40" s="693"/>
      <c r="L40" s="70" t="s">
        <v>28</v>
      </c>
      <c r="M40" s="32"/>
      <c r="N40" s="32"/>
      <c r="O40" s="32"/>
      <c r="P40" s="32"/>
      <c r="Q40" s="32"/>
      <c r="R40" s="32"/>
      <c r="S40" s="208"/>
      <c r="T40" s="693"/>
      <c r="U40" s="693"/>
      <c r="V40" s="693"/>
      <c r="W40" s="693"/>
    </row>
    <row r="41" spans="1:23">
      <c r="D41" s="82"/>
      <c r="E41" s="82"/>
      <c r="F41" s="82"/>
      <c r="G41" s="82"/>
      <c r="H41" s="82"/>
      <c r="I41" s="82"/>
      <c r="J41" s="82"/>
      <c r="M41" s="82"/>
      <c r="N41" s="82"/>
      <c r="O41" s="82"/>
      <c r="P41" s="82"/>
      <c r="Q41" s="82"/>
      <c r="R41" s="82"/>
      <c r="S41" s="82"/>
    </row>
    <row r="42" spans="1:23" s="392" customFormat="1" ht="21.75" customHeight="1">
      <c r="A42" s="344"/>
      <c r="B42" s="344"/>
      <c r="C42" s="70" t="s">
        <v>29</v>
      </c>
      <c r="D42" s="71"/>
      <c r="E42" s="71"/>
      <c r="F42" s="71"/>
      <c r="G42" s="71"/>
      <c r="H42" s="71"/>
      <c r="I42" s="71"/>
      <c r="J42" s="71"/>
      <c r="K42" s="693"/>
      <c r="L42" s="70" t="s">
        <v>29</v>
      </c>
      <c r="M42" s="71"/>
      <c r="N42" s="71"/>
      <c r="O42" s="71"/>
      <c r="P42" s="71"/>
      <c r="Q42" s="71"/>
      <c r="R42" s="71"/>
      <c r="S42" s="71"/>
      <c r="T42" s="693"/>
      <c r="U42" s="693"/>
      <c r="V42" s="693"/>
      <c r="W42" s="693"/>
    </row>
    <row r="43" spans="1:23" s="166" customFormat="1">
      <c r="A43" s="344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</row>
    <row r="44" spans="1:23">
      <c r="D44" s="344"/>
      <c r="E44" s="344"/>
      <c r="F44" s="344"/>
      <c r="G44" s="344"/>
      <c r="H44" s="344"/>
      <c r="I44" s="344"/>
      <c r="J44" s="344"/>
    </row>
    <row r="45" spans="1:23" ht="15" customHeight="1">
      <c r="C45" s="361" t="s">
        <v>223</v>
      </c>
      <c r="D45" s="396"/>
      <c r="E45" s="396"/>
      <c r="F45" s="396"/>
      <c r="G45" s="396"/>
      <c r="H45" s="397"/>
      <c r="I45" s="396"/>
      <c r="J45" s="396"/>
    </row>
    <row r="46" spans="1:23" ht="15" customHeight="1">
      <c r="C46" s="361" t="s">
        <v>224</v>
      </c>
      <c r="D46" s="396"/>
      <c r="E46" s="396"/>
      <c r="F46" s="396"/>
      <c r="G46" s="396"/>
      <c r="H46" s="397"/>
      <c r="I46" s="396"/>
      <c r="J46" s="396"/>
    </row>
    <row r="47" spans="1:23" ht="15" customHeight="1">
      <c r="C47" s="361" t="s">
        <v>409</v>
      </c>
      <c r="D47" s="396"/>
      <c r="E47" s="396"/>
      <c r="F47" s="396"/>
      <c r="G47" s="396"/>
      <c r="H47" s="398"/>
      <c r="I47" s="396"/>
      <c r="J47" s="396"/>
    </row>
    <row r="48" spans="1:23" ht="15" customHeight="1">
      <c r="C48" s="362" t="s">
        <v>402</v>
      </c>
      <c r="D48" s="551"/>
      <c r="E48" s="551"/>
      <c r="F48" s="551"/>
      <c r="G48" s="551"/>
      <c r="H48" s="552"/>
      <c r="I48" s="551"/>
      <c r="J48" s="551"/>
    </row>
    <row r="49" spans="1:23">
      <c r="D49" s="551"/>
      <c r="E49" s="551"/>
      <c r="F49" s="551"/>
      <c r="G49" s="551"/>
      <c r="H49" s="552"/>
      <c r="I49" s="551"/>
      <c r="J49" s="551"/>
    </row>
    <row r="50" spans="1:23">
      <c r="C50" s="400"/>
      <c r="D50" s="400"/>
      <c r="E50" s="400"/>
      <c r="F50" s="400"/>
      <c r="G50" s="400"/>
      <c r="H50" s="400"/>
      <c r="I50" s="400"/>
      <c r="J50" s="400"/>
    </row>
    <row r="51" spans="1:23">
      <c r="C51" s="400"/>
      <c r="D51" s="400"/>
      <c r="E51" s="400"/>
      <c r="F51" s="400"/>
      <c r="G51" s="400"/>
      <c r="H51" s="400"/>
      <c r="I51" s="400"/>
      <c r="J51" s="400"/>
    </row>
    <row r="52" spans="1:23" ht="27" customHeight="1">
      <c r="A52" s="753"/>
      <c r="C52" s="1028" t="s">
        <v>583</v>
      </c>
      <c r="D52" s="1028"/>
      <c r="E52" s="1028"/>
      <c r="F52" s="1028"/>
      <c r="G52" s="1028"/>
      <c r="H52" s="1028"/>
      <c r="I52" s="1028"/>
      <c r="J52" s="831"/>
      <c r="L52" s="1028" t="s">
        <v>582</v>
      </c>
      <c r="M52" s="1028"/>
      <c r="N52" s="1028"/>
      <c r="O52" s="1028"/>
      <c r="P52" s="1028"/>
      <c r="Q52" s="1028"/>
      <c r="R52" s="1028"/>
    </row>
    <row r="53" spans="1:23" ht="35.1" customHeight="1">
      <c r="C53" s="301" t="s">
        <v>0</v>
      </c>
      <c r="D53" s="241"/>
      <c r="E53" s="242"/>
      <c r="F53" s="243"/>
      <c r="G53" s="244"/>
      <c r="H53" s="593" t="s">
        <v>479</v>
      </c>
      <c r="I53" s="401"/>
      <c r="L53" s="301" t="s">
        <v>0</v>
      </c>
      <c r="M53" s="241"/>
      <c r="N53" s="242"/>
      <c r="O53" s="243"/>
      <c r="P53" s="244"/>
      <c r="Q53" s="593" t="s">
        <v>479</v>
      </c>
      <c r="R53" s="401"/>
    </row>
    <row r="54" spans="1:23" ht="59.25" customHeight="1">
      <c r="C54" s="72" t="s">
        <v>225</v>
      </c>
      <c r="D54" s="73" t="s">
        <v>1</v>
      </c>
      <c r="E54" s="69" t="s">
        <v>30</v>
      </c>
      <c r="F54" s="69" t="s">
        <v>4</v>
      </c>
      <c r="G54" s="69" t="s">
        <v>654</v>
      </c>
      <c r="H54" s="69" t="s">
        <v>5</v>
      </c>
      <c r="I54" s="69" t="s">
        <v>31</v>
      </c>
      <c r="J54" s="1045"/>
      <c r="L54" s="72" t="s">
        <v>225</v>
      </c>
      <c r="M54" s="73" t="s">
        <v>1</v>
      </c>
      <c r="N54" s="69" t="s">
        <v>30</v>
      </c>
      <c r="O54" s="69" t="s">
        <v>4</v>
      </c>
      <c r="P54" s="69" t="s">
        <v>654</v>
      </c>
      <c r="Q54" s="69" t="s">
        <v>5</v>
      </c>
      <c r="R54" s="69" t="s">
        <v>31</v>
      </c>
    </row>
    <row r="55" spans="1:23" ht="6" customHeight="1">
      <c r="C55" s="385"/>
      <c r="D55" s="385"/>
      <c r="E55" s="402"/>
      <c r="F55" s="402"/>
      <c r="G55" s="402"/>
      <c r="H55" s="402"/>
      <c r="I55" s="402"/>
      <c r="J55" s="1045"/>
      <c r="L55" s="385"/>
      <c r="M55" s="385"/>
      <c r="N55" s="402"/>
      <c r="O55" s="402"/>
      <c r="P55" s="402"/>
      <c r="Q55" s="402"/>
      <c r="R55" s="402"/>
    </row>
    <row r="56" spans="1:23">
      <c r="C56" s="403" t="s">
        <v>8</v>
      </c>
      <c r="D56" s="364"/>
      <c r="E56" s="364"/>
      <c r="F56" s="364"/>
      <c r="G56" s="364"/>
      <c r="H56" s="364"/>
      <c r="I56" s="364"/>
      <c r="L56" s="403" t="s">
        <v>8</v>
      </c>
      <c r="M56" s="364"/>
      <c r="N56" s="364"/>
      <c r="O56" s="364"/>
      <c r="P56" s="364"/>
      <c r="Q56" s="364"/>
      <c r="R56" s="364"/>
    </row>
    <row r="57" spans="1:23">
      <c r="C57" s="394" t="s">
        <v>9</v>
      </c>
      <c r="D57" s="365"/>
      <c r="E57" s="365"/>
      <c r="F57" s="365"/>
      <c r="G57" s="365"/>
      <c r="H57" s="365"/>
      <c r="I57" s="404"/>
      <c r="L57" s="394" t="s">
        <v>9</v>
      </c>
      <c r="M57" s="365"/>
      <c r="N57" s="365"/>
      <c r="O57" s="365"/>
      <c r="P57" s="365"/>
      <c r="Q57" s="365"/>
      <c r="R57" s="404"/>
    </row>
    <row r="58" spans="1:23">
      <c r="C58" s="394" t="s">
        <v>10</v>
      </c>
      <c r="D58" s="365"/>
      <c r="E58" s="365"/>
      <c r="F58" s="365"/>
      <c r="G58" s="365"/>
      <c r="H58" s="365"/>
      <c r="I58" s="404"/>
      <c r="L58" s="394" t="s">
        <v>10</v>
      </c>
      <c r="M58" s="365"/>
      <c r="N58" s="365"/>
      <c r="O58" s="365"/>
      <c r="P58" s="365"/>
      <c r="Q58" s="365"/>
      <c r="R58" s="404"/>
    </row>
    <row r="59" spans="1:23">
      <c r="C59" s="394"/>
      <c r="D59" s="365"/>
      <c r="E59" s="365"/>
      <c r="F59" s="365"/>
      <c r="G59" s="365"/>
      <c r="H59" s="365"/>
      <c r="I59" s="404"/>
      <c r="L59" s="394"/>
      <c r="M59" s="365"/>
      <c r="N59" s="365"/>
      <c r="O59" s="365"/>
      <c r="P59" s="365"/>
      <c r="Q59" s="365"/>
      <c r="R59" s="404"/>
    </row>
    <row r="60" spans="1:23" s="392" customFormat="1" ht="21.75" customHeight="1">
      <c r="A60" s="344"/>
      <c r="B60" s="344"/>
      <c r="C60" s="70" t="s">
        <v>11</v>
      </c>
      <c r="D60" s="71"/>
      <c r="E60" s="71"/>
      <c r="F60" s="71"/>
      <c r="G60" s="71"/>
      <c r="H60" s="71"/>
      <c r="I60" s="74"/>
      <c r="J60" s="395"/>
      <c r="K60" s="693"/>
      <c r="L60" s="70" t="s">
        <v>11</v>
      </c>
      <c r="M60" s="71"/>
      <c r="N60" s="71"/>
      <c r="O60" s="71"/>
      <c r="P60" s="71"/>
      <c r="Q60" s="71"/>
      <c r="R60" s="74"/>
      <c r="S60" s="693"/>
      <c r="T60" s="693"/>
      <c r="U60" s="693"/>
      <c r="V60" s="693"/>
      <c r="W60" s="693"/>
    </row>
    <row r="61" spans="1:23">
      <c r="C61" s="405"/>
      <c r="D61" s="366"/>
      <c r="E61" s="366"/>
      <c r="F61" s="366"/>
      <c r="G61" s="366"/>
      <c r="H61" s="366"/>
      <c r="I61" s="406"/>
      <c r="L61" s="405"/>
      <c r="M61" s="366"/>
      <c r="N61" s="366"/>
      <c r="O61" s="366"/>
      <c r="P61" s="366"/>
      <c r="Q61" s="366"/>
      <c r="R61" s="406"/>
    </row>
    <row r="62" spans="1:23">
      <c r="C62" s="405" t="s">
        <v>12</v>
      </c>
      <c r="D62" s="366"/>
      <c r="E62" s="366"/>
      <c r="F62" s="366"/>
      <c r="G62" s="366"/>
      <c r="H62" s="366"/>
      <c r="I62" s="406"/>
      <c r="L62" s="405" t="s">
        <v>12</v>
      </c>
      <c r="M62" s="366"/>
      <c r="N62" s="366"/>
      <c r="O62" s="366"/>
      <c r="P62" s="366"/>
      <c r="Q62" s="366"/>
      <c r="R62" s="406"/>
    </row>
    <row r="63" spans="1:23">
      <c r="C63" s="394" t="s">
        <v>13</v>
      </c>
      <c r="D63" s="365"/>
      <c r="E63" s="365"/>
      <c r="F63" s="365"/>
      <c r="G63" s="365"/>
      <c r="H63" s="365"/>
      <c r="I63" s="404"/>
      <c r="L63" s="394" t="s">
        <v>13</v>
      </c>
      <c r="M63" s="365"/>
      <c r="N63" s="365"/>
      <c r="O63" s="365"/>
      <c r="P63" s="365"/>
      <c r="Q63" s="365"/>
      <c r="R63" s="404"/>
    </row>
    <row r="64" spans="1:23">
      <c r="C64" s="394" t="s">
        <v>14</v>
      </c>
      <c r="D64" s="365"/>
      <c r="E64" s="365"/>
      <c r="F64" s="365"/>
      <c r="G64" s="365"/>
      <c r="H64" s="365"/>
      <c r="I64" s="404"/>
      <c r="L64" s="394" t="s">
        <v>14</v>
      </c>
      <c r="M64" s="365"/>
      <c r="N64" s="365"/>
      <c r="O64" s="365"/>
      <c r="P64" s="365"/>
      <c r="Q64" s="365"/>
      <c r="R64" s="404"/>
    </row>
    <row r="65" spans="1:23">
      <c r="C65" s="394" t="s">
        <v>15</v>
      </c>
      <c r="D65" s="365"/>
      <c r="E65" s="365"/>
      <c r="F65" s="365"/>
      <c r="G65" s="365"/>
      <c r="H65" s="365"/>
      <c r="I65" s="404"/>
      <c r="L65" s="394" t="s">
        <v>15</v>
      </c>
      <c r="M65" s="365"/>
      <c r="N65" s="365"/>
      <c r="O65" s="365"/>
      <c r="P65" s="365"/>
      <c r="Q65" s="365"/>
      <c r="R65" s="404"/>
    </row>
    <row r="66" spans="1:23">
      <c r="C66" s="259" t="s">
        <v>16</v>
      </c>
      <c r="D66" s="365"/>
      <c r="E66" s="365"/>
      <c r="F66" s="365"/>
      <c r="G66" s="365"/>
      <c r="H66" s="365"/>
      <c r="I66" s="404"/>
      <c r="L66" s="259" t="s">
        <v>16</v>
      </c>
      <c r="M66" s="365"/>
      <c r="N66" s="365"/>
      <c r="O66" s="365"/>
      <c r="P66" s="365"/>
      <c r="Q66" s="365"/>
      <c r="R66" s="404"/>
    </row>
    <row r="67" spans="1:23">
      <c r="C67" s="393" t="s">
        <v>221</v>
      </c>
      <c r="D67" s="365"/>
      <c r="E67" s="365"/>
      <c r="F67" s="365"/>
      <c r="G67" s="365"/>
      <c r="H67" s="365"/>
      <c r="I67" s="404"/>
      <c r="L67" s="393" t="s">
        <v>221</v>
      </c>
      <c r="M67" s="365"/>
      <c r="N67" s="365"/>
      <c r="O67" s="365"/>
      <c r="P67" s="365"/>
      <c r="Q67" s="365"/>
      <c r="R67" s="404"/>
    </row>
    <row r="68" spans="1:23">
      <c r="C68" s="393" t="s">
        <v>18</v>
      </c>
      <c r="D68" s="365"/>
      <c r="E68" s="365"/>
      <c r="F68" s="365"/>
      <c r="G68" s="365"/>
      <c r="H68" s="365"/>
      <c r="I68" s="404"/>
      <c r="L68" s="393" t="s">
        <v>18</v>
      </c>
      <c r="M68" s="365"/>
      <c r="N68" s="365"/>
      <c r="O68" s="365"/>
      <c r="P68" s="365"/>
      <c r="Q68" s="365"/>
      <c r="R68" s="404"/>
    </row>
    <row r="69" spans="1:23">
      <c r="C69" s="393" t="s">
        <v>19</v>
      </c>
      <c r="D69" s="365"/>
      <c r="E69" s="365"/>
      <c r="F69" s="365"/>
      <c r="G69" s="365"/>
      <c r="H69" s="365"/>
      <c r="I69" s="404"/>
      <c r="L69" s="393" t="s">
        <v>19</v>
      </c>
      <c r="M69" s="365"/>
      <c r="N69" s="365"/>
      <c r="O69" s="365"/>
      <c r="P69" s="365"/>
      <c r="Q69" s="365"/>
      <c r="R69" s="404"/>
    </row>
    <row r="70" spans="1:23">
      <c r="C70" s="393" t="s">
        <v>10</v>
      </c>
      <c r="D70" s="365"/>
      <c r="E70" s="365"/>
      <c r="F70" s="365"/>
      <c r="G70" s="365"/>
      <c r="H70" s="365"/>
      <c r="I70" s="404"/>
      <c r="L70" s="393" t="s">
        <v>10</v>
      </c>
      <c r="M70" s="365"/>
      <c r="N70" s="365"/>
      <c r="O70" s="365"/>
      <c r="P70" s="365"/>
      <c r="Q70" s="365"/>
      <c r="R70" s="404"/>
    </row>
    <row r="71" spans="1:23">
      <c r="C71" s="259" t="s">
        <v>222</v>
      </c>
      <c r="D71" s="365"/>
      <c r="E71" s="365"/>
      <c r="F71" s="365"/>
      <c r="G71" s="365"/>
      <c r="H71" s="365"/>
      <c r="I71" s="404"/>
      <c r="L71" s="259" t="s">
        <v>222</v>
      </c>
      <c r="M71" s="365"/>
      <c r="N71" s="365"/>
      <c r="O71" s="365"/>
      <c r="P71" s="365"/>
      <c r="Q71" s="365"/>
      <c r="R71" s="404"/>
    </row>
    <row r="72" spans="1:23">
      <c r="C72" s="259" t="s">
        <v>21</v>
      </c>
      <c r="D72" s="365"/>
      <c r="E72" s="365"/>
      <c r="F72" s="365"/>
      <c r="G72" s="365"/>
      <c r="H72" s="365"/>
      <c r="I72" s="404"/>
      <c r="L72" s="259" t="s">
        <v>21</v>
      </c>
      <c r="M72" s="365"/>
      <c r="N72" s="365"/>
      <c r="O72" s="365"/>
      <c r="P72" s="365"/>
      <c r="Q72" s="365"/>
      <c r="R72" s="404"/>
    </row>
    <row r="73" spans="1:23">
      <c r="C73" s="394" t="s">
        <v>22</v>
      </c>
      <c r="D73" s="365"/>
      <c r="E73" s="365"/>
      <c r="F73" s="365"/>
      <c r="G73" s="365"/>
      <c r="H73" s="365"/>
      <c r="I73" s="404"/>
      <c r="L73" s="394" t="s">
        <v>22</v>
      </c>
      <c r="M73" s="365"/>
      <c r="N73" s="365"/>
      <c r="O73" s="365"/>
      <c r="P73" s="365"/>
      <c r="Q73" s="365"/>
      <c r="R73" s="404"/>
    </row>
    <row r="74" spans="1:23">
      <c r="C74" s="394" t="s">
        <v>23</v>
      </c>
      <c r="D74" s="365"/>
      <c r="E74" s="365"/>
      <c r="F74" s="365"/>
      <c r="G74" s="365"/>
      <c r="H74" s="365"/>
      <c r="I74" s="404"/>
      <c r="L74" s="394" t="s">
        <v>23</v>
      </c>
      <c r="M74" s="365"/>
      <c r="N74" s="365"/>
      <c r="O74" s="365"/>
      <c r="P74" s="365"/>
      <c r="Q74" s="365"/>
      <c r="R74" s="404"/>
    </row>
    <row r="75" spans="1:23">
      <c r="C75" s="394" t="s">
        <v>24</v>
      </c>
      <c r="D75" s="365"/>
      <c r="E75" s="365"/>
      <c r="F75" s="365"/>
      <c r="G75" s="365"/>
      <c r="H75" s="365"/>
      <c r="I75" s="404"/>
      <c r="L75" s="394" t="s">
        <v>24</v>
      </c>
      <c r="M75" s="365"/>
      <c r="N75" s="365"/>
      <c r="O75" s="365"/>
      <c r="P75" s="365"/>
      <c r="Q75" s="365"/>
      <c r="R75" s="404"/>
    </row>
    <row r="76" spans="1:23">
      <c r="C76" s="394" t="s">
        <v>25</v>
      </c>
      <c r="D76" s="365"/>
      <c r="E76" s="365"/>
      <c r="F76" s="365"/>
      <c r="G76" s="365"/>
      <c r="H76" s="365"/>
      <c r="I76" s="404"/>
      <c r="L76" s="394" t="s">
        <v>25</v>
      </c>
      <c r="M76" s="365"/>
      <c r="N76" s="365"/>
      <c r="O76" s="365"/>
      <c r="P76" s="365"/>
      <c r="Q76" s="365"/>
      <c r="R76" s="404"/>
    </row>
    <row r="77" spans="1:23">
      <c r="C77" s="394" t="s">
        <v>26</v>
      </c>
      <c r="D77" s="365"/>
      <c r="E77" s="365"/>
      <c r="F77" s="365"/>
      <c r="G77" s="365"/>
      <c r="H77" s="365"/>
      <c r="I77" s="404"/>
      <c r="L77" s="394" t="s">
        <v>26</v>
      </c>
      <c r="M77" s="365"/>
      <c r="N77" s="365"/>
      <c r="O77" s="365"/>
      <c r="P77" s="365"/>
      <c r="Q77" s="365"/>
      <c r="R77" s="404"/>
    </row>
    <row r="78" spans="1:23" s="392" customFormat="1" ht="21.75" customHeight="1">
      <c r="A78" s="344"/>
      <c r="B78" s="344"/>
      <c r="C78" s="70" t="s">
        <v>28</v>
      </c>
      <c r="D78" s="71"/>
      <c r="E78" s="71"/>
      <c r="F78" s="71"/>
      <c r="G78" s="71"/>
      <c r="H78" s="71"/>
      <c r="I78" s="74"/>
      <c r="J78" s="395"/>
      <c r="K78" s="693"/>
      <c r="L78" s="70" t="s">
        <v>28</v>
      </c>
      <c r="M78" s="71"/>
      <c r="N78" s="71"/>
      <c r="O78" s="71"/>
      <c r="P78" s="71"/>
      <c r="Q78" s="71"/>
      <c r="R78" s="74"/>
      <c r="S78" s="693"/>
      <c r="T78" s="693"/>
      <c r="U78" s="693"/>
      <c r="V78" s="693"/>
      <c r="W78" s="693"/>
    </row>
    <row r="79" spans="1:23" ht="6" customHeight="1">
      <c r="D79" s="84"/>
      <c r="E79" s="84"/>
      <c r="F79" s="84"/>
      <c r="G79" s="84"/>
      <c r="H79" s="84"/>
      <c r="I79" s="367"/>
      <c r="M79" s="84"/>
      <c r="N79" s="84"/>
      <c r="O79" s="84"/>
      <c r="P79" s="84"/>
      <c r="Q79" s="84"/>
      <c r="R79" s="367"/>
    </row>
    <row r="80" spans="1:23" s="392" customFormat="1" ht="21.75" customHeight="1">
      <c r="A80" s="344"/>
      <c r="B80" s="344"/>
      <c r="C80" s="70" t="s">
        <v>29</v>
      </c>
      <c r="D80" s="71"/>
      <c r="E80" s="71"/>
      <c r="F80" s="71"/>
      <c r="G80" s="71"/>
      <c r="H80" s="71"/>
      <c r="I80" s="74"/>
      <c r="J80" s="395"/>
      <c r="K80" s="693"/>
      <c r="L80" s="70" t="s">
        <v>29</v>
      </c>
      <c r="M80" s="71"/>
      <c r="N80" s="71"/>
      <c r="O80" s="71"/>
      <c r="P80" s="71"/>
      <c r="Q80" s="71"/>
      <c r="R80" s="74"/>
      <c r="S80" s="693"/>
      <c r="T80" s="693"/>
      <c r="U80" s="693"/>
      <c r="V80" s="693"/>
      <c r="W80" s="693"/>
    </row>
    <row r="81" spans="1:23" s="166" customFormat="1">
      <c r="A81" s="344"/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</row>
    <row r="82" spans="1:23" s="395" customFormat="1">
      <c r="A82" s="344"/>
      <c r="B82" s="344"/>
      <c r="C82" s="75"/>
      <c r="D82" s="370"/>
      <c r="E82" s="370"/>
      <c r="F82" s="370"/>
      <c r="G82" s="370"/>
      <c r="H82" s="370"/>
      <c r="I82" s="344"/>
    </row>
    <row r="83" spans="1:23">
      <c r="C83" s="361" t="s">
        <v>223</v>
      </c>
      <c r="D83" s="396"/>
      <c r="E83" s="396"/>
      <c r="F83" s="397"/>
      <c r="G83" s="396"/>
      <c r="H83" s="396"/>
      <c r="I83" s="363"/>
    </row>
    <row r="84" spans="1:23">
      <c r="C84" s="361" t="s">
        <v>224</v>
      </c>
      <c r="D84" s="396"/>
      <c r="E84" s="396"/>
      <c r="F84" s="397"/>
      <c r="G84" s="396"/>
      <c r="H84" s="396"/>
      <c r="I84" s="363"/>
    </row>
    <row r="85" spans="1:23">
      <c r="C85" s="361" t="s">
        <v>409</v>
      </c>
      <c r="D85" s="396"/>
      <c r="E85" s="396"/>
      <c r="F85" s="397"/>
      <c r="G85" s="396"/>
      <c r="H85" s="396"/>
      <c r="I85" s="388"/>
    </row>
    <row r="86" spans="1:23">
      <c r="C86" s="362" t="s">
        <v>402</v>
      </c>
      <c r="I86" s="832"/>
    </row>
    <row r="89" spans="1:23" ht="39.950000000000003" customHeight="1">
      <c r="A89" s="753"/>
      <c r="C89" s="1028" t="s">
        <v>596</v>
      </c>
      <c r="D89" s="1028"/>
      <c r="E89" s="1028"/>
      <c r="F89" s="1028"/>
      <c r="G89" s="1028"/>
      <c r="H89" s="1028"/>
      <c r="I89" s="1028"/>
      <c r="J89" s="1028"/>
      <c r="L89" s="1028" t="s">
        <v>597</v>
      </c>
      <c r="M89" s="1028"/>
      <c r="N89" s="1028"/>
      <c r="O89" s="1028"/>
      <c r="P89" s="1028"/>
      <c r="Q89" s="1028"/>
      <c r="R89" s="1028"/>
      <c r="S89" s="1028"/>
    </row>
    <row r="90" spans="1:23" ht="35.1" customHeight="1">
      <c r="C90" s="303" t="s">
        <v>264</v>
      </c>
      <c r="D90" s="607"/>
      <c r="E90" s="243"/>
      <c r="F90" s="608"/>
      <c r="G90" s="607"/>
      <c r="H90" s="607"/>
      <c r="I90" s="609"/>
      <c r="J90" s="593" t="s">
        <v>479</v>
      </c>
      <c r="L90" s="301" t="s">
        <v>264</v>
      </c>
      <c r="M90" s="607"/>
      <c r="N90" s="243"/>
      <c r="O90" s="608"/>
      <c r="P90" s="607"/>
      <c r="Q90" s="607"/>
      <c r="R90" s="609"/>
      <c r="S90" s="593" t="s">
        <v>479</v>
      </c>
    </row>
    <row r="91" spans="1:23" ht="14.25">
      <c r="C91" s="1029" t="s">
        <v>294</v>
      </c>
      <c r="D91" s="1031" t="s">
        <v>1</v>
      </c>
      <c r="E91" s="1033" t="s">
        <v>2</v>
      </c>
      <c r="F91" s="1034"/>
      <c r="G91" s="1035" t="s">
        <v>3</v>
      </c>
      <c r="H91" s="1037" t="s">
        <v>4</v>
      </c>
      <c r="I91" s="1039" t="s">
        <v>654</v>
      </c>
      <c r="J91" s="1041" t="s">
        <v>5</v>
      </c>
      <c r="L91" s="1029" t="s">
        <v>294</v>
      </c>
      <c r="M91" s="1031" t="s">
        <v>1</v>
      </c>
      <c r="N91" s="1033" t="s">
        <v>2</v>
      </c>
      <c r="O91" s="1034"/>
      <c r="P91" s="1035" t="s">
        <v>3</v>
      </c>
      <c r="Q91" s="1037" t="s">
        <v>4</v>
      </c>
      <c r="R91" s="1039" t="s">
        <v>654</v>
      </c>
      <c r="S91" s="1041" t="s">
        <v>5</v>
      </c>
    </row>
    <row r="92" spans="1:23" ht="28.5">
      <c r="C92" s="1030"/>
      <c r="D92" s="1032"/>
      <c r="E92" s="69" t="s">
        <v>6</v>
      </c>
      <c r="F92" s="820" t="s">
        <v>7</v>
      </c>
      <c r="G92" s="1036"/>
      <c r="H92" s="1038"/>
      <c r="I92" s="1040"/>
      <c r="J92" s="1042"/>
      <c r="L92" s="1030"/>
      <c r="M92" s="1032"/>
      <c r="N92" s="69" t="s">
        <v>6</v>
      </c>
      <c r="O92" s="820" t="s">
        <v>7</v>
      </c>
      <c r="P92" s="1036"/>
      <c r="Q92" s="1038"/>
      <c r="R92" s="1040"/>
      <c r="S92" s="1042"/>
    </row>
    <row r="93" spans="1:23">
      <c r="C93" s="385"/>
      <c r="D93" s="385"/>
      <c r="E93" s="402"/>
      <c r="F93" s="402"/>
      <c r="G93" s="402"/>
      <c r="H93" s="616"/>
      <c r="I93" s="385"/>
      <c r="J93" s="402"/>
      <c r="L93" s="385"/>
      <c r="M93" s="385"/>
      <c r="N93" s="402"/>
      <c r="O93" s="402"/>
      <c r="P93" s="402"/>
      <c r="Q93" s="616"/>
      <c r="R93" s="385"/>
      <c r="S93" s="402"/>
    </row>
    <row r="94" spans="1:23">
      <c r="C94" s="403" t="s">
        <v>8</v>
      </c>
      <c r="D94" s="359"/>
      <c r="E94" s="618"/>
      <c r="F94" s="618"/>
      <c r="G94" s="618"/>
      <c r="H94" s="627"/>
      <c r="I94" s="617"/>
      <c r="J94" s="697"/>
      <c r="L94" s="403" t="s">
        <v>8</v>
      </c>
      <c r="M94" s="359"/>
      <c r="N94" s="618"/>
      <c r="O94" s="618"/>
      <c r="P94" s="618"/>
      <c r="Q94" s="627"/>
      <c r="R94" s="617"/>
      <c r="S94" s="697"/>
    </row>
    <row r="95" spans="1:23">
      <c r="C95" s="394" t="s">
        <v>9</v>
      </c>
      <c r="D95" s="360"/>
      <c r="E95" s="360"/>
      <c r="F95" s="360"/>
      <c r="G95" s="360"/>
      <c r="H95" s="360"/>
      <c r="I95" s="360"/>
      <c r="J95" s="628"/>
      <c r="L95" s="394" t="s">
        <v>9</v>
      </c>
      <c r="M95" s="360"/>
      <c r="N95" s="360"/>
      <c r="O95" s="360"/>
      <c r="P95" s="360"/>
      <c r="Q95" s="360"/>
      <c r="R95" s="360"/>
      <c r="S95" s="628"/>
    </row>
    <row r="96" spans="1:23">
      <c r="C96" s="394" t="s">
        <v>10</v>
      </c>
      <c r="D96" s="360"/>
      <c r="E96" s="360"/>
      <c r="F96" s="360"/>
      <c r="G96" s="360"/>
      <c r="H96" s="360"/>
      <c r="I96" s="360"/>
      <c r="J96" s="628"/>
      <c r="L96" s="394" t="s">
        <v>10</v>
      </c>
      <c r="M96" s="360"/>
      <c r="N96" s="360"/>
      <c r="O96" s="360"/>
      <c r="P96" s="360"/>
      <c r="Q96" s="360"/>
      <c r="R96" s="360"/>
      <c r="S96" s="628"/>
    </row>
    <row r="97" spans="3:19">
      <c r="C97" s="394"/>
      <c r="D97" s="360"/>
      <c r="E97" s="360"/>
      <c r="F97" s="360"/>
      <c r="G97" s="360"/>
      <c r="H97" s="360"/>
      <c r="I97" s="360"/>
      <c r="J97" s="628"/>
      <c r="L97" s="394"/>
      <c r="M97" s="360"/>
      <c r="N97" s="360"/>
      <c r="O97" s="360"/>
      <c r="P97" s="360"/>
      <c r="Q97" s="360"/>
      <c r="R97" s="360"/>
      <c r="S97" s="628"/>
    </row>
    <row r="98" spans="3:19" ht="21.75" customHeight="1">
      <c r="C98" s="70" t="s">
        <v>11</v>
      </c>
      <c r="D98" s="32"/>
      <c r="E98" s="32"/>
      <c r="F98" s="32"/>
      <c r="G98" s="32"/>
      <c r="H98" s="32"/>
      <c r="I98" s="32"/>
      <c r="J98" s="71"/>
      <c r="L98" s="70" t="s">
        <v>11</v>
      </c>
      <c r="M98" s="32"/>
      <c r="N98" s="32"/>
      <c r="O98" s="32"/>
      <c r="P98" s="32"/>
      <c r="Q98" s="32"/>
      <c r="R98" s="32"/>
      <c r="S98" s="71"/>
    </row>
    <row r="99" spans="3:19">
      <c r="C99" s="405"/>
      <c r="D99" s="355"/>
      <c r="E99" s="355"/>
      <c r="F99" s="355"/>
      <c r="G99" s="355"/>
      <c r="H99" s="355"/>
      <c r="I99" s="355"/>
      <c r="J99" s="369"/>
      <c r="L99" s="405"/>
      <c r="M99" s="355"/>
      <c r="N99" s="355"/>
      <c r="O99" s="355"/>
      <c r="P99" s="355"/>
      <c r="Q99" s="355"/>
      <c r="R99" s="355"/>
      <c r="S99" s="369"/>
    </row>
    <row r="100" spans="3:19">
      <c r="C100" s="405" t="s">
        <v>12</v>
      </c>
      <c r="D100" s="355"/>
      <c r="E100" s="355"/>
      <c r="F100" s="355"/>
      <c r="G100" s="355"/>
      <c r="H100" s="355"/>
      <c r="I100" s="355"/>
      <c r="J100" s="369"/>
      <c r="L100" s="405" t="s">
        <v>12</v>
      </c>
      <c r="M100" s="355"/>
      <c r="N100" s="355"/>
      <c r="O100" s="355"/>
      <c r="P100" s="355"/>
      <c r="Q100" s="355"/>
      <c r="R100" s="355"/>
      <c r="S100" s="369"/>
    </row>
    <row r="101" spans="3:19">
      <c r="C101" s="394" t="s">
        <v>13</v>
      </c>
      <c r="D101" s="360"/>
      <c r="E101" s="360"/>
      <c r="F101" s="360"/>
      <c r="G101" s="360"/>
      <c r="H101" s="360"/>
      <c r="I101" s="360"/>
      <c r="J101" s="628"/>
      <c r="L101" s="394" t="s">
        <v>13</v>
      </c>
      <c r="M101" s="360"/>
      <c r="N101" s="360"/>
      <c r="O101" s="360"/>
      <c r="P101" s="360"/>
      <c r="Q101" s="360"/>
      <c r="R101" s="360"/>
      <c r="S101" s="628"/>
    </row>
    <row r="102" spans="3:19">
      <c r="C102" s="394" t="s">
        <v>14</v>
      </c>
      <c r="D102" s="360"/>
      <c r="E102" s="360"/>
      <c r="F102" s="360"/>
      <c r="G102" s="360"/>
      <c r="H102" s="360"/>
      <c r="I102" s="360"/>
      <c r="J102" s="628"/>
      <c r="L102" s="394" t="s">
        <v>14</v>
      </c>
      <c r="M102" s="360"/>
      <c r="N102" s="360"/>
      <c r="O102" s="360"/>
      <c r="P102" s="360"/>
      <c r="Q102" s="360"/>
      <c r="R102" s="360"/>
      <c r="S102" s="628"/>
    </row>
    <row r="103" spans="3:19">
      <c r="C103" s="394" t="s">
        <v>15</v>
      </c>
      <c r="D103" s="360"/>
      <c r="E103" s="360"/>
      <c r="F103" s="360"/>
      <c r="G103" s="360"/>
      <c r="H103" s="360"/>
      <c r="I103" s="360"/>
      <c r="J103" s="369"/>
      <c r="L103" s="394" t="s">
        <v>15</v>
      </c>
      <c r="M103" s="355"/>
      <c r="N103" s="360"/>
      <c r="O103" s="360"/>
      <c r="P103" s="360"/>
      <c r="Q103" s="360"/>
      <c r="R103" s="360"/>
      <c r="S103" s="369"/>
    </row>
    <row r="104" spans="3:19">
      <c r="C104" s="259" t="s">
        <v>16</v>
      </c>
      <c r="D104" s="360"/>
      <c r="E104" s="360"/>
      <c r="F104" s="360"/>
      <c r="G104" s="360"/>
      <c r="H104" s="360"/>
      <c r="I104" s="360"/>
      <c r="J104" s="369"/>
      <c r="L104" s="259" t="s">
        <v>16</v>
      </c>
      <c r="M104" s="355"/>
      <c r="N104" s="360"/>
      <c r="O104" s="360"/>
      <c r="P104" s="360"/>
      <c r="Q104" s="360"/>
      <c r="R104" s="360"/>
      <c r="S104" s="369"/>
    </row>
    <row r="105" spans="3:19">
      <c r="C105" s="393" t="s">
        <v>221</v>
      </c>
      <c r="D105" s="360"/>
      <c r="E105" s="360"/>
      <c r="F105" s="360"/>
      <c r="G105" s="360"/>
      <c r="H105" s="360"/>
      <c r="I105" s="360"/>
      <c r="J105" s="628"/>
      <c r="L105" s="393" t="s">
        <v>221</v>
      </c>
      <c r="M105" s="360"/>
      <c r="N105" s="360"/>
      <c r="O105" s="360"/>
      <c r="P105" s="360"/>
      <c r="Q105" s="360"/>
      <c r="R105" s="360"/>
      <c r="S105" s="628"/>
    </row>
    <row r="106" spans="3:19">
      <c r="C106" s="393" t="s">
        <v>18</v>
      </c>
      <c r="D106" s="360"/>
      <c r="E106" s="360"/>
      <c r="F106" s="360"/>
      <c r="G106" s="360"/>
      <c r="H106" s="360"/>
      <c r="I106" s="360"/>
      <c r="J106" s="628"/>
      <c r="L106" s="393" t="s">
        <v>18</v>
      </c>
      <c r="M106" s="360"/>
      <c r="N106" s="360"/>
      <c r="O106" s="360"/>
      <c r="P106" s="360"/>
      <c r="Q106" s="360"/>
      <c r="R106" s="360"/>
      <c r="S106" s="628"/>
    </row>
    <row r="107" spans="3:19">
      <c r="C107" s="393" t="s">
        <v>19</v>
      </c>
      <c r="D107" s="360"/>
      <c r="E107" s="360"/>
      <c r="F107" s="360"/>
      <c r="G107" s="360"/>
      <c r="H107" s="360"/>
      <c r="I107" s="360"/>
      <c r="J107" s="628"/>
      <c r="L107" s="393" t="s">
        <v>19</v>
      </c>
      <c r="M107" s="360"/>
      <c r="N107" s="360"/>
      <c r="O107" s="360"/>
      <c r="P107" s="360"/>
      <c r="Q107" s="360"/>
      <c r="R107" s="360"/>
      <c r="S107" s="628"/>
    </row>
    <row r="108" spans="3:19">
      <c r="C108" s="393" t="s">
        <v>10</v>
      </c>
      <c r="D108" s="360"/>
      <c r="E108" s="360"/>
      <c r="F108" s="360"/>
      <c r="G108" s="360"/>
      <c r="H108" s="360"/>
      <c r="I108" s="360"/>
      <c r="J108" s="628"/>
      <c r="L108" s="393" t="s">
        <v>10</v>
      </c>
      <c r="M108" s="360"/>
      <c r="N108" s="360"/>
      <c r="O108" s="360"/>
      <c r="P108" s="360"/>
      <c r="Q108" s="360"/>
      <c r="R108" s="360"/>
      <c r="S108" s="628"/>
    </row>
    <row r="109" spans="3:19">
      <c r="C109" s="259" t="s">
        <v>222</v>
      </c>
      <c r="D109" s="360"/>
      <c r="E109" s="360"/>
      <c r="F109" s="360"/>
      <c r="G109" s="360"/>
      <c r="H109" s="360"/>
      <c r="I109" s="360"/>
      <c r="J109" s="628"/>
      <c r="L109" s="259" t="s">
        <v>222</v>
      </c>
      <c r="M109" s="360"/>
      <c r="N109" s="360"/>
      <c r="O109" s="360"/>
      <c r="P109" s="360"/>
      <c r="Q109" s="360"/>
      <c r="R109" s="360"/>
      <c r="S109" s="628"/>
    </row>
    <row r="110" spans="3:19">
      <c r="C110" s="259" t="s">
        <v>21</v>
      </c>
      <c r="D110" s="360"/>
      <c r="E110" s="360"/>
      <c r="F110" s="360"/>
      <c r="G110" s="360"/>
      <c r="H110" s="360"/>
      <c r="I110" s="360"/>
      <c r="J110" s="628"/>
      <c r="L110" s="259" t="s">
        <v>21</v>
      </c>
      <c r="M110" s="360"/>
      <c r="N110" s="360"/>
      <c r="O110" s="360"/>
      <c r="P110" s="360"/>
      <c r="Q110" s="360"/>
      <c r="R110" s="360"/>
      <c r="S110" s="628"/>
    </row>
    <row r="111" spans="3:19">
      <c r="C111" s="394" t="s">
        <v>22</v>
      </c>
      <c r="D111" s="360"/>
      <c r="E111" s="360"/>
      <c r="F111" s="360"/>
      <c r="G111" s="360"/>
      <c r="H111" s="360"/>
      <c r="I111" s="360"/>
      <c r="J111" s="628"/>
      <c r="L111" s="394" t="s">
        <v>22</v>
      </c>
      <c r="M111" s="360"/>
      <c r="N111" s="360"/>
      <c r="O111" s="360"/>
      <c r="P111" s="360"/>
      <c r="Q111" s="360"/>
      <c r="R111" s="360"/>
      <c r="S111" s="628"/>
    </row>
    <row r="112" spans="3:19">
      <c r="C112" s="394" t="s">
        <v>23</v>
      </c>
      <c r="D112" s="360"/>
      <c r="E112" s="360"/>
      <c r="F112" s="360"/>
      <c r="G112" s="360"/>
      <c r="H112" s="360"/>
      <c r="I112" s="360"/>
      <c r="J112" s="628"/>
      <c r="L112" s="394" t="s">
        <v>23</v>
      </c>
      <c r="M112" s="360"/>
      <c r="N112" s="360"/>
      <c r="O112" s="360"/>
      <c r="P112" s="360"/>
      <c r="Q112" s="360"/>
      <c r="R112" s="360"/>
      <c r="S112" s="628"/>
    </row>
    <row r="113" spans="3:19">
      <c r="C113" s="394" t="s">
        <v>24</v>
      </c>
      <c r="D113" s="360"/>
      <c r="E113" s="360"/>
      <c r="F113" s="360"/>
      <c r="G113" s="360"/>
      <c r="H113" s="360"/>
      <c r="I113" s="360"/>
      <c r="J113" s="628"/>
      <c r="L113" s="394" t="s">
        <v>24</v>
      </c>
      <c r="M113" s="360"/>
      <c r="N113" s="360"/>
      <c r="O113" s="360"/>
      <c r="P113" s="360"/>
      <c r="Q113" s="360"/>
      <c r="R113" s="360"/>
      <c r="S113" s="628"/>
    </row>
    <row r="114" spans="3:19">
      <c r="C114" s="394" t="s">
        <v>25</v>
      </c>
      <c r="D114" s="360"/>
      <c r="E114" s="360"/>
      <c r="F114" s="360"/>
      <c r="G114" s="360"/>
      <c r="H114" s="360"/>
      <c r="I114" s="360"/>
      <c r="J114" s="628"/>
      <c r="L114" s="394" t="s">
        <v>25</v>
      </c>
      <c r="M114" s="360"/>
      <c r="N114" s="360"/>
      <c r="O114" s="360"/>
      <c r="P114" s="360"/>
      <c r="Q114" s="360"/>
      <c r="R114" s="360"/>
      <c r="S114" s="628"/>
    </row>
    <row r="115" spans="3:19">
      <c r="C115" s="394" t="s">
        <v>26</v>
      </c>
      <c r="D115" s="360"/>
      <c r="E115" s="360"/>
      <c r="F115" s="360"/>
      <c r="G115" s="360"/>
      <c r="H115" s="360"/>
      <c r="I115" s="360"/>
      <c r="J115" s="628"/>
      <c r="L115" s="394" t="s">
        <v>26</v>
      </c>
      <c r="M115" s="360"/>
      <c r="N115" s="360"/>
      <c r="O115" s="360"/>
      <c r="P115" s="360"/>
      <c r="Q115" s="360"/>
      <c r="R115" s="360"/>
      <c r="S115" s="628"/>
    </row>
    <row r="116" spans="3:19">
      <c r="C116" s="394" t="s">
        <v>27</v>
      </c>
      <c r="D116" s="360"/>
      <c r="E116" s="360"/>
      <c r="F116" s="360"/>
      <c r="G116" s="360"/>
      <c r="H116" s="360"/>
      <c r="I116" s="360"/>
      <c r="J116" s="369"/>
      <c r="L116" s="394" t="s">
        <v>27</v>
      </c>
      <c r="M116" s="355"/>
      <c r="N116" s="360"/>
      <c r="O116" s="360"/>
      <c r="P116" s="360"/>
      <c r="Q116" s="360"/>
      <c r="R116" s="360"/>
      <c r="S116" s="369"/>
    </row>
    <row r="117" spans="3:19">
      <c r="C117" s="695" t="s">
        <v>15</v>
      </c>
      <c r="D117" s="360"/>
      <c r="E117" s="360"/>
      <c r="F117" s="360"/>
      <c r="G117" s="360"/>
      <c r="H117" s="360"/>
      <c r="I117" s="360"/>
      <c r="J117" s="369"/>
      <c r="L117" s="695" t="s">
        <v>15</v>
      </c>
      <c r="M117" s="355"/>
      <c r="N117" s="360"/>
      <c r="O117" s="360"/>
      <c r="P117" s="360"/>
      <c r="Q117" s="360"/>
      <c r="R117" s="360"/>
      <c r="S117" s="369"/>
    </row>
    <row r="118" spans="3:19">
      <c r="C118" s="259" t="s">
        <v>16</v>
      </c>
      <c r="D118" s="360"/>
      <c r="E118" s="360"/>
      <c r="F118" s="360"/>
      <c r="G118" s="360"/>
      <c r="H118" s="360"/>
      <c r="I118" s="360"/>
      <c r="J118" s="369"/>
      <c r="L118" s="259" t="s">
        <v>16</v>
      </c>
      <c r="M118" s="355"/>
      <c r="N118" s="360"/>
      <c r="O118" s="360"/>
      <c r="P118" s="360"/>
      <c r="Q118" s="360"/>
      <c r="R118" s="360"/>
      <c r="S118" s="369"/>
    </row>
    <row r="119" spans="3:19">
      <c r="C119" s="393" t="s">
        <v>221</v>
      </c>
      <c r="D119" s="360"/>
      <c r="E119" s="360"/>
      <c r="F119" s="360"/>
      <c r="G119" s="360"/>
      <c r="H119" s="360"/>
      <c r="I119" s="360"/>
      <c r="J119" s="628"/>
      <c r="L119" s="393" t="s">
        <v>221</v>
      </c>
      <c r="M119" s="360"/>
      <c r="N119" s="360"/>
      <c r="O119" s="360"/>
      <c r="P119" s="360"/>
      <c r="Q119" s="360"/>
      <c r="R119" s="360"/>
      <c r="S119" s="628"/>
    </row>
    <row r="120" spans="3:19">
      <c r="C120" s="393" t="s">
        <v>18</v>
      </c>
      <c r="D120" s="360"/>
      <c r="E120" s="360"/>
      <c r="F120" s="360"/>
      <c r="G120" s="360"/>
      <c r="H120" s="360"/>
      <c r="I120" s="360"/>
      <c r="J120" s="628"/>
      <c r="L120" s="393" t="s">
        <v>18</v>
      </c>
      <c r="M120" s="360"/>
      <c r="N120" s="360"/>
      <c r="O120" s="360"/>
      <c r="P120" s="360"/>
      <c r="Q120" s="360"/>
      <c r="R120" s="360"/>
      <c r="S120" s="628"/>
    </row>
    <row r="121" spans="3:19">
      <c r="C121" s="393" t="s">
        <v>19</v>
      </c>
      <c r="D121" s="360"/>
      <c r="E121" s="360"/>
      <c r="F121" s="360"/>
      <c r="G121" s="360"/>
      <c r="H121" s="360"/>
      <c r="I121" s="360"/>
      <c r="J121" s="628"/>
      <c r="L121" s="393" t="s">
        <v>19</v>
      </c>
      <c r="M121" s="360"/>
      <c r="N121" s="360"/>
      <c r="O121" s="360"/>
      <c r="P121" s="360"/>
      <c r="Q121" s="360"/>
      <c r="R121" s="360"/>
      <c r="S121" s="628"/>
    </row>
    <row r="122" spans="3:19">
      <c r="C122" s="393" t="s">
        <v>10</v>
      </c>
      <c r="D122" s="360"/>
      <c r="E122" s="360"/>
      <c r="F122" s="360"/>
      <c r="G122" s="360"/>
      <c r="H122" s="360"/>
      <c r="I122" s="360"/>
      <c r="J122" s="628"/>
      <c r="L122" s="393" t="s">
        <v>10</v>
      </c>
      <c r="M122" s="360"/>
      <c r="N122" s="360"/>
      <c r="O122" s="360"/>
      <c r="P122" s="360"/>
      <c r="Q122" s="360"/>
      <c r="R122" s="360"/>
      <c r="S122" s="628"/>
    </row>
    <row r="123" spans="3:19">
      <c r="C123" s="259" t="s">
        <v>316</v>
      </c>
      <c r="D123" s="360"/>
      <c r="E123" s="360"/>
      <c r="F123" s="360"/>
      <c r="G123" s="360"/>
      <c r="H123" s="360"/>
      <c r="I123" s="360"/>
      <c r="J123" s="628"/>
      <c r="L123" s="259" t="s">
        <v>315</v>
      </c>
      <c r="M123" s="360"/>
      <c r="N123" s="360"/>
      <c r="O123" s="360"/>
      <c r="P123" s="360"/>
      <c r="Q123" s="360"/>
      <c r="R123" s="360"/>
      <c r="S123" s="628"/>
    </row>
    <row r="124" spans="3:19">
      <c r="C124" s="259" t="s">
        <v>21</v>
      </c>
      <c r="D124" s="360"/>
      <c r="E124" s="360"/>
      <c r="F124" s="360"/>
      <c r="G124" s="360"/>
      <c r="H124" s="360"/>
      <c r="I124" s="360"/>
      <c r="J124" s="628"/>
      <c r="L124" s="259" t="s">
        <v>21</v>
      </c>
      <c r="M124" s="360"/>
      <c r="N124" s="360"/>
      <c r="O124" s="360"/>
      <c r="P124" s="360"/>
      <c r="Q124" s="360"/>
      <c r="R124" s="360"/>
      <c r="S124" s="628"/>
    </row>
    <row r="125" spans="3:19">
      <c r="C125" s="695" t="s">
        <v>10</v>
      </c>
      <c r="D125" s="360"/>
      <c r="E125" s="360"/>
      <c r="F125" s="360"/>
      <c r="G125" s="360"/>
      <c r="H125" s="360"/>
      <c r="I125" s="360"/>
      <c r="J125" s="628"/>
      <c r="L125" s="695" t="s">
        <v>10</v>
      </c>
      <c r="M125" s="360"/>
      <c r="N125" s="360"/>
      <c r="O125" s="360"/>
      <c r="P125" s="360"/>
      <c r="Q125" s="360"/>
      <c r="R125" s="360"/>
      <c r="S125" s="628"/>
    </row>
    <row r="126" spans="3:19" ht="21.75" customHeight="1">
      <c r="C126" s="70" t="s">
        <v>28</v>
      </c>
      <c r="D126" s="32"/>
      <c r="E126" s="32"/>
      <c r="F126" s="32"/>
      <c r="G126" s="32"/>
      <c r="H126" s="32"/>
      <c r="I126" s="32"/>
      <c r="J126" s="71"/>
      <c r="L126" s="70" t="s">
        <v>28</v>
      </c>
      <c r="M126" s="32"/>
      <c r="N126" s="32"/>
      <c r="O126" s="32"/>
      <c r="P126" s="32"/>
      <c r="Q126" s="32"/>
      <c r="R126" s="32"/>
      <c r="S126" s="208"/>
    </row>
    <row r="127" spans="3:19">
      <c r="D127" s="82"/>
      <c r="E127" s="82"/>
      <c r="F127" s="82"/>
      <c r="G127" s="82"/>
      <c r="H127" s="82"/>
      <c r="I127" s="82"/>
      <c r="J127" s="82"/>
      <c r="M127" s="82"/>
      <c r="N127" s="82"/>
      <c r="O127" s="82"/>
      <c r="P127" s="82"/>
      <c r="Q127" s="82"/>
      <c r="R127" s="82"/>
      <c r="S127" s="82"/>
    </row>
    <row r="128" spans="3:19" ht="21.75" customHeight="1">
      <c r="C128" s="70" t="s">
        <v>29</v>
      </c>
      <c r="D128" s="71"/>
      <c r="E128" s="71"/>
      <c r="F128" s="71"/>
      <c r="G128" s="71"/>
      <c r="H128" s="71"/>
      <c r="I128" s="71"/>
      <c r="J128" s="71"/>
      <c r="L128" s="70" t="s">
        <v>29</v>
      </c>
      <c r="M128" s="71"/>
      <c r="N128" s="71"/>
      <c r="O128" s="71"/>
      <c r="P128" s="71"/>
      <c r="Q128" s="71"/>
      <c r="R128" s="71"/>
      <c r="S128" s="71"/>
    </row>
    <row r="129" spans="1:23" s="166" customFormat="1">
      <c r="A129" s="344"/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</row>
    <row r="130" spans="1:23">
      <c r="D130" s="344"/>
      <c r="E130" s="344"/>
      <c r="F130" s="344"/>
      <c r="G130" s="344"/>
      <c r="H130" s="344"/>
      <c r="I130" s="344"/>
      <c r="J130" s="344"/>
    </row>
    <row r="131" spans="1:23">
      <c r="C131" s="361" t="s">
        <v>223</v>
      </c>
      <c r="D131" s="396"/>
      <c r="E131" s="396"/>
      <c r="F131" s="396"/>
      <c r="G131" s="396"/>
      <c r="H131" s="397"/>
      <c r="I131" s="396"/>
      <c r="J131" s="396"/>
    </row>
    <row r="132" spans="1:23">
      <c r="C132" s="361" t="s">
        <v>224</v>
      </c>
      <c r="D132" s="396"/>
      <c r="E132" s="396"/>
      <c r="F132" s="396"/>
      <c r="G132" s="396"/>
      <c r="H132" s="397"/>
      <c r="I132" s="396"/>
      <c r="J132" s="396"/>
    </row>
    <row r="133" spans="1:23">
      <c r="C133" s="361" t="s">
        <v>409</v>
      </c>
      <c r="D133" s="396"/>
      <c r="E133" s="396"/>
      <c r="F133" s="396"/>
      <c r="G133" s="396"/>
      <c r="H133" s="396"/>
      <c r="I133" s="396"/>
      <c r="J133" s="396"/>
    </row>
    <row r="134" spans="1:23">
      <c r="C134" s="362" t="s">
        <v>402</v>
      </c>
      <c r="D134" s="245"/>
      <c r="E134" s="245"/>
      <c r="F134" s="245"/>
      <c r="G134" s="245"/>
      <c r="H134" s="245"/>
      <c r="I134" s="245"/>
      <c r="J134" s="245"/>
    </row>
    <row r="135" spans="1:23">
      <c r="D135" s="245"/>
      <c r="E135" s="245"/>
      <c r="F135" s="245"/>
      <c r="G135" s="245"/>
      <c r="H135" s="245"/>
      <c r="I135" s="245"/>
      <c r="J135" s="245"/>
    </row>
    <row r="136" spans="1:23" ht="14.25">
      <c r="C136" s="833"/>
      <c r="D136" s="833"/>
      <c r="E136" s="833"/>
      <c r="F136" s="833"/>
      <c r="G136" s="833"/>
      <c r="H136" s="833"/>
      <c r="I136" s="833"/>
      <c r="J136" s="833"/>
    </row>
    <row r="137" spans="1:23" ht="14.25">
      <c r="C137" s="833"/>
      <c r="D137" s="833"/>
      <c r="E137" s="833"/>
      <c r="F137" s="833"/>
      <c r="G137" s="833"/>
      <c r="H137" s="833"/>
      <c r="I137" s="833"/>
      <c r="J137" s="833"/>
    </row>
    <row r="138" spans="1:23" ht="39.75" customHeight="1">
      <c r="A138" s="753"/>
      <c r="C138" s="1028" t="s">
        <v>598</v>
      </c>
      <c r="D138" s="1028"/>
      <c r="E138" s="1028"/>
      <c r="F138" s="1028"/>
      <c r="G138" s="1028"/>
      <c r="H138" s="1028"/>
      <c r="I138" s="1028"/>
      <c r="J138" s="831"/>
      <c r="L138" s="1028" t="s">
        <v>599</v>
      </c>
      <c r="M138" s="1028"/>
      <c r="N138" s="1028"/>
      <c r="O138" s="1028"/>
      <c r="P138" s="1028"/>
      <c r="Q138" s="1028"/>
      <c r="R138" s="1028"/>
    </row>
    <row r="139" spans="1:23" ht="35.1" customHeight="1">
      <c r="C139" s="303" t="s">
        <v>264</v>
      </c>
      <c r="D139" s="241"/>
      <c r="E139" s="242"/>
      <c r="F139" s="243"/>
      <c r="G139" s="244"/>
      <c r="H139" s="593" t="s">
        <v>479</v>
      </c>
      <c r="I139" s="401"/>
      <c r="L139" s="301" t="s">
        <v>264</v>
      </c>
      <c r="M139" s="241"/>
      <c r="N139" s="242"/>
      <c r="O139" s="243"/>
      <c r="P139" s="244"/>
      <c r="Q139" s="593" t="s">
        <v>479</v>
      </c>
      <c r="R139" s="401"/>
    </row>
    <row r="140" spans="1:23" ht="42.75">
      <c r="C140" s="72" t="s">
        <v>225</v>
      </c>
      <c r="D140" s="73" t="s">
        <v>1</v>
      </c>
      <c r="E140" s="69" t="s">
        <v>30</v>
      </c>
      <c r="F140" s="69" t="s">
        <v>4</v>
      </c>
      <c r="G140" s="69" t="s">
        <v>654</v>
      </c>
      <c r="H140" s="69" t="s">
        <v>5</v>
      </c>
      <c r="I140" s="69" t="s">
        <v>31</v>
      </c>
      <c r="J140" s="1045"/>
      <c r="L140" s="72" t="s">
        <v>225</v>
      </c>
      <c r="M140" s="73" t="s">
        <v>1</v>
      </c>
      <c r="N140" s="69" t="s">
        <v>30</v>
      </c>
      <c r="O140" s="69" t="s">
        <v>4</v>
      </c>
      <c r="P140" s="69" t="s">
        <v>654</v>
      </c>
      <c r="Q140" s="69" t="s">
        <v>5</v>
      </c>
      <c r="R140" s="69" t="s">
        <v>31</v>
      </c>
    </row>
    <row r="141" spans="1:23" ht="12.75" customHeight="1">
      <c r="C141" s="385"/>
      <c r="D141" s="385"/>
      <c r="E141" s="402"/>
      <c r="F141" s="402"/>
      <c r="G141" s="402"/>
      <c r="H141" s="402"/>
      <c r="I141" s="402"/>
      <c r="J141" s="1045"/>
      <c r="L141" s="385"/>
      <c r="M141" s="385"/>
      <c r="N141" s="402"/>
      <c r="O141" s="402"/>
      <c r="P141" s="402"/>
      <c r="Q141" s="402"/>
      <c r="R141" s="402"/>
    </row>
    <row r="142" spans="1:23">
      <c r="C142" s="403" t="s">
        <v>8</v>
      </c>
      <c r="D142" s="364"/>
      <c r="E142" s="364"/>
      <c r="F142" s="364"/>
      <c r="G142" s="364"/>
      <c r="H142" s="364"/>
      <c r="I142" s="364"/>
      <c r="L142" s="403" t="s">
        <v>8</v>
      </c>
      <c r="M142" s="364"/>
      <c r="N142" s="364"/>
      <c r="O142" s="364"/>
      <c r="P142" s="364"/>
      <c r="Q142" s="364"/>
      <c r="R142" s="364"/>
    </row>
    <row r="143" spans="1:23">
      <c r="C143" s="394" t="s">
        <v>9</v>
      </c>
      <c r="D143" s="365"/>
      <c r="E143" s="365"/>
      <c r="F143" s="365"/>
      <c r="G143" s="365"/>
      <c r="H143" s="365"/>
      <c r="I143" s="404"/>
      <c r="L143" s="394" t="s">
        <v>9</v>
      </c>
      <c r="M143" s="365"/>
      <c r="N143" s="365"/>
      <c r="O143" s="365"/>
      <c r="P143" s="365"/>
      <c r="Q143" s="365"/>
      <c r="R143" s="404"/>
    </row>
    <row r="144" spans="1:23">
      <c r="C144" s="394" t="s">
        <v>10</v>
      </c>
      <c r="D144" s="365"/>
      <c r="E144" s="365"/>
      <c r="F144" s="365"/>
      <c r="G144" s="365"/>
      <c r="H144" s="365"/>
      <c r="I144" s="404"/>
      <c r="L144" s="394" t="s">
        <v>10</v>
      </c>
      <c r="M144" s="365"/>
      <c r="N144" s="365"/>
      <c r="O144" s="365"/>
      <c r="P144" s="365"/>
      <c r="Q144" s="365"/>
      <c r="R144" s="404"/>
    </row>
    <row r="145" spans="3:18">
      <c r="C145" s="394"/>
      <c r="D145" s="365"/>
      <c r="E145" s="365"/>
      <c r="F145" s="365"/>
      <c r="G145" s="365"/>
      <c r="H145" s="365"/>
      <c r="I145" s="404"/>
      <c r="L145" s="394"/>
      <c r="M145" s="365"/>
      <c r="N145" s="365"/>
      <c r="O145" s="365"/>
      <c r="P145" s="365"/>
      <c r="Q145" s="365"/>
      <c r="R145" s="404"/>
    </row>
    <row r="146" spans="3:18" ht="21.75" customHeight="1">
      <c r="C146" s="70" t="s">
        <v>11</v>
      </c>
      <c r="D146" s="71"/>
      <c r="E146" s="71"/>
      <c r="F146" s="71"/>
      <c r="G146" s="71"/>
      <c r="H146" s="71"/>
      <c r="I146" s="74"/>
      <c r="L146" s="70" t="s">
        <v>11</v>
      </c>
      <c r="M146" s="71"/>
      <c r="N146" s="71"/>
      <c r="O146" s="71"/>
      <c r="P146" s="71"/>
      <c r="Q146" s="71"/>
      <c r="R146" s="74"/>
    </row>
    <row r="147" spans="3:18">
      <c r="C147" s="405"/>
      <c r="D147" s="366"/>
      <c r="E147" s="366"/>
      <c r="F147" s="366"/>
      <c r="G147" s="366"/>
      <c r="H147" s="366"/>
      <c r="I147" s="406"/>
      <c r="L147" s="405"/>
      <c r="M147" s="366"/>
      <c r="N147" s="366"/>
      <c r="O147" s="366"/>
      <c r="P147" s="366"/>
      <c r="Q147" s="366"/>
      <c r="R147" s="406"/>
    </row>
    <row r="148" spans="3:18">
      <c r="C148" s="405" t="s">
        <v>12</v>
      </c>
      <c r="D148" s="366"/>
      <c r="E148" s="366"/>
      <c r="F148" s="366"/>
      <c r="G148" s="366"/>
      <c r="H148" s="366"/>
      <c r="I148" s="406"/>
      <c r="L148" s="405" t="s">
        <v>12</v>
      </c>
      <c r="M148" s="366"/>
      <c r="N148" s="366"/>
      <c r="O148" s="366"/>
      <c r="P148" s="366"/>
      <c r="Q148" s="366"/>
      <c r="R148" s="406"/>
    </row>
    <row r="149" spans="3:18">
      <c r="C149" s="394" t="s">
        <v>13</v>
      </c>
      <c r="D149" s="365"/>
      <c r="E149" s="365"/>
      <c r="F149" s="365"/>
      <c r="G149" s="365"/>
      <c r="H149" s="365"/>
      <c r="I149" s="404"/>
      <c r="L149" s="394" t="s">
        <v>13</v>
      </c>
      <c r="M149" s="365"/>
      <c r="N149" s="365"/>
      <c r="O149" s="365"/>
      <c r="P149" s="365"/>
      <c r="Q149" s="365"/>
      <c r="R149" s="404"/>
    </row>
    <row r="150" spans="3:18">
      <c r="C150" s="394" t="s">
        <v>14</v>
      </c>
      <c r="D150" s="365"/>
      <c r="E150" s="365"/>
      <c r="F150" s="365"/>
      <c r="G150" s="365"/>
      <c r="H150" s="365"/>
      <c r="I150" s="404"/>
      <c r="L150" s="394" t="s">
        <v>14</v>
      </c>
      <c r="M150" s="365"/>
      <c r="N150" s="365"/>
      <c r="O150" s="365"/>
      <c r="P150" s="365"/>
      <c r="Q150" s="365"/>
      <c r="R150" s="404"/>
    </row>
    <row r="151" spans="3:18">
      <c r="C151" s="394" t="s">
        <v>15</v>
      </c>
      <c r="D151" s="365"/>
      <c r="E151" s="365"/>
      <c r="F151" s="365"/>
      <c r="G151" s="365"/>
      <c r="H151" s="365"/>
      <c r="I151" s="404"/>
      <c r="L151" s="394" t="s">
        <v>15</v>
      </c>
      <c r="M151" s="365"/>
      <c r="N151" s="365"/>
      <c r="O151" s="365"/>
      <c r="P151" s="365"/>
      <c r="Q151" s="365"/>
      <c r="R151" s="404"/>
    </row>
    <row r="152" spans="3:18">
      <c r="C152" s="259" t="s">
        <v>16</v>
      </c>
      <c r="D152" s="365"/>
      <c r="E152" s="365"/>
      <c r="F152" s="365"/>
      <c r="G152" s="365"/>
      <c r="H152" s="365"/>
      <c r="I152" s="404"/>
      <c r="L152" s="259" t="s">
        <v>16</v>
      </c>
      <c r="M152" s="365"/>
      <c r="N152" s="365"/>
      <c r="O152" s="365"/>
      <c r="P152" s="365"/>
      <c r="Q152" s="365"/>
      <c r="R152" s="404"/>
    </row>
    <row r="153" spans="3:18">
      <c r="C153" s="393" t="s">
        <v>221</v>
      </c>
      <c r="D153" s="365"/>
      <c r="E153" s="365"/>
      <c r="F153" s="365"/>
      <c r="G153" s="365"/>
      <c r="H153" s="365"/>
      <c r="I153" s="404"/>
      <c r="L153" s="393" t="s">
        <v>221</v>
      </c>
      <c r="M153" s="365"/>
      <c r="N153" s="365"/>
      <c r="O153" s="365"/>
      <c r="P153" s="365"/>
      <c r="Q153" s="365"/>
      <c r="R153" s="404"/>
    </row>
    <row r="154" spans="3:18">
      <c r="C154" s="393" t="s">
        <v>18</v>
      </c>
      <c r="D154" s="365"/>
      <c r="E154" s="365"/>
      <c r="F154" s="365"/>
      <c r="G154" s="365"/>
      <c r="H154" s="365"/>
      <c r="I154" s="404"/>
      <c r="L154" s="393" t="s">
        <v>18</v>
      </c>
      <c r="M154" s="365"/>
      <c r="N154" s="365"/>
      <c r="O154" s="365"/>
      <c r="P154" s="365"/>
      <c r="Q154" s="365"/>
      <c r="R154" s="404"/>
    </row>
    <row r="155" spans="3:18">
      <c r="C155" s="393" t="s">
        <v>19</v>
      </c>
      <c r="D155" s="365"/>
      <c r="E155" s="365"/>
      <c r="F155" s="365"/>
      <c r="G155" s="365"/>
      <c r="H155" s="365"/>
      <c r="I155" s="404"/>
      <c r="L155" s="393" t="s">
        <v>19</v>
      </c>
      <c r="M155" s="365"/>
      <c r="N155" s="365"/>
      <c r="O155" s="365"/>
      <c r="P155" s="365"/>
      <c r="Q155" s="365"/>
      <c r="R155" s="404"/>
    </row>
    <row r="156" spans="3:18">
      <c r="C156" s="393" t="s">
        <v>10</v>
      </c>
      <c r="D156" s="365"/>
      <c r="E156" s="365"/>
      <c r="F156" s="365"/>
      <c r="G156" s="365"/>
      <c r="H156" s="365"/>
      <c r="I156" s="404"/>
      <c r="L156" s="393" t="s">
        <v>10</v>
      </c>
      <c r="M156" s="365"/>
      <c r="N156" s="365"/>
      <c r="O156" s="365"/>
      <c r="P156" s="365"/>
      <c r="Q156" s="365"/>
      <c r="R156" s="404"/>
    </row>
    <row r="157" spans="3:18">
      <c r="C157" s="259" t="s">
        <v>222</v>
      </c>
      <c r="D157" s="365"/>
      <c r="E157" s="365"/>
      <c r="F157" s="365"/>
      <c r="G157" s="365"/>
      <c r="H157" s="365"/>
      <c r="I157" s="404"/>
      <c r="L157" s="259" t="s">
        <v>222</v>
      </c>
      <c r="M157" s="365"/>
      <c r="N157" s="365"/>
      <c r="O157" s="365"/>
      <c r="P157" s="365"/>
      <c r="Q157" s="365"/>
      <c r="R157" s="404"/>
    </row>
    <row r="158" spans="3:18">
      <c r="C158" s="259" t="s">
        <v>21</v>
      </c>
      <c r="D158" s="365"/>
      <c r="E158" s="365"/>
      <c r="F158" s="365"/>
      <c r="G158" s="365"/>
      <c r="H158" s="365"/>
      <c r="I158" s="404"/>
      <c r="L158" s="259" t="s">
        <v>21</v>
      </c>
      <c r="M158" s="365"/>
      <c r="N158" s="365"/>
      <c r="O158" s="365"/>
      <c r="P158" s="365"/>
      <c r="Q158" s="365"/>
      <c r="R158" s="404"/>
    </row>
    <row r="159" spans="3:18">
      <c r="C159" s="394" t="s">
        <v>22</v>
      </c>
      <c r="D159" s="365"/>
      <c r="E159" s="365"/>
      <c r="F159" s="365"/>
      <c r="G159" s="365"/>
      <c r="H159" s="365"/>
      <c r="I159" s="404"/>
      <c r="L159" s="394" t="s">
        <v>22</v>
      </c>
      <c r="M159" s="365"/>
      <c r="N159" s="365"/>
      <c r="O159" s="365"/>
      <c r="P159" s="365"/>
      <c r="Q159" s="365"/>
      <c r="R159" s="404"/>
    </row>
    <row r="160" spans="3:18">
      <c r="C160" s="394" t="s">
        <v>23</v>
      </c>
      <c r="D160" s="365"/>
      <c r="E160" s="365"/>
      <c r="F160" s="365"/>
      <c r="G160" s="365"/>
      <c r="H160" s="365"/>
      <c r="I160" s="404"/>
      <c r="L160" s="394" t="s">
        <v>23</v>
      </c>
      <c r="M160" s="365"/>
      <c r="N160" s="365"/>
      <c r="O160" s="365"/>
      <c r="P160" s="365"/>
      <c r="Q160" s="365"/>
      <c r="R160" s="404"/>
    </row>
    <row r="161" spans="1:23">
      <c r="C161" s="394" t="s">
        <v>24</v>
      </c>
      <c r="D161" s="365"/>
      <c r="E161" s="365"/>
      <c r="F161" s="365"/>
      <c r="G161" s="365"/>
      <c r="H161" s="365"/>
      <c r="I161" s="404"/>
      <c r="L161" s="394" t="s">
        <v>24</v>
      </c>
      <c r="M161" s="365"/>
      <c r="N161" s="365"/>
      <c r="O161" s="365"/>
      <c r="P161" s="365"/>
      <c r="Q161" s="365"/>
      <c r="R161" s="404"/>
    </row>
    <row r="162" spans="1:23">
      <c r="C162" s="394" t="s">
        <v>25</v>
      </c>
      <c r="D162" s="365"/>
      <c r="E162" s="365"/>
      <c r="F162" s="365"/>
      <c r="G162" s="365"/>
      <c r="H162" s="365"/>
      <c r="I162" s="404"/>
      <c r="L162" s="394" t="s">
        <v>25</v>
      </c>
      <c r="M162" s="365"/>
      <c r="N162" s="365"/>
      <c r="O162" s="365"/>
      <c r="P162" s="365"/>
      <c r="Q162" s="365"/>
      <c r="R162" s="404"/>
    </row>
    <row r="163" spans="1:23">
      <c r="C163" s="394" t="s">
        <v>26</v>
      </c>
      <c r="D163" s="365"/>
      <c r="E163" s="365"/>
      <c r="F163" s="365"/>
      <c r="G163" s="365"/>
      <c r="H163" s="365"/>
      <c r="I163" s="404"/>
      <c r="L163" s="394" t="s">
        <v>26</v>
      </c>
      <c r="M163" s="365"/>
      <c r="N163" s="365"/>
      <c r="O163" s="365"/>
      <c r="P163" s="365"/>
      <c r="Q163" s="365"/>
      <c r="R163" s="404"/>
    </row>
    <row r="164" spans="1:23" ht="21.75" customHeight="1">
      <c r="C164" s="70" t="s">
        <v>28</v>
      </c>
      <c r="D164" s="71"/>
      <c r="E164" s="71"/>
      <c r="F164" s="71"/>
      <c r="G164" s="71"/>
      <c r="H164" s="71"/>
      <c r="I164" s="74"/>
      <c r="L164" s="70" t="s">
        <v>28</v>
      </c>
      <c r="M164" s="71"/>
      <c r="N164" s="71"/>
      <c r="O164" s="71"/>
      <c r="P164" s="71"/>
      <c r="Q164" s="71"/>
      <c r="R164" s="74"/>
    </row>
    <row r="165" spans="1:23">
      <c r="D165" s="84"/>
      <c r="E165" s="84"/>
      <c r="F165" s="84"/>
      <c r="G165" s="84"/>
      <c r="H165" s="84"/>
      <c r="I165" s="367"/>
      <c r="M165" s="84"/>
      <c r="N165" s="84"/>
      <c r="O165" s="84"/>
      <c r="P165" s="84"/>
      <c r="Q165" s="84"/>
      <c r="R165" s="367"/>
    </row>
    <row r="166" spans="1:23" ht="21.75" customHeight="1">
      <c r="C166" s="70" t="s">
        <v>29</v>
      </c>
      <c r="D166" s="71"/>
      <c r="E166" s="71"/>
      <c r="F166" s="71"/>
      <c r="G166" s="71"/>
      <c r="H166" s="71"/>
      <c r="I166" s="74"/>
      <c r="L166" s="70" t="s">
        <v>29</v>
      </c>
      <c r="M166" s="71"/>
      <c r="N166" s="71"/>
      <c r="O166" s="71"/>
      <c r="P166" s="71"/>
      <c r="Q166" s="71"/>
      <c r="R166" s="74"/>
    </row>
    <row r="167" spans="1:23" s="166" customFormat="1">
      <c r="A167" s="344"/>
      <c r="B167" s="344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</row>
    <row r="168" spans="1:23">
      <c r="C168" s="75"/>
      <c r="D168" s="370"/>
      <c r="E168" s="370"/>
      <c r="F168" s="370"/>
      <c r="G168" s="370"/>
      <c r="H168" s="370"/>
      <c r="I168" s="344"/>
    </row>
    <row r="169" spans="1:23">
      <c r="C169" s="361" t="s">
        <v>223</v>
      </c>
      <c r="D169" s="396"/>
      <c r="E169" s="396"/>
      <c r="F169" s="397"/>
      <c r="G169" s="396"/>
      <c r="H169" s="396"/>
    </row>
    <row r="170" spans="1:23">
      <c r="C170" s="361" t="s">
        <v>224</v>
      </c>
      <c r="D170" s="396"/>
      <c r="E170" s="396"/>
      <c r="F170" s="397"/>
      <c r="G170" s="396"/>
      <c r="H170" s="396"/>
    </row>
    <row r="171" spans="1:23">
      <c r="C171" s="361" t="s">
        <v>409</v>
      </c>
      <c r="D171" s="396"/>
      <c r="E171" s="396"/>
      <c r="F171" s="396"/>
      <c r="G171" s="396"/>
      <c r="H171" s="396"/>
    </row>
    <row r="172" spans="1:23">
      <c r="C172" s="362" t="s">
        <v>402</v>
      </c>
      <c r="D172" s="551"/>
      <c r="E172" s="551"/>
      <c r="F172" s="551"/>
      <c r="G172" s="551"/>
      <c r="H172" s="551"/>
    </row>
    <row r="173" spans="1:23">
      <c r="D173" s="245"/>
      <c r="E173" s="245"/>
      <c r="F173" s="245"/>
      <c r="G173" s="245"/>
      <c r="H173" s="245"/>
      <c r="I173" s="245"/>
      <c r="J173" s="245"/>
    </row>
    <row r="174" spans="1:23" ht="13.5">
      <c r="C174" s="1044"/>
      <c r="D174" s="1044"/>
      <c r="E174" s="1044"/>
      <c r="F174" s="1044"/>
      <c r="G174" s="1044"/>
      <c r="H174" s="1044"/>
      <c r="I174" s="1044"/>
      <c r="J174" s="1044"/>
    </row>
    <row r="176" spans="1:23">
      <c r="C176" s="590"/>
    </row>
    <row r="177" spans="3:3">
      <c r="C177" s="344"/>
    </row>
    <row r="178" spans="3:3">
      <c r="C178" s="344"/>
    </row>
  </sheetData>
  <mergeCells count="40">
    <mergeCell ref="C2:J2"/>
    <mergeCell ref="C174:J174"/>
    <mergeCell ref="C138:I138"/>
    <mergeCell ref="J140:J141"/>
    <mergeCell ref="C91:C92"/>
    <mergeCell ref="D91:D92"/>
    <mergeCell ref="E91:F91"/>
    <mergeCell ref="G91:G92"/>
    <mergeCell ref="H91:H92"/>
    <mergeCell ref="C52:I52"/>
    <mergeCell ref="J54:J55"/>
    <mergeCell ref="C89:J89"/>
    <mergeCell ref="I91:I92"/>
    <mergeCell ref="J91:J92"/>
    <mergeCell ref="C3:J3"/>
    <mergeCell ref="C5:C6"/>
    <mergeCell ref="J5:J6"/>
    <mergeCell ref="D5:D6"/>
    <mergeCell ref="E5:F5"/>
    <mergeCell ref="G5:G6"/>
    <mergeCell ref="H5:H6"/>
    <mergeCell ref="I5:I6"/>
    <mergeCell ref="L3:S3"/>
    <mergeCell ref="L5:L6"/>
    <mergeCell ref="M5:M6"/>
    <mergeCell ref="N5:O5"/>
    <mergeCell ref="P5:P6"/>
    <mergeCell ref="Q5:Q6"/>
    <mergeCell ref="R5:R6"/>
    <mergeCell ref="S5:S6"/>
    <mergeCell ref="L52:R52"/>
    <mergeCell ref="L138:R138"/>
    <mergeCell ref="L89:S89"/>
    <mergeCell ref="L91:L92"/>
    <mergeCell ref="M91:M92"/>
    <mergeCell ref="N91:O91"/>
    <mergeCell ref="P91:P92"/>
    <mergeCell ref="Q91:Q92"/>
    <mergeCell ref="R91:R92"/>
    <mergeCell ref="S91:S92"/>
  </mergeCells>
  <hyperlinks>
    <hyperlink ref="A2" location="Índice!A1" display="Índice!A1"/>
  </hyperlinks>
  <printOptions horizontalCentered="1"/>
  <pageMargins left="0.59055118110236227" right="0.59055118110236227" top="0.51181102362204722" bottom="0.55118110236220474" header="0.51181102362204722" footer="0.27559055118110237"/>
  <pageSetup paperSize="9" scale="50" orientation="portrait" r:id="rId1"/>
  <headerFooter alignWithMargins="0">
    <oddFooter>&amp;R&amp;"Times New Roman,Normal"&amp;8Preparado pela EEM
Página &amp;P de &amp;N
&amp;D-&amp;T
&amp;F-&amp;A</oddFooter>
  </headerFooter>
  <rowBreaks count="1" manualBreakCount="1">
    <brk id="88" min="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N245"/>
  <sheetViews>
    <sheetView showGridLines="0" zoomScale="70" zoomScaleNormal="70" workbookViewId="0">
      <selection activeCell="I7" sqref="I7:M245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53.140625" style="344" bestFit="1" customWidth="1"/>
    <col min="4" max="13" width="14.7109375" style="344" customWidth="1"/>
    <col min="14" max="14" width="21.140625" style="344" bestFit="1" customWidth="1"/>
    <col min="15" max="16384" width="9.140625" style="344"/>
  </cols>
  <sheetData>
    <row r="1" spans="1:14" ht="15">
      <c r="A1" s="753" t="s">
        <v>343</v>
      </c>
    </row>
    <row r="3" spans="1:14" ht="18.75" customHeight="1">
      <c r="C3" s="823"/>
      <c r="D3" s="823"/>
      <c r="E3" s="823"/>
      <c r="F3" s="823"/>
      <c r="G3" s="823"/>
      <c r="H3" s="823"/>
      <c r="I3" s="921"/>
      <c r="J3" s="823"/>
      <c r="K3" s="823"/>
      <c r="L3" s="823"/>
      <c r="M3" s="921"/>
      <c r="N3" s="823"/>
    </row>
    <row r="4" spans="1:14" ht="30" customHeight="1">
      <c r="A4" s="753"/>
      <c r="C4" s="517" t="s">
        <v>452</v>
      </c>
      <c r="D4" s="491"/>
      <c r="E4" s="491"/>
      <c r="F4" s="491"/>
      <c r="G4" s="491"/>
      <c r="H4" s="491"/>
      <c r="I4" s="491"/>
      <c r="J4" s="491"/>
      <c r="K4" s="25"/>
      <c r="L4" s="25"/>
      <c r="M4" s="25"/>
      <c r="N4" s="25"/>
    </row>
    <row r="6" spans="1:14" ht="25.5">
      <c r="C6" s="304" t="s">
        <v>0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593" t="s">
        <v>405</v>
      </c>
    </row>
    <row r="7" spans="1:14" ht="25.5" customHeight="1">
      <c r="C7" s="1055" t="s">
        <v>81</v>
      </c>
      <c r="D7" s="1052" t="s">
        <v>33</v>
      </c>
      <c r="E7" s="1050" t="s">
        <v>34</v>
      </c>
      <c r="F7" s="1054"/>
      <c r="G7" s="1051"/>
      <c r="H7" s="825"/>
      <c r="I7" s="1319"/>
      <c r="J7" s="1320" t="s">
        <v>35</v>
      </c>
      <c r="K7" s="1320" t="s">
        <v>36</v>
      </c>
      <c r="L7" s="1319"/>
      <c r="M7" s="1319"/>
      <c r="N7" s="1046" t="s">
        <v>37</v>
      </c>
    </row>
    <row r="8" spans="1:14" ht="26.25" customHeight="1">
      <c r="C8" s="1056"/>
      <c r="D8" s="1053"/>
      <c r="E8" s="1048" t="s">
        <v>38</v>
      </c>
      <c r="F8" s="1050" t="s">
        <v>39</v>
      </c>
      <c r="G8" s="1051"/>
      <c r="H8" s="834" t="s">
        <v>654</v>
      </c>
      <c r="I8" s="1321" t="s">
        <v>4</v>
      </c>
      <c r="J8" s="1322"/>
      <c r="K8" s="1322"/>
      <c r="L8" s="1321" t="s">
        <v>654</v>
      </c>
      <c r="M8" s="1321" t="s">
        <v>4</v>
      </c>
      <c r="N8" s="1047"/>
    </row>
    <row r="9" spans="1:14" ht="36" customHeight="1">
      <c r="C9" s="1056"/>
      <c r="D9" s="1053"/>
      <c r="E9" s="1049"/>
      <c r="F9" s="821" t="s">
        <v>40</v>
      </c>
      <c r="G9" s="821" t="s">
        <v>41</v>
      </c>
      <c r="H9" s="821" t="s">
        <v>661</v>
      </c>
      <c r="I9" s="1323"/>
      <c r="J9" s="1322"/>
      <c r="K9" s="1322"/>
      <c r="L9" s="1323" t="s">
        <v>662</v>
      </c>
      <c r="M9" s="1323"/>
      <c r="N9" s="1047"/>
    </row>
    <row r="10" spans="1:14" ht="14.25" customHeight="1">
      <c r="C10" s="1057"/>
      <c r="D10" s="1" t="s">
        <v>42</v>
      </c>
      <c r="E10" s="2" t="s">
        <v>43</v>
      </c>
      <c r="F10" s="2" t="s">
        <v>44</v>
      </c>
      <c r="G10" s="3" t="s">
        <v>45</v>
      </c>
      <c r="H10" s="2" t="s">
        <v>46</v>
      </c>
      <c r="I10" s="1324" t="s">
        <v>47</v>
      </c>
      <c r="J10" s="1324" t="s">
        <v>623</v>
      </c>
      <c r="K10" s="1324" t="s">
        <v>663</v>
      </c>
      <c r="L10" s="1324" t="s">
        <v>664</v>
      </c>
      <c r="M10" s="1324" t="s">
        <v>700</v>
      </c>
      <c r="N10" s="924" t="s">
        <v>701</v>
      </c>
    </row>
    <row r="11" spans="1:14" ht="9" customHeight="1">
      <c r="C11" s="345"/>
      <c r="E11" s="389"/>
      <c r="I11" s="1325"/>
      <c r="J11" s="1325"/>
      <c r="K11" s="1325"/>
      <c r="L11" s="1325"/>
      <c r="M11" s="1325"/>
    </row>
    <row r="12" spans="1:14" ht="22.5" customHeight="1">
      <c r="C12" s="507" t="s">
        <v>391</v>
      </c>
      <c r="D12" s="508"/>
      <c r="E12" s="508"/>
      <c r="F12" s="508"/>
      <c r="G12" s="508"/>
      <c r="H12" s="508"/>
      <c r="I12" s="1326"/>
      <c r="J12" s="1326"/>
      <c r="K12" s="1326"/>
      <c r="L12" s="1326"/>
      <c r="M12" s="1326"/>
      <c r="N12" s="508"/>
    </row>
    <row r="13" spans="1:14">
      <c r="C13" s="835" t="s">
        <v>16</v>
      </c>
      <c r="D13" s="92"/>
      <c r="E13" s="92"/>
      <c r="F13" s="92"/>
      <c r="G13" s="92"/>
      <c r="H13" s="92"/>
      <c r="I13" s="1327"/>
      <c r="J13" s="1327"/>
      <c r="K13" s="1327"/>
      <c r="L13" s="1327"/>
      <c r="M13" s="1327"/>
      <c r="N13" s="92"/>
    </row>
    <row r="14" spans="1:14">
      <c r="C14" s="836" t="s">
        <v>17</v>
      </c>
      <c r="D14" s="92"/>
      <c r="E14" s="92"/>
      <c r="F14" s="92"/>
      <c r="G14" s="92"/>
      <c r="H14" s="92"/>
      <c r="I14" s="1327"/>
      <c r="J14" s="1327"/>
      <c r="K14" s="1327"/>
      <c r="L14" s="1327"/>
      <c r="M14" s="1327"/>
      <c r="N14" s="92"/>
    </row>
    <row r="15" spans="1:14">
      <c r="C15" s="836" t="s">
        <v>18</v>
      </c>
      <c r="D15" s="92"/>
      <c r="E15" s="92"/>
      <c r="F15" s="92"/>
      <c r="G15" s="92"/>
      <c r="H15" s="92"/>
      <c r="I15" s="1327"/>
      <c r="J15" s="1327"/>
      <c r="K15" s="1327"/>
      <c r="L15" s="1327"/>
      <c r="M15" s="1327"/>
      <c r="N15" s="92"/>
    </row>
    <row r="16" spans="1:14">
      <c r="C16" s="836" t="s">
        <v>19</v>
      </c>
      <c r="D16" s="92"/>
      <c r="E16" s="92"/>
      <c r="F16" s="92"/>
      <c r="G16" s="92"/>
      <c r="H16" s="92"/>
      <c r="I16" s="1327"/>
      <c r="J16" s="1327"/>
      <c r="K16" s="1327"/>
      <c r="L16" s="1327"/>
      <c r="M16" s="1327"/>
      <c r="N16" s="92"/>
    </row>
    <row r="17" spans="3:14">
      <c r="C17" s="836" t="s">
        <v>10</v>
      </c>
      <c r="D17" s="92"/>
      <c r="E17" s="92"/>
      <c r="F17" s="92"/>
      <c r="G17" s="92"/>
      <c r="H17" s="92"/>
      <c r="I17" s="1327"/>
      <c r="J17" s="1327"/>
      <c r="K17" s="1327"/>
      <c r="L17" s="1327"/>
      <c r="M17" s="1327"/>
      <c r="N17" s="92"/>
    </row>
    <row r="18" spans="3:14">
      <c r="C18" s="835" t="s">
        <v>20</v>
      </c>
      <c r="D18" s="92"/>
      <c r="E18" s="92"/>
      <c r="F18" s="92"/>
      <c r="G18" s="92"/>
      <c r="H18" s="92"/>
      <c r="I18" s="1327"/>
      <c r="J18" s="1327"/>
      <c r="K18" s="1327"/>
      <c r="L18" s="1327"/>
      <c r="M18" s="1327"/>
      <c r="N18" s="92"/>
    </row>
    <row r="19" spans="3:14">
      <c r="C19" s="835" t="s">
        <v>21</v>
      </c>
      <c r="D19" s="92"/>
      <c r="E19" s="92"/>
      <c r="F19" s="92"/>
      <c r="G19" s="92"/>
      <c r="H19" s="92"/>
      <c r="I19" s="1327"/>
      <c r="J19" s="1327"/>
      <c r="K19" s="1327"/>
      <c r="L19" s="1327"/>
      <c r="M19" s="1327"/>
      <c r="N19" s="92"/>
    </row>
    <row r="20" spans="3:14">
      <c r="C20" s="391"/>
      <c r="D20" s="86"/>
      <c r="E20" s="86"/>
      <c r="F20" s="86"/>
      <c r="G20" s="86"/>
      <c r="H20" s="86"/>
      <c r="I20" s="1328"/>
      <c r="J20" s="1329"/>
      <c r="K20" s="1329"/>
      <c r="L20" s="1329"/>
      <c r="M20" s="1328"/>
      <c r="N20" s="86"/>
    </row>
    <row r="21" spans="3:14" ht="21.75" customHeight="1">
      <c r="C21" s="5" t="s">
        <v>11</v>
      </c>
      <c r="D21" s="27"/>
      <c r="E21" s="27"/>
      <c r="F21" s="27"/>
      <c r="G21" s="27"/>
      <c r="H21" s="27"/>
      <c r="I21" s="1330"/>
      <c r="J21" s="1330"/>
      <c r="K21" s="1330"/>
      <c r="L21" s="1330"/>
      <c r="M21" s="1330"/>
      <c r="N21" s="27"/>
    </row>
    <row r="22" spans="3:14" ht="22.5" customHeight="1">
      <c r="C22" s="506" t="s">
        <v>392</v>
      </c>
      <c r="D22" s="503"/>
      <c r="E22" s="503"/>
      <c r="F22" s="503"/>
      <c r="G22" s="503"/>
      <c r="H22" s="503"/>
      <c r="I22" s="1331"/>
      <c r="J22" s="1331"/>
      <c r="K22" s="1331"/>
      <c r="L22" s="1331"/>
      <c r="M22" s="1331"/>
      <c r="N22" s="503"/>
    </row>
    <row r="23" spans="3:14">
      <c r="C23" s="835" t="s">
        <v>16</v>
      </c>
      <c r="D23" s="92"/>
      <c r="E23" s="92"/>
      <c r="F23" s="92"/>
      <c r="G23" s="92"/>
      <c r="H23" s="92"/>
      <c r="I23" s="1327"/>
      <c r="J23" s="1327"/>
      <c r="K23" s="1327"/>
      <c r="L23" s="1327"/>
      <c r="M23" s="1327"/>
      <c r="N23" s="92"/>
    </row>
    <row r="24" spans="3:14">
      <c r="C24" s="836" t="s">
        <v>17</v>
      </c>
      <c r="D24" s="92"/>
      <c r="E24" s="92"/>
      <c r="F24" s="92"/>
      <c r="G24" s="92"/>
      <c r="H24" s="92"/>
      <c r="I24" s="1327"/>
      <c r="J24" s="1327"/>
      <c r="K24" s="1327"/>
      <c r="L24" s="1327"/>
      <c r="M24" s="1327"/>
      <c r="N24" s="92"/>
    </row>
    <row r="25" spans="3:14">
      <c r="C25" s="836" t="s">
        <v>18</v>
      </c>
      <c r="D25" s="92"/>
      <c r="E25" s="92"/>
      <c r="F25" s="92"/>
      <c r="G25" s="92"/>
      <c r="H25" s="92"/>
      <c r="I25" s="1327"/>
      <c r="J25" s="1327"/>
      <c r="K25" s="1327"/>
      <c r="L25" s="1327"/>
      <c r="M25" s="1327"/>
      <c r="N25" s="92"/>
    </row>
    <row r="26" spans="3:14">
      <c r="C26" s="836" t="s">
        <v>19</v>
      </c>
      <c r="D26" s="92"/>
      <c r="E26" s="92"/>
      <c r="F26" s="92"/>
      <c r="G26" s="92"/>
      <c r="H26" s="92"/>
      <c r="I26" s="1327"/>
      <c r="J26" s="1327"/>
      <c r="K26" s="1327"/>
      <c r="L26" s="1327"/>
      <c r="M26" s="1327"/>
      <c r="N26" s="92"/>
    </row>
    <row r="27" spans="3:14">
      <c r="C27" s="836" t="s">
        <v>10</v>
      </c>
      <c r="D27" s="92"/>
      <c r="E27" s="92"/>
      <c r="F27" s="92"/>
      <c r="G27" s="92"/>
      <c r="H27" s="92"/>
      <c r="I27" s="1327"/>
      <c r="J27" s="1327"/>
      <c r="K27" s="1327"/>
      <c r="L27" s="1327"/>
      <c r="M27" s="1327"/>
      <c r="N27" s="92"/>
    </row>
    <row r="28" spans="3:14">
      <c r="C28" s="835" t="s">
        <v>20</v>
      </c>
      <c r="D28" s="92"/>
      <c r="E28" s="92"/>
      <c r="F28" s="92"/>
      <c r="G28" s="92"/>
      <c r="H28" s="92"/>
      <c r="I28" s="1327"/>
      <c r="J28" s="1327"/>
      <c r="K28" s="1327"/>
      <c r="L28" s="1327"/>
      <c r="M28" s="1327"/>
      <c r="N28" s="92"/>
    </row>
    <row r="29" spans="3:14">
      <c r="C29" s="835" t="s">
        <v>21</v>
      </c>
      <c r="D29" s="92"/>
      <c r="E29" s="92"/>
      <c r="F29" s="92"/>
      <c r="G29" s="92"/>
      <c r="H29" s="92"/>
      <c r="I29" s="1327"/>
      <c r="J29" s="1327"/>
      <c r="K29" s="1327"/>
      <c r="L29" s="1327"/>
      <c r="M29" s="1327"/>
      <c r="N29" s="92"/>
    </row>
    <row r="30" spans="3:14">
      <c r="C30" s="391"/>
      <c r="D30" s="86"/>
      <c r="E30" s="86"/>
      <c r="F30" s="86"/>
      <c r="G30" s="86"/>
      <c r="H30" s="86"/>
      <c r="I30" s="1328"/>
      <c r="J30" s="1329"/>
      <c r="K30" s="1329"/>
      <c r="L30" s="1329"/>
      <c r="M30" s="1328"/>
      <c r="N30" s="86"/>
    </row>
    <row r="31" spans="3:14" ht="20.25" customHeight="1">
      <c r="C31" s="5" t="s">
        <v>28</v>
      </c>
      <c r="D31" s="27"/>
      <c r="E31" s="27"/>
      <c r="F31" s="27"/>
      <c r="G31" s="27"/>
      <c r="H31" s="27"/>
      <c r="I31" s="1330"/>
      <c r="J31" s="1330"/>
      <c r="K31" s="1330"/>
      <c r="L31" s="1330"/>
      <c r="M31" s="1330"/>
      <c r="N31" s="27"/>
    </row>
    <row r="32" spans="3:14" ht="20.25" customHeight="1">
      <c r="C32" s="5" t="s">
        <v>393</v>
      </c>
      <c r="D32" s="27"/>
      <c r="E32" s="27"/>
      <c r="F32" s="27"/>
      <c r="G32" s="27"/>
      <c r="H32" s="27"/>
      <c r="I32" s="1330"/>
      <c r="J32" s="1330"/>
      <c r="K32" s="1330"/>
      <c r="L32" s="1330"/>
      <c r="M32" s="1330"/>
      <c r="N32" s="27"/>
    </row>
    <row r="33" spans="1:14">
      <c r="I33" s="1325"/>
      <c r="J33" s="1325"/>
      <c r="K33" s="1325"/>
      <c r="L33" s="1325"/>
      <c r="M33" s="1325"/>
    </row>
    <row r="34" spans="1:14" ht="36" customHeight="1">
      <c r="A34" s="753"/>
      <c r="C34" s="826" t="s">
        <v>453</v>
      </c>
      <c r="D34" s="25"/>
      <c r="E34" s="25"/>
      <c r="F34" s="25"/>
      <c r="G34" s="25"/>
      <c r="H34" s="25"/>
      <c r="I34" s="1332"/>
      <c r="J34" s="1332"/>
      <c r="K34" s="1332"/>
      <c r="L34" s="1332"/>
      <c r="M34" s="1332"/>
      <c r="N34" s="25"/>
    </row>
    <row r="35" spans="1:14">
      <c r="I35" s="1325"/>
      <c r="J35" s="1325"/>
      <c r="K35" s="1325"/>
      <c r="L35" s="1325"/>
      <c r="M35" s="1325"/>
    </row>
    <row r="36" spans="1:14" ht="25.5">
      <c r="C36" s="303" t="s">
        <v>264</v>
      </c>
      <c r="D36" s="246"/>
      <c r="E36" s="246"/>
      <c r="F36" s="246"/>
      <c r="G36" s="246"/>
      <c r="H36" s="246"/>
      <c r="I36" s="1333"/>
      <c r="J36" s="1333"/>
      <c r="K36" s="1333"/>
      <c r="L36" s="1333"/>
      <c r="M36" s="1333"/>
      <c r="N36" s="593" t="s">
        <v>405</v>
      </c>
    </row>
    <row r="37" spans="1:14" ht="25.5" customHeight="1">
      <c r="C37" s="1055" t="s">
        <v>81</v>
      </c>
      <c r="D37" s="1052" t="s">
        <v>33</v>
      </c>
      <c r="E37" s="1050" t="s">
        <v>34</v>
      </c>
      <c r="F37" s="1054"/>
      <c r="G37" s="1051"/>
      <c r="H37" s="825"/>
      <c r="I37" s="1319"/>
      <c r="J37" s="1320" t="s">
        <v>35</v>
      </c>
      <c r="K37" s="1320" t="s">
        <v>36</v>
      </c>
      <c r="L37" s="1319"/>
      <c r="M37" s="1319"/>
      <c r="N37" s="1046" t="s">
        <v>37</v>
      </c>
    </row>
    <row r="38" spans="1:14" ht="26.25" customHeight="1">
      <c r="C38" s="1056"/>
      <c r="D38" s="1053"/>
      <c r="E38" s="1048" t="s">
        <v>38</v>
      </c>
      <c r="F38" s="1050" t="s">
        <v>39</v>
      </c>
      <c r="G38" s="1051"/>
      <c r="H38" s="834" t="s">
        <v>654</v>
      </c>
      <c r="I38" s="1321" t="s">
        <v>4</v>
      </c>
      <c r="J38" s="1322"/>
      <c r="K38" s="1322"/>
      <c r="L38" s="1321" t="s">
        <v>654</v>
      </c>
      <c r="M38" s="1321" t="s">
        <v>4</v>
      </c>
      <c r="N38" s="1047"/>
    </row>
    <row r="39" spans="1:14" ht="42.75">
      <c r="C39" s="1056"/>
      <c r="D39" s="1053"/>
      <c r="E39" s="1049"/>
      <c r="F39" s="821" t="s">
        <v>40</v>
      </c>
      <c r="G39" s="821" t="s">
        <v>41</v>
      </c>
      <c r="H39" s="821" t="s">
        <v>661</v>
      </c>
      <c r="I39" s="1323"/>
      <c r="J39" s="1322"/>
      <c r="K39" s="1322"/>
      <c r="L39" s="1323" t="s">
        <v>662</v>
      </c>
      <c r="M39" s="1323"/>
      <c r="N39" s="1047"/>
    </row>
    <row r="40" spans="1:14" ht="14.25" customHeight="1">
      <c r="C40" s="1057"/>
      <c r="D40" s="1" t="s">
        <v>42</v>
      </c>
      <c r="E40" s="2" t="s">
        <v>43</v>
      </c>
      <c r="F40" s="2" t="s">
        <v>44</v>
      </c>
      <c r="G40" s="3" t="s">
        <v>45</v>
      </c>
      <c r="H40" s="2" t="s">
        <v>46</v>
      </c>
      <c r="I40" s="1324" t="s">
        <v>47</v>
      </c>
      <c r="J40" s="1324" t="s">
        <v>623</v>
      </c>
      <c r="K40" s="1324" t="s">
        <v>663</v>
      </c>
      <c r="L40" s="1324" t="s">
        <v>664</v>
      </c>
      <c r="M40" s="1324" t="s">
        <v>700</v>
      </c>
      <c r="N40" s="924" t="s">
        <v>701</v>
      </c>
    </row>
    <row r="41" spans="1:14" ht="9" customHeight="1">
      <c r="C41" s="345"/>
      <c r="E41" s="389"/>
      <c r="I41" s="1325"/>
      <c r="J41" s="1325"/>
      <c r="K41" s="1325"/>
      <c r="L41" s="1325"/>
      <c r="M41" s="1325"/>
    </row>
    <row r="42" spans="1:14">
      <c r="C42" s="390"/>
      <c r="D42" s="348"/>
      <c r="E42" s="348"/>
      <c r="F42" s="348"/>
      <c r="G42" s="348"/>
      <c r="H42" s="837"/>
      <c r="I42" s="1334"/>
      <c r="J42" s="1335"/>
      <c r="K42" s="1335"/>
      <c r="L42" s="1336"/>
      <c r="M42" s="1334"/>
      <c r="N42" s="348"/>
    </row>
    <row r="43" spans="1:14" ht="15">
      <c r="C43" s="506" t="s">
        <v>391</v>
      </c>
      <c r="D43" s="503"/>
      <c r="E43" s="503"/>
      <c r="F43" s="503"/>
      <c r="G43" s="503"/>
      <c r="H43" s="503"/>
      <c r="I43" s="1331"/>
      <c r="J43" s="1331"/>
      <c r="K43" s="1331"/>
      <c r="L43" s="1331"/>
      <c r="M43" s="1331"/>
      <c r="N43" s="503"/>
    </row>
    <row r="44" spans="1:14">
      <c r="C44" s="835" t="s">
        <v>16</v>
      </c>
      <c r="D44" s="92"/>
      <c r="E44" s="92"/>
      <c r="F44" s="92"/>
      <c r="G44" s="92"/>
      <c r="H44" s="92"/>
      <c r="I44" s="1327"/>
      <c r="J44" s="1327"/>
      <c r="K44" s="1327"/>
      <c r="L44" s="1327"/>
      <c r="M44" s="1327"/>
      <c r="N44" s="92"/>
    </row>
    <row r="45" spans="1:14">
      <c r="C45" s="836" t="s">
        <v>17</v>
      </c>
      <c r="D45" s="92"/>
      <c r="E45" s="92"/>
      <c r="F45" s="92"/>
      <c r="G45" s="92"/>
      <c r="H45" s="92"/>
      <c r="I45" s="1327"/>
      <c r="J45" s="1327"/>
      <c r="K45" s="1327"/>
      <c r="L45" s="1327"/>
      <c r="M45" s="1327"/>
      <c r="N45" s="92"/>
    </row>
    <row r="46" spans="1:14">
      <c r="C46" s="836" t="s">
        <v>18</v>
      </c>
      <c r="D46" s="92"/>
      <c r="E46" s="92"/>
      <c r="F46" s="92"/>
      <c r="G46" s="92"/>
      <c r="H46" s="92"/>
      <c r="I46" s="1327"/>
      <c r="J46" s="1327"/>
      <c r="K46" s="1327"/>
      <c r="L46" s="1327"/>
      <c r="M46" s="1327"/>
      <c r="N46" s="92"/>
    </row>
    <row r="47" spans="1:14">
      <c r="C47" s="836" t="s">
        <v>19</v>
      </c>
      <c r="D47" s="92"/>
      <c r="E47" s="92"/>
      <c r="F47" s="92"/>
      <c r="G47" s="92"/>
      <c r="H47" s="92"/>
      <c r="I47" s="1327"/>
      <c r="J47" s="1327"/>
      <c r="K47" s="1327"/>
      <c r="L47" s="1327"/>
      <c r="M47" s="1327"/>
      <c r="N47" s="92"/>
    </row>
    <row r="48" spans="1:14">
      <c r="C48" s="836" t="s">
        <v>10</v>
      </c>
      <c r="D48" s="92"/>
      <c r="E48" s="92"/>
      <c r="F48" s="92"/>
      <c r="G48" s="92"/>
      <c r="H48" s="92"/>
      <c r="I48" s="1327"/>
      <c r="J48" s="1327"/>
      <c r="K48" s="1327"/>
      <c r="L48" s="1327"/>
      <c r="M48" s="1327"/>
      <c r="N48" s="92"/>
    </row>
    <row r="49" spans="3:14">
      <c r="C49" s="835" t="s">
        <v>20</v>
      </c>
      <c r="D49" s="92"/>
      <c r="E49" s="92"/>
      <c r="F49" s="92"/>
      <c r="G49" s="92"/>
      <c r="H49" s="92"/>
      <c r="I49" s="1327"/>
      <c r="J49" s="1327"/>
      <c r="K49" s="1327"/>
      <c r="L49" s="1327"/>
      <c r="M49" s="1327"/>
      <c r="N49" s="92"/>
    </row>
    <row r="50" spans="3:14">
      <c r="C50" s="835" t="s">
        <v>21</v>
      </c>
      <c r="D50" s="92"/>
      <c r="E50" s="92"/>
      <c r="F50" s="92"/>
      <c r="G50" s="92"/>
      <c r="H50" s="92"/>
      <c r="I50" s="1327"/>
      <c r="J50" s="1327"/>
      <c r="K50" s="1327"/>
      <c r="L50" s="1327"/>
      <c r="M50" s="1327"/>
      <c r="N50" s="92"/>
    </row>
    <row r="51" spans="3:14" ht="21.75" customHeight="1">
      <c r="C51" s="391"/>
      <c r="D51" s="86"/>
      <c r="E51" s="86"/>
      <c r="F51" s="86"/>
      <c r="G51" s="86"/>
      <c r="H51" s="86"/>
      <c r="I51" s="1328"/>
      <c r="J51" s="1329"/>
      <c r="K51" s="1329"/>
      <c r="L51" s="1329"/>
      <c r="M51" s="1328"/>
      <c r="N51" s="86"/>
    </row>
    <row r="52" spans="3:14">
      <c r="C52" s="5" t="s">
        <v>11</v>
      </c>
      <c r="D52" s="27"/>
      <c r="E52" s="27"/>
      <c r="F52" s="27"/>
      <c r="G52" s="27"/>
      <c r="H52" s="27"/>
      <c r="I52" s="1330"/>
      <c r="J52" s="1330"/>
      <c r="K52" s="1330"/>
      <c r="L52" s="1330"/>
      <c r="M52" s="1330"/>
      <c r="N52" s="27"/>
    </row>
    <row r="53" spans="3:14" ht="28.5" customHeight="1">
      <c r="C53" s="506" t="s">
        <v>392</v>
      </c>
      <c r="D53" s="503"/>
      <c r="E53" s="503"/>
      <c r="F53" s="503"/>
      <c r="G53" s="503"/>
      <c r="H53" s="503"/>
      <c r="I53" s="1331"/>
      <c r="J53" s="1331"/>
      <c r="K53" s="1331"/>
      <c r="L53" s="1331"/>
      <c r="M53" s="1331"/>
      <c r="N53" s="503"/>
    </row>
    <row r="54" spans="3:14">
      <c r="C54" s="835" t="s">
        <v>16</v>
      </c>
      <c r="D54" s="92"/>
      <c r="E54" s="92"/>
      <c r="F54" s="92"/>
      <c r="G54" s="92"/>
      <c r="H54" s="92"/>
      <c r="I54" s="1327"/>
      <c r="J54" s="1327"/>
      <c r="K54" s="1327"/>
      <c r="L54" s="1327"/>
      <c r="M54" s="1327"/>
      <c r="N54" s="92"/>
    </row>
    <row r="55" spans="3:14">
      <c r="C55" s="836" t="s">
        <v>17</v>
      </c>
      <c r="D55" s="92"/>
      <c r="E55" s="92"/>
      <c r="F55" s="92"/>
      <c r="G55" s="92"/>
      <c r="H55" s="92"/>
      <c r="I55" s="1327"/>
      <c r="J55" s="1327"/>
      <c r="K55" s="1327"/>
      <c r="L55" s="1327"/>
      <c r="M55" s="1327"/>
      <c r="N55" s="92"/>
    </row>
    <row r="56" spans="3:14">
      <c r="C56" s="836" t="s">
        <v>18</v>
      </c>
      <c r="D56" s="92"/>
      <c r="E56" s="92"/>
      <c r="F56" s="92"/>
      <c r="G56" s="92"/>
      <c r="H56" s="92"/>
      <c r="I56" s="1327"/>
      <c r="J56" s="1327"/>
      <c r="K56" s="1327"/>
      <c r="L56" s="1327"/>
      <c r="M56" s="1327"/>
      <c r="N56" s="92"/>
    </row>
    <row r="57" spans="3:14">
      <c r="C57" s="836" t="s">
        <v>19</v>
      </c>
      <c r="D57" s="92"/>
      <c r="E57" s="92"/>
      <c r="F57" s="92"/>
      <c r="G57" s="92"/>
      <c r="H57" s="92"/>
      <c r="I57" s="1327"/>
      <c r="J57" s="1327"/>
      <c r="K57" s="1327"/>
      <c r="L57" s="1327"/>
      <c r="M57" s="1327"/>
      <c r="N57" s="92"/>
    </row>
    <row r="58" spans="3:14">
      <c r="C58" s="836" t="s">
        <v>10</v>
      </c>
      <c r="D58" s="92"/>
      <c r="E58" s="92"/>
      <c r="F58" s="92"/>
      <c r="G58" s="92"/>
      <c r="H58" s="92"/>
      <c r="I58" s="1327"/>
      <c r="J58" s="1327"/>
      <c r="K58" s="1327"/>
      <c r="L58" s="1327"/>
      <c r="M58" s="1327"/>
      <c r="N58" s="92"/>
    </row>
    <row r="59" spans="3:14">
      <c r="C59" s="835" t="s">
        <v>20</v>
      </c>
      <c r="D59" s="92"/>
      <c r="E59" s="92"/>
      <c r="F59" s="92"/>
      <c r="G59" s="92"/>
      <c r="H59" s="92"/>
      <c r="I59" s="1327"/>
      <c r="J59" s="1327"/>
      <c r="K59" s="1327"/>
      <c r="L59" s="1327"/>
      <c r="M59" s="1327"/>
      <c r="N59" s="92"/>
    </row>
    <row r="60" spans="3:14">
      <c r="C60" s="835" t="s">
        <v>21</v>
      </c>
      <c r="D60" s="92"/>
      <c r="E60" s="92"/>
      <c r="F60" s="92"/>
      <c r="G60" s="92"/>
      <c r="H60" s="92"/>
      <c r="I60" s="1327"/>
      <c r="J60" s="1327"/>
      <c r="K60" s="1327"/>
      <c r="L60" s="1327"/>
      <c r="M60" s="1327"/>
      <c r="N60" s="92"/>
    </row>
    <row r="61" spans="3:14">
      <c r="C61" s="391"/>
      <c r="D61" s="86"/>
      <c r="E61" s="86"/>
      <c r="F61" s="86"/>
      <c r="G61" s="86"/>
      <c r="H61" s="86"/>
      <c r="I61" s="1328"/>
      <c r="J61" s="1329"/>
      <c r="K61" s="1329"/>
      <c r="L61" s="1329"/>
      <c r="M61" s="1328"/>
      <c r="N61" s="86"/>
    </row>
    <row r="62" spans="3:14" ht="19.5" customHeight="1">
      <c r="C62" s="5" t="s">
        <v>28</v>
      </c>
      <c r="D62" s="27"/>
      <c r="E62" s="27"/>
      <c r="F62" s="27"/>
      <c r="G62" s="27"/>
      <c r="H62" s="27"/>
      <c r="I62" s="1330"/>
      <c r="J62" s="1330"/>
      <c r="K62" s="1330"/>
      <c r="L62" s="1330"/>
      <c r="M62" s="1330"/>
      <c r="N62" s="27"/>
    </row>
    <row r="63" spans="3:14" ht="19.5" customHeight="1">
      <c r="C63" s="5" t="s">
        <v>393</v>
      </c>
      <c r="D63" s="27"/>
      <c r="E63" s="27"/>
      <c r="F63" s="27"/>
      <c r="G63" s="27"/>
      <c r="H63" s="27"/>
      <c r="I63" s="1330"/>
      <c r="J63" s="1330"/>
      <c r="K63" s="1330"/>
      <c r="L63" s="1330"/>
      <c r="M63" s="1330"/>
      <c r="N63" s="27"/>
    </row>
    <row r="64" spans="3:14">
      <c r="I64" s="1325"/>
      <c r="J64" s="1325"/>
      <c r="K64" s="1325"/>
      <c r="L64" s="1325"/>
      <c r="M64" s="1325"/>
    </row>
    <row r="65" spans="9:13">
      <c r="I65" s="1325"/>
      <c r="J65" s="1325"/>
      <c r="K65" s="1325"/>
      <c r="L65" s="1325"/>
      <c r="M65" s="1325"/>
    </row>
    <row r="66" spans="9:13">
      <c r="I66" s="1325"/>
      <c r="J66" s="1325"/>
      <c r="K66" s="1325"/>
      <c r="L66" s="1325"/>
      <c r="M66" s="1325"/>
    </row>
    <row r="67" spans="9:13">
      <c r="I67" s="1325"/>
      <c r="J67" s="1325"/>
      <c r="K67" s="1325"/>
      <c r="L67" s="1325"/>
      <c r="M67" s="1325"/>
    </row>
    <row r="68" spans="9:13">
      <c r="I68" s="1325"/>
      <c r="J68" s="1325"/>
      <c r="K68" s="1325"/>
      <c r="L68" s="1325"/>
      <c r="M68" s="1325"/>
    </row>
    <row r="69" spans="9:13">
      <c r="I69" s="1325"/>
      <c r="J69" s="1325"/>
      <c r="K69" s="1325"/>
      <c r="L69" s="1325"/>
      <c r="M69" s="1325"/>
    </row>
    <row r="70" spans="9:13">
      <c r="I70" s="1325"/>
      <c r="J70" s="1325"/>
      <c r="K70" s="1325"/>
      <c r="L70" s="1325"/>
      <c r="M70" s="1325"/>
    </row>
    <row r="71" spans="9:13">
      <c r="I71" s="1325"/>
      <c r="J71" s="1325"/>
      <c r="K71" s="1325"/>
      <c r="L71" s="1325"/>
      <c r="M71" s="1325"/>
    </row>
    <row r="72" spans="9:13">
      <c r="I72" s="1325"/>
      <c r="J72" s="1325"/>
      <c r="K72" s="1325"/>
      <c r="L72" s="1325"/>
      <c r="M72" s="1325"/>
    </row>
    <row r="73" spans="9:13">
      <c r="I73" s="1325"/>
      <c r="J73" s="1325"/>
      <c r="K73" s="1325"/>
      <c r="L73" s="1325"/>
      <c r="M73" s="1325"/>
    </row>
    <row r="74" spans="9:13">
      <c r="I74" s="1325"/>
      <c r="J74" s="1325"/>
      <c r="K74" s="1325"/>
      <c r="L74" s="1325"/>
      <c r="M74" s="1325"/>
    </row>
    <row r="75" spans="9:13">
      <c r="I75" s="1325"/>
      <c r="J75" s="1325"/>
      <c r="K75" s="1325"/>
      <c r="L75" s="1325"/>
      <c r="M75" s="1325"/>
    </row>
    <row r="76" spans="9:13">
      <c r="I76" s="1325"/>
      <c r="J76" s="1325"/>
      <c r="K76" s="1325"/>
      <c r="L76" s="1325"/>
      <c r="M76" s="1325"/>
    </row>
    <row r="77" spans="9:13">
      <c r="I77" s="1325"/>
      <c r="J77" s="1325"/>
      <c r="K77" s="1325"/>
      <c r="L77" s="1325"/>
      <c r="M77" s="1325"/>
    </row>
    <row r="78" spans="9:13">
      <c r="I78" s="1325"/>
      <c r="J78" s="1325"/>
      <c r="K78" s="1325"/>
      <c r="L78" s="1325"/>
      <c r="M78" s="1325"/>
    </row>
    <row r="79" spans="9:13">
      <c r="I79" s="1325"/>
      <c r="J79" s="1325"/>
      <c r="K79" s="1325"/>
      <c r="L79" s="1325"/>
      <c r="M79" s="1325"/>
    </row>
    <row r="80" spans="9:13">
      <c r="I80" s="1325"/>
      <c r="J80" s="1325"/>
      <c r="K80" s="1325"/>
      <c r="L80" s="1325"/>
      <c r="M80" s="1325"/>
    </row>
    <row r="81" spans="9:13">
      <c r="I81" s="1325"/>
      <c r="J81" s="1325"/>
      <c r="K81" s="1325"/>
      <c r="L81" s="1325"/>
      <c r="M81" s="1325"/>
    </row>
    <row r="82" spans="9:13">
      <c r="I82" s="1325"/>
      <c r="J82" s="1325"/>
      <c r="K82" s="1325"/>
      <c r="L82" s="1325"/>
      <c r="M82" s="1325"/>
    </row>
    <row r="83" spans="9:13">
      <c r="I83" s="1325"/>
      <c r="J83" s="1325"/>
      <c r="K83" s="1325"/>
      <c r="L83" s="1325"/>
      <c r="M83" s="1325"/>
    </row>
    <row r="84" spans="9:13">
      <c r="I84" s="1325"/>
      <c r="J84" s="1325"/>
      <c r="K84" s="1325"/>
      <c r="L84" s="1325"/>
      <c r="M84" s="1325"/>
    </row>
    <row r="85" spans="9:13">
      <c r="I85" s="1325"/>
      <c r="J85" s="1325"/>
      <c r="K85" s="1325"/>
      <c r="L85" s="1325"/>
      <c r="M85" s="1325"/>
    </row>
    <row r="86" spans="9:13">
      <c r="I86" s="1325"/>
      <c r="J86" s="1325"/>
      <c r="K86" s="1325"/>
      <c r="L86" s="1325"/>
      <c r="M86" s="1325"/>
    </row>
    <row r="87" spans="9:13">
      <c r="I87" s="1325"/>
      <c r="J87" s="1325"/>
      <c r="K87" s="1325"/>
      <c r="L87" s="1325"/>
      <c r="M87" s="1325"/>
    </row>
    <row r="88" spans="9:13">
      <c r="I88" s="1325"/>
      <c r="J88" s="1325"/>
      <c r="K88" s="1325"/>
      <c r="L88" s="1325"/>
      <c r="M88" s="1325"/>
    </row>
    <row r="89" spans="9:13">
      <c r="I89" s="1325"/>
      <c r="J89" s="1325"/>
      <c r="K89" s="1325"/>
      <c r="L89" s="1325"/>
      <c r="M89" s="1325"/>
    </row>
    <row r="90" spans="9:13">
      <c r="I90" s="1325"/>
      <c r="J90" s="1325"/>
      <c r="K90" s="1325"/>
      <c r="L90" s="1325"/>
      <c r="M90" s="1325"/>
    </row>
    <row r="91" spans="9:13">
      <c r="I91" s="1325"/>
      <c r="J91" s="1325"/>
      <c r="K91" s="1325"/>
      <c r="L91" s="1325"/>
      <c r="M91" s="1325"/>
    </row>
    <row r="92" spans="9:13">
      <c r="I92" s="1325"/>
      <c r="J92" s="1325"/>
      <c r="K92" s="1325"/>
      <c r="L92" s="1325"/>
      <c r="M92" s="1325"/>
    </row>
    <row r="93" spans="9:13">
      <c r="I93" s="1325"/>
      <c r="J93" s="1325"/>
      <c r="K93" s="1325"/>
      <c r="L93" s="1325"/>
      <c r="M93" s="1325"/>
    </row>
    <row r="94" spans="9:13">
      <c r="I94" s="1325"/>
      <c r="J94" s="1325"/>
      <c r="K94" s="1325"/>
      <c r="L94" s="1325"/>
      <c r="M94" s="1325"/>
    </row>
    <row r="95" spans="9:13">
      <c r="I95" s="1325"/>
      <c r="J95" s="1325"/>
      <c r="K95" s="1325"/>
      <c r="L95" s="1325"/>
      <c r="M95" s="1325"/>
    </row>
    <row r="96" spans="9:13">
      <c r="I96" s="1325"/>
      <c r="J96" s="1325"/>
      <c r="K96" s="1325"/>
      <c r="L96" s="1325"/>
      <c r="M96" s="1325"/>
    </row>
    <row r="97" spans="9:13">
      <c r="I97" s="1325"/>
      <c r="J97" s="1325"/>
      <c r="K97" s="1325"/>
      <c r="L97" s="1325"/>
      <c r="M97" s="1325"/>
    </row>
    <row r="98" spans="9:13">
      <c r="I98" s="1325"/>
      <c r="J98" s="1325"/>
      <c r="K98" s="1325"/>
      <c r="L98" s="1325"/>
      <c r="M98" s="1325"/>
    </row>
    <row r="99" spans="9:13">
      <c r="I99" s="1325"/>
      <c r="J99" s="1325"/>
      <c r="K99" s="1325"/>
      <c r="L99" s="1325"/>
      <c r="M99" s="1325"/>
    </row>
    <row r="100" spans="9:13">
      <c r="I100" s="1325"/>
      <c r="J100" s="1325"/>
      <c r="K100" s="1325"/>
      <c r="L100" s="1325"/>
      <c r="M100" s="1325"/>
    </row>
    <row r="101" spans="9:13">
      <c r="I101" s="1325"/>
      <c r="J101" s="1325"/>
      <c r="K101" s="1325"/>
      <c r="L101" s="1325"/>
      <c r="M101" s="1325"/>
    </row>
    <row r="102" spans="9:13">
      <c r="I102" s="1325"/>
      <c r="J102" s="1325"/>
      <c r="K102" s="1325"/>
      <c r="L102" s="1325"/>
      <c r="M102" s="1325"/>
    </row>
    <row r="103" spans="9:13">
      <c r="I103" s="1325"/>
      <c r="J103" s="1325"/>
      <c r="K103" s="1325"/>
      <c r="L103" s="1325"/>
      <c r="M103" s="1325"/>
    </row>
    <row r="104" spans="9:13">
      <c r="I104" s="1325"/>
      <c r="J104" s="1325"/>
      <c r="K104" s="1325"/>
      <c r="L104" s="1325"/>
      <c r="M104" s="1325"/>
    </row>
    <row r="105" spans="9:13">
      <c r="I105" s="1325"/>
      <c r="J105" s="1325"/>
      <c r="K105" s="1325"/>
      <c r="L105" s="1325"/>
      <c r="M105" s="1325"/>
    </row>
    <row r="106" spans="9:13">
      <c r="I106" s="1325"/>
      <c r="J106" s="1325"/>
      <c r="K106" s="1325"/>
      <c r="L106" s="1325"/>
      <c r="M106" s="1325"/>
    </row>
    <row r="107" spans="9:13">
      <c r="I107" s="1325"/>
      <c r="J107" s="1325"/>
      <c r="K107" s="1325"/>
      <c r="L107" s="1325"/>
      <c r="M107" s="1325"/>
    </row>
    <row r="108" spans="9:13">
      <c r="I108" s="1325"/>
      <c r="J108" s="1325"/>
      <c r="K108" s="1325"/>
      <c r="L108" s="1325"/>
      <c r="M108" s="1325"/>
    </row>
    <row r="109" spans="9:13">
      <c r="I109" s="1325"/>
      <c r="J109" s="1325"/>
      <c r="K109" s="1325"/>
      <c r="L109" s="1325"/>
      <c r="M109" s="1325"/>
    </row>
    <row r="110" spans="9:13">
      <c r="I110" s="1325"/>
      <c r="J110" s="1325"/>
      <c r="K110" s="1325"/>
      <c r="L110" s="1325"/>
      <c r="M110" s="1325"/>
    </row>
    <row r="111" spans="9:13">
      <c r="I111" s="1325"/>
      <c r="J111" s="1325"/>
      <c r="K111" s="1325"/>
      <c r="L111" s="1325"/>
      <c r="M111" s="1325"/>
    </row>
    <row r="112" spans="9:13">
      <c r="I112" s="1325"/>
      <c r="J112" s="1325"/>
      <c r="K112" s="1325"/>
      <c r="L112" s="1325"/>
      <c r="M112" s="1325"/>
    </row>
    <row r="113" spans="9:13">
      <c r="I113" s="1325"/>
      <c r="J113" s="1325"/>
      <c r="K113" s="1325"/>
      <c r="L113" s="1325"/>
      <c r="M113" s="1325"/>
    </row>
    <row r="114" spans="9:13">
      <c r="I114" s="1325"/>
      <c r="J114" s="1325"/>
      <c r="K114" s="1325"/>
      <c r="L114" s="1325"/>
      <c r="M114" s="1325"/>
    </row>
    <row r="115" spans="9:13">
      <c r="I115" s="1325"/>
      <c r="J115" s="1325"/>
      <c r="K115" s="1325"/>
      <c r="L115" s="1325"/>
      <c r="M115" s="1325"/>
    </row>
    <row r="116" spans="9:13">
      <c r="I116" s="1325"/>
      <c r="J116" s="1325"/>
      <c r="K116" s="1325"/>
      <c r="L116" s="1325"/>
      <c r="M116" s="1325"/>
    </row>
    <row r="117" spans="9:13">
      <c r="I117" s="1325"/>
      <c r="J117" s="1325"/>
      <c r="K117" s="1325"/>
      <c r="L117" s="1325"/>
      <c r="M117" s="1325"/>
    </row>
    <row r="118" spans="9:13">
      <c r="I118" s="1325"/>
      <c r="J118" s="1325"/>
      <c r="K118" s="1325"/>
      <c r="L118" s="1325"/>
      <c r="M118" s="1325"/>
    </row>
    <row r="119" spans="9:13">
      <c r="I119" s="1325"/>
      <c r="J119" s="1325"/>
      <c r="K119" s="1325"/>
      <c r="L119" s="1325"/>
      <c r="M119" s="1325"/>
    </row>
    <row r="120" spans="9:13">
      <c r="I120" s="1325"/>
      <c r="J120" s="1325"/>
      <c r="K120" s="1325"/>
      <c r="L120" s="1325"/>
      <c r="M120" s="1325"/>
    </row>
    <row r="121" spans="9:13">
      <c r="I121" s="1325"/>
      <c r="J121" s="1325"/>
      <c r="K121" s="1325"/>
      <c r="L121" s="1325"/>
      <c r="M121" s="1325"/>
    </row>
    <row r="122" spans="9:13">
      <c r="I122" s="1325"/>
      <c r="J122" s="1325"/>
      <c r="K122" s="1325"/>
      <c r="L122" s="1325"/>
      <c r="M122" s="1325"/>
    </row>
    <row r="123" spans="9:13">
      <c r="I123" s="1325"/>
      <c r="J123" s="1325"/>
      <c r="K123" s="1325"/>
      <c r="L123" s="1325"/>
      <c r="M123" s="1325"/>
    </row>
    <row r="124" spans="9:13">
      <c r="I124" s="1325"/>
      <c r="J124" s="1325"/>
      <c r="K124" s="1325"/>
      <c r="L124" s="1325"/>
      <c r="M124" s="1325"/>
    </row>
    <row r="125" spans="9:13">
      <c r="I125" s="1325"/>
      <c r="J125" s="1325"/>
      <c r="K125" s="1325"/>
      <c r="L125" s="1325"/>
      <c r="M125" s="1325"/>
    </row>
    <row r="126" spans="9:13">
      <c r="I126" s="1325"/>
      <c r="J126" s="1325"/>
      <c r="K126" s="1325"/>
      <c r="L126" s="1325"/>
      <c r="M126" s="1325"/>
    </row>
    <row r="127" spans="9:13">
      <c r="I127" s="1325"/>
      <c r="J127" s="1325"/>
      <c r="K127" s="1325"/>
      <c r="L127" s="1325"/>
      <c r="M127" s="1325"/>
    </row>
    <row r="128" spans="9:13">
      <c r="I128" s="1325"/>
      <c r="J128" s="1325"/>
      <c r="K128" s="1325"/>
      <c r="L128" s="1325"/>
      <c r="M128" s="1325"/>
    </row>
    <row r="129" spans="9:13">
      <c r="I129" s="1325"/>
      <c r="J129" s="1325"/>
      <c r="K129" s="1325"/>
      <c r="L129" s="1325"/>
      <c r="M129" s="1325"/>
    </row>
    <row r="130" spans="9:13">
      <c r="I130" s="1325"/>
      <c r="J130" s="1325"/>
      <c r="K130" s="1325"/>
      <c r="L130" s="1325"/>
      <c r="M130" s="1325"/>
    </row>
    <row r="131" spans="9:13">
      <c r="I131" s="1325"/>
      <c r="J131" s="1325"/>
      <c r="K131" s="1325"/>
      <c r="L131" s="1325"/>
      <c r="M131" s="1325"/>
    </row>
    <row r="132" spans="9:13">
      <c r="I132" s="1325"/>
      <c r="J132" s="1325"/>
      <c r="K132" s="1325"/>
      <c r="L132" s="1325"/>
      <c r="M132" s="1325"/>
    </row>
    <row r="133" spans="9:13">
      <c r="I133" s="1325"/>
      <c r="J133" s="1325"/>
      <c r="K133" s="1325"/>
      <c r="L133" s="1325"/>
      <c r="M133" s="1325"/>
    </row>
    <row r="134" spans="9:13">
      <c r="I134" s="1325"/>
      <c r="J134" s="1325"/>
      <c r="K134" s="1325"/>
      <c r="L134" s="1325"/>
      <c r="M134" s="1325"/>
    </row>
    <row r="135" spans="9:13">
      <c r="I135" s="1325"/>
      <c r="J135" s="1325"/>
      <c r="K135" s="1325"/>
      <c r="L135" s="1325"/>
      <c r="M135" s="1325"/>
    </row>
    <row r="136" spans="9:13">
      <c r="I136" s="1325"/>
      <c r="J136" s="1325"/>
      <c r="K136" s="1325"/>
      <c r="L136" s="1325"/>
      <c r="M136" s="1325"/>
    </row>
    <row r="137" spans="9:13">
      <c r="I137" s="1325"/>
      <c r="J137" s="1325"/>
      <c r="K137" s="1325"/>
      <c r="L137" s="1325"/>
      <c r="M137" s="1325"/>
    </row>
    <row r="138" spans="9:13">
      <c r="I138" s="1325"/>
      <c r="J138" s="1325"/>
      <c r="K138" s="1325"/>
      <c r="L138" s="1325"/>
      <c r="M138" s="1325"/>
    </row>
    <row r="139" spans="9:13">
      <c r="I139" s="1325"/>
      <c r="J139" s="1325"/>
      <c r="K139" s="1325"/>
      <c r="L139" s="1325"/>
      <c r="M139" s="1325"/>
    </row>
    <row r="140" spans="9:13">
      <c r="I140" s="1325"/>
      <c r="J140" s="1325"/>
      <c r="K140" s="1325"/>
      <c r="L140" s="1325"/>
      <c r="M140" s="1325"/>
    </row>
    <row r="141" spans="9:13">
      <c r="I141" s="1325"/>
      <c r="J141" s="1325"/>
      <c r="K141" s="1325"/>
      <c r="L141" s="1325"/>
      <c r="M141" s="1325"/>
    </row>
    <row r="142" spans="9:13">
      <c r="I142" s="1325"/>
      <c r="J142" s="1325"/>
      <c r="K142" s="1325"/>
      <c r="L142" s="1325"/>
      <c r="M142" s="1325"/>
    </row>
    <row r="143" spans="9:13">
      <c r="I143" s="1325"/>
      <c r="J143" s="1325"/>
      <c r="K143" s="1325"/>
      <c r="L143" s="1325"/>
      <c r="M143" s="1325"/>
    </row>
    <row r="144" spans="9:13">
      <c r="I144" s="1325"/>
      <c r="J144" s="1325"/>
      <c r="K144" s="1325"/>
      <c r="L144" s="1325"/>
      <c r="M144" s="1325"/>
    </row>
    <row r="145" spans="9:13">
      <c r="I145" s="1325"/>
      <c r="J145" s="1325"/>
      <c r="K145" s="1325"/>
      <c r="L145" s="1325"/>
      <c r="M145" s="1325"/>
    </row>
    <row r="146" spans="9:13">
      <c r="I146" s="1325"/>
      <c r="J146" s="1325"/>
      <c r="K146" s="1325"/>
      <c r="L146" s="1325"/>
      <c r="M146" s="1325"/>
    </row>
    <row r="147" spans="9:13">
      <c r="I147" s="1325"/>
      <c r="J147" s="1325"/>
      <c r="K147" s="1325"/>
      <c r="L147" s="1325"/>
      <c r="M147" s="1325"/>
    </row>
    <row r="148" spans="9:13">
      <c r="I148" s="1325"/>
      <c r="J148" s="1325"/>
      <c r="K148" s="1325"/>
      <c r="L148" s="1325"/>
      <c r="M148" s="1325"/>
    </row>
    <row r="149" spans="9:13">
      <c r="I149" s="1325"/>
      <c r="J149" s="1325"/>
      <c r="K149" s="1325"/>
      <c r="L149" s="1325"/>
      <c r="M149" s="1325"/>
    </row>
    <row r="150" spans="9:13">
      <c r="I150" s="1325"/>
      <c r="J150" s="1325"/>
      <c r="K150" s="1325"/>
      <c r="L150" s="1325"/>
      <c r="M150" s="1325"/>
    </row>
    <row r="151" spans="9:13">
      <c r="I151" s="1325"/>
      <c r="J151" s="1325"/>
      <c r="K151" s="1325"/>
      <c r="L151" s="1325"/>
      <c r="M151" s="1325"/>
    </row>
    <row r="152" spans="9:13">
      <c r="I152" s="1325"/>
      <c r="J152" s="1325"/>
      <c r="K152" s="1325"/>
      <c r="L152" s="1325"/>
      <c r="M152" s="1325"/>
    </row>
    <row r="153" spans="9:13">
      <c r="I153" s="1325"/>
      <c r="J153" s="1325"/>
      <c r="K153" s="1325"/>
      <c r="L153" s="1325"/>
      <c r="M153" s="1325"/>
    </row>
    <row r="154" spans="9:13">
      <c r="I154" s="1325"/>
      <c r="J154" s="1325"/>
      <c r="K154" s="1325"/>
      <c r="L154" s="1325"/>
      <c r="M154" s="1325"/>
    </row>
    <row r="155" spans="9:13">
      <c r="I155" s="1325"/>
      <c r="J155" s="1325"/>
      <c r="K155" s="1325"/>
      <c r="L155" s="1325"/>
      <c r="M155" s="1325"/>
    </row>
    <row r="156" spans="9:13">
      <c r="I156" s="1325"/>
      <c r="J156" s="1325"/>
      <c r="K156" s="1325"/>
      <c r="L156" s="1325"/>
      <c r="M156" s="1325"/>
    </row>
    <row r="157" spans="9:13">
      <c r="I157" s="1325"/>
      <c r="J157" s="1325"/>
      <c r="K157" s="1325"/>
      <c r="L157" s="1325"/>
      <c r="M157" s="1325"/>
    </row>
    <row r="158" spans="9:13">
      <c r="I158" s="1325"/>
      <c r="J158" s="1325"/>
      <c r="K158" s="1325"/>
      <c r="L158" s="1325"/>
      <c r="M158" s="1325"/>
    </row>
    <row r="159" spans="9:13">
      <c r="I159" s="1325"/>
      <c r="J159" s="1325"/>
      <c r="K159" s="1325"/>
      <c r="L159" s="1325"/>
      <c r="M159" s="1325"/>
    </row>
    <row r="160" spans="9:13">
      <c r="I160" s="1325"/>
      <c r="J160" s="1325"/>
      <c r="K160" s="1325"/>
      <c r="L160" s="1325"/>
      <c r="M160" s="1325"/>
    </row>
    <row r="161" spans="9:13">
      <c r="I161" s="1325"/>
      <c r="J161" s="1325"/>
      <c r="K161" s="1325"/>
      <c r="L161" s="1325"/>
      <c r="M161" s="1325"/>
    </row>
    <row r="162" spans="9:13">
      <c r="I162" s="1325"/>
      <c r="J162" s="1325"/>
      <c r="K162" s="1325"/>
      <c r="L162" s="1325"/>
      <c r="M162" s="1325"/>
    </row>
    <row r="163" spans="9:13">
      <c r="I163" s="1325"/>
      <c r="J163" s="1325"/>
      <c r="K163" s="1325"/>
      <c r="L163" s="1325"/>
      <c r="M163" s="1325"/>
    </row>
    <row r="164" spans="9:13">
      <c r="I164" s="1325"/>
      <c r="J164" s="1325"/>
      <c r="K164" s="1325"/>
      <c r="L164" s="1325"/>
      <c r="M164" s="1325"/>
    </row>
    <row r="165" spans="9:13">
      <c r="I165" s="1325"/>
      <c r="J165" s="1325"/>
      <c r="K165" s="1325"/>
      <c r="L165" s="1325"/>
      <c r="M165" s="1325"/>
    </row>
    <row r="166" spans="9:13">
      <c r="I166" s="1325"/>
      <c r="J166" s="1325"/>
      <c r="K166" s="1325"/>
      <c r="L166" s="1325"/>
      <c r="M166" s="1325"/>
    </row>
    <row r="167" spans="9:13">
      <c r="I167" s="1325"/>
      <c r="J167" s="1325"/>
      <c r="K167" s="1325"/>
      <c r="L167" s="1325"/>
      <c r="M167" s="1325"/>
    </row>
    <row r="168" spans="9:13">
      <c r="I168" s="1325"/>
      <c r="J168" s="1325"/>
      <c r="K168" s="1325"/>
      <c r="L168" s="1325"/>
      <c r="M168" s="1325"/>
    </row>
    <row r="169" spans="9:13">
      <c r="I169" s="1325"/>
      <c r="J169" s="1325"/>
      <c r="K169" s="1325"/>
      <c r="L169" s="1325"/>
      <c r="M169" s="1325"/>
    </row>
    <row r="170" spans="9:13">
      <c r="I170" s="1325"/>
      <c r="J170" s="1325"/>
      <c r="K170" s="1325"/>
      <c r="L170" s="1325"/>
      <c r="M170" s="1325"/>
    </row>
    <row r="171" spans="9:13">
      <c r="I171" s="1325"/>
      <c r="J171" s="1325"/>
      <c r="K171" s="1325"/>
      <c r="L171" s="1325"/>
      <c r="M171" s="1325"/>
    </row>
    <row r="172" spans="9:13">
      <c r="I172" s="1325"/>
      <c r="J172" s="1325"/>
      <c r="K172" s="1325"/>
      <c r="L172" s="1325"/>
      <c r="M172" s="1325"/>
    </row>
    <row r="173" spans="9:13">
      <c r="I173" s="1325"/>
      <c r="J173" s="1325"/>
      <c r="K173" s="1325"/>
      <c r="L173" s="1325"/>
      <c r="M173" s="1325"/>
    </row>
    <row r="174" spans="9:13">
      <c r="I174" s="1325"/>
      <c r="J174" s="1325"/>
      <c r="K174" s="1325"/>
      <c r="L174" s="1325"/>
      <c r="M174" s="1325"/>
    </row>
    <row r="175" spans="9:13">
      <c r="I175" s="1325"/>
      <c r="J175" s="1325"/>
      <c r="K175" s="1325"/>
      <c r="L175" s="1325"/>
      <c r="M175" s="1325"/>
    </row>
    <row r="176" spans="9:13">
      <c r="I176" s="1325"/>
      <c r="J176" s="1325"/>
      <c r="K176" s="1325"/>
      <c r="L176" s="1325"/>
      <c r="M176" s="1325"/>
    </row>
    <row r="177" spans="9:13">
      <c r="I177" s="1325"/>
      <c r="J177" s="1325"/>
      <c r="K177" s="1325"/>
      <c r="L177" s="1325"/>
      <c r="M177" s="1325"/>
    </row>
    <row r="178" spans="9:13">
      <c r="I178" s="1325"/>
      <c r="J178" s="1325"/>
      <c r="K178" s="1325"/>
      <c r="L178" s="1325"/>
      <c r="M178" s="1325"/>
    </row>
    <row r="179" spans="9:13">
      <c r="I179" s="1325"/>
      <c r="J179" s="1325"/>
      <c r="K179" s="1325"/>
      <c r="L179" s="1325"/>
      <c r="M179" s="1325"/>
    </row>
    <row r="180" spans="9:13">
      <c r="I180" s="1325"/>
      <c r="J180" s="1325"/>
      <c r="K180" s="1325"/>
      <c r="L180" s="1325"/>
      <c r="M180" s="1325"/>
    </row>
    <row r="181" spans="9:13">
      <c r="I181" s="1325"/>
      <c r="J181" s="1325"/>
      <c r="K181" s="1325"/>
      <c r="L181" s="1325"/>
      <c r="M181" s="1325"/>
    </row>
    <row r="182" spans="9:13">
      <c r="I182" s="1325"/>
      <c r="J182" s="1325"/>
      <c r="K182" s="1325"/>
      <c r="L182" s="1325"/>
      <c r="M182" s="1325"/>
    </row>
    <row r="183" spans="9:13">
      <c r="I183" s="1325"/>
      <c r="J183" s="1325"/>
      <c r="K183" s="1325"/>
      <c r="L183" s="1325"/>
      <c r="M183" s="1325"/>
    </row>
    <row r="184" spans="9:13">
      <c r="I184" s="1325"/>
      <c r="J184" s="1325"/>
      <c r="K184" s="1325"/>
      <c r="L184" s="1325"/>
      <c r="M184" s="1325"/>
    </row>
    <row r="185" spans="9:13">
      <c r="I185" s="1325"/>
      <c r="J185" s="1325"/>
      <c r="K185" s="1325"/>
      <c r="L185" s="1325"/>
      <c r="M185" s="1325"/>
    </row>
    <row r="186" spans="9:13">
      <c r="I186" s="1325"/>
      <c r="J186" s="1325"/>
      <c r="K186" s="1325"/>
      <c r="L186" s="1325"/>
      <c r="M186" s="1325"/>
    </row>
    <row r="187" spans="9:13">
      <c r="I187" s="1325"/>
      <c r="J187" s="1325"/>
      <c r="K187" s="1325"/>
      <c r="L187" s="1325"/>
      <c r="M187" s="1325"/>
    </row>
    <row r="188" spans="9:13">
      <c r="I188" s="1325"/>
      <c r="J188" s="1325"/>
      <c r="K188" s="1325"/>
      <c r="L188" s="1325"/>
      <c r="M188" s="1325"/>
    </row>
    <row r="189" spans="9:13">
      <c r="I189" s="1325"/>
      <c r="J189" s="1325"/>
      <c r="K189" s="1325"/>
      <c r="L189" s="1325"/>
      <c r="M189" s="1325"/>
    </row>
    <row r="190" spans="9:13">
      <c r="I190" s="1325"/>
      <c r="J190" s="1325"/>
      <c r="K190" s="1325"/>
      <c r="L190" s="1325"/>
      <c r="M190" s="1325"/>
    </row>
    <row r="191" spans="9:13">
      <c r="I191" s="1325"/>
      <c r="J191" s="1325"/>
      <c r="K191" s="1325"/>
      <c r="L191" s="1325"/>
      <c r="M191" s="1325"/>
    </row>
    <row r="192" spans="9:13">
      <c r="I192" s="1325"/>
      <c r="J192" s="1325"/>
      <c r="K192" s="1325"/>
      <c r="L192" s="1325"/>
      <c r="M192" s="1325"/>
    </row>
    <row r="193" spans="9:13">
      <c r="I193" s="1325"/>
      <c r="J193" s="1325"/>
      <c r="K193" s="1325"/>
      <c r="L193" s="1325"/>
      <c r="M193" s="1325"/>
    </row>
    <row r="194" spans="9:13">
      <c r="I194" s="1325"/>
      <c r="J194" s="1325"/>
      <c r="K194" s="1325"/>
      <c r="L194" s="1325"/>
      <c r="M194" s="1325"/>
    </row>
    <row r="195" spans="9:13">
      <c r="I195" s="1325"/>
      <c r="J195" s="1325"/>
      <c r="K195" s="1325"/>
      <c r="L195" s="1325"/>
      <c r="M195" s="1325"/>
    </row>
    <row r="196" spans="9:13">
      <c r="I196" s="1325"/>
      <c r="J196" s="1325"/>
      <c r="K196" s="1325"/>
      <c r="L196" s="1325"/>
      <c r="M196" s="1325"/>
    </row>
    <row r="197" spans="9:13">
      <c r="I197" s="1325"/>
      <c r="J197" s="1325"/>
      <c r="K197" s="1325"/>
      <c r="L197" s="1325"/>
      <c r="M197" s="1325"/>
    </row>
    <row r="198" spans="9:13">
      <c r="I198" s="1325"/>
      <c r="J198" s="1325"/>
      <c r="K198" s="1325"/>
      <c r="L198" s="1325"/>
      <c r="M198" s="1325"/>
    </row>
    <row r="199" spans="9:13">
      <c r="I199" s="1325"/>
      <c r="J199" s="1325"/>
      <c r="K199" s="1325"/>
      <c r="L199" s="1325"/>
      <c r="M199" s="1325"/>
    </row>
    <row r="200" spans="9:13">
      <c r="I200" s="1325"/>
      <c r="J200" s="1325"/>
      <c r="K200" s="1325"/>
      <c r="L200" s="1325"/>
      <c r="M200" s="1325"/>
    </row>
    <row r="201" spans="9:13">
      <c r="I201" s="1325"/>
      <c r="J201" s="1325"/>
      <c r="K201" s="1325"/>
      <c r="L201" s="1325"/>
      <c r="M201" s="1325"/>
    </row>
    <row r="202" spans="9:13">
      <c r="I202" s="1325"/>
      <c r="J202" s="1325"/>
      <c r="K202" s="1325"/>
      <c r="L202" s="1325"/>
      <c r="M202" s="1325"/>
    </row>
    <row r="203" spans="9:13">
      <c r="I203" s="1325"/>
      <c r="J203" s="1325"/>
      <c r="K203" s="1325"/>
      <c r="L203" s="1325"/>
      <c r="M203" s="1325"/>
    </row>
    <row r="204" spans="9:13">
      <c r="I204" s="1325"/>
      <c r="J204" s="1325"/>
      <c r="K204" s="1325"/>
      <c r="L204" s="1325"/>
      <c r="M204" s="1325"/>
    </row>
    <row r="205" spans="9:13">
      <c r="I205" s="1325"/>
      <c r="J205" s="1325"/>
      <c r="K205" s="1325"/>
      <c r="L205" s="1325"/>
      <c r="M205" s="1325"/>
    </row>
    <row r="206" spans="9:13">
      <c r="I206" s="1325"/>
      <c r="J206" s="1325"/>
      <c r="K206" s="1325"/>
      <c r="L206" s="1325"/>
      <c r="M206" s="1325"/>
    </row>
    <row r="207" spans="9:13">
      <c r="I207" s="1325"/>
      <c r="J207" s="1325"/>
      <c r="K207" s="1325"/>
      <c r="L207" s="1325"/>
      <c r="M207" s="1325"/>
    </row>
    <row r="208" spans="9:13">
      <c r="I208" s="1325"/>
      <c r="J208" s="1325"/>
      <c r="K208" s="1325"/>
      <c r="L208" s="1325"/>
      <c r="M208" s="1325"/>
    </row>
    <row r="209" spans="9:13">
      <c r="I209" s="1325"/>
      <c r="J209" s="1325"/>
      <c r="K209" s="1325"/>
      <c r="L209" s="1325"/>
      <c r="M209" s="1325"/>
    </row>
    <row r="210" spans="9:13">
      <c r="I210" s="1325"/>
      <c r="J210" s="1325"/>
      <c r="K210" s="1325"/>
      <c r="L210" s="1325"/>
      <c r="M210" s="1325"/>
    </row>
    <row r="211" spans="9:13">
      <c r="I211" s="1325"/>
      <c r="J211" s="1325"/>
      <c r="K211" s="1325"/>
      <c r="L211" s="1325"/>
      <c r="M211" s="1325"/>
    </row>
    <row r="212" spans="9:13">
      <c r="I212" s="1325"/>
      <c r="J212" s="1325"/>
      <c r="K212" s="1325"/>
      <c r="L212" s="1325"/>
      <c r="M212" s="1325"/>
    </row>
    <row r="213" spans="9:13">
      <c r="I213" s="1325"/>
      <c r="J213" s="1325"/>
      <c r="K213" s="1325"/>
      <c r="L213" s="1325"/>
      <c r="M213" s="1325"/>
    </row>
    <row r="214" spans="9:13">
      <c r="I214" s="1325"/>
      <c r="J214" s="1325"/>
      <c r="K214" s="1325"/>
      <c r="L214" s="1325"/>
      <c r="M214" s="1325"/>
    </row>
    <row r="215" spans="9:13">
      <c r="I215" s="1325"/>
      <c r="J215" s="1325"/>
      <c r="K215" s="1325"/>
      <c r="L215" s="1325"/>
      <c r="M215" s="1325"/>
    </row>
    <row r="216" spans="9:13">
      <c r="I216" s="1325"/>
      <c r="J216" s="1325"/>
      <c r="K216" s="1325"/>
      <c r="L216" s="1325"/>
      <c r="M216" s="1325"/>
    </row>
    <row r="217" spans="9:13">
      <c r="I217" s="1325"/>
      <c r="J217" s="1325"/>
      <c r="K217" s="1325"/>
      <c r="L217" s="1325"/>
      <c r="M217" s="1325"/>
    </row>
    <row r="218" spans="9:13">
      <c r="I218" s="1325"/>
      <c r="J218" s="1325"/>
      <c r="K218" s="1325"/>
      <c r="L218" s="1325"/>
      <c r="M218" s="1325"/>
    </row>
    <row r="219" spans="9:13">
      <c r="I219" s="1325"/>
      <c r="J219" s="1325"/>
      <c r="K219" s="1325"/>
      <c r="L219" s="1325"/>
      <c r="M219" s="1325"/>
    </row>
    <row r="220" spans="9:13">
      <c r="I220" s="1325"/>
      <c r="J220" s="1325"/>
      <c r="K220" s="1325"/>
      <c r="L220" s="1325"/>
      <c r="M220" s="1325"/>
    </row>
    <row r="221" spans="9:13">
      <c r="I221" s="1325"/>
      <c r="J221" s="1325"/>
      <c r="K221" s="1325"/>
      <c r="L221" s="1325"/>
      <c r="M221" s="1325"/>
    </row>
    <row r="222" spans="9:13">
      <c r="I222" s="1325"/>
      <c r="J222" s="1325"/>
      <c r="K222" s="1325"/>
      <c r="L222" s="1325"/>
      <c r="M222" s="1325"/>
    </row>
    <row r="223" spans="9:13">
      <c r="I223" s="1325"/>
      <c r="J223" s="1325"/>
      <c r="K223" s="1325"/>
      <c r="L223" s="1325"/>
      <c r="M223" s="1325"/>
    </row>
    <row r="224" spans="9:13">
      <c r="I224" s="1325"/>
      <c r="J224" s="1325"/>
      <c r="K224" s="1325"/>
      <c r="L224" s="1325"/>
      <c r="M224" s="1325"/>
    </row>
    <row r="225" spans="9:13">
      <c r="I225" s="1325"/>
      <c r="J225" s="1325"/>
      <c r="K225" s="1325"/>
      <c r="L225" s="1325"/>
      <c r="M225" s="1325"/>
    </row>
    <row r="226" spans="9:13">
      <c r="I226" s="1325"/>
      <c r="J226" s="1325"/>
      <c r="K226" s="1325"/>
      <c r="L226" s="1325"/>
      <c r="M226" s="1325"/>
    </row>
    <row r="227" spans="9:13">
      <c r="I227" s="1325"/>
      <c r="J227" s="1325"/>
      <c r="K227" s="1325"/>
      <c r="L227" s="1325"/>
      <c r="M227" s="1325"/>
    </row>
    <row r="228" spans="9:13">
      <c r="I228" s="1325"/>
      <c r="J228" s="1325"/>
      <c r="K228" s="1325"/>
      <c r="L228" s="1325"/>
      <c r="M228" s="1325"/>
    </row>
    <row r="229" spans="9:13">
      <c r="I229" s="1325"/>
      <c r="J229" s="1325"/>
      <c r="K229" s="1325"/>
      <c r="L229" s="1325"/>
      <c r="M229" s="1325"/>
    </row>
    <row r="230" spans="9:13">
      <c r="I230" s="1325"/>
      <c r="J230" s="1325"/>
      <c r="K230" s="1325"/>
      <c r="L230" s="1325"/>
      <c r="M230" s="1325"/>
    </row>
    <row r="231" spans="9:13">
      <c r="I231" s="1325"/>
      <c r="J231" s="1325"/>
      <c r="K231" s="1325"/>
      <c r="L231" s="1325"/>
      <c r="M231" s="1325"/>
    </row>
    <row r="232" spans="9:13">
      <c r="I232" s="1325"/>
      <c r="J232" s="1325"/>
      <c r="K232" s="1325"/>
      <c r="L232" s="1325"/>
      <c r="M232" s="1325"/>
    </row>
    <row r="233" spans="9:13">
      <c r="I233" s="1325"/>
      <c r="J233" s="1325"/>
      <c r="K233" s="1325"/>
      <c r="L233" s="1325"/>
      <c r="M233" s="1325"/>
    </row>
    <row r="234" spans="9:13">
      <c r="I234" s="1325"/>
      <c r="J234" s="1325"/>
      <c r="K234" s="1325"/>
      <c r="L234" s="1325"/>
      <c r="M234" s="1325"/>
    </row>
    <row r="235" spans="9:13">
      <c r="I235" s="1325"/>
      <c r="J235" s="1325"/>
      <c r="K235" s="1325"/>
      <c r="L235" s="1325"/>
      <c r="M235" s="1325"/>
    </row>
    <row r="236" spans="9:13">
      <c r="I236" s="1325"/>
      <c r="J236" s="1325"/>
      <c r="K236" s="1325"/>
      <c r="L236" s="1325"/>
      <c r="M236" s="1325"/>
    </row>
    <row r="237" spans="9:13">
      <c r="I237" s="1325"/>
      <c r="J237" s="1325"/>
      <c r="K237" s="1325"/>
      <c r="L237" s="1325"/>
      <c r="M237" s="1325"/>
    </row>
    <row r="238" spans="9:13">
      <c r="I238" s="1325"/>
      <c r="J238" s="1325"/>
      <c r="K238" s="1325"/>
      <c r="L238" s="1325"/>
      <c r="M238" s="1325"/>
    </row>
    <row r="239" spans="9:13">
      <c r="I239" s="1325"/>
      <c r="J239" s="1325"/>
      <c r="K239" s="1325"/>
      <c r="L239" s="1325"/>
      <c r="M239" s="1325"/>
    </row>
    <row r="240" spans="9:13">
      <c r="I240" s="1325"/>
      <c r="J240" s="1325"/>
      <c r="K240" s="1325"/>
      <c r="L240" s="1325"/>
      <c r="M240" s="1325"/>
    </row>
    <row r="241" spans="9:13">
      <c r="I241" s="1325"/>
      <c r="J241" s="1325"/>
      <c r="K241" s="1325"/>
      <c r="L241" s="1325"/>
      <c r="M241" s="1325"/>
    </row>
    <row r="242" spans="9:13">
      <c r="I242" s="1325"/>
      <c r="J242" s="1325"/>
      <c r="K242" s="1325"/>
      <c r="L242" s="1325"/>
      <c r="M242" s="1325"/>
    </row>
    <row r="243" spans="9:13">
      <c r="I243" s="1325"/>
      <c r="J243" s="1325"/>
      <c r="K243" s="1325"/>
      <c r="L243" s="1325"/>
      <c r="M243" s="1325"/>
    </row>
    <row r="244" spans="9:13">
      <c r="I244" s="1325"/>
      <c r="J244" s="1325"/>
      <c r="K244" s="1325"/>
      <c r="L244" s="1325"/>
      <c r="M244" s="1325"/>
    </row>
    <row r="245" spans="9:13">
      <c r="I245" s="1325"/>
      <c r="J245" s="1325"/>
      <c r="K245" s="1325"/>
      <c r="L245" s="1325"/>
      <c r="M245" s="1325"/>
    </row>
  </sheetData>
  <mergeCells count="16">
    <mergeCell ref="C7:C10"/>
    <mergeCell ref="C37:C40"/>
    <mergeCell ref="D37:D39"/>
    <mergeCell ref="E37:G37"/>
    <mergeCell ref="J37:J39"/>
    <mergeCell ref="N37:N39"/>
    <mergeCell ref="E38:E39"/>
    <mergeCell ref="F38:G38"/>
    <mergeCell ref="N7:N9"/>
    <mergeCell ref="D7:D9"/>
    <mergeCell ref="E7:G7"/>
    <mergeCell ref="E8:E9"/>
    <mergeCell ref="F8:G8"/>
    <mergeCell ref="J7:J9"/>
    <mergeCell ref="K7:K9"/>
    <mergeCell ref="K37:K39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1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I41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53.7109375" style="344" customWidth="1"/>
    <col min="4" max="9" width="16.85546875" style="344" customWidth="1"/>
    <col min="10" max="16384" width="9.140625" style="344"/>
  </cols>
  <sheetData>
    <row r="1" spans="1:9" ht="15">
      <c r="A1" s="415" t="s">
        <v>343</v>
      </c>
    </row>
    <row r="2" spans="1:9" s="166" customFormat="1" ht="42" customHeight="1">
      <c r="A2" s="571"/>
      <c r="C2" s="1058" t="s">
        <v>523</v>
      </c>
      <c r="D2" s="1059"/>
      <c r="E2" s="1059"/>
      <c r="F2" s="1059"/>
      <c r="G2" s="1059"/>
      <c r="H2" s="1059"/>
      <c r="I2" s="1059"/>
    </row>
    <row r="3" spans="1:9">
      <c r="C3" s="572"/>
      <c r="D3" s="573"/>
      <c r="E3" s="573"/>
      <c r="F3" s="573"/>
      <c r="G3" s="573"/>
      <c r="H3" s="573"/>
      <c r="I3" s="573"/>
    </row>
    <row r="4" spans="1:9" ht="25.5">
      <c r="C4" s="304" t="s">
        <v>0</v>
      </c>
      <c r="I4" s="593" t="s">
        <v>479</v>
      </c>
    </row>
    <row r="5" spans="1:9" ht="15" customHeight="1">
      <c r="C5" s="1061" t="s">
        <v>81</v>
      </c>
      <c r="D5" s="574" t="s">
        <v>107</v>
      </c>
      <c r="E5" s="1064" t="s">
        <v>2</v>
      </c>
      <c r="F5" s="1065"/>
      <c r="G5" s="1064" t="s">
        <v>108</v>
      </c>
      <c r="H5" s="1065"/>
      <c r="I5" s="575" t="s">
        <v>107</v>
      </c>
    </row>
    <row r="6" spans="1:9" ht="15" customHeight="1">
      <c r="C6" s="1062"/>
      <c r="D6" s="576" t="s">
        <v>109</v>
      </c>
      <c r="E6" s="575" t="s">
        <v>110</v>
      </c>
      <c r="F6" s="575" t="s">
        <v>111</v>
      </c>
      <c r="G6" s="575" t="s">
        <v>110</v>
      </c>
      <c r="H6" s="575" t="s">
        <v>111</v>
      </c>
      <c r="I6" s="577" t="s">
        <v>112</v>
      </c>
    </row>
    <row r="7" spans="1:9" ht="15" customHeight="1">
      <c r="C7" s="1063"/>
      <c r="D7" s="578"/>
      <c r="E7" s="579"/>
      <c r="F7" s="579"/>
      <c r="G7" s="579"/>
      <c r="H7" s="579"/>
      <c r="I7" s="580"/>
    </row>
    <row r="8" spans="1:9" ht="9" customHeight="1">
      <c r="C8" s="345"/>
    </row>
    <row r="9" spans="1:9">
      <c r="C9" s="17"/>
      <c r="D9" s="348"/>
      <c r="E9" s="348"/>
      <c r="F9" s="348"/>
      <c r="G9" s="348"/>
      <c r="H9" s="348"/>
      <c r="I9" s="348"/>
    </row>
    <row r="10" spans="1:9">
      <c r="C10" s="167" t="s">
        <v>403</v>
      </c>
      <c r="D10" s="85"/>
      <c r="E10" s="85"/>
      <c r="F10" s="86"/>
      <c r="G10" s="86"/>
      <c r="H10" s="86"/>
      <c r="I10" s="86"/>
    </row>
    <row r="11" spans="1:9">
      <c r="C11" s="167" t="s">
        <v>195</v>
      </c>
      <c r="D11" s="85"/>
      <c r="E11" s="86"/>
      <c r="F11" s="86"/>
      <c r="G11" s="86"/>
      <c r="H11" s="86"/>
      <c r="I11" s="86"/>
    </row>
    <row r="12" spans="1:9">
      <c r="C12" s="167" t="s">
        <v>196</v>
      </c>
      <c r="D12" s="85"/>
      <c r="E12" s="86"/>
      <c r="F12" s="86"/>
      <c r="G12" s="86"/>
      <c r="H12" s="86"/>
      <c r="I12" s="86"/>
    </row>
    <row r="13" spans="1:9">
      <c r="C13" s="6" t="s">
        <v>11</v>
      </c>
      <c r="D13" s="346"/>
      <c r="E13" s="346"/>
      <c r="F13" s="346"/>
      <c r="G13" s="346"/>
      <c r="H13" s="346"/>
      <c r="I13" s="346"/>
    </row>
    <row r="14" spans="1:9">
      <c r="C14" s="347"/>
      <c r="D14" s="86"/>
      <c r="E14" s="86"/>
      <c r="F14" s="86"/>
      <c r="G14" s="86"/>
      <c r="H14" s="86"/>
      <c r="I14" s="86"/>
    </row>
    <row r="15" spans="1:9">
      <c r="C15" s="168" t="s">
        <v>163</v>
      </c>
      <c r="D15" s="85"/>
      <c r="E15" s="85"/>
      <c r="F15" s="85"/>
      <c r="G15" s="85"/>
      <c r="H15" s="85"/>
      <c r="I15" s="86"/>
    </row>
    <row r="16" spans="1:9">
      <c r="C16" s="168" t="s">
        <v>100</v>
      </c>
      <c r="D16" s="85"/>
      <c r="E16" s="85"/>
      <c r="F16" s="85"/>
      <c r="G16" s="85"/>
      <c r="H16" s="85"/>
      <c r="I16" s="86"/>
    </row>
    <row r="17" spans="3:9">
      <c r="C17" s="6" t="s">
        <v>28</v>
      </c>
      <c r="D17" s="346"/>
      <c r="E17" s="346"/>
      <c r="F17" s="346"/>
      <c r="G17" s="346"/>
      <c r="H17" s="346"/>
      <c r="I17" s="346"/>
    </row>
    <row r="19" spans="3:9" ht="14.25">
      <c r="C19" s="18"/>
      <c r="D19" s="368"/>
      <c r="F19" s="368"/>
      <c r="G19" s="368"/>
    </row>
    <row r="20" spans="3:9">
      <c r="D20" s="368"/>
      <c r="F20" s="368"/>
    </row>
    <row r="21" spans="3:9" ht="22.5" customHeight="1">
      <c r="C21" s="1058" t="s">
        <v>481</v>
      </c>
      <c r="D21" s="1059"/>
      <c r="E21" s="1059"/>
      <c r="F21" s="1059"/>
      <c r="G21" s="1059"/>
      <c r="H21" s="1059"/>
      <c r="I21" s="1059"/>
    </row>
    <row r="22" spans="3:9">
      <c r="C22" s="572"/>
      <c r="D22" s="573"/>
      <c r="E22" s="573"/>
      <c r="F22" s="573"/>
      <c r="G22" s="573"/>
      <c r="H22" s="573"/>
      <c r="I22" s="573"/>
    </row>
    <row r="23" spans="3:9" ht="25.5">
      <c r="C23" s="304" t="s">
        <v>264</v>
      </c>
      <c r="I23" s="593" t="s">
        <v>479</v>
      </c>
    </row>
    <row r="24" spans="3:9" ht="15" customHeight="1">
      <c r="C24" s="1061" t="s">
        <v>81</v>
      </c>
      <c r="D24" s="574" t="s">
        <v>107</v>
      </c>
      <c r="E24" s="1064" t="s">
        <v>2</v>
      </c>
      <c r="F24" s="1065"/>
      <c r="G24" s="1064" t="s">
        <v>108</v>
      </c>
      <c r="H24" s="1065"/>
      <c r="I24" s="575" t="s">
        <v>107</v>
      </c>
    </row>
    <row r="25" spans="3:9" ht="15" customHeight="1">
      <c r="C25" s="1062"/>
      <c r="D25" s="576" t="s">
        <v>109</v>
      </c>
      <c r="E25" s="575" t="s">
        <v>110</v>
      </c>
      <c r="F25" s="575" t="s">
        <v>111</v>
      </c>
      <c r="G25" s="575" t="s">
        <v>110</v>
      </c>
      <c r="H25" s="575" t="s">
        <v>111</v>
      </c>
      <c r="I25" s="577" t="s">
        <v>112</v>
      </c>
    </row>
    <row r="26" spans="3:9" ht="15" customHeight="1">
      <c r="C26" s="1063"/>
      <c r="D26" s="578"/>
      <c r="E26" s="579"/>
      <c r="F26" s="579"/>
      <c r="G26" s="579"/>
      <c r="H26" s="579"/>
      <c r="I26" s="580"/>
    </row>
    <row r="27" spans="3:9" ht="9" customHeight="1">
      <c r="C27" s="345"/>
    </row>
    <row r="28" spans="3:9">
      <c r="C28" s="17"/>
      <c r="D28" s="348"/>
      <c r="E28" s="348"/>
      <c r="F28" s="348"/>
      <c r="G28" s="348"/>
      <c r="H28" s="348"/>
      <c r="I28" s="348"/>
    </row>
    <row r="29" spans="3:9">
      <c r="C29" s="167" t="s">
        <v>403</v>
      </c>
      <c r="D29" s="85"/>
      <c r="E29" s="85"/>
      <c r="F29" s="86"/>
      <c r="G29" s="86"/>
      <c r="H29" s="86"/>
      <c r="I29" s="86"/>
    </row>
    <row r="30" spans="3:9">
      <c r="C30" s="167" t="s">
        <v>195</v>
      </c>
      <c r="D30" s="85"/>
      <c r="E30" s="86"/>
      <c r="F30" s="86"/>
      <c r="G30" s="86"/>
      <c r="H30" s="86"/>
      <c r="I30" s="86"/>
    </row>
    <row r="31" spans="3:9">
      <c r="C31" s="347" t="s">
        <v>196</v>
      </c>
      <c r="D31" s="85"/>
      <c r="E31" s="86"/>
      <c r="F31" s="86"/>
      <c r="G31" s="86"/>
      <c r="H31" s="86"/>
      <c r="I31" s="86"/>
    </row>
    <row r="32" spans="3:9">
      <c r="C32" s="6" t="s">
        <v>11</v>
      </c>
      <c r="D32" s="346"/>
      <c r="E32" s="346"/>
      <c r="F32" s="346"/>
      <c r="G32" s="346"/>
      <c r="H32" s="346"/>
      <c r="I32" s="346"/>
    </row>
    <row r="33" spans="3:9">
      <c r="C33" s="347"/>
      <c r="D33" s="86"/>
      <c r="E33" s="86"/>
      <c r="F33" s="86"/>
      <c r="G33" s="86"/>
      <c r="H33" s="86"/>
      <c r="I33" s="86"/>
    </row>
    <row r="34" spans="3:9">
      <c r="C34" s="168" t="s">
        <v>163</v>
      </c>
      <c r="D34" s="85"/>
      <c r="E34" s="85"/>
      <c r="F34" s="85"/>
      <c r="G34" s="85"/>
      <c r="H34" s="85"/>
      <c r="I34" s="86"/>
    </row>
    <row r="35" spans="3:9">
      <c r="C35" s="168" t="s">
        <v>100</v>
      </c>
      <c r="D35" s="85"/>
      <c r="E35" s="86"/>
      <c r="F35" s="85"/>
      <c r="G35" s="86"/>
      <c r="H35" s="85"/>
      <c r="I35" s="86"/>
    </row>
    <row r="36" spans="3:9">
      <c r="C36" s="6" t="s">
        <v>28</v>
      </c>
      <c r="D36" s="346"/>
      <c r="E36" s="346"/>
      <c r="F36" s="346"/>
      <c r="G36" s="346"/>
      <c r="H36" s="346"/>
      <c r="I36" s="346"/>
    </row>
    <row r="37" spans="3:9">
      <c r="C37" s="581"/>
    </row>
    <row r="38" spans="3:9" ht="14.25">
      <c r="C38" s="1060"/>
      <c r="D38" s="1060"/>
      <c r="E38" s="1060"/>
      <c r="F38" s="1060"/>
      <c r="G38" s="1060"/>
      <c r="H38" s="1060"/>
      <c r="I38" s="1060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</sheetData>
  <mergeCells count="9">
    <mergeCell ref="C2:I2"/>
    <mergeCell ref="C38:I38"/>
    <mergeCell ref="C24:C26"/>
    <mergeCell ref="E24:F24"/>
    <mergeCell ref="G24:H24"/>
    <mergeCell ref="C5:C7"/>
    <mergeCell ref="E5:F5"/>
    <mergeCell ref="G5:H5"/>
    <mergeCell ref="C21:I21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1" fitToHeight="2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5.42578125" style="166" customWidth="1"/>
    <col min="3" max="3" width="57.5703125" style="160" customWidth="1"/>
    <col min="4" max="6" width="24.7109375" style="162" customWidth="1"/>
    <col min="7" max="7" width="24.7109375" style="338" customWidth="1"/>
    <col min="8" max="8" width="19.85546875" style="338" customWidth="1"/>
    <col min="9" max="16384" width="9.140625" style="162"/>
  </cols>
  <sheetData>
    <row r="1" spans="1:8" s="166" customFormat="1" ht="15">
      <c r="A1" s="415" t="s">
        <v>343</v>
      </c>
      <c r="B1" s="488"/>
    </row>
    <row r="2" spans="1:8" ht="21" customHeight="1">
      <c r="C2" s="1066" t="s">
        <v>524</v>
      </c>
      <c r="D2" s="1066"/>
      <c r="E2" s="1066"/>
      <c r="F2" s="1066"/>
      <c r="G2" s="1066"/>
      <c r="H2" s="1066"/>
    </row>
    <row r="3" spans="1:8" ht="21" customHeight="1">
      <c r="C3" s="487"/>
      <c r="D3" s="487"/>
      <c r="E3" s="487"/>
      <c r="F3" s="487"/>
      <c r="G3" s="487"/>
      <c r="H3" s="487"/>
    </row>
    <row r="5" spans="1:8" ht="25.5">
      <c r="C5" s="304" t="s">
        <v>0</v>
      </c>
      <c r="H5" s="300" t="s">
        <v>405</v>
      </c>
    </row>
    <row r="6" spans="1:8" ht="45">
      <c r="C6" s="509"/>
      <c r="D6" s="35" t="s">
        <v>203</v>
      </c>
      <c r="E6" s="35" t="s">
        <v>282</v>
      </c>
      <c r="F6" s="35" t="s">
        <v>204</v>
      </c>
      <c r="G6" s="35" t="s">
        <v>283</v>
      </c>
      <c r="H6" s="35" t="s">
        <v>205</v>
      </c>
    </row>
    <row r="7" spans="1:8" s="148" customFormat="1" ht="6" customHeight="1">
      <c r="A7" s="166"/>
      <c r="B7" s="166"/>
      <c r="C7" s="36"/>
      <c r="D7" s="37"/>
      <c r="E7" s="231"/>
      <c r="F7" s="231"/>
      <c r="G7" s="339"/>
      <c r="H7" s="339"/>
    </row>
    <row r="8" spans="1:8" s="148" customFormat="1">
      <c r="A8" s="166"/>
      <c r="B8" s="166"/>
      <c r="C8" s="38"/>
      <c r="D8" s="39"/>
      <c r="E8" s="40"/>
      <c r="F8" s="40"/>
      <c r="G8" s="40"/>
      <c r="H8" s="40"/>
    </row>
    <row r="9" spans="1:8" s="148" customFormat="1">
      <c r="A9" s="166"/>
      <c r="B9" s="166"/>
      <c r="C9" s="41" t="s">
        <v>67</v>
      </c>
      <c r="D9" s="42"/>
      <c r="E9" s="43"/>
      <c r="F9" s="43"/>
      <c r="G9" s="43"/>
      <c r="H9" s="43"/>
    </row>
    <row r="10" spans="1:8" s="148" customFormat="1" ht="12.75" customHeight="1">
      <c r="A10" s="166"/>
      <c r="B10" s="166"/>
      <c r="C10" s="254" t="s">
        <v>206</v>
      </c>
      <c r="D10" s="106"/>
      <c r="E10" s="87"/>
      <c r="F10" s="87"/>
      <c r="G10" s="88"/>
      <c r="H10" s="88"/>
    </row>
    <row r="11" spans="1:8" s="148" customFormat="1" ht="12.75" customHeight="1">
      <c r="A11" s="166"/>
      <c r="B11" s="166"/>
      <c r="C11" s="254" t="s">
        <v>207</v>
      </c>
      <c r="D11" s="106"/>
      <c r="E11" s="86"/>
      <c r="F11" s="87"/>
      <c r="G11" s="88"/>
      <c r="H11" s="89"/>
    </row>
    <row r="12" spans="1:8" s="148" customFormat="1" ht="12.75" customHeight="1">
      <c r="A12" s="166"/>
      <c r="B12" s="166"/>
      <c r="C12" s="254" t="s">
        <v>208</v>
      </c>
      <c r="D12" s="106"/>
      <c r="E12" s="86"/>
      <c r="F12" s="87"/>
      <c r="G12" s="88"/>
      <c r="H12" s="89"/>
    </row>
    <row r="13" spans="1:8" s="148" customFormat="1" ht="12.75" customHeight="1">
      <c r="A13" s="166"/>
      <c r="B13" s="166"/>
      <c r="C13" s="254" t="s">
        <v>260</v>
      </c>
      <c r="D13" s="106"/>
      <c r="E13" s="86"/>
      <c r="F13" s="86"/>
      <c r="G13" s="88"/>
      <c r="H13" s="89"/>
    </row>
    <row r="14" spans="1:8" s="148" customFormat="1" ht="12.75" customHeight="1">
      <c r="A14" s="166"/>
      <c r="B14" s="166"/>
      <c r="C14" s="254" t="s">
        <v>209</v>
      </c>
      <c r="D14" s="106"/>
      <c r="E14" s="86"/>
      <c r="F14" s="87"/>
      <c r="G14" s="88"/>
      <c r="H14" s="88"/>
    </row>
    <row r="15" spans="1:8" s="148" customFormat="1" ht="12.75" customHeight="1">
      <c r="A15" s="166"/>
      <c r="B15" s="166"/>
      <c r="C15" s="254" t="s">
        <v>281</v>
      </c>
      <c r="D15" s="106"/>
      <c r="E15" s="86"/>
      <c r="F15" s="88"/>
      <c r="G15" s="88"/>
      <c r="H15" s="89"/>
    </row>
    <row r="16" spans="1:8" s="148" customFormat="1" ht="12.75" customHeight="1">
      <c r="A16" s="166"/>
      <c r="B16" s="166"/>
      <c r="C16" s="254"/>
      <c r="D16" s="91"/>
      <c r="E16" s="92"/>
      <c r="F16" s="92"/>
      <c r="G16" s="93"/>
      <c r="H16" s="93"/>
    </row>
    <row r="17" spans="1:8" s="148" customFormat="1" ht="12.75" customHeight="1">
      <c r="A17" s="166"/>
      <c r="B17" s="166"/>
      <c r="C17" s="44" t="s">
        <v>11</v>
      </c>
      <c r="D17" s="83"/>
      <c r="E17" s="83"/>
      <c r="F17" s="83"/>
      <c r="G17" s="83"/>
      <c r="H17" s="83"/>
    </row>
    <row r="18" spans="1:8" s="148" customFormat="1" ht="12.75" customHeight="1">
      <c r="A18" s="166"/>
      <c r="B18" s="166"/>
      <c r="C18" s="254"/>
      <c r="D18" s="94"/>
      <c r="E18" s="86"/>
      <c r="F18" s="86"/>
      <c r="G18" s="87"/>
      <c r="H18" s="87"/>
    </row>
    <row r="19" spans="1:8" s="148" customFormat="1">
      <c r="A19" s="166"/>
      <c r="B19" s="166"/>
      <c r="C19" s="41" t="s">
        <v>68</v>
      </c>
      <c r="D19" s="28"/>
      <c r="E19" s="95"/>
      <c r="F19" s="95"/>
      <c r="G19" s="95"/>
      <c r="H19" s="95"/>
    </row>
    <row r="20" spans="1:8" s="148" customFormat="1" ht="12.75" customHeight="1">
      <c r="A20" s="166"/>
      <c r="B20" s="166"/>
      <c r="C20" s="254" t="s">
        <v>206</v>
      </c>
      <c r="D20" s="106"/>
      <c r="E20" s="87"/>
      <c r="F20" s="87"/>
      <c r="G20" s="88"/>
      <c r="H20" s="88"/>
    </row>
    <row r="21" spans="1:8" s="148" customFormat="1" ht="12.75" customHeight="1">
      <c r="A21" s="166"/>
      <c r="B21" s="166"/>
      <c r="C21" s="254" t="s">
        <v>207</v>
      </c>
      <c r="D21" s="106"/>
      <c r="E21" s="86"/>
      <c r="F21" s="86"/>
      <c r="G21" s="88"/>
      <c r="H21" s="89"/>
    </row>
    <row r="22" spans="1:8" s="148" customFormat="1" ht="12.75" customHeight="1">
      <c r="A22" s="166"/>
      <c r="B22" s="166"/>
      <c r="C22" s="254" t="s">
        <v>208</v>
      </c>
      <c r="D22" s="106"/>
      <c r="E22" s="86"/>
      <c r="F22" s="86"/>
      <c r="G22" s="88"/>
      <c r="H22" s="89"/>
    </row>
    <row r="23" spans="1:8" s="148" customFormat="1" ht="12.75" customHeight="1">
      <c r="A23" s="166"/>
      <c r="B23" s="166"/>
      <c r="C23" s="254" t="s">
        <v>260</v>
      </c>
      <c r="D23" s="106"/>
      <c r="E23" s="86"/>
      <c r="F23" s="92"/>
      <c r="G23" s="92"/>
      <c r="H23" s="105"/>
    </row>
    <row r="24" spans="1:8" s="148" customFormat="1" ht="12.75" customHeight="1">
      <c r="A24" s="166"/>
      <c r="B24" s="166"/>
      <c r="C24" s="254" t="s">
        <v>209</v>
      </c>
      <c r="D24" s="106"/>
      <c r="E24" s="86"/>
      <c r="F24" s="92"/>
      <c r="G24" s="92"/>
      <c r="H24" s="107"/>
    </row>
    <row r="25" spans="1:8" s="148" customFormat="1" ht="12.75" customHeight="1">
      <c r="A25" s="166"/>
      <c r="B25" s="166"/>
      <c r="C25" s="254" t="s">
        <v>281</v>
      </c>
      <c r="D25" s="106"/>
      <c r="E25" s="86"/>
      <c r="F25" s="92"/>
      <c r="G25" s="92"/>
      <c r="H25" s="105"/>
    </row>
    <row r="26" spans="1:8" s="148" customFormat="1" ht="12.75" customHeight="1">
      <c r="A26" s="166"/>
      <c r="B26" s="166"/>
      <c r="C26" s="254"/>
      <c r="D26" s="91"/>
      <c r="E26" s="92"/>
      <c r="F26" s="92"/>
      <c r="G26" s="93"/>
      <c r="H26" s="93"/>
    </row>
    <row r="27" spans="1:8" s="148" customFormat="1" ht="12.75" customHeight="1">
      <c r="A27" s="166"/>
      <c r="B27" s="166"/>
      <c r="C27" s="44" t="s">
        <v>28</v>
      </c>
      <c r="D27" s="83"/>
      <c r="E27" s="83"/>
      <c r="F27" s="83"/>
      <c r="G27" s="83"/>
      <c r="H27" s="83"/>
    </row>
    <row r="28" spans="1:8" s="148" customFormat="1" ht="12.75" customHeight="1">
      <c r="A28" s="166"/>
      <c r="B28" s="166"/>
      <c r="C28" s="254"/>
      <c r="D28" s="94"/>
      <c r="E28" s="86"/>
      <c r="F28" s="86"/>
      <c r="G28" s="87"/>
      <c r="H28" s="87"/>
    </row>
    <row r="29" spans="1:8" s="148" customFormat="1">
      <c r="A29" s="166"/>
      <c r="B29" s="166"/>
      <c r="C29" s="41" t="s">
        <v>210</v>
      </c>
      <c r="D29" s="28"/>
      <c r="E29" s="95"/>
      <c r="F29" s="95"/>
      <c r="G29" s="95"/>
      <c r="H29" s="95"/>
    </row>
    <row r="30" spans="1:8" s="148" customFormat="1" ht="12.75" customHeight="1">
      <c r="A30" s="166"/>
      <c r="B30" s="166"/>
      <c r="C30" s="254" t="s">
        <v>206</v>
      </c>
      <c r="D30" s="106"/>
      <c r="E30" s="87"/>
      <c r="F30" s="87"/>
      <c r="G30" s="88"/>
      <c r="H30" s="88"/>
    </row>
    <row r="31" spans="1:8" s="148" customFormat="1" ht="12.75" customHeight="1">
      <c r="A31" s="166"/>
      <c r="B31" s="166"/>
      <c r="C31" s="254" t="s">
        <v>207</v>
      </c>
      <c r="D31" s="106"/>
      <c r="E31" s="86"/>
      <c r="F31" s="87"/>
      <c r="G31" s="88"/>
      <c r="H31" s="89"/>
    </row>
    <row r="32" spans="1:8" s="148" customFormat="1" ht="12.75" customHeight="1">
      <c r="A32" s="166"/>
      <c r="B32" s="166"/>
      <c r="C32" s="254" t="s">
        <v>208</v>
      </c>
      <c r="D32" s="106"/>
      <c r="E32" s="86"/>
      <c r="F32" s="87"/>
      <c r="G32" s="88"/>
      <c r="H32" s="89"/>
    </row>
    <row r="33" spans="1:8" s="148" customFormat="1" ht="12.75" customHeight="1">
      <c r="A33" s="166"/>
      <c r="B33" s="166"/>
      <c r="C33" s="254" t="s">
        <v>260</v>
      </c>
      <c r="D33" s="106"/>
      <c r="E33" s="87"/>
      <c r="F33" s="87"/>
      <c r="G33" s="87"/>
      <c r="H33" s="89"/>
    </row>
    <row r="34" spans="1:8" s="148" customFormat="1" ht="12.75" customHeight="1">
      <c r="A34" s="166"/>
      <c r="B34" s="166"/>
      <c r="C34" s="254" t="s">
        <v>209</v>
      </c>
      <c r="D34" s="106"/>
      <c r="E34" s="87"/>
      <c r="F34" s="87"/>
      <c r="G34" s="87"/>
      <c r="H34" s="88"/>
    </row>
    <row r="35" spans="1:8" s="148" customFormat="1" ht="12.75" customHeight="1">
      <c r="A35" s="166"/>
      <c r="B35" s="166"/>
      <c r="C35" s="254" t="s">
        <v>281</v>
      </c>
      <c r="D35" s="106"/>
      <c r="E35" s="88"/>
      <c r="F35" s="88"/>
      <c r="G35" s="88"/>
      <c r="H35" s="89"/>
    </row>
    <row r="36" spans="1:8" s="148" customFormat="1" ht="12.75" customHeight="1">
      <c r="A36" s="166"/>
      <c r="B36" s="166"/>
      <c r="C36" s="254"/>
      <c r="D36" s="94"/>
      <c r="E36" s="86"/>
      <c r="F36" s="86"/>
      <c r="G36" s="87"/>
      <c r="H36" s="87"/>
    </row>
    <row r="37" spans="1:8" s="340" customFormat="1">
      <c r="A37" s="166"/>
      <c r="B37" s="166"/>
      <c r="C37" s="45" t="s">
        <v>211</v>
      </c>
      <c r="D37" s="97"/>
      <c r="E37" s="97"/>
      <c r="F37" s="97"/>
      <c r="G37" s="97"/>
      <c r="H37" s="97"/>
    </row>
    <row r="38" spans="1:8" s="340" customFormat="1">
      <c r="A38" s="166"/>
      <c r="B38" s="166"/>
      <c r="C38" s="341"/>
      <c r="D38" s="98"/>
      <c r="E38" s="99"/>
      <c r="F38" s="99"/>
      <c r="G38" s="100"/>
      <c r="H38" s="100"/>
    </row>
    <row r="39" spans="1:8" s="148" customFormat="1">
      <c r="A39" s="166"/>
      <c r="B39" s="166"/>
      <c r="C39" s="160"/>
      <c r="G39" s="339"/>
      <c r="H39" s="339"/>
    </row>
    <row r="40" spans="1:8" s="148" customFormat="1">
      <c r="A40" s="166"/>
      <c r="B40" s="166"/>
      <c r="C40" s="160"/>
      <c r="G40" s="339"/>
      <c r="H40" s="339"/>
    </row>
    <row r="41" spans="1:8" s="166" customFormat="1" ht="15.75">
      <c r="C41" s="1066" t="s">
        <v>480</v>
      </c>
      <c r="D41" s="1066"/>
      <c r="E41" s="1066"/>
      <c r="F41" s="1066"/>
      <c r="G41" s="1066"/>
      <c r="H41" s="1066"/>
    </row>
    <row r="42" spans="1:8" s="166" customFormat="1"/>
    <row r="43" spans="1:8" s="166" customFormat="1" ht="28.5" customHeight="1">
      <c r="C43" s="304" t="s">
        <v>264</v>
      </c>
      <c r="D43" s="162"/>
      <c r="E43" s="162"/>
      <c r="F43" s="162"/>
      <c r="G43" s="162"/>
      <c r="H43" s="300" t="s">
        <v>405</v>
      </c>
    </row>
    <row r="44" spans="1:8" ht="45">
      <c r="C44" s="509"/>
      <c r="D44" s="35" t="s">
        <v>203</v>
      </c>
      <c r="E44" s="35" t="s">
        <v>282</v>
      </c>
      <c r="F44" s="35" t="s">
        <v>204</v>
      </c>
      <c r="G44" s="35" t="s">
        <v>283</v>
      </c>
      <c r="H44" s="35" t="s">
        <v>205</v>
      </c>
    </row>
    <row r="45" spans="1:8" ht="15.75">
      <c r="C45" s="36"/>
      <c r="D45" s="37"/>
      <c r="E45" s="231"/>
      <c r="F45" s="231"/>
      <c r="G45" s="339"/>
      <c r="H45" s="339"/>
    </row>
    <row r="46" spans="1:8">
      <c r="C46" s="38"/>
      <c r="D46" s="39"/>
      <c r="E46" s="40"/>
      <c r="F46" s="40"/>
      <c r="G46" s="40"/>
      <c r="H46" s="40"/>
    </row>
    <row r="47" spans="1:8">
      <c r="C47" s="41" t="s">
        <v>67</v>
      </c>
      <c r="D47" s="42"/>
      <c r="E47" s="43"/>
      <c r="F47" s="43"/>
      <c r="G47" s="43"/>
      <c r="H47" s="43"/>
    </row>
    <row r="48" spans="1:8">
      <c r="C48" s="254" t="s">
        <v>206</v>
      </c>
      <c r="D48" s="106"/>
      <c r="E48" s="87"/>
      <c r="F48" s="87"/>
      <c r="G48" s="88"/>
      <c r="H48" s="88"/>
    </row>
    <row r="49" spans="3:8" s="162" customFormat="1">
      <c r="C49" s="254" t="s">
        <v>207</v>
      </c>
      <c r="D49" s="106"/>
      <c r="E49" s="86"/>
      <c r="F49" s="87"/>
      <c r="G49" s="88"/>
      <c r="H49" s="89"/>
    </row>
    <row r="50" spans="3:8" s="162" customFormat="1">
      <c r="C50" s="254" t="s">
        <v>208</v>
      </c>
      <c r="D50" s="106"/>
      <c r="E50" s="86"/>
      <c r="F50" s="87"/>
      <c r="G50" s="88"/>
      <c r="H50" s="89"/>
    </row>
    <row r="51" spans="3:8" s="162" customFormat="1">
      <c r="C51" s="254" t="s">
        <v>260</v>
      </c>
      <c r="D51" s="106"/>
      <c r="E51" s="86"/>
      <c r="F51" s="86"/>
      <c r="G51" s="88"/>
      <c r="H51" s="89"/>
    </row>
    <row r="52" spans="3:8" s="162" customFormat="1">
      <c r="C52" s="254" t="s">
        <v>209</v>
      </c>
      <c r="D52" s="106"/>
      <c r="E52" s="86"/>
      <c r="F52" s="87"/>
      <c r="G52" s="88"/>
      <c r="H52" s="88"/>
    </row>
    <row r="53" spans="3:8" s="162" customFormat="1">
      <c r="C53" s="254" t="s">
        <v>281</v>
      </c>
      <c r="D53" s="106"/>
      <c r="E53" s="86"/>
      <c r="F53" s="88"/>
      <c r="G53" s="88"/>
      <c r="H53" s="89"/>
    </row>
    <row r="54" spans="3:8" s="162" customFormat="1">
      <c r="C54" s="254"/>
      <c r="D54" s="91"/>
      <c r="E54" s="92"/>
      <c r="F54" s="92"/>
      <c r="G54" s="93"/>
      <c r="H54" s="93"/>
    </row>
    <row r="55" spans="3:8" s="162" customFormat="1">
      <c r="C55" s="44" t="s">
        <v>11</v>
      </c>
      <c r="D55" s="83"/>
      <c r="E55" s="83"/>
      <c r="F55" s="83"/>
      <c r="G55" s="83"/>
      <c r="H55" s="83"/>
    </row>
    <row r="56" spans="3:8" s="162" customFormat="1">
      <c r="C56" s="254"/>
      <c r="D56" s="94"/>
      <c r="E56" s="86"/>
      <c r="F56" s="86"/>
      <c r="G56" s="87"/>
      <c r="H56" s="87"/>
    </row>
    <row r="57" spans="3:8" s="162" customFormat="1">
      <c r="C57" s="41" t="s">
        <v>68</v>
      </c>
      <c r="D57" s="28"/>
      <c r="E57" s="95"/>
      <c r="F57" s="95"/>
      <c r="G57" s="95"/>
      <c r="H57" s="95"/>
    </row>
    <row r="58" spans="3:8" s="162" customFormat="1">
      <c r="C58" s="254" t="s">
        <v>206</v>
      </c>
      <c r="D58" s="106"/>
      <c r="E58" s="87"/>
      <c r="F58" s="87"/>
      <c r="G58" s="88"/>
      <c r="H58" s="88"/>
    </row>
    <row r="59" spans="3:8" s="162" customFormat="1">
      <c r="C59" s="254" t="s">
        <v>207</v>
      </c>
      <c r="D59" s="106"/>
      <c r="E59" s="86"/>
      <c r="F59" s="86"/>
      <c r="G59" s="88"/>
      <c r="H59" s="89"/>
    </row>
    <row r="60" spans="3:8" s="162" customFormat="1">
      <c r="C60" s="254" t="s">
        <v>208</v>
      </c>
      <c r="D60" s="106"/>
      <c r="E60" s="86"/>
      <c r="F60" s="86"/>
      <c r="G60" s="88"/>
      <c r="H60" s="89"/>
    </row>
    <row r="61" spans="3:8" s="162" customFormat="1">
      <c r="C61" s="254" t="s">
        <v>260</v>
      </c>
      <c r="D61" s="106"/>
      <c r="E61" s="86"/>
      <c r="F61" s="92"/>
      <c r="G61" s="88"/>
      <c r="H61" s="105"/>
    </row>
    <row r="62" spans="3:8" s="162" customFormat="1">
      <c r="C62" s="254" t="s">
        <v>209</v>
      </c>
      <c r="D62" s="106"/>
      <c r="E62" s="86"/>
      <c r="F62" s="92"/>
      <c r="G62" s="92"/>
      <c r="H62" s="107"/>
    </row>
    <row r="63" spans="3:8" s="162" customFormat="1">
      <c r="C63" s="254" t="s">
        <v>281</v>
      </c>
      <c r="D63" s="106"/>
      <c r="E63" s="86"/>
      <c r="F63" s="92"/>
      <c r="G63" s="92"/>
      <c r="H63" s="105"/>
    </row>
    <row r="64" spans="3:8" s="162" customFormat="1">
      <c r="C64" s="254"/>
      <c r="D64" s="91"/>
      <c r="E64" s="92"/>
      <c r="F64" s="92"/>
      <c r="G64" s="93"/>
      <c r="H64" s="93"/>
    </row>
    <row r="65" spans="2:9" s="162" customFormat="1">
      <c r="C65" s="44" t="s">
        <v>28</v>
      </c>
      <c r="D65" s="83"/>
      <c r="E65" s="83"/>
      <c r="F65" s="83"/>
      <c r="G65" s="83"/>
      <c r="H65" s="83"/>
    </row>
    <row r="66" spans="2:9" s="162" customFormat="1">
      <c r="C66" s="254"/>
      <c r="D66" s="94"/>
      <c r="E66" s="86"/>
      <c r="F66" s="86"/>
      <c r="G66" s="87"/>
      <c r="H66" s="87"/>
    </row>
    <row r="67" spans="2:9" s="162" customFormat="1">
      <c r="C67" s="41" t="s">
        <v>210</v>
      </c>
      <c r="D67" s="28"/>
      <c r="E67" s="95"/>
      <c r="F67" s="95"/>
      <c r="G67" s="95"/>
      <c r="H67" s="95"/>
    </row>
    <row r="68" spans="2:9" s="162" customFormat="1">
      <c r="C68" s="254" t="s">
        <v>206</v>
      </c>
      <c r="D68" s="106"/>
      <c r="E68" s="87"/>
      <c r="F68" s="87"/>
      <c r="G68" s="88"/>
      <c r="H68" s="88"/>
    </row>
    <row r="69" spans="2:9" s="162" customFormat="1">
      <c r="C69" s="254" t="s">
        <v>207</v>
      </c>
      <c r="D69" s="106"/>
      <c r="E69" s="86"/>
      <c r="F69" s="87"/>
      <c r="G69" s="88"/>
      <c r="H69" s="89"/>
    </row>
    <row r="70" spans="2:9" s="162" customFormat="1">
      <c r="C70" s="254" t="s">
        <v>208</v>
      </c>
      <c r="D70" s="106"/>
      <c r="E70" s="86"/>
      <c r="F70" s="87"/>
      <c r="G70" s="88"/>
      <c r="H70" s="89"/>
    </row>
    <row r="71" spans="2:9" s="162" customFormat="1">
      <c r="C71" s="254" t="s">
        <v>260</v>
      </c>
      <c r="D71" s="106"/>
      <c r="E71" s="87"/>
      <c r="F71" s="87"/>
      <c r="G71" s="88"/>
      <c r="H71" s="89"/>
    </row>
    <row r="72" spans="2:9" s="162" customFormat="1">
      <c r="C72" s="254" t="s">
        <v>209</v>
      </c>
      <c r="D72" s="106"/>
      <c r="E72" s="87"/>
      <c r="F72" s="87"/>
      <c r="G72" s="88"/>
      <c r="H72" s="88"/>
    </row>
    <row r="73" spans="2:9" s="162" customFormat="1">
      <c r="C73" s="254" t="s">
        <v>281</v>
      </c>
      <c r="D73" s="106"/>
      <c r="E73" s="87"/>
      <c r="F73" s="87"/>
      <c r="G73" s="88"/>
      <c r="H73" s="89"/>
    </row>
    <row r="74" spans="2:9" s="162" customFormat="1">
      <c r="C74" s="254"/>
      <c r="D74" s="86"/>
      <c r="E74" s="86"/>
      <c r="F74" s="87"/>
      <c r="G74" s="96"/>
      <c r="H74" s="90"/>
    </row>
    <row r="75" spans="2:9" s="162" customFormat="1">
      <c r="C75" s="45" t="s">
        <v>211</v>
      </c>
      <c r="D75" s="97"/>
      <c r="E75" s="97"/>
      <c r="F75" s="97"/>
      <c r="G75" s="97"/>
      <c r="H75" s="97"/>
    </row>
    <row r="76" spans="2:9" s="162" customFormat="1">
      <c r="C76" s="341"/>
      <c r="D76" s="98"/>
      <c r="E76" s="99"/>
      <c r="F76" s="99"/>
      <c r="G76" s="100"/>
      <c r="H76" s="100"/>
    </row>
    <row r="79" spans="2:9">
      <c r="B79"/>
      <c r="C79"/>
      <c r="D79"/>
      <c r="E79"/>
      <c r="F79"/>
      <c r="G79"/>
      <c r="H79"/>
      <c r="I79"/>
    </row>
    <row r="80" spans="2:9">
      <c r="B80"/>
      <c r="C80"/>
      <c r="D80"/>
      <c r="E80"/>
      <c r="F80"/>
      <c r="G80"/>
      <c r="H80"/>
      <c r="I80"/>
    </row>
    <row r="81" spans="2:9">
      <c r="B81"/>
      <c r="C81"/>
      <c r="D81"/>
      <c r="E81"/>
      <c r="F81"/>
      <c r="G81"/>
      <c r="H81"/>
      <c r="I81"/>
    </row>
    <row r="82" spans="2:9">
      <c r="B82"/>
      <c r="C82"/>
      <c r="D82"/>
      <c r="E82"/>
      <c r="F82"/>
      <c r="G82"/>
      <c r="H82"/>
      <c r="I82"/>
    </row>
    <row r="83" spans="2:9">
      <c r="B83"/>
      <c r="C83"/>
      <c r="D83"/>
      <c r="E83"/>
      <c r="F83"/>
      <c r="G83"/>
      <c r="H83"/>
      <c r="I83"/>
    </row>
    <row r="84" spans="2:9">
      <c r="B84"/>
      <c r="C84"/>
      <c r="D84"/>
      <c r="E84"/>
      <c r="F84"/>
      <c r="G84"/>
      <c r="H84"/>
      <c r="I84"/>
    </row>
  </sheetData>
  <mergeCells count="2">
    <mergeCell ref="C2:H2"/>
    <mergeCell ref="C41:H41"/>
  </mergeCells>
  <hyperlinks>
    <hyperlink ref="A1" location="Índice!A1" display="Índice!A1"/>
  </hyperlinks>
  <pageMargins left="0.7" right="0.7" top="0.75" bottom="0.75" header="0.3" footer="0.3"/>
  <pageSetup paperSize="9"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="70" zoomScaleNormal="70" workbookViewId="0"/>
  </sheetViews>
  <sheetFormatPr defaultColWidth="9.140625" defaultRowHeight="12.75"/>
  <cols>
    <col min="1" max="1" width="10.140625" style="166" customWidth="1"/>
    <col min="2" max="2" width="1.5703125" style="166" customWidth="1"/>
    <col min="3" max="3" width="44.140625" style="260" customWidth="1"/>
    <col min="4" max="5" width="17.5703125" style="260" customWidth="1"/>
    <col min="6" max="16384" width="9.140625" style="320"/>
  </cols>
  <sheetData>
    <row r="1" spans="1:5" s="166" customFormat="1" ht="15">
      <c r="A1" s="415" t="s">
        <v>343</v>
      </c>
    </row>
    <row r="2" spans="1:5" s="166" customFormat="1" ht="15">
      <c r="A2" s="415"/>
    </row>
    <row r="3" spans="1:5" ht="35.25" customHeight="1">
      <c r="C3" s="1072" t="str">
        <f>Índice!C22</f>
        <v>Quadro N7-12 - AGS - Custos com Operação e Manutenção de Equipamentos Produtivos</v>
      </c>
      <c r="D3" s="1072"/>
      <c r="E3" s="1072"/>
    </row>
    <row r="4" spans="1:5" ht="4.5" customHeight="1"/>
    <row r="5" spans="1:5" ht="12.75" customHeight="1">
      <c r="E5" s="300" t="s">
        <v>405</v>
      </c>
    </row>
    <row r="6" spans="1:5" ht="50.25" customHeight="1">
      <c r="C6" s="1067" t="s">
        <v>81</v>
      </c>
      <c r="D6" s="1069" t="s">
        <v>301</v>
      </c>
      <c r="E6" s="1070"/>
    </row>
    <row r="7" spans="1:5" ht="28.5">
      <c r="C7" s="1068"/>
      <c r="D7" s="261" t="s">
        <v>0</v>
      </c>
      <c r="E7" s="261" t="s">
        <v>264</v>
      </c>
    </row>
    <row r="8" spans="1:5" ht="9" customHeight="1">
      <c r="C8" s="262"/>
      <c r="D8" s="263"/>
      <c r="E8" s="263"/>
    </row>
    <row r="9" spans="1:5" ht="18" customHeight="1">
      <c r="C9" s="264"/>
      <c r="D9" s="264"/>
      <c r="E9" s="264"/>
    </row>
    <row r="10" spans="1:5" ht="18" customHeight="1">
      <c r="C10" s="265" t="s">
        <v>93</v>
      </c>
      <c r="D10" s="266"/>
      <c r="E10" s="266"/>
    </row>
    <row r="11" spans="1:5" ht="18" customHeight="1">
      <c r="C11" s="265" t="s">
        <v>197</v>
      </c>
      <c r="D11" s="266"/>
      <c r="E11" s="266"/>
    </row>
    <row r="12" spans="1:5" ht="18" customHeight="1">
      <c r="C12" s="265" t="s">
        <v>198</v>
      </c>
      <c r="D12" s="266"/>
      <c r="E12" s="266"/>
    </row>
    <row r="13" spans="1:5" ht="18" customHeight="1">
      <c r="C13" s="267"/>
      <c r="D13" s="267"/>
      <c r="E13" s="267"/>
    </row>
    <row r="14" spans="1:5" ht="18" customHeight="1">
      <c r="C14" s="268" t="s">
        <v>49</v>
      </c>
      <c r="D14" s="269"/>
      <c r="E14" s="269"/>
    </row>
    <row r="15" spans="1:5">
      <c r="C15" s="234"/>
      <c r="D15" s="234"/>
      <c r="E15" s="234"/>
    </row>
    <row r="16" spans="1:5" ht="26.25" customHeight="1">
      <c r="C16" s="1071"/>
      <c r="D16" s="1071"/>
      <c r="E16" s="1071"/>
    </row>
  </sheetData>
  <mergeCells count="4">
    <mergeCell ref="C6:C7"/>
    <mergeCell ref="D6:E6"/>
    <mergeCell ref="C16:E16"/>
    <mergeCell ref="C3:E3"/>
  </mergeCells>
  <hyperlinks>
    <hyperlink ref="A1" location="Índice!A1" display="Índice!A1"/>
  </hyperlinks>
  <printOptions horizontalCentered="1"/>
  <pageMargins left="0.74803149606299213" right="0.74803149606299213" top="0.98425196850393704" bottom="0.55118110236220474" header="0.51181102362204722" footer="0.27559055118110237"/>
  <pageSetup paperSize="9" scale="96" orientation="portrait" r:id="rId1"/>
  <headerFooter alignWithMargins="0">
    <oddFooter>&amp;R&amp;"Times New Roman,Normal"&amp;8Elaborado por E.E.M.
&amp;P de &amp;N
&amp;D - &amp;T
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3"/>
  <sheetViews>
    <sheetView showGridLines="0" zoomScale="80" zoomScaleNormal="80" zoomScaleSheetLayoutView="70" workbookViewId="0">
      <selection activeCell="I30" sqref="I30"/>
    </sheetView>
  </sheetViews>
  <sheetFormatPr defaultColWidth="9.140625" defaultRowHeight="12.75"/>
  <cols>
    <col min="1" max="1" width="4.7109375" style="166" customWidth="1"/>
    <col min="2" max="2" width="5.140625" style="166" customWidth="1"/>
    <col min="3" max="3" width="32.7109375" style="166" customWidth="1"/>
    <col min="4" max="4" width="1" style="386" customWidth="1"/>
    <col min="5" max="5" width="14.7109375" style="166" customWidth="1"/>
    <col min="6" max="6" width="18.5703125" style="166" bestFit="1" customWidth="1"/>
    <col min="7" max="7" width="14.7109375" style="166" customWidth="1"/>
    <col min="8" max="8" width="1" style="166" customWidth="1"/>
    <col min="9" max="11" width="14.7109375" style="166" customWidth="1"/>
    <col min="12" max="12" width="1" style="166" customWidth="1"/>
    <col min="13" max="13" width="9.140625" style="166"/>
    <col min="14" max="14" width="11.85546875" style="166" customWidth="1"/>
    <col min="15" max="15" width="13.85546875" style="166" customWidth="1"/>
    <col min="16" max="16" width="17.42578125" style="166" customWidth="1"/>
    <col min="17" max="16384" width="9.140625" style="166"/>
  </cols>
  <sheetData>
    <row r="1" spans="1:12" ht="18.75" customHeight="1">
      <c r="A1" s="415" t="s">
        <v>343</v>
      </c>
    </row>
    <row r="3" spans="1:12" ht="15.75">
      <c r="B3" s="1073" t="s">
        <v>525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</row>
    <row r="4" spans="1:12" s="344" customFormat="1">
      <c r="B4" s="424"/>
      <c r="C4" s="456"/>
      <c r="D4" s="457"/>
      <c r="E4" s="427"/>
      <c r="F4" s="427"/>
      <c r="G4" s="427"/>
    </row>
    <row r="5" spans="1:12">
      <c r="E5" s="1074" t="s">
        <v>347</v>
      </c>
      <c r="F5" s="1075"/>
      <c r="G5" s="1076"/>
      <c r="I5" s="1077" t="s">
        <v>348</v>
      </c>
      <c r="J5" s="1078"/>
      <c r="K5" s="1079"/>
    </row>
    <row r="6" spans="1:12">
      <c r="B6" s="435"/>
      <c r="C6" s="1080" t="s">
        <v>66</v>
      </c>
      <c r="D6" s="436"/>
      <c r="E6" s="437" t="s">
        <v>359</v>
      </c>
      <c r="F6" s="438" t="s">
        <v>360</v>
      </c>
      <c r="G6" s="437" t="s">
        <v>361</v>
      </c>
      <c r="I6" s="439" t="s">
        <v>359</v>
      </c>
      <c r="J6" s="440" t="s">
        <v>360</v>
      </c>
      <c r="K6" s="439" t="s">
        <v>361</v>
      </c>
    </row>
    <row r="7" spans="1:12">
      <c r="B7" s="441"/>
      <c r="C7" s="1081"/>
      <c r="D7" s="436"/>
      <c r="E7" s="625" t="s">
        <v>501</v>
      </c>
      <c r="F7" s="442" t="s">
        <v>362</v>
      </c>
      <c r="G7" s="442" t="s">
        <v>363</v>
      </c>
      <c r="I7" s="625" t="s">
        <v>501</v>
      </c>
      <c r="J7" s="443" t="s">
        <v>362</v>
      </c>
      <c r="K7" s="443" t="s">
        <v>363</v>
      </c>
    </row>
    <row r="8" spans="1:12" ht="4.5" customHeight="1">
      <c r="C8" s="386"/>
      <c r="E8" s="386"/>
      <c r="F8" s="431"/>
      <c r="G8" s="386"/>
      <c r="I8" s="386"/>
      <c r="J8" s="432"/>
      <c r="K8" s="386"/>
    </row>
    <row r="9" spans="1:12">
      <c r="B9" s="458">
        <v>1</v>
      </c>
      <c r="C9" s="444" t="s">
        <v>1</v>
      </c>
      <c r="D9" s="445"/>
      <c r="E9" s="446"/>
      <c r="F9" s="446"/>
      <c r="G9" s="446"/>
      <c r="H9" s="413"/>
      <c r="I9" s="446"/>
      <c r="J9" s="447"/>
      <c r="K9" s="446"/>
    </row>
    <row r="10" spans="1:12">
      <c r="B10" s="459">
        <v>2</v>
      </c>
      <c r="C10" s="445" t="s">
        <v>364</v>
      </c>
      <c r="D10" s="445"/>
      <c r="E10" s="380"/>
      <c r="F10" s="448"/>
      <c r="G10" s="380"/>
      <c r="H10" s="413"/>
      <c r="I10" s="380"/>
      <c r="J10" s="449"/>
      <c r="K10" s="380"/>
    </row>
    <row r="11" spans="1:12">
      <c r="B11" s="459">
        <v>3</v>
      </c>
      <c r="C11" s="445" t="s">
        <v>503</v>
      </c>
      <c r="D11" s="445"/>
      <c r="E11" s="380"/>
      <c r="F11" s="448"/>
      <c r="G11" s="380"/>
      <c r="H11" s="413"/>
      <c r="I11" s="380"/>
      <c r="J11" s="449"/>
      <c r="K11" s="380"/>
    </row>
    <row r="12" spans="1:12">
      <c r="B12" s="459">
        <v>4</v>
      </c>
      <c r="C12" s="445" t="s">
        <v>365</v>
      </c>
      <c r="D12" s="445"/>
      <c r="E12" s="380"/>
      <c r="F12" s="448"/>
      <c r="G12" s="380"/>
      <c r="H12" s="413"/>
      <c r="I12" s="380"/>
      <c r="J12" s="448"/>
      <c r="K12" s="380"/>
    </row>
    <row r="13" spans="1:12">
      <c r="B13" s="459" t="s">
        <v>366</v>
      </c>
      <c r="C13" s="445" t="s">
        <v>367</v>
      </c>
      <c r="D13" s="445"/>
      <c r="E13" s="380"/>
      <c r="F13" s="448"/>
      <c r="G13" s="380"/>
      <c r="H13" s="413"/>
      <c r="I13" s="380"/>
      <c r="J13" s="448"/>
      <c r="K13" s="380"/>
    </row>
    <row r="14" spans="1:12">
      <c r="B14" s="459" t="s">
        <v>368</v>
      </c>
      <c r="C14" s="445" t="s">
        <v>504</v>
      </c>
      <c r="D14" s="445"/>
      <c r="E14" s="380"/>
      <c r="F14" s="448"/>
      <c r="G14" s="380"/>
      <c r="H14" s="413"/>
      <c r="I14" s="380"/>
      <c r="J14" s="449"/>
      <c r="K14" s="380"/>
    </row>
    <row r="15" spans="1:12">
      <c r="B15" s="459">
        <v>5</v>
      </c>
      <c r="C15" s="445" t="s">
        <v>369</v>
      </c>
      <c r="D15" s="445"/>
      <c r="E15" s="380"/>
      <c r="F15" s="448"/>
      <c r="G15" s="380"/>
      <c r="H15" s="413"/>
      <c r="I15" s="380"/>
      <c r="J15" s="448"/>
      <c r="K15" s="380"/>
    </row>
    <row r="16" spans="1:12">
      <c r="B16" s="459" t="s">
        <v>370</v>
      </c>
      <c r="C16" s="445" t="s">
        <v>371</v>
      </c>
      <c r="D16" s="445"/>
      <c r="E16" s="380"/>
      <c r="F16" s="448"/>
      <c r="G16" s="380"/>
      <c r="H16" s="413"/>
      <c r="I16" s="380"/>
      <c r="J16" s="449"/>
      <c r="K16" s="380"/>
    </row>
    <row r="17" spans="2:16">
      <c r="B17" s="459" t="s">
        <v>372</v>
      </c>
      <c r="C17" s="445" t="s">
        <v>373</v>
      </c>
      <c r="D17" s="445"/>
      <c r="E17" s="380"/>
      <c r="F17" s="448"/>
      <c r="G17" s="380"/>
      <c r="H17" s="413"/>
      <c r="I17" s="380"/>
      <c r="J17" s="449"/>
      <c r="K17" s="380"/>
    </row>
    <row r="18" spans="2:16">
      <c r="B18" s="459" t="s">
        <v>374</v>
      </c>
      <c r="C18" s="445" t="s">
        <v>375</v>
      </c>
      <c r="D18" s="445"/>
      <c r="E18" s="380"/>
      <c r="F18" s="448"/>
      <c r="G18" s="380"/>
      <c r="H18" s="413"/>
      <c r="I18" s="380"/>
      <c r="J18" s="448"/>
      <c r="K18" s="380"/>
    </row>
    <row r="19" spans="2:16">
      <c r="B19" s="459" t="s">
        <v>376</v>
      </c>
      <c r="C19" s="445" t="s">
        <v>505</v>
      </c>
      <c r="D19" s="445"/>
      <c r="E19" s="380"/>
      <c r="F19" s="448"/>
      <c r="G19" s="380"/>
      <c r="H19" s="413"/>
      <c r="I19" s="380"/>
      <c r="J19" s="449"/>
      <c r="K19" s="380"/>
    </row>
    <row r="20" spans="2:16">
      <c r="B20" s="459">
        <v>6</v>
      </c>
      <c r="C20" s="445" t="s">
        <v>377</v>
      </c>
      <c r="D20" s="445"/>
      <c r="E20" s="380"/>
      <c r="F20" s="450"/>
      <c r="G20" s="380"/>
      <c r="H20" s="413"/>
      <c r="I20" s="380"/>
      <c r="J20" s="449"/>
      <c r="K20" s="380"/>
    </row>
    <row r="21" spans="2:16">
      <c r="B21" s="460">
        <v>7</v>
      </c>
      <c r="C21" s="626" t="s">
        <v>502</v>
      </c>
      <c r="D21" s="445"/>
      <c r="E21" s="451"/>
      <c r="F21" s="452"/>
      <c r="G21" s="451"/>
      <c r="H21" s="413"/>
      <c r="I21" s="451"/>
      <c r="J21" s="452"/>
      <c r="K21" s="451"/>
    </row>
    <row r="22" spans="2:16">
      <c r="C22" s="453"/>
    </row>
    <row r="23" spans="2:16">
      <c r="C23" s="422"/>
      <c r="E23" s="354"/>
    </row>
    <row r="24" spans="2:16">
      <c r="N24" s="461"/>
      <c r="O24" s="462"/>
      <c r="P24" s="454"/>
    </row>
    <row r="25" spans="2:16">
      <c r="N25" s="461"/>
      <c r="O25" s="462"/>
      <c r="P25" s="454"/>
    </row>
    <row r="26" spans="2:16">
      <c r="N26" s="461"/>
      <c r="O26" s="462"/>
      <c r="P26" s="454"/>
    </row>
    <row r="27" spans="2:16">
      <c r="N27" s="461"/>
      <c r="O27" s="462"/>
      <c r="P27" s="454"/>
    </row>
    <row r="28" spans="2:16">
      <c r="N28" s="461"/>
      <c r="O28" s="462"/>
      <c r="P28" s="454"/>
    </row>
    <row r="29" spans="2:16">
      <c r="N29" s="461"/>
      <c r="O29" s="462"/>
      <c r="P29" s="454"/>
    </row>
    <row r="30" spans="2:16">
      <c r="N30" s="461"/>
      <c r="O30" s="462"/>
      <c r="P30" s="454"/>
    </row>
    <row r="31" spans="2:16">
      <c r="N31" s="461"/>
      <c r="O31" s="462"/>
      <c r="P31" s="454"/>
    </row>
    <row r="32" spans="2:16">
      <c r="N32" s="461"/>
      <c r="O32" s="462"/>
      <c r="P32" s="454"/>
    </row>
    <row r="33" spans="14:16">
      <c r="N33" s="461"/>
      <c r="O33" s="462"/>
      <c r="P33" s="454"/>
    </row>
    <row r="34" spans="14:16">
      <c r="N34" s="461"/>
      <c r="O34" s="462"/>
      <c r="P34" s="454"/>
    </row>
    <row r="35" spans="14:16">
      <c r="N35" s="461"/>
      <c r="O35" s="462"/>
      <c r="P35" s="454"/>
    </row>
    <row r="36" spans="14:16">
      <c r="N36" s="461"/>
      <c r="O36" s="462"/>
      <c r="P36" s="454"/>
    </row>
    <row r="37" spans="14:16">
      <c r="N37" s="461"/>
      <c r="O37" s="462"/>
      <c r="P37" s="454"/>
    </row>
    <row r="38" spans="14:16">
      <c r="N38" s="461"/>
      <c r="O38" s="462"/>
      <c r="P38" s="454"/>
    </row>
    <row r="39" spans="14:16">
      <c r="N39" s="461"/>
      <c r="O39" s="462"/>
      <c r="P39" s="454"/>
    </row>
    <row r="40" spans="14:16">
      <c r="N40" s="461"/>
      <c r="O40" s="462"/>
      <c r="P40" s="454"/>
    </row>
    <row r="41" spans="14:16">
      <c r="N41" s="461"/>
      <c r="O41" s="462"/>
      <c r="P41" s="454"/>
    </row>
    <row r="42" spans="14:16">
      <c r="N42" s="461"/>
      <c r="O42" s="462"/>
      <c r="P42" s="454"/>
    </row>
    <row r="43" spans="14:16">
      <c r="N43" s="461"/>
      <c r="O43" s="462"/>
      <c r="P43" s="454"/>
    </row>
    <row r="44" spans="14:16">
      <c r="N44" s="461"/>
      <c r="O44" s="462"/>
      <c r="P44" s="454"/>
    </row>
    <row r="45" spans="14:16">
      <c r="N45" s="461"/>
      <c r="O45" s="462"/>
      <c r="P45" s="454"/>
    </row>
    <row r="46" spans="14:16">
      <c r="N46" s="461"/>
      <c r="O46" s="462"/>
      <c r="P46" s="454"/>
    </row>
    <row r="47" spans="14:16">
      <c r="N47" s="461"/>
      <c r="O47" s="462"/>
      <c r="P47" s="454"/>
    </row>
    <row r="48" spans="14:16">
      <c r="N48" s="461"/>
      <c r="O48" s="462"/>
      <c r="P48" s="454"/>
    </row>
    <row r="49" spans="14:16">
      <c r="N49" s="461"/>
      <c r="O49" s="462"/>
      <c r="P49" s="454"/>
    </row>
    <row r="50" spans="14:16">
      <c r="N50" s="461"/>
      <c r="O50" s="462"/>
      <c r="P50" s="454"/>
    </row>
    <row r="51" spans="14:16">
      <c r="N51" s="461"/>
      <c r="O51" s="462"/>
      <c r="P51" s="454"/>
    </row>
    <row r="52" spans="14:16">
      <c r="N52" s="461"/>
      <c r="O52" s="462"/>
      <c r="P52" s="454"/>
    </row>
    <row r="53" spans="14:16">
      <c r="N53" s="461"/>
      <c r="O53" s="462"/>
      <c r="P53" s="454"/>
    </row>
    <row r="54" spans="14:16">
      <c r="N54" s="461"/>
      <c r="O54" s="462"/>
      <c r="P54" s="454"/>
    </row>
    <row r="55" spans="14:16">
      <c r="N55" s="461"/>
      <c r="O55" s="462"/>
      <c r="P55" s="454"/>
    </row>
    <row r="56" spans="14:16">
      <c r="N56" s="461"/>
      <c r="O56" s="462"/>
      <c r="P56" s="454"/>
    </row>
    <row r="57" spans="14:16">
      <c r="N57" s="461"/>
      <c r="O57" s="462"/>
      <c r="P57" s="454"/>
    </row>
    <row r="58" spans="14:16">
      <c r="N58" s="461"/>
      <c r="O58" s="462"/>
      <c r="P58" s="454"/>
    </row>
    <row r="59" spans="14:16">
      <c r="N59" s="461"/>
      <c r="O59" s="462"/>
      <c r="P59" s="454"/>
    </row>
    <row r="60" spans="14:16">
      <c r="N60" s="461"/>
      <c r="O60" s="462"/>
      <c r="P60" s="454"/>
    </row>
    <row r="61" spans="14:16">
      <c r="N61" s="461"/>
      <c r="O61" s="462"/>
      <c r="P61" s="454"/>
    </row>
    <row r="62" spans="14:16">
      <c r="N62" s="461"/>
      <c r="O62" s="462"/>
      <c r="P62" s="454"/>
    </row>
    <row r="63" spans="14:16">
      <c r="N63" s="461"/>
      <c r="O63" s="462"/>
      <c r="P63" s="454"/>
    </row>
    <row r="64" spans="14:16">
      <c r="N64" s="461"/>
      <c r="O64" s="462"/>
      <c r="P64" s="454"/>
    </row>
    <row r="65" spans="14:16">
      <c r="N65" s="461"/>
      <c r="O65" s="462"/>
      <c r="P65" s="454"/>
    </row>
    <row r="66" spans="14:16">
      <c r="N66" s="461"/>
      <c r="O66" s="462"/>
      <c r="P66" s="454"/>
    </row>
    <row r="67" spans="14:16">
      <c r="N67" s="461"/>
      <c r="O67" s="462"/>
      <c r="P67" s="454"/>
    </row>
    <row r="68" spans="14:16">
      <c r="N68" s="461"/>
      <c r="O68" s="462"/>
      <c r="P68" s="454"/>
    </row>
    <row r="69" spans="14:16">
      <c r="N69" s="461"/>
      <c r="O69" s="462"/>
      <c r="P69" s="454"/>
    </row>
    <row r="70" spans="14:16">
      <c r="N70" s="461"/>
      <c r="O70" s="462"/>
      <c r="P70" s="454"/>
    </row>
    <row r="71" spans="14:16">
      <c r="N71" s="461"/>
      <c r="O71" s="462"/>
      <c r="P71" s="454"/>
    </row>
    <row r="72" spans="14:16">
      <c r="N72" s="461"/>
      <c r="O72" s="462"/>
      <c r="P72" s="454"/>
    </row>
    <row r="73" spans="14:16">
      <c r="N73" s="461"/>
      <c r="O73" s="462"/>
      <c r="P73" s="454"/>
    </row>
    <row r="74" spans="14:16">
      <c r="N74" s="461"/>
      <c r="O74" s="462"/>
      <c r="P74" s="454"/>
    </row>
    <row r="75" spans="14:16">
      <c r="N75" s="461"/>
      <c r="O75" s="462"/>
      <c r="P75" s="454"/>
    </row>
    <row r="76" spans="14:16">
      <c r="N76" s="461"/>
      <c r="O76" s="462"/>
      <c r="P76" s="454"/>
    </row>
    <row r="77" spans="14:16">
      <c r="N77" s="461"/>
      <c r="O77" s="462"/>
      <c r="P77" s="454"/>
    </row>
    <row r="78" spans="14:16">
      <c r="N78" s="461"/>
      <c r="O78" s="462"/>
      <c r="P78" s="454"/>
    </row>
    <row r="79" spans="14:16">
      <c r="N79" s="461"/>
      <c r="O79" s="462"/>
      <c r="P79" s="454"/>
    </row>
    <row r="80" spans="14:16">
      <c r="N80" s="461"/>
      <c r="O80" s="462"/>
      <c r="P80" s="454"/>
    </row>
    <row r="81" spans="14:16">
      <c r="N81" s="461"/>
      <c r="O81" s="462"/>
      <c r="P81" s="454"/>
    </row>
    <row r="82" spans="14:16">
      <c r="N82" s="461"/>
      <c r="O82" s="462"/>
      <c r="P82" s="454"/>
    </row>
    <row r="83" spans="14:16">
      <c r="N83" s="461"/>
      <c r="O83" s="462"/>
      <c r="P83" s="454"/>
    </row>
    <row r="84" spans="14:16">
      <c r="N84" s="461"/>
      <c r="O84" s="462"/>
      <c r="P84" s="454"/>
    </row>
    <row r="85" spans="14:16">
      <c r="N85" s="461"/>
      <c r="O85" s="462"/>
      <c r="P85" s="454"/>
    </row>
    <row r="86" spans="14:16">
      <c r="N86" s="461"/>
      <c r="O86" s="462"/>
      <c r="P86" s="454"/>
    </row>
    <row r="87" spans="14:16">
      <c r="N87" s="461"/>
      <c r="O87" s="462"/>
      <c r="P87" s="454"/>
    </row>
    <row r="88" spans="14:16">
      <c r="N88" s="461"/>
      <c r="O88" s="462"/>
      <c r="P88" s="454"/>
    </row>
    <row r="89" spans="14:16">
      <c r="N89" s="461"/>
      <c r="O89" s="462"/>
      <c r="P89" s="454"/>
    </row>
    <row r="90" spans="14:16">
      <c r="N90" s="461"/>
      <c r="O90" s="462"/>
      <c r="P90" s="454"/>
    </row>
    <row r="91" spans="14:16">
      <c r="N91" s="461"/>
      <c r="O91" s="462"/>
      <c r="P91" s="454"/>
    </row>
    <row r="92" spans="14:16">
      <c r="N92" s="461"/>
      <c r="O92" s="462"/>
      <c r="P92" s="454"/>
    </row>
    <row r="93" spans="14:16">
      <c r="N93" s="461"/>
      <c r="O93" s="462"/>
      <c r="P93" s="454"/>
    </row>
    <row r="94" spans="14:16">
      <c r="N94" s="461"/>
      <c r="O94" s="462"/>
      <c r="P94" s="454"/>
    </row>
    <row r="95" spans="14:16">
      <c r="N95" s="461"/>
      <c r="O95" s="462"/>
      <c r="P95" s="454"/>
    </row>
    <row r="96" spans="14:16">
      <c r="N96" s="461"/>
      <c r="O96" s="462"/>
      <c r="P96" s="454"/>
    </row>
    <row r="97" spans="14:16">
      <c r="N97" s="461"/>
      <c r="O97" s="462"/>
      <c r="P97" s="454"/>
    </row>
    <row r="98" spans="14:16">
      <c r="N98" s="461"/>
      <c r="O98" s="462"/>
      <c r="P98" s="454"/>
    </row>
    <row r="99" spans="14:16">
      <c r="N99" s="461"/>
      <c r="O99" s="462"/>
      <c r="P99" s="454"/>
    </row>
    <row r="100" spans="14:16">
      <c r="N100" s="461"/>
      <c r="O100" s="462"/>
      <c r="P100" s="454"/>
    </row>
    <row r="101" spans="14:16">
      <c r="N101" s="461"/>
      <c r="O101" s="462"/>
      <c r="P101" s="454"/>
    </row>
    <row r="102" spans="14:16">
      <c r="N102" s="461"/>
      <c r="O102" s="462"/>
      <c r="P102" s="454"/>
    </row>
    <row r="103" spans="14:16">
      <c r="N103" s="461"/>
      <c r="O103" s="462"/>
      <c r="P103" s="454"/>
    </row>
    <row r="104" spans="14:16">
      <c r="N104" s="461"/>
      <c r="O104" s="462"/>
      <c r="P104" s="454"/>
    </row>
    <row r="105" spans="14:16">
      <c r="N105" s="461"/>
      <c r="O105" s="462"/>
      <c r="P105" s="454"/>
    </row>
    <row r="106" spans="14:16">
      <c r="N106" s="461"/>
      <c r="O106" s="462"/>
      <c r="P106" s="454"/>
    </row>
    <row r="107" spans="14:16">
      <c r="N107" s="461"/>
      <c r="O107" s="462"/>
      <c r="P107" s="454"/>
    </row>
    <row r="108" spans="14:16">
      <c r="N108" s="461"/>
      <c r="O108" s="462"/>
      <c r="P108" s="454"/>
    </row>
    <row r="109" spans="14:16">
      <c r="N109" s="461"/>
      <c r="O109" s="462"/>
      <c r="P109" s="454"/>
    </row>
    <row r="110" spans="14:16">
      <c r="N110" s="461"/>
      <c r="O110" s="462"/>
      <c r="P110" s="454"/>
    </row>
    <row r="111" spans="14:16">
      <c r="N111" s="461"/>
      <c r="O111" s="462"/>
      <c r="P111" s="454"/>
    </row>
    <row r="112" spans="14:16">
      <c r="N112" s="461"/>
      <c r="O112" s="462"/>
      <c r="P112" s="454"/>
    </row>
    <row r="113" spans="14:16">
      <c r="N113" s="461"/>
      <c r="O113" s="462"/>
      <c r="P113" s="454"/>
    </row>
    <row r="114" spans="14:16">
      <c r="N114" s="461"/>
      <c r="O114" s="462"/>
      <c r="P114" s="454"/>
    </row>
    <row r="115" spans="14:16">
      <c r="N115" s="461"/>
      <c r="O115" s="462"/>
      <c r="P115" s="454"/>
    </row>
    <row r="116" spans="14:16">
      <c r="N116" s="461"/>
      <c r="O116" s="462"/>
      <c r="P116" s="454"/>
    </row>
    <row r="117" spans="14:16">
      <c r="N117" s="461"/>
      <c r="O117" s="462"/>
      <c r="P117" s="454"/>
    </row>
    <row r="118" spans="14:16">
      <c r="N118" s="461"/>
      <c r="O118" s="462"/>
      <c r="P118" s="454"/>
    </row>
    <row r="119" spans="14:16">
      <c r="N119" s="461"/>
      <c r="O119" s="462"/>
      <c r="P119" s="454"/>
    </row>
    <row r="120" spans="14:16">
      <c r="N120" s="461"/>
      <c r="O120" s="462"/>
      <c r="P120" s="454"/>
    </row>
    <row r="121" spans="14:16">
      <c r="N121" s="461"/>
      <c r="O121" s="462"/>
      <c r="P121" s="454"/>
    </row>
    <row r="122" spans="14:16">
      <c r="N122" s="461"/>
      <c r="O122" s="462"/>
      <c r="P122" s="454"/>
    </row>
    <row r="123" spans="14:16">
      <c r="N123" s="461"/>
      <c r="O123" s="462"/>
      <c r="P123" s="454"/>
    </row>
    <row r="124" spans="14:16">
      <c r="N124" s="461"/>
      <c r="O124" s="462"/>
      <c r="P124" s="454"/>
    </row>
    <row r="125" spans="14:16">
      <c r="N125" s="461"/>
      <c r="O125" s="462"/>
      <c r="P125" s="454"/>
    </row>
    <row r="126" spans="14:16">
      <c r="N126" s="461"/>
      <c r="O126" s="462"/>
      <c r="P126" s="454"/>
    </row>
    <row r="127" spans="14:16">
      <c r="N127" s="461"/>
      <c r="O127" s="462"/>
      <c r="P127" s="454"/>
    </row>
    <row r="128" spans="14:16">
      <c r="N128" s="461"/>
      <c r="O128" s="462"/>
      <c r="P128" s="454"/>
    </row>
    <row r="129" spans="14:16">
      <c r="N129" s="461"/>
      <c r="O129" s="462"/>
      <c r="P129" s="454"/>
    </row>
    <row r="130" spans="14:16">
      <c r="N130" s="461"/>
      <c r="O130" s="462"/>
      <c r="P130" s="454"/>
    </row>
    <row r="131" spans="14:16">
      <c r="N131" s="461"/>
      <c r="O131" s="462"/>
      <c r="P131" s="454"/>
    </row>
    <row r="132" spans="14:16">
      <c r="N132" s="461"/>
      <c r="O132" s="462"/>
      <c r="P132" s="454"/>
    </row>
    <row r="133" spans="14:16">
      <c r="N133" s="461"/>
      <c r="O133" s="462"/>
      <c r="P133" s="454"/>
    </row>
    <row r="134" spans="14:16">
      <c r="N134" s="461"/>
      <c r="O134" s="462"/>
      <c r="P134" s="454"/>
    </row>
    <row r="135" spans="14:16">
      <c r="N135" s="461"/>
      <c r="O135" s="462"/>
      <c r="P135" s="454"/>
    </row>
    <row r="136" spans="14:16">
      <c r="N136" s="461"/>
      <c r="O136" s="462"/>
      <c r="P136" s="454"/>
    </row>
    <row r="137" spans="14:16">
      <c r="N137" s="461"/>
      <c r="O137" s="462"/>
      <c r="P137" s="454"/>
    </row>
    <row r="138" spans="14:16">
      <c r="N138" s="461"/>
      <c r="O138" s="462"/>
      <c r="P138" s="454"/>
    </row>
    <row r="139" spans="14:16">
      <c r="N139" s="461"/>
      <c r="O139" s="462"/>
      <c r="P139" s="454"/>
    </row>
    <row r="140" spans="14:16">
      <c r="N140" s="461"/>
      <c r="O140" s="462"/>
      <c r="P140" s="454"/>
    </row>
    <row r="141" spans="14:16">
      <c r="N141" s="461"/>
      <c r="O141" s="462"/>
      <c r="P141" s="454"/>
    </row>
    <row r="142" spans="14:16">
      <c r="N142" s="461"/>
      <c r="O142" s="462"/>
      <c r="P142" s="454"/>
    </row>
    <row r="143" spans="14:16">
      <c r="N143" s="461"/>
      <c r="O143" s="462"/>
      <c r="P143" s="454"/>
    </row>
    <row r="144" spans="14:16">
      <c r="N144" s="461"/>
      <c r="O144" s="462"/>
      <c r="P144" s="454"/>
    </row>
    <row r="145" spans="14:16">
      <c r="N145" s="461"/>
      <c r="O145" s="462"/>
      <c r="P145" s="454"/>
    </row>
    <row r="146" spans="14:16">
      <c r="N146" s="461"/>
      <c r="O146" s="462"/>
      <c r="P146" s="454"/>
    </row>
    <row r="147" spans="14:16">
      <c r="N147" s="461"/>
      <c r="O147" s="462"/>
      <c r="P147" s="454"/>
    </row>
    <row r="148" spans="14:16">
      <c r="N148" s="461"/>
      <c r="O148" s="462"/>
      <c r="P148" s="454"/>
    </row>
    <row r="149" spans="14:16">
      <c r="N149" s="461"/>
      <c r="O149" s="462"/>
      <c r="P149" s="454"/>
    </row>
    <row r="150" spans="14:16">
      <c r="N150" s="461"/>
      <c r="O150" s="462"/>
      <c r="P150" s="454"/>
    </row>
    <row r="151" spans="14:16">
      <c r="N151" s="461"/>
      <c r="O151" s="462"/>
      <c r="P151" s="454"/>
    </row>
    <row r="152" spans="14:16">
      <c r="N152" s="461"/>
      <c r="O152" s="462"/>
      <c r="P152" s="454"/>
    </row>
    <row r="153" spans="14:16">
      <c r="N153" s="461"/>
      <c r="O153" s="462"/>
      <c r="P153" s="454"/>
    </row>
    <row r="154" spans="14:16">
      <c r="N154" s="461"/>
      <c r="O154" s="462"/>
      <c r="P154" s="454"/>
    </row>
    <row r="155" spans="14:16">
      <c r="N155" s="461"/>
      <c r="O155" s="462"/>
      <c r="P155" s="454"/>
    </row>
    <row r="156" spans="14:16">
      <c r="N156" s="461"/>
      <c r="O156" s="462"/>
      <c r="P156" s="454"/>
    </row>
    <row r="157" spans="14:16">
      <c r="N157" s="461"/>
      <c r="O157" s="462"/>
      <c r="P157" s="454"/>
    </row>
    <row r="158" spans="14:16">
      <c r="N158" s="461"/>
      <c r="O158" s="462"/>
      <c r="P158" s="454"/>
    </row>
    <row r="159" spans="14:16">
      <c r="N159" s="461"/>
      <c r="O159" s="462"/>
      <c r="P159" s="454"/>
    </row>
    <row r="160" spans="14:16">
      <c r="N160" s="461"/>
      <c r="O160" s="462"/>
      <c r="P160" s="454"/>
    </row>
    <row r="161" spans="14:16">
      <c r="N161" s="461"/>
      <c r="O161" s="462"/>
      <c r="P161" s="454"/>
    </row>
    <row r="162" spans="14:16">
      <c r="N162" s="461"/>
      <c r="O162" s="462"/>
      <c r="P162" s="454"/>
    </row>
    <row r="163" spans="14:16">
      <c r="N163" s="461"/>
      <c r="O163" s="462"/>
      <c r="P163" s="454"/>
    </row>
    <row r="164" spans="14:16">
      <c r="N164" s="461"/>
      <c r="O164" s="462"/>
      <c r="P164" s="454"/>
    </row>
    <row r="165" spans="14:16">
      <c r="N165" s="461"/>
      <c r="O165" s="462"/>
      <c r="P165" s="454"/>
    </row>
    <row r="166" spans="14:16">
      <c r="N166" s="461"/>
      <c r="O166" s="462"/>
      <c r="P166" s="454"/>
    </row>
    <row r="167" spans="14:16">
      <c r="N167" s="461"/>
      <c r="O167" s="462"/>
      <c r="P167" s="454"/>
    </row>
    <row r="168" spans="14:16">
      <c r="N168" s="461"/>
      <c r="O168" s="462"/>
      <c r="P168" s="454"/>
    </row>
    <row r="169" spans="14:16">
      <c r="N169" s="461"/>
      <c r="O169" s="462"/>
      <c r="P169" s="454"/>
    </row>
    <row r="170" spans="14:16">
      <c r="N170" s="461"/>
      <c r="O170" s="462"/>
      <c r="P170" s="454"/>
    </row>
    <row r="171" spans="14:16">
      <c r="N171" s="461"/>
      <c r="O171" s="462"/>
      <c r="P171" s="454"/>
    </row>
    <row r="172" spans="14:16">
      <c r="N172" s="461"/>
      <c r="O172" s="462"/>
      <c r="P172" s="454"/>
    </row>
    <row r="173" spans="14:16">
      <c r="N173" s="461"/>
      <c r="O173" s="462"/>
      <c r="P173" s="454"/>
    </row>
    <row r="174" spans="14:16">
      <c r="N174" s="461"/>
      <c r="O174" s="462"/>
      <c r="P174" s="454"/>
    </row>
    <row r="175" spans="14:16">
      <c r="N175" s="461"/>
      <c r="O175" s="462"/>
      <c r="P175" s="454"/>
    </row>
    <row r="176" spans="14:16">
      <c r="N176" s="461"/>
      <c r="O176" s="462"/>
      <c r="P176" s="454"/>
    </row>
    <row r="177" spans="14:16">
      <c r="N177" s="461"/>
      <c r="O177" s="462"/>
      <c r="P177" s="454"/>
    </row>
    <row r="178" spans="14:16">
      <c r="N178" s="461"/>
      <c r="O178" s="462"/>
      <c r="P178" s="454"/>
    </row>
    <row r="179" spans="14:16">
      <c r="N179" s="461"/>
      <c r="O179" s="462"/>
      <c r="P179" s="454"/>
    </row>
    <row r="180" spans="14:16">
      <c r="N180" s="461"/>
      <c r="O180" s="462"/>
      <c r="P180" s="454"/>
    </row>
    <row r="181" spans="14:16">
      <c r="N181" s="461"/>
      <c r="O181" s="462"/>
      <c r="P181" s="454"/>
    </row>
    <row r="182" spans="14:16">
      <c r="N182" s="461"/>
      <c r="O182" s="462"/>
      <c r="P182" s="454"/>
    </row>
    <row r="183" spans="14:16">
      <c r="N183" s="461"/>
      <c r="O183" s="462"/>
      <c r="P183" s="454"/>
    </row>
    <row r="184" spans="14:16">
      <c r="N184" s="461"/>
      <c r="O184" s="462"/>
      <c r="P184" s="454"/>
    </row>
    <row r="185" spans="14:16">
      <c r="N185" s="461"/>
      <c r="O185" s="462"/>
      <c r="P185" s="454"/>
    </row>
    <row r="186" spans="14:16">
      <c r="N186" s="461"/>
      <c r="O186" s="462"/>
      <c r="P186" s="454"/>
    </row>
    <row r="187" spans="14:16">
      <c r="N187" s="461"/>
      <c r="O187" s="462"/>
      <c r="P187" s="454"/>
    </row>
    <row r="188" spans="14:16">
      <c r="N188" s="461"/>
      <c r="O188" s="462"/>
      <c r="P188" s="454"/>
    </row>
    <row r="189" spans="14:16">
      <c r="N189" s="461"/>
      <c r="O189" s="462"/>
      <c r="P189" s="454"/>
    </row>
    <row r="190" spans="14:16">
      <c r="N190" s="461"/>
      <c r="O190" s="462"/>
      <c r="P190" s="454"/>
    </row>
    <row r="191" spans="14:16">
      <c r="N191" s="461"/>
      <c r="O191" s="462"/>
      <c r="P191" s="454"/>
    </row>
    <row r="192" spans="14:16">
      <c r="N192" s="461"/>
      <c r="O192" s="462"/>
      <c r="P192" s="454"/>
    </row>
    <row r="193" spans="14:16">
      <c r="N193" s="461"/>
      <c r="O193" s="462"/>
      <c r="P193" s="454"/>
    </row>
    <row r="194" spans="14:16">
      <c r="N194" s="461"/>
      <c r="O194" s="462"/>
      <c r="P194" s="454"/>
    </row>
    <row r="195" spans="14:16">
      <c r="N195" s="461"/>
      <c r="O195" s="462"/>
      <c r="P195" s="454"/>
    </row>
    <row r="196" spans="14:16">
      <c r="N196" s="461"/>
      <c r="O196" s="462"/>
      <c r="P196" s="454"/>
    </row>
    <row r="197" spans="14:16">
      <c r="N197" s="461"/>
      <c r="O197" s="462"/>
      <c r="P197" s="454"/>
    </row>
    <row r="198" spans="14:16">
      <c r="N198" s="461"/>
      <c r="O198" s="462"/>
      <c r="P198" s="454"/>
    </row>
    <row r="199" spans="14:16">
      <c r="N199" s="461"/>
      <c r="O199" s="462"/>
      <c r="P199" s="454"/>
    </row>
    <row r="200" spans="14:16">
      <c r="N200" s="461"/>
      <c r="O200" s="462"/>
      <c r="P200" s="454"/>
    </row>
    <row r="201" spans="14:16">
      <c r="N201" s="461"/>
      <c r="O201" s="462"/>
      <c r="P201" s="454"/>
    </row>
    <row r="202" spans="14:16">
      <c r="N202" s="461"/>
      <c r="O202" s="462"/>
      <c r="P202" s="454"/>
    </row>
    <row r="203" spans="14:16">
      <c r="N203" s="461"/>
      <c r="O203" s="462"/>
      <c r="P203" s="454"/>
    </row>
    <row r="204" spans="14:16">
      <c r="N204" s="461"/>
      <c r="O204" s="462"/>
      <c r="P204" s="454"/>
    </row>
    <row r="205" spans="14:16">
      <c r="N205" s="461"/>
      <c r="O205" s="462"/>
      <c r="P205" s="454"/>
    </row>
    <row r="206" spans="14:16">
      <c r="N206" s="461"/>
      <c r="O206" s="462"/>
      <c r="P206" s="454"/>
    </row>
    <row r="207" spans="14:16">
      <c r="N207" s="461"/>
      <c r="O207" s="462"/>
      <c r="P207" s="454"/>
    </row>
    <row r="208" spans="14:16">
      <c r="N208" s="461"/>
      <c r="O208" s="462"/>
      <c r="P208" s="454"/>
    </row>
    <row r="209" spans="14:16">
      <c r="N209" s="461"/>
      <c r="O209" s="462"/>
      <c r="P209" s="454"/>
    </row>
    <row r="210" spans="14:16">
      <c r="N210" s="461"/>
      <c r="O210" s="462"/>
      <c r="P210" s="454"/>
    </row>
    <row r="211" spans="14:16">
      <c r="N211" s="461"/>
      <c r="O211" s="462"/>
      <c r="P211" s="454"/>
    </row>
    <row r="212" spans="14:16">
      <c r="N212" s="461"/>
      <c r="O212" s="462"/>
      <c r="P212" s="454"/>
    </row>
    <row r="213" spans="14:16">
      <c r="N213" s="461"/>
      <c r="O213" s="462"/>
      <c r="P213" s="454"/>
    </row>
    <row r="214" spans="14:16">
      <c r="N214" s="461"/>
      <c r="O214" s="462"/>
      <c r="P214" s="454"/>
    </row>
    <row r="215" spans="14:16">
      <c r="N215" s="461"/>
      <c r="O215" s="462"/>
      <c r="P215" s="454"/>
    </row>
    <row r="216" spans="14:16">
      <c r="N216" s="461"/>
      <c r="O216" s="462"/>
      <c r="P216" s="454"/>
    </row>
    <row r="217" spans="14:16">
      <c r="N217" s="461"/>
      <c r="O217" s="462"/>
      <c r="P217" s="454"/>
    </row>
    <row r="218" spans="14:16">
      <c r="N218" s="461"/>
      <c r="O218" s="462"/>
      <c r="P218" s="454"/>
    </row>
    <row r="219" spans="14:16">
      <c r="N219" s="461"/>
      <c r="O219" s="462"/>
      <c r="P219" s="454"/>
    </row>
    <row r="220" spans="14:16">
      <c r="N220" s="461"/>
      <c r="O220" s="462"/>
      <c r="P220" s="454"/>
    </row>
    <row r="221" spans="14:16">
      <c r="N221" s="461"/>
      <c r="O221" s="462"/>
      <c r="P221" s="454"/>
    </row>
    <row r="222" spans="14:16">
      <c r="N222" s="463"/>
      <c r="O222" s="462"/>
      <c r="P222" s="454"/>
    </row>
    <row r="223" spans="14:16">
      <c r="N223" s="463"/>
      <c r="O223" s="462"/>
      <c r="P223" s="454"/>
    </row>
    <row r="224" spans="14:16">
      <c r="N224" s="463"/>
      <c r="O224" s="462"/>
      <c r="P224" s="454"/>
    </row>
    <row r="225" spans="14:16">
      <c r="N225" s="463"/>
      <c r="O225" s="462"/>
      <c r="P225" s="454"/>
    </row>
    <row r="226" spans="14:16">
      <c r="N226" s="463"/>
      <c r="O226" s="462"/>
      <c r="P226" s="454"/>
    </row>
    <row r="227" spans="14:16">
      <c r="N227" s="463"/>
      <c r="O227" s="462"/>
      <c r="P227" s="454"/>
    </row>
    <row r="228" spans="14:16">
      <c r="N228" s="463"/>
      <c r="O228" s="462"/>
      <c r="P228" s="454"/>
    </row>
    <row r="229" spans="14:16">
      <c r="N229" s="463"/>
      <c r="O229" s="462"/>
      <c r="P229" s="454"/>
    </row>
    <row r="230" spans="14:16">
      <c r="N230" s="463"/>
      <c r="O230" s="462"/>
      <c r="P230" s="454"/>
    </row>
    <row r="231" spans="14:16">
      <c r="N231" s="463"/>
      <c r="O231" s="462"/>
      <c r="P231" s="454"/>
    </row>
    <row r="232" spans="14:16">
      <c r="N232" s="463"/>
      <c r="O232" s="462"/>
      <c r="P232" s="454"/>
    </row>
    <row r="233" spans="14:16">
      <c r="N233" s="463"/>
      <c r="O233" s="462"/>
      <c r="P233" s="454"/>
    </row>
    <row r="234" spans="14:16">
      <c r="N234" s="463"/>
      <c r="O234" s="462"/>
      <c r="P234" s="454"/>
    </row>
    <row r="235" spans="14:16">
      <c r="N235" s="463"/>
      <c r="O235" s="462"/>
      <c r="P235" s="454"/>
    </row>
    <row r="236" spans="14:16">
      <c r="N236" s="463"/>
      <c r="O236" s="462"/>
      <c r="P236" s="454"/>
    </row>
    <row r="237" spans="14:16">
      <c r="N237" s="463"/>
      <c r="O237" s="462"/>
      <c r="P237" s="454"/>
    </row>
    <row r="238" spans="14:16">
      <c r="N238" s="463"/>
      <c r="O238" s="462"/>
      <c r="P238" s="454"/>
    </row>
    <row r="239" spans="14:16">
      <c r="N239" s="463"/>
      <c r="O239" s="462"/>
      <c r="P239" s="454"/>
    </row>
    <row r="240" spans="14:16">
      <c r="N240" s="463"/>
      <c r="O240" s="462"/>
      <c r="P240" s="454"/>
    </row>
    <row r="241" spans="14:16">
      <c r="N241" s="463"/>
      <c r="O241" s="462"/>
      <c r="P241" s="454"/>
    </row>
    <row r="242" spans="14:16">
      <c r="N242" s="463"/>
      <c r="O242" s="462"/>
      <c r="P242" s="454"/>
    </row>
    <row r="243" spans="14:16">
      <c r="N243" s="463"/>
      <c r="O243" s="462"/>
      <c r="P243" s="454"/>
    </row>
    <row r="244" spans="14:16">
      <c r="N244" s="463"/>
      <c r="O244" s="462"/>
      <c r="P244" s="454"/>
    </row>
    <row r="245" spans="14:16">
      <c r="N245" s="463"/>
      <c r="O245" s="462"/>
      <c r="P245" s="454"/>
    </row>
    <row r="246" spans="14:16">
      <c r="N246" s="463"/>
      <c r="O246" s="462"/>
      <c r="P246" s="454"/>
    </row>
    <row r="247" spans="14:16">
      <c r="N247" s="463"/>
      <c r="O247" s="462"/>
      <c r="P247" s="454"/>
    </row>
    <row r="248" spans="14:16">
      <c r="N248" s="463"/>
      <c r="O248" s="462"/>
      <c r="P248" s="454"/>
    </row>
    <row r="249" spans="14:16">
      <c r="N249" s="464"/>
      <c r="O249" s="465"/>
      <c r="P249" s="466"/>
    </row>
    <row r="250" spans="14:16">
      <c r="N250" s="464"/>
      <c r="O250" s="465"/>
      <c r="P250" s="466"/>
    </row>
    <row r="251" spans="14:16">
      <c r="N251" s="464"/>
      <c r="O251" s="465"/>
      <c r="P251" s="466"/>
    </row>
    <row r="252" spans="14:16">
      <c r="N252" s="464"/>
      <c r="O252" s="465"/>
      <c r="P252" s="466"/>
    </row>
    <row r="253" spans="14:16">
      <c r="N253" s="464"/>
      <c r="O253" s="465"/>
      <c r="P253" s="466"/>
    </row>
    <row r="254" spans="14:16">
      <c r="N254" s="464"/>
      <c r="O254" s="465"/>
      <c r="P254" s="466"/>
    </row>
    <row r="255" spans="14:16">
      <c r="N255" s="464"/>
      <c r="O255" s="465"/>
      <c r="P255" s="466"/>
    </row>
    <row r="256" spans="14:16">
      <c r="N256" s="464"/>
      <c r="O256" s="465"/>
      <c r="P256" s="466"/>
    </row>
    <row r="257" spans="14:16">
      <c r="N257" s="464"/>
      <c r="O257" s="465"/>
      <c r="P257" s="466"/>
    </row>
    <row r="258" spans="14:16">
      <c r="N258" s="464"/>
      <c r="O258" s="465"/>
      <c r="P258" s="466"/>
    </row>
    <row r="259" spans="14:16">
      <c r="N259" s="464"/>
      <c r="O259" s="465"/>
      <c r="P259" s="466"/>
    </row>
    <row r="260" spans="14:16">
      <c r="N260" s="464"/>
      <c r="O260" s="465"/>
      <c r="P260" s="466"/>
    </row>
    <row r="261" spans="14:16">
      <c r="N261" s="464"/>
      <c r="O261" s="465"/>
      <c r="P261" s="466"/>
    </row>
    <row r="262" spans="14:16">
      <c r="N262" s="464"/>
      <c r="O262" s="465"/>
      <c r="P262" s="466"/>
    </row>
    <row r="263" spans="14:16">
      <c r="N263" s="464"/>
      <c r="O263" s="465"/>
      <c r="P263" s="466"/>
    </row>
    <row r="264" spans="14:16">
      <c r="N264" s="464"/>
      <c r="O264" s="465"/>
      <c r="P264" s="466"/>
    </row>
    <row r="265" spans="14:16">
      <c r="N265" s="464"/>
      <c r="O265" s="465"/>
      <c r="P265" s="466"/>
    </row>
    <row r="266" spans="14:16">
      <c r="N266" s="464"/>
      <c r="O266" s="465"/>
      <c r="P266" s="466"/>
    </row>
    <row r="267" spans="14:16">
      <c r="N267" s="464"/>
      <c r="O267" s="465"/>
      <c r="P267" s="466"/>
    </row>
    <row r="268" spans="14:16">
      <c r="N268" s="464"/>
      <c r="O268" s="465"/>
      <c r="P268" s="466"/>
    </row>
    <row r="269" spans="14:16">
      <c r="N269" s="464"/>
      <c r="O269" s="465"/>
      <c r="P269" s="466"/>
    </row>
    <row r="270" spans="14:16">
      <c r="N270" s="464"/>
      <c r="O270" s="465"/>
      <c r="P270" s="466"/>
    </row>
    <row r="271" spans="14:16">
      <c r="N271" s="464"/>
      <c r="O271" s="465"/>
      <c r="P271" s="466"/>
    </row>
    <row r="272" spans="14:16">
      <c r="N272" s="464"/>
      <c r="O272" s="465"/>
      <c r="P272" s="466"/>
    </row>
    <row r="273" spans="14:16">
      <c r="N273" s="464"/>
      <c r="O273" s="465"/>
      <c r="P273" s="466"/>
    </row>
    <row r="274" spans="14:16">
      <c r="N274" s="464"/>
      <c r="O274" s="465"/>
      <c r="P274" s="466"/>
    </row>
    <row r="275" spans="14:16">
      <c r="N275" s="467"/>
      <c r="O275" s="467"/>
      <c r="P275" s="467"/>
    </row>
    <row r="276" spans="14:16">
      <c r="N276" s="467"/>
      <c r="O276" s="467"/>
      <c r="P276" s="467"/>
    </row>
    <row r="277" spans="14:16">
      <c r="N277" s="467"/>
      <c r="O277" s="467"/>
      <c r="P277" s="467"/>
    </row>
    <row r="278" spans="14:16">
      <c r="N278" s="467"/>
      <c r="O278" s="467"/>
      <c r="P278" s="467"/>
    </row>
    <row r="279" spans="14:16">
      <c r="N279" s="467"/>
      <c r="O279" s="467"/>
      <c r="P279" s="467"/>
    </row>
    <row r="280" spans="14:16">
      <c r="N280" s="467"/>
      <c r="O280" s="467"/>
      <c r="P280" s="467"/>
    </row>
    <row r="281" spans="14:16">
      <c r="N281" s="467"/>
      <c r="O281" s="467"/>
      <c r="P281" s="467"/>
    </row>
    <row r="282" spans="14:16">
      <c r="N282" s="467"/>
      <c r="O282" s="467"/>
      <c r="P282" s="467"/>
    </row>
    <row r="283" spans="14:16">
      <c r="N283" s="467"/>
      <c r="O283" s="467"/>
      <c r="P283" s="467"/>
    </row>
    <row r="284" spans="14:16">
      <c r="N284" s="467"/>
      <c r="O284" s="467"/>
      <c r="P284" s="467"/>
    </row>
    <row r="285" spans="14:16">
      <c r="N285" s="467"/>
      <c r="O285" s="467"/>
      <c r="P285" s="467"/>
    </row>
    <row r="286" spans="14:16">
      <c r="N286" s="467"/>
      <c r="O286" s="467"/>
      <c r="P286" s="467"/>
    </row>
    <row r="287" spans="14:16">
      <c r="N287" s="467"/>
      <c r="O287" s="467"/>
      <c r="P287" s="467"/>
    </row>
    <row r="288" spans="14:16">
      <c r="N288" s="467"/>
      <c r="O288" s="467"/>
      <c r="P288" s="467"/>
    </row>
    <row r="289" spans="14:16">
      <c r="N289" s="467"/>
      <c r="O289" s="467"/>
      <c r="P289" s="467"/>
    </row>
    <row r="290" spans="14:16">
      <c r="N290" s="467"/>
      <c r="O290" s="467"/>
      <c r="P290" s="467"/>
    </row>
    <row r="291" spans="14:16">
      <c r="N291" s="467"/>
      <c r="O291" s="467"/>
      <c r="P291" s="467"/>
    </row>
    <row r="292" spans="14:16">
      <c r="N292" s="467"/>
      <c r="O292" s="467"/>
      <c r="P292" s="467"/>
    </row>
    <row r="293" spans="14:16">
      <c r="N293" s="467"/>
      <c r="O293" s="467"/>
      <c r="P293" s="467"/>
    </row>
    <row r="294" spans="14:16">
      <c r="N294" s="467"/>
      <c r="O294" s="467"/>
      <c r="P294" s="467"/>
    </row>
    <row r="295" spans="14:16">
      <c r="N295" s="467"/>
      <c r="O295" s="467"/>
      <c r="P295" s="467"/>
    </row>
    <row r="296" spans="14:16">
      <c r="N296" s="467"/>
      <c r="O296" s="467"/>
      <c r="P296" s="467"/>
    </row>
    <row r="297" spans="14:16">
      <c r="N297" s="467"/>
      <c r="O297" s="467"/>
      <c r="P297" s="467"/>
    </row>
    <row r="298" spans="14:16">
      <c r="N298" s="467"/>
      <c r="O298" s="467"/>
      <c r="P298" s="467"/>
    </row>
    <row r="299" spans="14:16">
      <c r="N299" s="467"/>
      <c r="O299" s="467"/>
      <c r="P299" s="467"/>
    </row>
    <row r="300" spans="14:16">
      <c r="N300" s="467"/>
      <c r="O300" s="467"/>
      <c r="P300" s="467"/>
    </row>
    <row r="301" spans="14:16">
      <c r="N301" s="467"/>
      <c r="O301" s="467"/>
      <c r="P301" s="467"/>
    </row>
    <row r="302" spans="14:16">
      <c r="N302" s="467"/>
      <c r="O302" s="467"/>
      <c r="P302" s="467"/>
    </row>
    <row r="303" spans="14:16">
      <c r="N303" s="467"/>
      <c r="O303" s="467"/>
      <c r="P303" s="467"/>
    </row>
    <row r="304" spans="14:16">
      <c r="N304" s="467"/>
      <c r="O304" s="467"/>
      <c r="P304" s="467"/>
    </row>
    <row r="305" spans="14:16">
      <c r="N305" s="467"/>
      <c r="O305" s="467"/>
      <c r="P305" s="467"/>
    </row>
    <row r="306" spans="14:16">
      <c r="N306" s="467"/>
      <c r="O306" s="467"/>
      <c r="P306" s="467"/>
    </row>
    <row r="307" spans="14:16">
      <c r="N307" s="467"/>
      <c r="O307" s="467"/>
      <c r="P307" s="467"/>
    </row>
    <row r="308" spans="14:16">
      <c r="N308" s="467"/>
      <c r="O308" s="467"/>
      <c r="P308" s="467"/>
    </row>
    <row r="309" spans="14:16">
      <c r="N309" s="467"/>
      <c r="O309" s="467"/>
      <c r="P309" s="467"/>
    </row>
    <row r="310" spans="14:16">
      <c r="N310" s="467"/>
      <c r="O310" s="467"/>
      <c r="P310" s="467"/>
    </row>
    <row r="311" spans="14:16">
      <c r="N311" s="467"/>
      <c r="O311" s="467"/>
      <c r="P311" s="467"/>
    </row>
    <row r="312" spans="14:16">
      <c r="N312" s="467"/>
      <c r="O312" s="467"/>
      <c r="P312" s="467"/>
    </row>
    <row r="313" spans="14:16">
      <c r="N313" s="467"/>
      <c r="O313" s="467"/>
      <c r="P313" s="467"/>
    </row>
    <row r="314" spans="14:16">
      <c r="N314" s="467"/>
      <c r="O314" s="467"/>
      <c r="P314" s="467"/>
    </row>
    <row r="315" spans="14:16">
      <c r="N315" s="467"/>
      <c r="O315" s="467"/>
      <c r="P315" s="467"/>
    </row>
    <row r="316" spans="14:16">
      <c r="N316" s="467"/>
      <c r="O316" s="467"/>
      <c r="P316" s="467"/>
    </row>
    <row r="317" spans="14:16">
      <c r="N317" s="467"/>
      <c r="O317" s="467"/>
      <c r="P317" s="467"/>
    </row>
    <row r="318" spans="14:16">
      <c r="N318" s="467"/>
      <c r="O318" s="467"/>
      <c r="P318" s="467"/>
    </row>
    <row r="319" spans="14:16">
      <c r="N319" s="467"/>
      <c r="O319" s="467"/>
      <c r="P319" s="467"/>
    </row>
    <row r="320" spans="14:16">
      <c r="N320" s="467"/>
      <c r="O320" s="467"/>
      <c r="P320" s="467"/>
    </row>
    <row r="321" spans="14:16">
      <c r="N321" s="467"/>
      <c r="O321" s="467"/>
      <c r="P321" s="467"/>
    </row>
    <row r="322" spans="14:16">
      <c r="N322" s="467"/>
      <c r="O322" s="467"/>
      <c r="P322" s="467"/>
    </row>
    <row r="323" spans="14:16">
      <c r="N323" s="467"/>
      <c r="O323" s="467"/>
      <c r="P323" s="467"/>
    </row>
    <row r="324" spans="14:16">
      <c r="N324" s="467"/>
      <c r="O324" s="467"/>
      <c r="P324" s="467"/>
    </row>
    <row r="325" spans="14:16">
      <c r="N325" s="467"/>
      <c r="O325" s="467"/>
      <c r="P325" s="467"/>
    </row>
    <row r="326" spans="14:16">
      <c r="N326" s="467"/>
      <c r="O326" s="467"/>
      <c r="P326" s="467"/>
    </row>
    <row r="327" spans="14:16">
      <c r="N327" s="467"/>
      <c r="O327" s="467"/>
      <c r="P327" s="467"/>
    </row>
    <row r="328" spans="14:16">
      <c r="N328" s="467"/>
      <c r="O328" s="467"/>
      <c r="P328" s="467"/>
    </row>
    <row r="329" spans="14:16">
      <c r="N329" s="467"/>
      <c r="O329" s="467"/>
      <c r="P329" s="467"/>
    </row>
    <row r="330" spans="14:16">
      <c r="N330" s="467"/>
      <c r="O330" s="467"/>
      <c r="P330" s="467"/>
    </row>
    <row r="331" spans="14:16">
      <c r="N331" s="467"/>
      <c r="O331" s="467"/>
      <c r="P331" s="467"/>
    </row>
    <row r="332" spans="14:16">
      <c r="N332" s="467"/>
      <c r="O332" s="467"/>
      <c r="P332" s="467"/>
    </row>
    <row r="333" spans="14:16">
      <c r="N333" s="467"/>
      <c r="O333" s="467"/>
      <c r="P333" s="467"/>
    </row>
    <row r="334" spans="14:16">
      <c r="N334" s="467"/>
      <c r="O334" s="467"/>
      <c r="P334" s="467"/>
    </row>
    <row r="335" spans="14:16">
      <c r="N335" s="467"/>
      <c r="O335" s="467"/>
      <c r="P335" s="467"/>
    </row>
    <row r="336" spans="14:16">
      <c r="N336" s="467"/>
      <c r="O336" s="467"/>
      <c r="P336" s="467"/>
    </row>
    <row r="337" spans="14:16">
      <c r="N337" s="467"/>
      <c r="O337" s="467"/>
      <c r="P337" s="467"/>
    </row>
    <row r="338" spans="14:16">
      <c r="N338" s="467"/>
      <c r="O338" s="467"/>
      <c r="P338" s="467"/>
    </row>
    <row r="339" spans="14:16">
      <c r="N339" s="467"/>
      <c r="O339" s="467"/>
      <c r="P339" s="467"/>
    </row>
    <row r="340" spans="14:16">
      <c r="N340" s="467"/>
      <c r="O340" s="467"/>
      <c r="P340" s="467"/>
    </row>
    <row r="341" spans="14:16">
      <c r="N341" s="467"/>
      <c r="O341" s="467"/>
      <c r="P341" s="467"/>
    </row>
    <row r="342" spans="14:16">
      <c r="N342" s="467"/>
      <c r="O342" s="467"/>
      <c r="P342" s="467"/>
    </row>
    <row r="343" spans="14:16">
      <c r="N343" s="467"/>
      <c r="O343" s="467"/>
      <c r="P343" s="467"/>
    </row>
    <row r="344" spans="14:16">
      <c r="N344" s="467"/>
      <c r="O344" s="467"/>
      <c r="P344" s="467"/>
    </row>
    <row r="345" spans="14:16">
      <c r="N345" s="467"/>
      <c r="O345" s="467"/>
      <c r="P345" s="467"/>
    </row>
    <row r="346" spans="14:16">
      <c r="N346" s="467"/>
      <c r="O346" s="467"/>
      <c r="P346" s="467"/>
    </row>
    <row r="347" spans="14:16">
      <c r="N347" s="467"/>
      <c r="O347" s="467"/>
      <c r="P347" s="467"/>
    </row>
    <row r="348" spans="14:16">
      <c r="N348" s="467"/>
      <c r="O348" s="467"/>
      <c r="P348" s="467"/>
    </row>
    <row r="349" spans="14:16">
      <c r="N349" s="467"/>
      <c r="O349" s="467"/>
      <c r="P349" s="467"/>
    </row>
    <row r="350" spans="14:16">
      <c r="N350" s="467"/>
      <c r="O350" s="467"/>
      <c r="P350" s="467"/>
    </row>
    <row r="351" spans="14:16">
      <c r="N351" s="467"/>
      <c r="O351" s="467"/>
      <c r="P351" s="467"/>
    </row>
    <row r="352" spans="14:16">
      <c r="N352" s="467"/>
      <c r="O352" s="467"/>
      <c r="P352" s="467"/>
    </row>
    <row r="353" spans="14:16">
      <c r="N353" s="467"/>
      <c r="O353" s="467"/>
      <c r="P353" s="467"/>
    </row>
    <row r="354" spans="14:16">
      <c r="N354" s="467"/>
      <c r="O354" s="467"/>
      <c r="P354" s="467"/>
    </row>
    <row r="355" spans="14:16">
      <c r="N355" s="467"/>
      <c r="O355" s="467"/>
      <c r="P355" s="467"/>
    </row>
    <row r="356" spans="14:16">
      <c r="N356" s="467"/>
      <c r="O356" s="467"/>
      <c r="P356" s="467"/>
    </row>
    <row r="357" spans="14:16">
      <c r="N357" s="467"/>
      <c r="O357" s="467"/>
      <c r="P357" s="467"/>
    </row>
    <row r="358" spans="14:16">
      <c r="N358" s="467"/>
      <c r="O358" s="467"/>
      <c r="P358" s="467"/>
    </row>
    <row r="359" spans="14:16">
      <c r="N359" s="467"/>
      <c r="O359" s="467"/>
      <c r="P359" s="467"/>
    </row>
    <row r="360" spans="14:16">
      <c r="N360" s="467"/>
      <c r="O360" s="467"/>
      <c r="P360" s="467"/>
    </row>
    <row r="361" spans="14:16">
      <c r="N361" s="467"/>
      <c r="O361" s="467"/>
      <c r="P361" s="467"/>
    </row>
    <row r="362" spans="14:16">
      <c r="N362" s="467"/>
      <c r="O362" s="467"/>
      <c r="P362" s="467"/>
    </row>
    <row r="363" spans="14:16">
      <c r="N363" s="467"/>
      <c r="O363" s="467"/>
      <c r="P363" s="467"/>
    </row>
    <row r="364" spans="14:16">
      <c r="N364" s="467"/>
      <c r="O364" s="467"/>
      <c r="P364" s="467"/>
    </row>
    <row r="365" spans="14:16">
      <c r="N365" s="467"/>
      <c r="O365" s="467"/>
      <c r="P365" s="467"/>
    </row>
    <row r="366" spans="14:16">
      <c r="N366" s="467"/>
      <c r="O366" s="467"/>
      <c r="P366" s="467"/>
    </row>
    <row r="367" spans="14:16">
      <c r="N367" s="467"/>
      <c r="O367" s="467"/>
      <c r="P367" s="467"/>
    </row>
    <row r="368" spans="14:16">
      <c r="N368" s="467"/>
      <c r="O368" s="467"/>
      <c r="P368" s="467"/>
    </row>
    <row r="369" spans="14:16">
      <c r="N369" s="467"/>
      <c r="O369" s="467"/>
      <c r="P369" s="467"/>
    </row>
    <row r="370" spans="14:16">
      <c r="N370" s="467"/>
      <c r="O370" s="467"/>
      <c r="P370" s="467"/>
    </row>
    <row r="371" spans="14:16">
      <c r="N371" s="467"/>
      <c r="O371" s="467"/>
      <c r="P371" s="467"/>
    </row>
    <row r="372" spans="14:16">
      <c r="N372" s="467"/>
      <c r="O372" s="467"/>
      <c r="P372" s="467"/>
    </row>
    <row r="373" spans="14:16">
      <c r="N373" s="467"/>
      <c r="O373" s="467"/>
      <c r="P373" s="467"/>
    </row>
    <row r="374" spans="14:16">
      <c r="N374" s="467"/>
      <c r="O374" s="467"/>
      <c r="P374" s="467"/>
    </row>
    <row r="375" spans="14:16">
      <c r="N375" s="467"/>
      <c r="O375" s="467"/>
      <c r="P375" s="467"/>
    </row>
    <row r="376" spans="14:16">
      <c r="N376" s="467"/>
      <c r="O376" s="467"/>
      <c r="P376" s="467"/>
    </row>
    <row r="377" spans="14:16">
      <c r="N377" s="467"/>
      <c r="O377" s="467"/>
      <c r="P377" s="467"/>
    </row>
    <row r="378" spans="14:16">
      <c r="N378" s="467"/>
      <c r="O378" s="467"/>
      <c r="P378" s="467"/>
    </row>
    <row r="379" spans="14:16">
      <c r="N379" s="467"/>
      <c r="O379" s="467"/>
      <c r="P379" s="467"/>
    </row>
    <row r="380" spans="14:16">
      <c r="N380" s="467"/>
      <c r="O380" s="467"/>
      <c r="P380" s="467"/>
    </row>
    <row r="381" spans="14:16">
      <c r="N381" s="467"/>
      <c r="O381" s="467"/>
      <c r="P381" s="467"/>
    </row>
    <row r="382" spans="14:16">
      <c r="N382" s="467"/>
      <c r="O382" s="467"/>
      <c r="P382" s="467"/>
    </row>
    <row r="383" spans="14:16">
      <c r="N383" s="467"/>
      <c r="O383" s="467"/>
      <c r="P383" s="467"/>
    </row>
    <row r="384" spans="14:16">
      <c r="N384" s="467"/>
      <c r="O384" s="467"/>
      <c r="P384" s="467"/>
    </row>
    <row r="385" spans="14:16">
      <c r="N385" s="467"/>
      <c r="O385" s="467"/>
      <c r="P385" s="467"/>
    </row>
    <row r="386" spans="14:16">
      <c r="N386" s="467"/>
      <c r="O386" s="467"/>
      <c r="P386" s="467"/>
    </row>
    <row r="387" spans="14:16">
      <c r="N387" s="467"/>
      <c r="O387" s="467"/>
      <c r="P387" s="467"/>
    </row>
    <row r="388" spans="14:16">
      <c r="N388" s="467"/>
      <c r="O388" s="467"/>
      <c r="P388" s="467"/>
    </row>
    <row r="389" spans="14:16">
      <c r="N389" s="467"/>
      <c r="O389" s="467"/>
      <c r="P389" s="467"/>
    </row>
    <row r="390" spans="14:16">
      <c r="N390" s="467"/>
      <c r="O390" s="467"/>
      <c r="P390" s="467"/>
    </row>
    <row r="391" spans="14:16">
      <c r="N391" s="467"/>
      <c r="O391" s="467"/>
      <c r="P391" s="467"/>
    </row>
    <row r="392" spans="14:16">
      <c r="N392" s="467"/>
      <c r="O392" s="467"/>
      <c r="P392" s="467"/>
    </row>
    <row r="393" spans="14:16">
      <c r="N393" s="467"/>
      <c r="O393" s="467"/>
      <c r="P393" s="467"/>
    </row>
    <row r="394" spans="14:16">
      <c r="N394" s="467"/>
      <c r="O394" s="467"/>
      <c r="P394" s="467"/>
    </row>
    <row r="395" spans="14:16">
      <c r="N395" s="467"/>
      <c r="O395" s="467"/>
      <c r="P395" s="467"/>
    </row>
    <row r="396" spans="14:16">
      <c r="N396" s="467"/>
      <c r="O396" s="467"/>
      <c r="P396" s="467"/>
    </row>
    <row r="397" spans="14:16">
      <c r="N397" s="467"/>
      <c r="O397" s="467"/>
      <c r="P397" s="467"/>
    </row>
    <row r="398" spans="14:16">
      <c r="N398" s="467"/>
      <c r="O398" s="467"/>
      <c r="P398" s="467"/>
    </row>
    <row r="399" spans="14:16">
      <c r="N399" s="467"/>
      <c r="O399" s="467"/>
      <c r="P399" s="467"/>
    </row>
    <row r="400" spans="14:16">
      <c r="N400" s="467"/>
      <c r="O400" s="467"/>
      <c r="P400" s="467"/>
    </row>
    <row r="401" spans="14:16">
      <c r="N401" s="467"/>
      <c r="O401" s="467"/>
      <c r="P401" s="467"/>
    </row>
    <row r="402" spans="14:16">
      <c r="N402" s="467"/>
      <c r="O402" s="467"/>
      <c r="P402" s="467"/>
    </row>
    <row r="403" spans="14:16">
      <c r="N403" s="467"/>
      <c r="O403" s="467"/>
      <c r="P403" s="467"/>
    </row>
    <row r="404" spans="14:16">
      <c r="N404" s="467"/>
      <c r="O404" s="467"/>
      <c r="P404" s="467"/>
    </row>
    <row r="405" spans="14:16">
      <c r="N405" s="467"/>
      <c r="O405" s="467"/>
      <c r="P405" s="467"/>
    </row>
    <row r="406" spans="14:16">
      <c r="N406" s="467"/>
      <c r="O406" s="467"/>
      <c r="P406" s="467"/>
    </row>
    <row r="407" spans="14:16">
      <c r="N407" s="467"/>
      <c r="O407" s="467"/>
      <c r="P407" s="467"/>
    </row>
    <row r="408" spans="14:16">
      <c r="N408" s="467"/>
      <c r="O408" s="467"/>
      <c r="P408" s="467"/>
    </row>
    <row r="409" spans="14:16">
      <c r="N409" s="467"/>
      <c r="O409" s="467"/>
      <c r="P409" s="467"/>
    </row>
    <row r="410" spans="14:16">
      <c r="N410" s="467"/>
      <c r="O410" s="467"/>
      <c r="P410" s="467"/>
    </row>
    <row r="411" spans="14:16">
      <c r="N411" s="467"/>
      <c r="O411" s="467"/>
      <c r="P411" s="467"/>
    </row>
    <row r="412" spans="14:16">
      <c r="N412" s="467"/>
      <c r="O412" s="467"/>
      <c r="P412" s="467"/>
    </row>
    <row r="413" spans="14:16">
      <c r="N413" s="467"/>
      <c r="O413" s="467"/>
      <c r="P413" s="467"/>
    </row>
    <row r="414" spans="14:16">
      <c r="N414" s="467"/>
      <c r="O414" s="467"/>
      <c r="P414" s="467"/>
    </row>
    <row r="415" spans="14:16">
      <c r="N415" s="467"/>
      <c r="O415" s="467"/>
      <c r="P415" s="467"/>
    </row>
    <row r="416" spans="14:16">
      <c r="N416" s="467"/>
      <c r="O416" s="467"/>
      <c r="P416" s="467"/>
    </row>
    <row r="417" spans="14:16">
      <c r="N417" s="467"/>
      <c r="O417" s="467"/>
      <c r="P417" s="467"/>
    </row>
    <row r="418" spans="14:16">
      <c r="N418" s="467"/>
      <c r="O418" s="467"/>
      <c r="P418" s="467"/>
    </row>
    <row r="419" spans="14:16">
      <c r="N419" s="467"/>
      <c r="O419" s="467"/>
      <c r="P419" s="467"/>
    </row>
    <row r="420" spans="14:16">
      <c r="N420" s="467"/>
      <c r="O420" s="467"/>
      <c r="P420" s="467"/>
    </row>
    <row r="421" spans="14:16">
      <c r="N421" s="467"/>
      <c r="O421" s="467"/>
      <c r="P421" s="467"/>
    </row>
    <row r="422" spans="14:16">
      <c r="N422" s="467"/>
      <c r="O422" s="467"/>
      <c r="P422" s="467"/>
    </row>
    <row r="423" spans="14:16">
      <c r="N423" s="467"/>
      <c r="O423" s="467"/>
      <c r="P423" s="467"/>
    </row>
    <row r="424" spans="14:16">
      <c r="N424" s="467"/>
      <c r="O424" s="467"/>
      <c r="P424" s="467"/>
    </row>
    <row r="425" spans="14:16">
      <c r="N425" s="467"/>
      <c r="O425" s="467"/>
      <c r="P425" s="467"/>
    </row>
    <row r="426" spans="14:16">
      <c r="N426" s="467"/>
      <c r="O426" s="467"/>
      <c r="P426" s="467"/>
    </row>
    <row r="427" spans="14:16">
      <c r="N427" s="467"/>
      <c r="O427" s="467"/>
      <c r="P427" s="467"/>
    </row>
    <row r="428" spans="14:16">
      <c r="N428" s="467"/>
      <c r="O428" s="467"/>
      <c r="P428" s="467"/>
    </row>
    <row r="429" spans="14:16">
      <c r="N429" s="467"/>
      <c r="O429" s="467"/>
      <c r="P429" s="467"/>
    </row>
    <row r="430" spans="14:16">
      <c r="N430" s="467"/>
      <c r="O430" s="467"/>
      <c r="P430" s="467"/>
    </row>
    <row r="431" spans="14:16">
      <c r="N431" s="467"/>
      <c r="O431" s="467"/>
      <c r="P431" s="467"/>
    </row>
    <row r="432" spans="14:16">
      <c r="N432" s="467"/>
      <c r="O432" s="467"/>
      <c r="P432" s="467"/>
    </row>
    <row r="433" spans="14:16">
      <c r="N433" s="467"/>
      <c r="O433" s="467"/>
      <c r="P433" s="467"/>
    </row>
    <row r="434" spans="14:16">
      <c r="N434" s="467"/>
      <c r="O434" s="467"/>
      <c r="P434" s="467"/>
    </row>
    <row r="435" spans="14:16">
      <c r="N435" s="467"/>
      <c r="O435" s="467"/>
      <c r="P435" s="467"/>
    </row>
    <row r="436" spans="14:16">
      <c r="N436" s="467"/>
      <c r="O436" s="467"/>
      <c r="P436" s="467"/>
    </row>
    <row r="437" spans="14:16">
      <c r="N437" s="467"/>
      <c r="O437" s="467"/>
      <c r="P437" s="467"/>
    </row>
    <row r="438" spans="14:16">
      <c r="N438" s="467"/>
      <c r="O438" s="467"/>
      <c r="P438" s="467"/>
    </row>
    <row r="439" spans="14:16">
      <c r="N439" s="467"/>
      <c r="O439" s="467"/>
      <c r="P439" s="467"/>
    </row>
    <row r="440" spans="14:16">
      <c r="N440" s="467"/>
      <c r="O440" s="467"/>
      <c r="P440" s="467"/>
    </row>
    <row r="441" spans="14:16">
      <c r="N441" s="467"/>
      <c r="O441" s="467"/>
      <c r="P441" s="467"/>
    </row>
    <row r="442" spans="14:16">
      <c r="N442" s="467"/>
      <c r="O442" s="467"/>
      <c r="P442" s="467"/>
    </row>
    <row r="443" spans="14:16">
      <c r="N443" s="467"/>
      <c r="O443" s="467"/>
      <c r="P443" s="467"/>
    </row>
    <row r="444" spans="14:16">
      <c r="N444" s="467"/>
      <c r="O444" s="467"/>
      <c r="P444" s="467"/>
    </row>
    <row r="445" spans="14:16">
      <c r="N445" s="467"/>
      <c r="O445" s="467"/>
      <c r="P445" s="467"/>
    </row>
    <row r="446" spans="14:16">
      <c r="N446" s="467"/>
      <c r="O446" s="467"/>
      <c r="P446" s="467"/>
    </row>
    <row r="447" spans="14:16">
      <c r="N447" s="467"/>
      <c r="O447" s="467"/>
      <c r="P447" s="467"/>
    </row>
    <row r="448" spans="14:16">
      <c r="N448" s="467"/>
      <c r="O448" s="467"/>
      <c r="P448" s="467"/>
    </row>
    <row r="449" spans="14:16">
      <c r="N449" s="467"/>
      <c r="O449" s="467"/>
      <c r="P449" s="467"/>
    </row>
    <row r="450" spans="14:16">
      <c r="N450" s="467"/>
      <c r="O450" s="467"/>
      <c r="P450" s="467"/>
    </row>
    <row r="451" spans="14:16">
      <c r="N451" s="467"/>
      <c r="O451" s="467"/>
      <c r="P451" s="467"/>
    </row>
    <row r="452" spans="14:16">
      <c r="N452" s="467"/>
      <c r="O452" s="467"/>
      <c r="P452" s="467"/>
    </row>
    <row r="453" spans="14:16">
      <c r="N453" s="467"/>
      <c r="O453" s="467"/>
      <c r="P453" s="467"/>
    </row>
    <row r="454" spans="14:16">
      <c r="N454" s="467"/>
      <c r="O454" s="467"/>
      <c r="P454" s="467"/>
    </row>
    <row r="455" spans="14:16">
      <c r="N455" s="467"/>
      <c r="O455" s="467"/>
      <c r="P455" s="467"/>
    </row>
    <row r="456" spans="14:16">
      <c r="N456" s="467"/>
      <c r="O456" s="467"/>
      <c r="P456" s="467"/>
    </row>
    <row r="457" spans="14:16">
      <c r="N457" s="467"/>
      <c r="O457" s="467"/>
      <c r="P457" s="467"/>
    </row>
    <row r="458" spans="14:16">
      <c r="N458" s="467"/>
      <c r="O458" s="467"/>
      <c r="P458" s="467"/>
    </row>
    <row r="459" spans="14:16">
      <c r="N459" s="467"/>
      <c r="O459" s="467"/>
      <c r="P459" s="467"/>
    </row>
    <row r="460" spans="14:16">
      <c r="N460" s="467"/>
      <c r="O460" s="467"/>
      <c r="P460" s="467"/>
    </row>
    <row r="461" spans="14:16">
      <c r="N461" s="467"/>
      <c r="O461" s="467"/>
      <c r="P461" s="467"/>
    </row>
    <row r="462" spans="14:16">
      <c r="N462" s="467"/>
      <c r="O462" s="467"/>
      <c r="P462" s="467"/>
    </row>
    <row r="463" spans="14:16">
      <c r="N463" s="467"/>
      <c r="O463" s="467"/>
      <c r="P463" s="467"/>
    </row>
    <row r="464" spans="14:16">
      <c r="N464" s="467"/>
      <c r="O464" s="467"/>
      <c r="P464" s="467"/>
    </row>
    <row r="465" spans="14:16">
      <c r="N465" s="467"/>
      <c r="O465" s="467"/>
      <c r="P465" s="467"/>
    </row>
    <row r="466" spans="14:16">
      <c r="N466" s="467"/>
      <c r="O466" s="467"/>
      <c r="P466" s="467"/>
    </row>
    <row r="467" spans="14:16">
      <c r="N467" s="467"/>
      <c r="O467" s="467"/>
      <c r="P467" s="467"/>
    </row>
    <row r="468" spans="14:16">
      <c r="N468" s="467"/>
      <c r="O468" s="467"/>
      <c r="P468" s="467"/>
    </row>
    <row r="469" spans="14:16">
      <c r="N469" s="467"/>
      <c r="O469" s="467"/>
      <c r="P469" s="467"/>
    </row>
    <row r="470" spans="14:16">
      <c r="N470" s="467"/>
      <c r="O470" s="467"/>
      <c r="P470" s="467"/>
    </row>
    <row r="471" spans="14:16">
      <c r="N471" s="467"/>
      <c r="O471" s="467"/>
      <c r="P471" s="467"/>
    </row>
    <row r="472" spans="14:16">
      <c r="N472" s="467"/>
      <c r="O472" s="467"/>
      <c r="P472" s="467"/>
    </row>
    <row r="473" spans="14:16">
      <c r="N473" s="467"/>
      <c r="O473" s="467"/>
      <c r="P473" s="467"/>
    </row>
    <row r="474" spans="14:16">
      <c r="N474" s="467"/>
      <c r="O474" s="467"/>
      <c r="P474" s="467"/>
    </row>
    <row r="475" spans="14:16">
      <c r="N475" s="467"/>
      <c r="O475" s="467"/>
      <c r="P475" s="467"/>
    </row>
    <row r="476" spans="14:16">
      <c r="N476" s="467"/>
      <c r="O476" s="467"/>
      <c r="P476" s="467"/>
    </row>
    <row r="477" spans="14:16">
      <c r="N477" s="467"/>
      <c r="O477" s="467"/>
      <c r="P477" s="467"/>
    </row>
    <row r="478" spans="14:16">
      <c r="N478" s="467"/>
      <c r="O478" s="467"/>
      <c r="P478" s="467"/>
    </row>
    <row r="479" spans="14:16">
      <c r="N479" s="467"/>
      <c r="O479" s="467"/>
      <c r="P479" s="467"/>
    </row>
    <row r="480" spans="14:16">
      <c r="N480" s="467"/>
      <c r="O480" s="467"/>
      <c r="P480" s="467"/>
    </row>
    <row r="481" spans="14:16">
      <c r="N481" s="467"/>
      <c r="O481" s="467"/>
      <c r="P481" s="467"/>
    </row>
    <row r="482" spans="14:16">
      <c r="N482" s="467"/>
      <c r="O482" s="467"/>
      <c r="P482" s="467"/>
    </row>
    <row r="483" spans="14:16">
      <c r="N483" s="467"/>
      <c r="O483" s="467"/>
      <c r="P483" s="467"/>
    </row>
    <row r="484" spans="14:16">
      <c r="N484" s="467"/>
      <c r="O484" s="467"/>
      <c r="P484" s="467"/>
    </row>
    <row r="485" spans="14:16">
      <c r="N485" s="467"/>
      <c r="O485" s="467"/>
      <c r="P485" s="467"/>
    </row>
    <row r="486" spans="14:16">
      <c r="N486" s="467"/>
      <c r="O486" s="467"/>
      <c r="P486" s="467"/>
    </row>
    <row r="487" spans="14:16">
      <c r="N487" s="467"/>
      <c r="O487" s="467"/>
      <c r="P487" s="467"/>
    </row>
    <row r="488" spans="14:16">
      <c r="N488" s="467"/>
      <c r="O488" s="467"/>
      <c r="P488" s="467"/>
    </row>
    <row r="489" spans="14:16">
      <c r="N489" s="467"/>
      <c r="O489" s="467"/>
      <c r="P489" s="467"/>
    </row>
    <row r="490" spans="14:16">
      <c r="N490" s="467"/>
      <c r="O490" s="467"/>
      <c r="P490" s="467"/>
    </row>
    <row r="491" spans="14:16">
      <c r="N491" s="467"/>
      <c r="O491" s="467"/>
      <c r="P491" s="467"/>
    </row>
    <row r="492" spans="14:16">
      <c r="N492" s="467"/>
      <c r="O492" s="467"/>
      <c r="P492" s="467"/>
    </row>
    <row r="493" spans="14:16">
      <c r="N493" s="467"/>
      <c r="O493" s="467"/>
      <c r="P493" s="467"/>
    </row>
    <row r="494" spans="14:16">
      <c r="N494" s="467"/>
      <c r="O494" s="467"/>
      <c r="P494" s="467"/>
    </row>
    <row r="495" spans="14:16">
      <c r="N495" s="467"/>
      <c r="O495" s="467"/>
      <c r="P495" s="467"/>
    </row>
    <row r="496" spans="14:16">
      <c r="N496" s="467"/>
      <c r="O496" s="467"/>
      <c r="P496" s="467"/>
    </row>
    <row r="497" spans="14:16">
      <c r="N497" s="467"/>
      <c r="O497" s="467"/>
      <c r="P497" s="467"/>
    </row>
    <row r="498" spans="14:16">
      <c r="N498" s="467"/>
      <c r="O498" s="467"/>
      <c r="P498" s="467"/>
    </row>
    <row r="499" spans="14:16">
      <c r="N499" s="467"/>
      <c r="O499" s="467"/>
      <c r="P499" s="467"/>
    </row>
    <row r="500" spans="14:16">
      <c r="N500" s="467"/>
      <c r="O500" s="467"/>
      <c r="P500" s="467"/>
    </row>
    <row r="501" spans="14:16">
      <c r="N501" s="467"/>
      <c r="O501" s="467"/>
      <c r="P501" s="467"/>
    </row>
    <row r="502" spans="14:16">
      <c r="N502" s="467"/>
      <c r="O502" s="467"/>
      <c r="P502" s="467"/>
    </row>
    <row r="503" spans="14:16">
      <c r="N503" s="467"/>
      <c r="O503" s="467"/>
      <c r="P503" s="467"/>
    </row>
    <row r="504" spans="14:16">
      <c r="N504" s="467"/>
      <c r="O504" s="467"/>
      <c r="P504" s="467"/>
    </row>
    <row r="505" spans="14:16">
      <c r="N505" s="467"/>
      <c r="O505" s="467"/>
      <c r="P505" s="467"/>
    </row>
    <row r="506" spans="14:16">
      <c r="N506" s="467"/>
      <c r="O506" s="467"/>
      <c r="P506" s="467"/>
    </row>
    <row r="507" spans="14:16">
      <c r="N507" s="467"/>
      <c r="O507" s="467"/>
      <c r="P507" s="467"/>
    </row>
    <row r="508" spans="14:16">
      <c r="N508" s="467"/>
      <c r="O508" s="467"/>
      <c r="P508" s="467"/>
    </row>
    <row r="509" spans="14:16">
      <c r="N509" s="467"/>
      <c r="O509" s="467"/>
      <c r="P509" s="467"/>
    </row>
    <row r="510" spans="14:16">
      <c r="N510" s="467"/>
      <c r="O510" s="467"/>
      <c r="P510" s="467"/>
    </row>
    <row r="511" spans="14:16">
      <c r="N511" s="467"/>
      <c r="O511" s="467"/>
      <c r="P511" s="467"/>
    </row>
    <row r="512" spans="14:16">
      <c r="N512" s="467"/>
      <c r="O512" s="467"/>
      <c r="P512" s="467"/>
    </row>
    <row r="513" spans="14:16">
      <c r="N513" s="467"/>
      <c r="O513" s="467"/>
      <c r="P513" s="467"/>
    </row>
    <row r="514" spans="14:16">
      <c r="N514" s="467"/>
      <c r="O514" s="467"/>
      <c r="P514" s="467"/>
    </row>
    <row r="515" spans="14:16">
      <c r="N515" s="467"/>
      <c r="O515" s="467"/>
      <c r="P515" s="467"/>
    </row>
    <row r="516" spans="14:16">
      <c r="N516" s="467"/>
      <c r="O516" s="467"/>
      <c r="P516" s="467"/>
    </row>
    <row r="517" spans="14:16">
      <c r="N517" s="467"/>
      <c r="O517" s="467"/>
      <c r="P517" s="467"/>
    </row>
    <row r="518" spans="14:16">
      <c r="N518" s="467"/>
      <c r="O518" s="467"/>
      <c r="P518" s="467"/>
    </row>
    <row r="519" spans="14:16">
      <c r="N519" s="467"/>
      <c r="O519" s="467"/>
      <c r="P519" s="467"/>
    </row>
    <row r="520" spans="14:16">
      <c r="N520" s="467"/>
      <c r="O520" s="467"/>
      <c r="P520" s="467"/>
    </row>
    <row r="521" spans="14:16">
      <c r="N521" s="467"/>
      <c r="O521" s="467"/>
      <c r="P521" s="467"/>
    </row>
    <row r="522" spans="14:16">
      <c r="N522" s="467"/>
      <c r="O522" s="467"/>
      <c r="P522" s="467"/>
    </row>
    <row r="523" spans="14:16">
      <c r="N523" s="467"/>
      <c r="O523" s="467"/>
      <c r="P523" s="467"/>
    </row>
    <row r="524" spans="14:16">
      <c r="N524" s="467"/>
      <c r="O524" s="467"/>
      <c r="P524" s="467"/>
    </row>
    <row r="525" spans="14:16">
      <c r="N525" s="467"/>
      <c r="O525" s="467"/>
      <c r="P525" s="467"/>
    </row>
    <row r="526" spans="14:16">
      <c r="N526" s="467"/>
      <c r="O526" s="467"/>
      <c r="P526" s="467"/>
    </row>
    <row r="527" spans="14:16">
      <c r="N527" s="467"/>
      <c r="O527" s="467"/>
      <c r="P527" s="467"/>
    </row>
    <row r="528" spans="14:16">
      <c r="N528" s="467"/>
      <c r="O528" s="467"/>
      <c r="P528" s="467"/>
    </row>
    <row r="529" spans="14:16">
      <c r="N529" s="467"/>
      <c r="O529" s="467"/>
      <c r="P529" s="467"/>
    </row>
    <row r="530" spans="14:16">
      <c r="N530" s="467"/>
      <c r="O530" s="467"/>
      <c r="P530" s="467"/>
    </row>
    <row r="531" spans="14:16">
      <c r="N531" s="467"/>
      <c r="O531" s="467"/>
      <c r="P531" s="467"/>
    </row>
    <row r="532" spans="14:16">
      <c r="N532" s="467"/>
      <c r="O532" s="467"/>
      <c r="P532" s="467"/>
    </row>
    <row r="533" spans="14:16">
      <c r="N533" s="467"/>
      <c r="O533" s="467"/>
      <c r="P533" s="467"/>
    </row>
    <row r="534" spans="14:16">
      <c r="N534" s="467"/>
      <c r="O534" s="467"/>
      <c r="P534" s="467"/>
    </row>
    <row r="535" spans="14:16">
      <c r="N535" s="467"/>
      <c r="O535" s="467"/>
      <c r="P535" s="467"/>
    </row>
    <row r="536" spans="14:16">
      <c r="N536" s="467"/>
      <c r="O536" s="467"/>
      <c r="P536" s="467"/>
    </row>
    <row r="537" spans="14:16">
      <c r="N537" s="467"/>
      <c r="O537" s="467"/>
      <c r="P537" s="467"/>
    </row>
    <row r="538" spans="14:16">
      <c r="N538" s="467"/>
      <c r="O538" s="467"/>
      <c r="P538" s="467"/>
    </row>
    <row r="539" spans="14:16">
      <c r="N539" s="467"/>
      <c r="O539" s="467"/>
      <c r="P539" s="467"/>
    </row>
    <row r="540" spans="14:16">
      <c r="N540" s="467"/>
      <c r="O540" s="467"/>
      <c r="P540" s="467"/>
    </row>
    <row r="541" spans="14:16">
      <c r="N541" s="467"/>
      <c r="O541" s="467"/>
      <c r="P541" s="467"/>
    </row>
    <row r="542" spans="14:16">
      <c r="N542" s="467"/>
      <c r="O542" s="467"/>
      <c r="P542" s="467"/>
    </row>
    <row r="543" spans="14:16">
      <c r="N543" s="467"/>
      <c r="O543" s="467"/>
      <c r="P543" s="467"/>
    </row>
    <row r="544" spans="14:16">
      <c r="N544" s="467"/>
      <c r="O544" s="467"/>
      <c r="P544" s="467"/>
    </row>
    <row r="545" spans="14:16">
      <c r="N545" s="467"/>
      <c r="O545" s="467"/>
      <c r="P545" s="467"/>
    </row>
    <row r="546" spans="14:16">
      <c r="N546" s="467"/>
      <c r="O546" s="467"/>
      <c r="P546" s="467"/>
    </row>
    <row r="547" spans="14:16">
      <c r="N547" s="467"/>
      <c r="O547" s="467"/>
      <c r="P547" s="467"/>
    </row>
    <row r="548" spans="14:16">
      <c r="N548" s="467"/>
      <c r="O548" s="467"/>
      <c r="P548" s="467"/>
    </row>
    <row r="549" spans="14:16">
      <c r="N549" s="467"/>
      <c r="O549" s="467"/>
      <c r="P549" s="467"/>
    </row>
    <row r="550" spans="14:16">
      <c r="N550" s="467"/>
      <c r="O550" s="467"/>
      <c r="P550" s="467"/>
    </row>
    <row r="551" spans="14:16">
      <c r="N551" s="467"/>
      <c r="O551" s="467"/>
      <c r="P551" s="467"/>
    </row>
    <row r="552" spans="14:16">
      <c r="N552" s="467"/>
      <c r="O552" s="467"/>
      <c r="P552" s="467"/>
    </row>
    <row r="553" spans="14:16">
      <c r="N553" s="467"/>
      <c r="O553" s="467"/>
      <c r="P553" s="467"/>
    </row>
    <row r="554" spans="14:16">
      <c r="N554" s="467"/>
      <c r="O554" s="467"/>
      <c r="P554" s="467"/>
    </row>
    <row r="555" spans="14:16">
      <c r="N555" s="467"/>
      <c r="O555" s="467"/>
      <c r="P555" s="467"/>
    </row>
    <row r="556" spans="14:16">
      <c r="N556" s="467"/>
      <c r="O556" s="467"/>
      <c r="P556" s="467"/>
    </row>
    <row r="557" spans="14:16">
      <c r="N557" s="467"/>
      <c r="O557" s="467"/>
      <c r="P557" s="467"/>
    </row>
    <row r="558" spans="14:16">
      <c r="N558" s="467"/>
      <c r="O558" s="467"/>
      <c r="P558" s="467"/>
    </row>
    <row r="559" spans="14:16">
      <c r="N559" s="467"/>
      <c r="O559" s="467"/>
      <c r="P559" s="467"/>
    </row>
    <row r="560" spans="14:16">
      <c r="N560" s="467"/>
      <c r="O560" s="467"/>
      <c r="P560" s="467"/>
    </row>
    <row r="561" spans="14:16">
      <c r="N561" s="467"/>
      <c r="O561" s="467"/>
      <c r="P561" s="467"/>
    </row>
    <row r="562" spans="14:16">
      <c r="N562" s="467"/>
      <c r="O562" s="467"/>
      <c r="P562" s="467"/>
    </row>
    <row r="563" spans="14:16">
      <c r="N563" s="467"/>
      <c r="O563" s="467"/>
      <c r="P563" s="467"/>
    </row>
    <row r="564" spans="14:16">
      <c r="N564" s="467"/>
      <c r="O564" s="467"/>
      <c r="P564" s="467"/>
    </row>
    <row r="565" spans="14:16">
      <c r="N565" s="467"/>
      <c r="O565" s="467"/>
      <c r="P565" s="467"/>
    </row>
    <row r="566" spans="14:16">
      <c r="N566" s="467"/>
      <c r="O566" s="467"/>
      <c r="P566" s="467"/>
    </row>
    <row r="567" spans="14:16">
      <c r="N567" s="467"/>
      <c r="O567" s="467"/>
      <c r="P567" s="467"/>
    </row>
    <row r="568" spans="14:16">
      <c r="N568" s="467"/>
      <c r="O568" s="467"/>
      <c r="P568" s="467"/>
    </row>
    <row r="569" spans="14:16">
      <c r="N569" s="467"/>
      <c r="O569" s="467"/>
      <c r="P569" s="467"/>
    </row>
    <row r="570" spans="14:16">
      <c r="N570" s="467"/>
      <c r="O570" s="467"/>
      <c r="P570" s="467"/>
    </row>
    <row r="571" spans="14:16">
      <c r="N571" s="467"/>
      <c r="O571" s="467"/>
      <c r="P571" s="467"/>
    </row>
    <row r="572" spans="14:16">
      <c r="N572" s="467"/>
      <c r="O572" s="467"/>
      <c r="P572" s="467"/>
    </row>
    <row r="573" spans="14:16">
      <c r="N573" s="467"/>
      <c r="O573" s="467"/>
      <c r="P573" s="467"/>
    </row>
    <row r="574" spans="14:16">
      <c r="N574" s="467"/>
      <c r="O574" s="467"/>
      <c r="P574" s="467"/>
    </row>
    <row r="575" spans="14:16">
      <c r="N575" s="467"/>
      <c r="O575" s="467"/>
      <c r="P575" s="467"/>
    </row>
    <row r="576" spans="14:16">
      <c r="N576" s="467"/>
      <c r="O576" s="467"/>
      <c r="P576" s="467"/>
    </row>
    <row r="577" spans="14:16">
      <c r="N577" s="467"/>
      <c r="O577" s="467"/>
      <c r="P577" s="467"/>
    </row>
    <row r="578" spans="14:16">
      <c r="N578" s="467"/>
      <c r="O578" s="467"/>
      <c r="P578" s="467"/>
    </row>
    <row r="579" spans="14:16">
      <c r="N579" s="467"/>
      <c r="O579" s="467"/>
      <c r="P579" s="467"/>
    </row>
    <row r="580" spans="14:16">
      <c r="N580" s="467"/>
      <c r="O580" s="467"/>
      <c r="P580" s="467"/>
    </row>
    <row r="581" spans="14:16">
      <c r="N581" s="467"/>
      <c r="O581" s="467"/>
      <c r="P581" s="467"/>
    </row>
    <row r="582" spans="14:16">
      <c r="N582" s="467"/>
      <c r="O582" s="467"/>
      <c r="P582" s="467"/>
    </row>
    <row r="583" spans="14:16">
      <c r="N583" s="467"/>
      <c r="O583" s="467"/>
      <c r="P583" s="467"/>
    </row>
    <row r="584" spans="14:16">
      <c r="N584" s="467"/>
      <c r="O584" s="467"/>
      <c r="P584" s="467"/>
    </row>
    <row r="585" spans="14:16">
      <c r="N585" s="467"/>
      <c r="O585" s="467"/>
      <c r="P585" s="467"/>
    </row>
    <row r="586" spans="14:16">
      <c r="N586" s="467"/>
      <c r="O586" s="467"/>
      <c r="P586" s="467"/>
    </row>
    <row r="587" spans="14:16">
      <c r="N587" s="467"/>
      <c r="O587" s="467"/>
      <c r="P587" s="467"/>
    </row>
    <row r="588" spans="14:16">
      <c r="N588" s="467"/>
      <c r="O588" s="467"/>
      <c r="P588" s="467"/>
    </row>
    <row r="589" spans="14:16">
      <c r="N589" s="467"/>
      <c r="O589" s="467"/>
      <c r="P589" s="467"/>
    </row>
    <row r="590" spans="14:16">
      <c r="N590" s="467"/>
      <c r="O590" s="467"/>
      <c r="P590" s="467"/>
    </row>
    <row r="591" spans="14:16">
      <c r="N591" s="467"/>
      <c r="O591" s="467"/>
      <c r="P591" s="467"/>
    </row>
    <row r="592" spans="14:16">
      <c r="N592" s="467"/>
      <c r="O592" s="467"/>
      <c r="P592" s="467"/>
    </row>
    <row r="593" spans="14:16">
      <c r="N593" s="467"/>
      <c r="O593" s="467"/>
      <c r="P593" s="467"/>
    </row>
    <row r="594" spans="14:16">
      <c r="N594" s="467"/>
      <c r="O594" s="467"/>
      <c r="P594" s="467"/>
    </row>
    <row r="595" spans="14:16">
      <c r="N595" s="467"/>
      <c r="O595" s="467"/>
      <c r="P595" s="467"/>
    </row>
    <row r="596" spans="14:16">
      <c r="N596" s="467"/>
      <c r="O596" s="467"/>
      <c r="P596" s="467"/>
    </row>
    <row r="597" spans="14:16">
      <c r="N597" s="467"/>
      <c r="O597" s="467"/>
      <c r="P597" s="467"/>
    </row>
    <row r="598" spans="14:16">
      <c r="N598" s="467"/>
      <c r="O598" s="467"/>
      <c r="P598" s="467"/>
    </row>
    <row r="599" spans="14:16">
      <c r="N599" s="467"/>
      <c r="O599" s="467"/>
      <c r="P599" s="467"/>
    </row>
    <row r="600" spans="14:16">
      <c r="N600" s="467"/>
      <c r="O600" s="467"/>
      <c r="P600" s="467"/>
    </row>
    <row r="601" spans="14:16">
      <c r="N601" s="467"/>
      <c r="O601" s="467"/>
      <c r="P601" s="467"/>
    </row>
    <row r="602" spans="14:16">
      <c r="N602" s="467"/>
      <c r="O602" s="467"/>
      <c r="P602" s="467"/>
    </row>
    <row r="603" spans="14:16">
      <c r="N603" s="467"/>
      <c r="O603" s="467"/>
      <c r="P603" s="467"/>
    </row>
    <row r="604" spans="14:16">
      <c r="N604" s="467"/>
      <c r="O604" s="467"/>
      <c r="P604" s="467"/>
    </row>
    <row r="605" spans="14:16">
      <c r="N605" s="467"/>
      <c r="O605" s="467"/>
      <c r="P605" s="467"/>
    </row>
    <row r="606" spans="14:16">
      <c r="N606" s="467"/>
      <c r="O606" s="467"/>
      <c r="P606" s="467"/>
    </row>
    <row r="607" spans="14:16">
      <c r="N607" s="467"/>
      <c r="O607" s="467"/>
      <c r="P607" s="467"/>
    </row>
    <row r="608" spans="14:16">
      <c r="N608" s="467"/>
      <c r="O608" s="467"/>
      <c r="P608" s="467"/>
    </row>
    <row r="609" spans="14:16">
      <c r="N609" s="467"/>
      <c r="O609" s="467"/>
      <c r="P609" s="467"/>
    </row>
    <row r="610" spans="14:16">
      <c r="N610" s="467"/>
      <c r="O610" s="467"/>
      <c r="P610" s="467"/>
    </row>
    <row r="611" spans="14:16">
      <c r="N611" s="467"/>
      <c r="O611" s="467"/>
      <c r="P611" s="467"/>
    </row>
    <row r="612" spans="14:16">
      <c r="N612" s="467"/>
      <c r="O612" s="467"/>
      <c r="P612" s="467"/>
    </row>
    <row r="613" spans="14:16">
      <c r="N613" s="467"/>
      <c r="O613" s="467"/>
      <c r="P613" s="467"/>
    </row>
    <row r="614" spans="14:16">
      <c r="N614" s="467"/>
      <c r="O614" s="467"/>
      <c r="P614" s="467"/>
    </row>
    <row r="615" spans="14:16">
      <c r="N615" s="467"/>
      <c r="O615" s="467"/>
      <c r="P615" s="467"/>
    </row>
    <row r="616" spans="14:16">
      <c r="N616" s="467"/>
      <c r="O616" s="467"/>
      <c r="P616" s="467"/>
    </row>
    <row r="617" spans="14:16">
      <c r="N617" s="467"/>
      <c r="O617" s="467"/>
      <c r="P617" s="467"/>
    </row>
    <row r="618" spans="14:16">
      <c r="N618" s="467"/>
      <c r="O618" s="467"/>
      <c r="P618" s="467"/>
    </row>
    <row r="619" spans="14:16">
      <c r="N619" s="467"/>
      <c r="O619" s="467"/>
      <c r="P619" s="467"/>
    </row>
    <row r="620" spans="14:16">
      <c r="N620" s="467"/>
      <c r="O620" s="467"/>
      <c r="P620" s="467"/>
    </row>
    <row r="621" spans="14:16">
      <c r="N621" s="467"/>
      <c r="O621" s="467"/>
      <c r="P621" s="467"/>
    </row>
    <row r="622" spans="14:16">
      <c r="N622" s="467"/>
      <c r="O622" s="467"/>
      <c r="P622" s="467"/>
    </row>
    <row r="623" spans="14:16">
      <c r="N623" s="467"/>
      <c r="O623" s="467"/>
      <c r="P623" s="467"/>
    </row>
    <row r="624" spans="14:16">
      <c r="N624" s="467"/>
      <c r="O624" s="467"/>
      <c r="P624" s="467"/>
    </row>
    <row r="625" spans="14:16">
      <c r="N625" s="467"/>
      <c r="O625" s="467"/>
      <c r="P625" s="467"/>
    </row>
    <row r="626" spans="14:16">
      <c r="N626" s="467"/>
      <c r="O626" s="467"/>
      <c r="P626" s="467"/>
    </row>
    <row r="627" spans="14:16">
      <c r="N627" s="467"/>
      <c r="O627" s="467"/>
      <c r="P627" s="467"/>
    </row>
    <row r="628" spans="14:16">
      <c r="N628" s="467"/>
      <c r="O628" s="467"/>
      <c r="P628" s="467"/>
    </row>
    <row r="629" spans="14:16">
      <c r="N629" s="467"/>
      <c r="O629" s="467"/>
      <c r="P629" s="467"/>
    </row>
    <row r="630" spans="14:16">
      <c r="N630" s="467"/>
      <c r="O630" s="467"/>
      <c r="P630" s="467"/>
    </row>
    <row r="631" spans="14:16">
      <c r="N631" s="467"/>
      <c r="O631" s="467"/>
      <c r="P631" s="467"/>
    </row>
    <row r="632" spans="14:16">
      <c r="N632" s="467"/>
      <c r="O632" s="467"/>
      <c r="P632" s="467"/>
    </row>
    <row r="633" spans="14:16">
      <c r="N633" s="467"/>
      <c r="O633" s="467"/>
      <c r="P633" s="467"/>
    </row>
    <row r="634" spans="14:16">
      <c r="N634" s="467"/>
      <c r="O634" s="467"/>
      <c r="P634" s="467"/>
    </row>
    <row r="635" spans="14:16">
      <c r="N635" s="467"/>
      <c r="O635" s="467"/>
      <c r="P635" s="467"/>
    </row>
    <row r="636" spans="14:16">
      <c r="N636" s="467"/>
      <c r="O636" s="467"/>
      <c r="P636" s="467"/>
    </row>
    <row r="637" spans="14:16">
      <c r="N637" s="467"/>
      <c r="O637" s="467"/>
      <c r="P637" s="467"/>
    </row>
    <row r="638" spans="14:16">
      <c r="N638" s="467"/>
      <c r="O638" s="467"/>
      <c r="P638" s="467"/>
    </row>
    <row r="639" spans="14:16">
      <c r="N639" s="467"/>
      <c r="O639" s="467"/>
      <c r="P639" s="467"/>
    </row>
    <row r="640" spans="14:16">
      <c r="N640" s="467"/>
      <c r="O640" s="467"/>
      <c r="P640" s="467"/>
    </row>
    <row r="641" spans="14:16">
      <c r="N641" s="467"/>
      <c r="O641" s="467"/>
      <c r="P641" s="467"/>
    </row>
    <row r="642" spans="14:16">
      <c r="N642" s="467"/>
      <c r="O642" s="467"/>
      <c r="P642" s="467"/>
    </row>
    <row r="643" spans="14:16">
      <c r="N643" s="467"/>
      <c r="O643" s="467"/>
      <c r="P643" s="467"/>
    </row>
    <row r="644" spans="14:16">
      <c r="N644" s="467"/>
      <c r="O644" s="467"/>
      <c r="P644" s="467"/>
    </row>
    <row r="645" spans="14:16">
      <c r="N645" s="467"/>
      <c r="O645" s="467"/>
      <c r="P645" s="467"/>
    </row>
    <row r="646" spans="14:16">
      <c r="N646" s="467"/>
      <c r="O646" s="467"/>
      <c r="P646" s="467"/>
    </row>
    <row r="647" spans="14:16">
      <c r="N647" s="467"/>
      <c r="O647" s="467"/>
      <c r="P647" s="467"/>
    </row>
    <row r="648" spans="14:16">
      <c r="N648" s="467"/>
      <c r="O648" s="467"/>
      <c r="P648" s="467"/>
    </row>
    <row r="649" spans="14:16">
      <c r="N649" s="467"/>
      <c r="O649" s="467"/>
      <c r="P649" s="467"/>
    </row>
    <row r="650" spans="14:16">
      <c r="N650" s="467"/>
      <c r="O650" s="467"/>
      <c r="P650" s="467"/>
    </row>
    <row r="651" spans="14:16">
      <c r="N651" s="467"/>
      <c r="O651" s="467"/>
      <c r="P651" s="467"/>
    </row>
    <row r="652" spans="14:16">
      <c r="N652" s="467"/>
      <c r="O652" s="467"/>
      <c r="P652" s="467"/>
    </row>
    <row r="653" spans="14:16">
      <c r="N653" s="467"/>
      <c r="O653" s="467"/>
      <c r="P653" s="467"/>
    </row>
    <row r="654" spans="14:16">
      <c r="N654" s="467"/>
      <c r="O654" s="467"/>
      <c r="P654" s="467"/>
    </row>
    <row r="655" spans="14:16">
      <c r="N655" s="467"/>
      <c r="O655" s="467"/>
      <c r="P655" s="467"/>
    </row>
    <row r="656" spans="14:16">
      <c r="N656" s="467"/>
      <c r="O656" s="467"/>
      <c r="P656" s="467"/>
    </row>
    <row r="657" spans="14:16">
      <c r="N657" s="467"/>
      <c r="O657" s="467"/>
      <c r="P657" s="467"/>
    </row>
    <row r="658" spans="14:16">
      <c r="N658" s="467"/>
      <c r="O658" s="467"/>
      <c r="P658" s="467"/>
    </row>
    <row r="659" spans="14:16">
      <c r="N659" s="467"/>
      <c r="O659" s="467"/>
      <c r="P659" s="467"/>
    </row>
    <row r="660" spans="14:16">
      <c r="N660" s="467"/>
      <c r="O660" s="467"/>
      <c r="P660" s="467"/>
    </row>
    <row r="661" spans="14:16">
      <c r="N661" s="467"/>
      <c r="O661" s="467"/>
      <c r="P661" s="467"/>
    </row>
    <row r="662" spans="14:16">
      <c r="N662" s="467"/>
      <c r="O662" s="467"/>
      <c r="P662" s="467"/>
    </row>
    <row r="663" spans="14:16">
      <c r="N663" s="467"/>
      <c r="O663" s="467"/>
      <c r="P663" s="467"/>
    </row>
    <row r="664" spans="14:16">
      <c r="N664" s="467"/>
      <c r="O664" s="467"/>
      <c r="P664" s="467"/>
    </row>
    <row r="665" spans="14:16">
      <c r="N665" s="467"/>
      <c r="O665" s="467"/>
      <c r="P665" s="467"/>
    </row>
    <row r="666" spans="14:16">
      <c r="N666" s="467"/>
      <c r="O666" s="467"/>
      <c r="P666" s="467"/>
    </row>
    <row r="667" spans="14:16">
      <c r="N667" s="467"/>
      <c r="O667" s="467"/>
      <c r="P667" s="467"/>
    </row>
    <row r="668" spans="14:16">
      <c r="N668" s="467"/>
      <c r="O668" s="467"/>
      <c r="P668" s="467"/>
    </row>
    <row r="669" spans="14:16">
      <c r="N669" s="467"/>
      <c r="O669" s="467"/>
      <c r="P669" s="467"/>
    </row>
    <row r="670" spans="14:16">
      <c r="N670" s="467"/>
      <c r="O670" s="467"/>
      <c r="P670" s="467"/>
    </row>
    <row r="671" spans="14:16">
      <c r="N671" s="467"/>
      <c r="O671" s="467"/>
      <c r="P671" s="467"/>
    </row>
    <row r="672" spans="14:16">
      <c r="N672" s="467"/>
      <c r="O672" s="467"/>
      <c r="P672" s="467"/>
    </row>
    <row r="673" spans="14:16">
      <c r="N673" s="467"/>
      <c r="O673" s="467"/>
      <c r="P673" s="467"/>
    </row>
    <row r="674" spans="14:16">
      <c r="N674" s="467"/>
      <c r="O674" s="467"/>
      <c r="P674" s="467"/>
    </row>
    <row r="675" spans="14:16">
      <c r="N675" s="467"/>
      <c r="O675" s="467"/>
      <c r="P675" s="467"/>
    </row>
    <row r="676" spans="14:16">
      <c r="N676" s="467"/>
      <c r="O676" s="467"/>
      <c r="P676" s="467"/>
    </row>
    <row r="677" spans="14:16">
      <c r="N677" s="467"/>
      <c r="O677" s="467"/>
      <c r="P677" s="467"/>
    </row>
    <row r="678" spans="14:16">
      <c r="N678" s="467"/>
      <c r="O678" s="467"/>
      <c r="P678" s="467"/>
    </row>
    <row r="679" spans="14:16">
      <c r="N679" s="467"/>
      <c r="O679" s="467"/>
      <c r="P679" s="467"/>
    </row>
    <row r="680" spans="14:16">
      <c r="N680" s="467"/>
      <c r="O680" s="467"/>
      <c r="P680" s="467"/>
    </row>
    <row r="681" spans="14:16">
      <c r="N681" s="467"/>
      <c r="O681" s="467"/>
      <c r="P681" s="467"/>
    </row>
    <row r="682" spans="14:16">
      <c r="N682" s="467"/>
      <c r="O682" s="467"/>
      <c r="P682" s="467"/>
    </row>
    <row r="683" spans="14:16">
      <c r="N683" s="467"/>
      <c r="O683" s="467"/>
      <c r="P683" s="467"/>
    </row>
    <row r="684" spans="14:16">
      <c r="N684" s="467"/>
      <c r="O684" s="467"/>
      <c r="P684" s="467"/>
    </row>
    <row r="685" spans="14:16">
      <c r="N685" s="467"/>
      <c r="O685" s="467"/>
      <c r="P685" s="467"/>
    </row>
    <row r="686" spans="14:16">
      <c r="N686" s="467"/>
      <c r="O686" s="467"/>
      <c r="P686" s="467"/>
    </row>
    <row r="687" spans="14:16">
      <c r="N687" s="467"/>
      <c r="O687" s="467"/>
      <c r="P687" s="467"/>
    </row>
    <row r="688" spans="14:16">
      <c r="N688" s="467"/>
      <c r="O688" s="467"/>
      <c r="P688" s="467"/>
    </row>
    <row r="689" spans="14:16">
      <c r="N689" s="467"/>
      <c r="O689" s="467"/>
      <c r="P689" s="467"/>
    </row>
    <row r="690" spans="14:16">
      <c r="N690" s="467"/>
      <c r="O690" s="467"/>
      <c r="P690" s="467"/>
    </row>
    <row r="691" spans="14:16">
      <c r="N691" s="467"/>
      <c r="O691" s="467"/>
      <c r="P691" s="467"/>
    </row>
    <row r="692" spans="14:16">
      <c r="N692" s="467"/>
      <c r="O692" s="467"/>
      <c r="P692" s="467"/>
    </row>
    <row r="693" spans="14:16">
      <c r="N693" s="467"/>
      <c r="O693" s="467"/>
      <c r="P693" s="467"/>
    </row>
    <row r="694" spans="14:16">
      <c r="N694" s="467"/>
      <c r="O694" s="467"/>
      <c r="P694" s="467"/>
    </row>
    <row r="695" spans="14:16">
      <c r="N695" s="467"/>
      <c r="O695" s="467"/>
      <c r="P695" s="467"/>
    </row>
    <row r="696" spans="14:16">
      <c r="N696" s="467"/>
      <c r="O696" s="467"/>
      <c r="P696" s="467"/>
    </row>
    <row r="697" spans="14:16">
      <c r="N697" s="467"/>
      <c r="O697" s="467"/>
      <c r="P697" s="467"/>
    </row>
    <row r="698" spans="14:16">
      <c r="N698" s="467"/>
      <c r="O698" s="467"/>
      <c r="P698" s="467"/>
    </row>
    <row r="699" spans="14:16">
      <c r="N699" s="467"/>
      <c r="O699" s="467"/>
      <c r="P699" s="467"/>
    </row>
    <row r="700" spans="14:16">
      <c r="N700" s="467"/>
      <c r="O700" s="467"/>
      <c r="P700" s="467"/>
    </row>
    <row r="701" spans="14:16">
      <c r="N701" s="467"/>
      <c r="O701" s="467"/>
      <c r="P701" s="467"/>
    </row>
    <row r="702" spans="14:16">
      <c r="N702" s="467"/>
      <c r="O702" s="467"/>
      <c r="P702" s="467"/>
    </row>
    <row r="703" spans="14:16">
      <c r="N703" s="467"/>
      <c r="O703" s="467"/>
      <c r="P703" s="467"/>
    </row>
    <row r="704" spans="14:16">
      <c r="N704" s="467"/>
      <c r="O704" s="467"/>
      <c r="P704" s="467"/>
    </row>
    <row r="705" spans="14:16">
      <c r="N705" s="467"/>
      <c r="O705" s="467"/>
      <c r="P705" s="467"/>
    </row>
    <row r="706" spans="14:16">
      <c r="N706" s="467"/>
      <c r="O706" s="467"/>
      <c r="P706" s="467"/>
    </row>
    <row r="707" spans="14:16">
      <c r="N707" s="467"/>
      <c r="O707" s="467"/>
      <c r="P707" s="467"/>
    </row>
    <row r="708" spans="14:16">
      <c r="N708" s="467"/>
      <c r="O708" s="467"/>
      <c r="P708" s="467"/>
    </row>
    <row r="709" spans="14:16">
      <c r="N709" s="467"/>
      <c r="O709" s="467"/>
      <c r="P709" s="467"/>
    </row>
    <row r="710" spans="14:16">
      <c r="N710" s="467"/>
      <c r="O710" s="467"/>
      <c r="P710" s="467"/>
    </row>
    <row r="711" spans="14:16">
      <c r="N711" s="467"/>
      <c r="O711" s="467"/>
      <c r="P711" s="467"/>
    </row>
    <row r="712" spans="14:16">
      <c r="N712" s="467"/>
      <c r="O712" s="467"/>
      <c r="P712" s="467"/>
    </row>
    <row r="713" spans="14:16">
      <c r="N713" s="467"/>
      <c r="O713" s="467"/>
      <c r="P713" s="467"/>
    </row>
    <row r="714" spans="14:16">
      <c r="N714" s="467"/>
      <c r="O714" s="467"/>
      <c r="P714" s="467"/>
    </row>
    <row r="715" spans="14:16">
      <c r="N715" s="467"/>
      <c r="O715" s="467"/>
      <c r="P715" s="467"/>
    </row>
    <row r="716" spans="14:16">
      <c r="N716" s="467"/>
      <c r="O716" s="467"/>
      <c r="P716" s="467"/>
    </row>
    <row r="717" spans="14:16">
      <c r="N717" s="467"/>
      <c r="O717" s="467"/>
      <c r="P717" s="467"/>
    </row>
    <row r="718" spans="14:16">
      <c r="N718" s="467"/>
      <c r="O718" s="467"/>
      <c r="P718" s="467"/>
    </row>
    <row r="719" spans="14:16">
      <c r="N719" s="467"/>
      <c r="O719" s="467"/>
      <c r="P719" s="467"/>
    </row>
    <row r="720" spans="14:16">
      <c r="N720" s="467"/>
      <c r="O720" s="467"/>
      <c r="P720" s="467"/>
    </row>
    <row r="721" spans="14:16">
      <c r="N721" s="467"/>
      <c r="O721" s="467"/>
      <c r="P721" s="467"/>
    </row>
    <row r="722" spans="14:16">
      <c r="N722" s="467"/>
      <c r="O722" s="467"/>
      <c r="P722" s="467"/>
    </row>
    <row r="723" spans="14:16">
      <c r="N723" s="467"/>
      <c r="O723" s="467"/>
      <c r="P723" s="467"/>
    </row>
    <row r="724" spans="14:16">
      <c r="N724" s="467"/>
      <c r="O724" s="467"/>
      <c r="P724" s="467"/>
    </row>
    <row r="725" spans="14:16">
      <c r="N725" s="467"/>
      <c r="O725" s="467"/>
      <c r="P725" s="467"/>
    </row>
    <row r="726" spans="14:16">
      <c r="N726" s="467"/>
      <c r="O726" s="467"/>
      <c r="P726" s="467"/>
    </row>
    <row r="727" spans="14:16">
      <c r="N727" s="467"/>
      <c r="O727" s="467"/>
      <c r="P727" s="467"/>
    </row>
    <row r="728" spans="14:16">
      <c r="N728" s="467"/>
      <c r="O728" s="467"/>
      <c r="P728" s="467"/>
    </row>
    <row r="729" spans="14:16">
      <c r="N729" s="467"/>
      <c r="O729" s="467"/>
      <c r="P729" s="467"/>
    </row>
    <row r="730" spans="14:16">
      <c r="N730" s="467"/>
      <c r="O730" s="467"/>
      <c r="P730" s="467"/>
    </row>
    <row r="731" spans="14:16">
      <c r="N731" s="467"/>
      <c r="O731" s="467"/>
      <c r="P731" s="467"/>
    </row>
    <row r="732" spans="14:16">
      <c r="N732" s="467"/>
      <c r="O732" s="467"/>
      <c r="P732" s="467"/>
    </row>
    <row r="733" spans="14:16">
      <c r="N733" s="467"/>
      <c r="O733" s="467"/>
      <c r="P733" s="467"/>
    </row>
    <row r="734" spans="14:16">
      <c r="N734" s="467"/>
      <c r="O734" s="467"/>
      <c r="P734" s="467"/>
    </row>
    <row r="735" spans="14:16">
      <c r="N735" s="467"/>
      <c r="O735" s="467"/>
      <c r="P735" s="467"/>
    </row>
    <row r="736" spans="14:16">
      <c r="N736" s="467"/>
      <c r="O736" s="467"/>
      <c r="P736" s="467"/>
    </row>
    <row r="737" spans="14:16">
      <c r="N737" s="467"/>
      <c r="O737" s="467"/>
      <c r="P737" s="467"/>
    </row>
    <row r="738" spans="14:16">
      <c r="N738" s="467"/>
      <c r="O738" s="467"/>
      <c r="P738" s="467"/>
    </row>
    <row r="739" spans="14:16">
      <c r="N739" s="467"/>
      <c r="O739" s="467"/>
      <c r="P739" s="467"/>
    </row>
    <row r="740" spans="14:16">
      <c r="N740" s="467"/>
      <c r="O740" s="467"/>
      <c r="P740" s="467"/>
    </row>
    <row r="741" spans="14:16">
      <c r="N741" s="467"/>
      <c r="O741" s="467"/>
      <c r="P741" s="467"/>
    </row>
    <row r="742" spans="14:16">
      <c r="N742" s="467"/>
      <c r="O742" s="467"/>
      <c r="P742" s="467"/>
    </row>
    <row r="743" spans="14:16">
      <c r="N743" s="467"/>
      <c r="O743" s="467"/>
      <c r="P743" s="467"/>
    </row>
    <row r="744" spans="14:16">
      <c r="N744" s="467"/>
      <c r="O744" s="467"/>
      <c r="P744" s="467"/>
    </row>
    <row r="745" spans="14:16">
      <c r="N745" s="467"/>
      <c r="O745" s="467"/>
      <c r="P745" s="467"/>
    </row>
    <row r="746" spans="14:16">
      <c r="N746" s="467"/>
      <c r="O746" s="467"/>
      <c r="P746" s="467"/>
    </row>
    <row r="747" spans="14:16">
      <c r="N747" s="467"/>
      <c r="O747" s="467"/>
      <c r="P747" s="467"/>
    </row>
    <row r="748" spans="14:16">
      <c r="N748" s="467"/>
      <c r="O748" s="467"/>
      <c r="P748" s="467"/>
    </row>
    <row r="749" spans="14:16">
      <c r="N749" s="467"/>
      <c r="O749" s="467"/>
      <c r="P749" s="467"/>
    </row>
    <row r="750" spans="14:16">
      <c r="N750" s="467"/>
      <c r="O750" s="467"/>
      <c r="P750" s="467"/>
    </row>
    <row r="751" spans="14:16">
      <c r="N751" s="467"/>
      <c r="O751" s="467"/>
      <c r="P751" s="467"/>
    </row>
    <row r="752" spans="14:16">
      <c r="N752" s="467"/>
      <c r="O752" s="467"/>
      <c r="P752" s="467"/>
    </row>
    <row r="753" spans="14:16">
      <c r="N753" s="467"/>
      <c r="O753" s="467"/>
      <c r="P753" s="467"/>
    </row>
    <row r="754" spans="14:16">
      <c r="N754" s="467"/>
      <c r="O754" s="467"/>
      <c r="P754" s="467"/>
    </row>
    <row r="755" spans="14:16">
      <c r="N755" s="467"/>
      <c r="O755" s="467"/>
      <c r="P755" s="467"/>
    </row>
    <row r="756" spans="14:16">
      <c r="N756" s="467"/>
      <c r="O756" s="467"/>
      <c r="P756" s="467"/>
    </row>
    <row r="757" spans="14:16">
      <c r="N757" s="467"/>
      <c r="O757" s="467"/>
      <c r="P757" s="467"/>
    </row>
    <row r="758" spans="14:16">
      <c r="N758" s="467"/>
      <c r="O758" s="467"/>
      <c r="P758" s="467"/>
    </row>
    <row r="759" spans="14:16">
      <c r="N759" s="467"/>
      <c r="O759" s="467"/>
      <c r="P759" s="467"/>
    </row>
    <row r="760" spans="14:16">
      <c r="N760" s="467"/>
      <c r="O760" s="467"/>
      <c r="P760" s="467"/>
    </row>
    <row r="761" spans="14:16">
      <c r="N761" s="467"/>
      <c r="O761" s="467"/>
      <c r="P761" s="467"/>
    </row>
    <row r="762" spans="14:16">
      <c r="N762" s="467"/>
      <c r="O762" s="467"/>
      <c r="P762" s="467"/>
    </row>
    <row r="763" spans="14:16">
      <c r="N763" s="467"/>
      <c r="O763" s="467"/>
      <c r="P763" s="467"/>
    </row>
    <row r="764" spans="14:16">
      <c r="N764" s="467"/>
      <c r="O764" s="467"/>
      <c r="P764" s="467"/>
    </row>
    <row r="765" spans="14:16">
      <c r="N765" s="467"/>
      <c r="O765" s="467"/>
      <c r="P765" s="467"/>
    </row>
    <row r="766" spans="14:16">
      <c r="N766" s="467"/>
      <c r="O766" s="467"/>
      <c r="P766" s="467"/>
    </row>
    <row r="767" spans="14:16">
      <c r="N767" s="467"/>
      <c r="O767" s="467"/>
      <c r="P767" s="467"/>
    </row>
    <row r="768" spans="14:16">
      <c r="N768" s="467"/>
      <c r="O768" s="467"/>
      <c r="P768" s="467"/>
    </row>
    <row r="769" spans="14:16">
      <c r="N769" s="467"/>
      <c r="O769" s="467"/>
      <c r="P769" s="467"/>
    </row>
    <row r="770" spans="14:16">
      <c r="N770" s="467"/>
      <c r="O770" s="467"/>
      <c r="P770" s="467"/>
    </row>
    <row r="771" spans="14:16">
      <c r="N771" s="467"/>
      <c r="O771" s="467"/>
      <c r="P771" s="467"/>
    </row>
    <row r="772" spans="14:16">
      <c r="N772" s="467"/>
      <c r="O772" s="467"/>
      <c r="P772" s="467"/>
    </row>
    <row r="773" spans="14:16">
      <c r="N773" s="467"/>
      <c r="O773" s="467"/>
      <c r="P773" s="467"/>
    </row>
    <row r="774" spans="14:16">
      <c r="N774" s="467"/>
      <c r="O774" s="467"/>
      <c r="P774" s="467"/>
    </row>
    <row r="775" spans="14:16">
      <c r="N775" s="467"/>
      <c r="O775" s="467"/>
      <c r="P775" s="467"/>
    </row>
    <row r="776" spans="14:16">
      <c r="N776" s="467"/>
      <c r="O776" s="467"/>
      <c r="P776" s="467"/>
    </row>
    <row r="777" spans="14:16">
      <c r="N777" s="467"/>
      <c r="O777" s="467"/>
      <c r="P777" s="467"/>
    </row>
    <row r="778" spans="14:16">
      <c r="N778" s="467"/>
      <c r="O778" s="467"/>
      <c r="P778" s="467"/>
    </row>
    <row r="779" spans="14:16">
      <c r="N779" s="467"/>
      <c r="O779" s="467"/>
      <c r="P779" s="467"/>
    </row>
    <row r="780" spans="14:16">
      <c r="N780" s="467"/>
      <c r="O780" s="467"/>
      <c r="P780" s="467"/>
    </row>
    <row r="781" spans="14:16">
      <c r="N781" s="467"/>
      <c r="O781" s="467"/>
      <c r="P781" s="467"/>
    </row>
    <row r="782" spans="14:16">
      <c r="N782" s="467"/>
      <c r="O782" s="467"/>
      <c r="P782" s="467"/>
    </row>
    <row r="783" spans="14:16">
      <c r="N783" s="467"/>
      <c r="O783" s="467"/>
      <c r="P783" s="467"/>
    </row>
    <row r="784" spans="14:16">
      <c r="N784" s="467"/>
      <c r="O784" s="467"/>
      <c r="P784" s="467"/>
    </row>
    <row r="785" spans="14:16">
      <c r="N785" s="467"/>
      <c r="O785" s="467"/>
      <c r="P785" s="467"/>
    </row>
    <row r="786" spans="14:16">
      <c r="N786" s="467"/>
      <c r="O786" s="467"/>
      <c r="P786" s="467"/>
    </row>
    <row r="787" spans="14:16">
      <c r="N787" s="467"/>
      <c r="O787" s="467"/>
      <c r="P787" s="467"/>
    </row>
    <row r="788" spans="14:16">
      <c r="N788" s="467"/>
      <c r="O788" s="467"/>
      <c r="P788" s="467"/>
    </row>
    <row r="789" spans="14:16">
      <c r="N789" s="467"/>
      <c r="O789" s="467"/>
      <c r="P789" s="467"/>
    </row>
    <row r="790" spans="14:16">
      <c r="N790" s="467"/>
      <c r="O790" s="467"/>
      <c r="P790" s="467"/>
    </row>
    <row r="791" spans="14:16">
      <c r="N791" s="467"/>
      <c r="O791" s="467"/>
      <c r="P791" s="467"/>
    </row>
    <row r="792" spans="14:16">
      <c r="N792" s="467"/>
      <c r="O792" s="467"/>
      <c r="P792" s="467"/>
    </row>
    <row r="793" spans="14:16">
      <c r="N793" s="467"/>
      <c r="O793" s="467"/>
      <c r="P793" s="467"/>
    </row>
    <row r="794" spans="14:16">
      <c r="N794" s="467"/>
      <c r="O794" s="467"/>
      <c r="P794" s="467"/>
    </row>
    <row r="795" spans="14:16">
      <c r="N795" s="467"/>
      <c r="O795" s="467"/>
      <c r="P795" s="467"/>
    </row>
    <row r="796" spans="14:16">
      <c r="N796" s="467"/>
      <c r="O796" s="467"/>
      <c r="P796" s="467"/>
    </row>
    <row r="797" spans="14:16">
      <c r="N797" s="467"/>
      <c r="O797" s="467"/>
      <c r="P797" s="467"/>
    </row>
    <row r="798" spans="14:16">
      <c r="N798" s="467"/>
      <c r="O798" s="467"/>
      <c r="P798" s="467"/>
    </row>
    <row r="799" spans="14:16">
      <c r="N799" s="467"/>
      <c r="O799" s="467"/>
      <c r="P799" s="467"/>
    </row>
    <row r="800" spans="14:16">
      <c r="N800" s="467"/>
      <c r="O800" s="467"/>
      <c r="P800" s="467"/>
    </row>
    <row r="801" spans="14:16">
      <c r="N801" s="467"/>
      <c r="O801" s="467"/>
      <c r="P801" s="467"/>
    </row>
    <row r="802" spans="14:16">
      <c r="N802" s="467"/>
      <c r="O802" s="467"/>
      <c r="P802" s="467"/>
    </row>
    <row r="803" spans="14:16">
      <c r="N803" s="467"/>
      <c r="O803" s="467"/>
      <c r="P803" s="467"/>
    </row>
    <row r="804" spans="14:16">
      <c r="N804" s="467"/>
      <c r="O804" s="467"/>
      <c r="P804" s="467"/>
    </row>
    <row r="805" spans="14:16">
      <c r="N805" s="467"/>
      <c r="O805" s="467"/>
      <c r="P805" s="467"/>
    </row>
    <row r="806" spans="14:16">
      <c r="N806" s="467"/>
      <c r="O806" s="467"/>
      <c r="P806" s="467"/>
    </row>
    <row r="807" spans="14:16">
      <c r="N807" s="467"/>
      <c r="O807" s="467"/>
      <c r="P807" s="467"/>
    </row>
    <row r="808" spans="14:16">
      <c r="N808" s="467"/>
      <c r="O808" s="467"/>
      <c r="P808" s="467"/>
    </row>
    <row r="809" spans="14:16">
      <c r="N809" s="467"/>
      <c r="O809" s="467"/>
      <c r="P809" s="467"/>
    </row>
    <row r="810" spans="14:16">
      <c r="N810" s="467"/>
      <c r="O810" s="467"/>
      <c r="P810" s="467"/>
    </row>
    <row r="811" spans="14:16">
      <c r="N811" s="467"/>
      <c r="O811" s="467"/>
      <c r="P811" s="467"/>
    </row>
    <row r="812" spans="14:16">
      <c r="N812" s="467"/>
      <c r="O812" s="467"/>
      <c r="P812" s="467"/>
    </row>
    <row r="813" spans="14:16">
      <c r="N813" s="467"/>
      <c r="O813" s="467"/>
      <c r="P813" s="467"/>
    </row>
    <row r="814" spans="14:16">
      <c r="N814" s="467"/>
      <c r="O814" s="467"/>
      <c r="P814" s="467"/>
    </row>
    <row r="815" spans="14:16">
      <c r="N815" s="467"/>
      <c r="O815" s="467"/>
      <c r="P815" s="467"/>
    </row>
    <row r="816" spans="14:16">
      <c r="N816" s="467"/>
      <c r="O816" s="467"/>
      <c r="P816" s="467"/>
    </row>
    <row r="817" spans="14:16">
      <c r="N817" s="467"/>
      <c r="O817" s="467"/>
      <c r="P817" s="467"/>
    </row>
    <row r="818" spans="14:16">
      <c r="N818" s="467"/>
      <c r="O818" s="467"/>
      <c r="P818" s="467"/>
    </row>
    <row r="819" spans="14:16">
      <c r="N819" s="467"/>
      <c r="O819" s="467"/>
      <c r="P819" s="467"/>
    </row>
    <row r="820" spans="14:16">
      <c r="N820" s="467"/>
      <c r="O820" s="467"/>
      <c r="P820" s="467"/>
    </row>
    <row r="821" spans="14:16">
      <c r="N821" s="467"/>
      <c r="O821" s="467"/>
      <c r="P821" s="467"/>
    </row>
    <row r="822" spans="14:16">
      <c r="N822" s="467"/>
      <c r="O822" s="467"/>
      <c r="P822" s="467"/>
    </row>
    <row r="823" spans="14:16">
      <c r="N823" s="467"/>
      <c r="O823" s="467"/>
      <c r="P823" s="467"/>
    </row>
    <row r="824" spans="14:16">
      <c r="N824" s="467"/>
      <c r="O824" s="467"/>
      <c r="P824" s="467"/>
    </row>
    <row r="825" spans="14:16">
      <c r="N825" s="467"/>
      <c r="O825" s="467"/>
      <c r="P825" s="467"/>
    </row>
    <row r="826" spans="14:16">
      <c r="N826" s="467"/>
      <c r="O826" s="467"/>
      <c r="P826" s="467"/>
    </row>
    <row r="827" spans="14:16">
      <c r="N827" s="467"/>
      <c r="O827" s="467"/>
      <c r="P827" s="467"/>
    </row>
    <row r="828" spans="14:16">
      <c r="N828" s="467"/>
      <c r="O828" s="467"/>
      <c r="P828" s="467"/>
    </row>
    <row r="829" spans="14:16">
      <c r="N829" s="467"/>
      <c r="O829" s="467"/>
      <c r="P829" s="467"/>
    </row>
    <row r="830" spans="14:16">
      <c r="N830" s="467"/>
      <c r="O830" s="467"/>
      <c r="P830" s="467"/>
    </row>
    <row r="831" spans="14:16">
      <c r="N831" s="467"/>
      <c r="O831" s="467"/>
      <c r="P831" s="467"/>
    </row>
    <row r="832" spans="14:16">
      <c r="N832" s="467"/>
      <c r="O832" s="467"/>
      <c r="P832" s="467"/>
    </row>
    <row r="833" spans="14:16">
      <c r="N833" s="467"/>
      <c r="O833" s="467"/>
      <c r="P833" s="467"/>
    </row>
    <row r="834" spans="14:16">
      <c r="N834" s="467"/>
      <c r="O834" s="467"/>
      <c r="P834" s="467"/>
    </row>
    <row r="835" spans="14:16">
      <c r="N835" s="467"/>
      <c r="O835" s="467"/>
      <c r="P835" s="467"/>
    </row>
    <row r="836" spans="14:16">
      <c r="N836" s="467"/>
      <c r="O836" s="467"/>
      <c r="P836" s="467"/>
    </row>
    <row r="837" spans="14:16">
      <c r="N837" s="467"/>
      <c r="O837" s="467"/>
      <c r="P837" s="467"/>
    </row>
    <row r="838" spans="14:16">
      <c r="N838" s="467"/>
      <c r="O838" s="467"/>
      <c r="P838" s="467"/>
    </row>
    <row r="839" spans="14:16">
      <c r="N839" s="467"/>
      <c r="O839" s="467"/>
      <c r="P839" s="467"/>
    </row>
    <row r="840" spans="14:16">
      <c r="N840" s="467"/>
      <c r="O840" s="467"/>
      <c r="P840" s="467"/>
    </row>
    <row r="841" spans="14:16">
      <c r="N841" s="467"/>
      <c r="O841" s="467"/>
      <c r="P841" s="467"/>
    </row>
    <row r="842" spans="14:16">
      <c r="N842" s="467"/>
      <c r="O842" s="467"/>
      <c r="P842" s="467"/>
    </row>
    <row r="843" spans="14:16">
      <c r="N843" s="467"/>
      <c r="O843" s="467"/>
      <c r="P843" s="467"/>
    </row>
    <row r="844" spans="14:16">
      <c r="N844" s="467"/>
      <c r="O844" s="467"/>
      <c r="P844" s="467"/>
    </row>
    <row r="845" spans="14:16">
      <c r="N845" s="467"/>
      <c r="O845" s="467"/>
      <c r="P845" s="467"/>
    </row>
    <row r="846" spans="14:16">
      <c r="N846" s="467"/>
      <c r="O846" s="467"/>
      <c r="P846" s="467"/>
    </row>
    <row r="847" spans="14:16">
      <c r="N847" s="467"/>
      <c r="O847" s="467"/>
      <c r="P847" s="467"/>
    </row>
    <row r="848" spans="14:16">
      <c r="N848" s="467"/>
      <c r="O848" s="467"/>
      <c r="P848" s="467"/>
    </row>
    <row r="849" spans="14:16">
      <c r="N849" s="467"/>
      <c r="O849" s="467"/>
      <c r="P849" s="467"/>
    </row>
    <row r="850" spans="14:16">
      <c r="N850" s="467"/>
      <c r="O850" s="467"/>
      <c r="P850" s="467"/>
    </row>
    <row r="851" spans="14:16">
      <c r="N851" s="467"/>
      <c r="O851" s="467"/>
      <c r="P851" s="467"/>
    </row>
    <row r="852" spans="14:16">
      <c r="N852" s="467"/>
      <c r="O852" s="467"/>
      <c r="P852" s="467"/>
    </row>
    <row r="853" spans="14:16">
      <c r="N853" s="467"/>
      <c r="O853" s="467"/>
      <c r="P853" s="467"/>
    </row>
    <row r="854" spans="14:16">
      <c r="N854" s="467"/>
      <c r="O854" s="467"/>
      <c r="P854" s="467"/>
    </row>
    <row r="855" spans="14:16">
      <c r="N855" s="467"/>
      <c r="O855" s="467"/>
      <c r="P855" s="467"/>
    </row>
    <row r="856" spans="14:16">
      <c r="N856" s="467"/>
      <c r="O856" s="467"/>
      <c r="P856" s="467"/>
    </row>
    <row r="857" spans="14:16">
      <c r="N857" s="467"/>
      <c r="O857" s="467"/>
      <c r="P857" s="467"/>
    </row>
    <row r="858" spans="14:16">
      <c r="N858" s="467"/>
      <c r="O858" s="467"/>
      <c r="P858" s="467"/>
    </row>
    <row r="859" spans="14:16">
      <c r="N859" s="467"/>
      <c r="O859" s="467"/>
      <c r="P859" s="467"/>
    </row>
    <row r="860" spans="14:16">
      <c r="N860" s="467"/>
      <c r="O860" s="467"/>
      <c r="P860" s="467"/>
    </row>
    <row r="861" spans="14:16">
      <c r="N861" s="467"/>
      <c r="O861" s="467"/>
      <c r="P861" s="467"/>
    </row>
    <row r="862" spans="14:16">
      <c r="N862" s="467"/>
      <c r="O862" s="467"/>
      <c r="P862" s="467"/>
    </row>
    <row r="863" spans="14:16">
      <c r="N863" s="467"/>
      <c r="O863" s="467"/>
      <c r="P863" s="467"/>
    </row>
    <row r="864" spans="14:16">
      <c r="N864" s="467"/>
      <c r="O864" s="467"/>
      <c r="P864" s="467"/>
    </row>
    <row r="865" spans="14:16">
      <c r="N865" s="467"/>
      <c r="O865" s="467"/>
      <c r="P865" s="467"/>
    </row>
    <row r="866" spans="14:16">
      <c r="N866" s="467"/>
      <c r="O866" s="467"/>
      <c r="P866" s="467"/>
    </row>
    <row r="867" spans="14:16">
      <c r="N867" s="467"/>
      <c r="O867" s="467"/>
      <c r="P867" s="467"/>
    </row>
    <row r="868" spans="14:16">
      <c r="N868" s="467"/>
      <c r="O868" s="467"/>
      <c r="P868" s="467"/>
    </row>
    <row r="869" spans="14:16">
      <c r="N869" s="467"/>
      <c r="O869" s="467"/>
      <c r="P869" s="467"/>
    </row>
    <row r="870" spans="14:16">
      <c r="N870" s="467"/>
      <c r="O870" s="467"/>
      <c r="P870" s="467"/>
    </row>
    <row r="871" spans="14:16">
      <c r="N871" s="467"/>
      <c r="O871" s="467"/>
      <c r="P871" s="467"/>
    </row>
    <row r="872" spans="14:16">
      <c r="N872" s="467"/>
      <c r="O872" s="467"/>
      <c r="P872" s="467"/>
    </row>
    <row r="873" spans="14:16">
      <c r="N873" s="467"/>
      <c r="O873" s="467"/>
      <c r="P873" s="467"/>
    </row>
    <row r="874" spans="14:16">
      <c r="N874" s="467"/>
      <c r="O874" s="467"/>
      <c r="P874" s="467"/>
    </row>
    <row r="875" spans="14:16">
      <c r="N875" s="467"/>
      <c r="O875" s="467"/>
      <c r="P875" s="467"/>
    </row>
    <row r="876" spans="14:16">
      <c r="N876" s="467"/>
      <c r="O876" s="467"/>
      <c r="P876" s="467"/>
    </row>
    <row r="877" spans="14:16">
      <c r="N877" s="467"/>
      <c r="O877" s="467"/>
      <c r="P877" s="467"/>
    </row>
    <row r="878" spans="14:16">
      <c r="N878" s="467"/>
      <c r="O878" s="467"/>
      <c r="P878" s="467"/>
    </row>
    <row r="879" spans="14:16">
      <c r="N879" s="467"/>
      <c r="O879" s="467"/>
      <c r="P879" s="467"/>
    </row>
    <row r="880" spans="14:16">
      <c r="N880" s="467"/>
      <c r="O880" s="467"/>
      <c r="P880" s="467"/>
    </row>
    <row r="881" spans="14:16">
      <c r="N881" s="467"/>
      <c r="O881" s="467"/>
      <c r="P881" s="467"/>
    </row>
    <row r="882" spans="14:16">
      <c r="N882" s="467"/>
      <c r="O882" s="467"/>
      <c r="P882" s="467"/>
    </row>
    <row r="883" spans="14:16">
      <c r="N883" s="467"/>
      <c r="O883" s="467"/>
      <c r="P883" s="467"/>
    </row>
    <row r="884" spans="14:16">
      <c r="N884" s="467"/>
      <c r="O884" s="467"/>
      <c r="P884" s="467"/>
    </row>
    <row r="885" spans="14:16">
      <c r="N885" s="467"/>
      <c r="O885" s="467"/>
      <c r="P885" s="467"/>
    </row>
    <row r="886" spans="14:16">
      <c r="N886" s="467"/>
      <c r="O886" s="467"/>
      <c r="P886" s="467"/>
    </row>
    <row r="887" spans="14:16">
      <c r="N887" s="467"/>
      <c r="O887" s="467"/>
      <c r="P887" s="467"/>
    </row>
    <row r="888" spans="14:16">
      <c r="N888" s="467"/>
      <c r="O888" s="467"/>
      <c r="P888" s="467"/>
    </row>
    <row r="889" spans="14:16">
      <c r="N889" s="467"/>
      <c r="O889" s="467"/>
      <c r="P889" s="467"/>
    </row>
    <row r="890" spans="14:16">
      <c r="N890" s="467"/>
      <c r="O890" s="467"/>
      <c r="P890" s="467"/>
    </row>
    <row r="891" spans="14:16">
      <c r="N891" s="467"/>
      <c r="O891" s="467"/>
      <c r="P891" s="467"/>
    </row>
    <row r="892" spans="14:16">
      <c r="N892" s="467"/>
      <c r="O892" s="467"/>
      <c r="P892" s="467"/>
    </row>
    <row r="893" spans="14:16">
      <c r="N893" s="467"/>
      <c r="O893" s="467"/>
      <c r="P893" s="467"/>
    </row>
    <row r="894" spans="14:16">
      <c r="N894" s="467"/>
      <c r="O894" s="467"/>
      <c r="P894" s="467"/>
    </row>
    <row r="895" spans="14:16">
      <c r="N895" s="467"/>
      <c r="O895" s="467"/>
      <c r="P895" s="467"/>
    </row>
    <row r="896" spans="14:16">
      <c r="N896" s="467"/>
      <c r="O896" s="467"/>
      <c r="P896" s="467"/>
    </row>
    <row r="897" spans="14:16">
      <c r="N897" s="467"/>
      <c r="O897" s="467"/>
      <c r="P897" s="467"/>
    </row>
    <row r="898" spans="14:16">
      <c r="N898" s="467"/>
      <c r="O898" s="467"/>
      <c r="P898" s="467"/>
    </row>
    <row r="899" spans="14:16">
      <c r="N899" s="467"/>
      <c r="O899" s="467"/>
      <c r="P899" s="467"/>
    </row>
    <row r="900" spans="14:16">
      <c r="N900" s="467"/>
      <c r="O900" s="467"/>
      <c r="P900" s="467"/>
    </row>
    <row r="901" spans="14:16">
      <c r="N901" s="467"/>
      <c r="O901" s="467"/>
      <c r="P901" s="467"/>
    </row>
    <row r="902" spans="14:16">
      <c r="N902" s="467"/>
      <c r="O902" s="467"/>
      <c r="P902" s="467"/>
    </row>
    <row r="903" spans="14:16">
      <c r="N903" s="467"/>
      <c r="O903" s="467"/>
      <c r="P903" s="467"/>
    </row>
    <row r="904" spans="14:16">
      <c r="N904" s="467"/>
      <c r="O904" s="467"/>
      <c r="P904" s="467"/>
    </row>
    <row r="905" spans="14:16">
      <c r="N905" s="467"/>
      <c r="O905" s="467"/>
      <c r="P905" s="467"/>
    </row>
    <row r="906" spans="14:16">
      <c r="N906" s="467"/>
      <c r="O906" s="467"/>
      <c r="P906" s="467"/>
    </row>
    <row r="907" spans="14:16">
      <c r="N907" s="467"/>
      <c r="O907" s="467"/>
      <c r="P907" s="467"/>
    </row>
    <row r="908" spans="14:16">
      <c r="N908" s="467"/>
      <c r="O908" s="467"/>
      <c r="P908" s="467"/>
    </row>
    <row r="909" spans="14:16">
      <c r="N909" s="467"/>
      <c r="O909" s="467"/>
      <c r="P909" s="467"/>
    </row>
    <row r="910" spans="14:16">
      <c r="N910" s="467"/>
      <c r="O910" s="467"/>
      <c r="P910" s="467"/>
    </row>
    <row r="911" spans="14:16">
      <c r="N911" s="467"/>
      <c r="O911" s="467"/>
      <c r="P911" s="467"/>
    </row>
    <row r="912" spans="14:16">
      <c r="N912" s="467"/>
      <c r="O912" s="467"/>
      <c r="P912" s="467"/>
    </row>
    <row r="913" spans="14:16">
      <c r="N913" s="467"/>
      <c r="O913" s="467"/>
      <c r="P913" s="467"/>
    </row>
    <row r="914" spans="14:16">
      <c r="N914" s="467"/>
      <c r="O914" s="467"/>
      <c r="P914" s="467"/>
    </row>
    <row r="915" spans="14:16">
      <c r="N915" s="467"/>
      <c r="O915" s="467"/>
      <c r="P915" s="467"/>
    </row>
    <row r="916" spans="14:16">
      <c r="N916" s="467"/>
      <c r="O916" s="467"/>
      <c r="P916" s="467"/>
    </row>
    <row r="917" spans="14:16">
      <c r="N917" s="467"/>
      <c r="O917" s="467"/>
      <c r="P917" s="467"/>
    </row>
    <row r="918" spans="14:16">
      <c r="N918" s="467"/>
      <c r="O918" s="467"/>
      <c r="P918" s="467"/>
    </row>
    <row r="919" spans="14:16">
      <c r="N919" s="467"/>
      <c r="O919" s="467"/>
      <c r="P919" s="467"/>
    </row>
    <row r="920" spans="14:16">
      <c r="N920" s="467"/>
      <c r="O920" s="467"/>
      <c r="P920" s="467"/>
    </row>
    <row r="921" spans="14:16">
      <c r="N921" s="467"/>
      <c r="O921" s="467"/>
      <c r="P921" s="467"/>
    </row>
    <row r="922" spans="14:16">
      <c r="N922" s="467"/>
      <c r="O922" s="467"/>
      <c r="P922" s="467"/>
    </row>
    <row r="923" spans="14:16">
      <c r="N923" s="467"/>
      <c r="O923" s="467"/>
      <c r="P923" s="467"/>
    </row>
    <row r="924" spans="14:16">
      <c r="N924" s="467"/>
      <c r="O924" s="467"/>
      <c r="P924" s="467"/>
    </row>
    <row r="925" spans="14:16">
      <c r="N925" s="467"/>
      <c r="O925" s="467"/>
      <c r="P925" s="467"/>
    </row>
    <row r="926" spans="14:16">
      <c r="N926" s="467"/>
      <c r="O926" s="467"/>
      <c r="P926" s="467"/>
    </row>
    <row r="927" spans="14:16">
      <c r="N927" s="467"/>
      <c r="O927" s="467"/>
      <c r="P927" s="467"/>
    </row>
    <row r="928" spans="14:16">
      <c r="N928" s="467"/>
      <c r="O928" s="467"/>
      <c r="P928" s="467"/>
    </row>
    <row r="929" spans="14:16">
      <c r="N929" s="467"/>
      <c r="O929" s="467"/>
      <c r="P929" s="467"/>
    </row>
    <row r="930" spans="14:16">
      <c r="N930" s="467"/>
      <c r="O930" s="467"/>
      <c r="P930" s="467"/>
    </row>
    <row r="931" spans="14:16">
      <c r="N931" s="467"/>
      <c r="O931" s="467"/>
      <c r="P931" s="467"/>
    </row>
    <row r="932" spans="14:16">
      <c r="N932" s="467"/>
      <c r="O932" s="467"/>
      <c r="P932" s="467"/>
    </row>
    <row r="933" spans="14:16">
      <c r="N933" s="467"/>
      <c r="O933" s="467"/>
      <c r="P933" s="467"/>
    </row>
    <row r="934" spans="14:16">
      <c r="N934" s="467"/>
      <c r="O934" s="467"/>
      <c r="P934" s="467"/>
    </row>
    <row r="935" spans="14:16">
      <c r="N935" s="467"/>
      <c r="O935" s="467"/>
      <c r="P935" s="467"/>
    </row>
    <row r="936" spans="14:16">
      <c r="N936" s="467"/>
      <c r="O936" s="467"/>
      <c r="P936" s="467"/>
    </row>
    <row r="937" spans="14:16">
      <c r="N937" s="467"/>
      <c r="O937" s="467"/>
      <c r="P937" s="467"/>
    </row>
    <row r="938" spans="14:16">
      <c r="N938" s="467"/>
      <c r="O938" s="467"/>
      <c r="P938" s="467"/>
    </row>
    <row r="939" spans="14:16">
      <c r="N939" s="467"/>
      <c r="O939" s="467"/>
      <c r="P939" s="467"/>
    </row>
    <row r="940" spans="14:16">
      <c r="N940" s="467"/>
      <c r="O940" s="467"/>
      <c r="P940" s="467"/>
    </row>
    <row r="941" spans="14:16">
      <c r="N941" s="467"/>
      <c r="O941" s="467"/>
      <c r="P941" s="467"/>
    </row>
    <row r="942" spans="14:16">
      <c r="N942" s="467"/>
      <c r="O942" s="467"/>
      <c r="P942" s="467"/>
    </row>
    <row r="943" spans="14:16">
      <c r="N943" s="467"/>
      <c r="O943" s="467"/>
      <c r="P943" s="467"/>
    </row>
    <row r="944" spans="14:16">
      <c r="N944" s="467"/>
      <c r="O944" s="467"/>
      <c r="P944" s="467"/>
    </row>
    <row r="945" spans="14:16">
      <c r="N945" s="467"/>
      <c r="O945" s="467"/>
      <c r="P945" s="467"/>
    </row>
    <row r="946" spans="14:16">
      <c r="N946" s="467"/>
      <c r="O946" s="467"/>
      <c r="P946" s="467"/>
    </row>
    <row r="947" spans="14:16">
      <c r="N947" s="467"/>
      <c r="O947" s="467"/>
      <c r="P947" s="467"/>
    </row>
    <row r="948" spans="14:16">
      <c r="N948" s="467"/>
      <c r="O948" s="467"/>
      <c r="P948" s="467"/>
    </row>
    <row r="949" spans="14:16">
      <c r="N949" s="467"/>
      <c r="O949" s="467"/>
      <c r="P949" s="467"/>
    </row>
    <row r="950" spans="14:16">
      <c r="N950" s="467"/>
      <c r="O950" s="467"/>
      <c r="P950" s="467"/>
    </row>
    <row r="951" spans="14:16">
      <c r="N951" s="467"/>
      <c r="O951" s="467"/>
      <c r="P951" s="467"/>
    </row>
    <row r="952" spans="14:16">
      <c r="N952" s="467"/>
      <c r="O952" s="467"/>
      <c r="P952" s="467"/>
    </row>
    <row r="953" spans="14:16">
      <c r="N953" s="467"/>
      <c r="O953" s="467"/>
      <c r="P953" s="467"/>
    </row>
    <row r="954" spans="14:16">
      <c r="N954" s="467"/>
      <c r="O954" s="467"/>
      <c r="P954" s="467"/>
    </row>
    <row r="955" spans="14:16">
      <c r="N955" s="467"/>
      <c r="O955" s="467"/>
      <c r="P955" s="467"/>
    </row>
    <row r="956" spans="14:16">
      <c r="N956" s="467"/>
      <c r="O956" s="467"/>
      <c r="P956" s="467"/>
    </row>
    <row r="957" spans="14:16">
      <c r="N957" s="467"/>
      <c r="O957" s="467"/>
      <c r="P957" s="467"/>
    </row>
    <row r="958" spans="14:16">
      <c r="N958" s="467"/>
      <c r="O958" s="467"/>
      <c r="P958" s="467"/>
    </row>
    <row r="959" spans="14:16">
      <c r="N959" s="467"/>
      <c r="O959" s="467"/>
      <c r="P959" s="467"/>
    </row>
    <row r="960" spans="14:16">
      <c r="N960" s="467"/>
      <c r="O960" s="467"/>
      <c r="P960" s="467"/>
    </row>
    <row r="961" spans="14:16">
      <c r="N961" s="467"/>
      <c r="O961" s="467"/>
      <c r="P961" s="467"/>
    </row>
    <row r="962" spans="14:16">
      <c r="N962" s="467"/>
      <c r="O962" s="467"/>
      <c r="P962" s="467"/>
    </row>
    <row r="963" spans="14:16">
      <c r="N963" s="467"/>
      <c r="O963" s="467"/>
      <c r="P963" s="467"/>
    </row>
    <row r="964" spans="14:16">
      <c r="N964" s="467"/>
      <c r="O964" s="467"/>
      <c r="P964" s="467"/>
    </row>
    <row r="965" spans="14:16">
      <c r="N965" s="467"/>
      <c r="O965" s="467"/>
      <c r="P965" s="467"/>
    </row>
    <row r="966" spans="14:16">
      <c r="N966" s="467"/>
      <c r="O966" s="467"/>
      <c r="P966" s="467"/>
    </row>
    <row r="967" spans="14:16">
      <c r="N967" s="467"/>
      <c r="O967" s="467"/>
      <c r="P967" s="467"/>
    </row>
    <row r="968" spans="14:16">
      <c r="N968" s="467"/>
      <c r="O968" s="467"/>
      <c r="P968" s="467"/>
    </row>
    <row r="969" spans="14:16">
      <c r="N969" s="467"/>
      <c r="O969" s="467"/>
      <c r="P969" s="467"/>
    </row>
    <row r="970" spans="14:16">
      <c r="N970" s="467"/>
      <c r="O970" s="467"/>
      <c r="P970" s="467"/>
    </row>
    <row r="971" spans="14:16">
      <c r="N971" s="467"/>
      <c r="O971" s="467"/>
      <c r="P971" s="467"/>
    </row>
    <row r="972" spans="14:16">
      <c r="N972" s="467"/>
      <c r="O972" s="467"/>
      <c r="P972" s="467"/>
    </row>
    <row r="973" spans="14:16">
      <c r="N973" s="467"/>
      <c r="O973" s="467"/>
      <c r="P973" s="467"/>
    </row>
    <row r="974" spans="14:16">
      <c r="N974" s="467"/>
      <c r="O974" s="467"/>
      <c r="P974" s="467"/>
    </row>
    <row r="975" spans="14:16">
      <c r="N975" s="467"/>
      <c r="O975" s="467"/>
      <c r="P975" s="467"/>
    </row>
    <row r="976" spans="14:16">
      <c r="N976" s="467"/>
      <c r="O976" s="467"/>
      <c r="P976" s="467"/>
    </row>
    <row r="977" spans="14:16">
      <c r="N977" s="467"/>
      <c r="O977" s="467"/>
      <c r="P977" s="467"/>
    </row>
    <row r="978" spans="14:16">
      <c r="N978" s="467"/>
      <c r="O978" s="467"/>
      <c r="P978" s="467"/>
    </row>
    <row r="979" spans="14:16">
      <c r="N979" s="467"/>
      <c r="O979" s="467"/>
      <c r="P979" s="467"/>
    </row>
    <row r="980" spans="14:16">
      <c r="N980" s="467"/>
      <c r="O980" s="467"/>
      <c r="P980" s="467"/>
    </row>
    <row r="981" spans="14:16">
      <c r="N981" s="467"/>
      <c r="O981" s="467"/>
      <c r="P981" s="467"/>
    </row>
    <row r="982" spans="14:16">
      <c r="N982" s="467"/>
      <c r="O982" s="467"/>
      <c r="P982" s="467"/>
    </row>
    <row r="983" spans="14:16">
      <c r="N983" s="467"/>
      <c r="O983" s="467"/>
      <c r="P983" s="467"/>
    </row>
    <row r="984" spans="14:16">
      <c r="N984" s="467"/>
      <c r="O984" s="467"/>
      <c r="P984" s="467"/>
    </row>
    <row r="985" spans="14:16">
      <c r="N985" s="467"/>
      <c r="O985" s="467"/>
      <c r="P985" s="467"/>
    </row>
    <row r="986" spans="14:16">
      <c r="N986" s="467"/>
      <c r="O986" s="467"/>
      <c r="P986" s="467"/>
    </row>
    <row r="987" spans="14:16">
      <c r="N987" s="467"/>
      <c r="O987" s="467"/>
      <c r="P987" s="467"/>
    </row>
    <row r="988" spans="14:16">
      <c r="N988" s="467"/>
      <c r="O988" s="467"/>
      <c r="P988" s="467"/>
    </row>
    <row r="989" spans="14:16">
      <c r="N989" s="467"/>
      <c r="O989" s="467"/>
      <c r="P989" s="467"/>
    </row>
    <row r="990" spans="14:16">
      <c r="N990" s="467"/>
      <c r="O990" s="467"/>
      <c r="P990" s="467"/>
    </row>
    <row r="991" spans="14:16">
      <c r="N991" s="467"/>
      <c r="O991" s="467"/>
      <c r="P991" s="467"/>
    </row>
    <row r="992" spans="14:16">
      <c r="N992" s="467"/>
      <c r="O992" s="467"/>
      <c r="P992" s="467"/>
    </row>
    <row r="993" spans="14:16">
      <c r="N993" s="467"/>
      <c r="O993" s="467"/>
      <c r="P993" s="467"/>
    </row>
    <row r="994" spans="14:16">
      <c r="N994" s="467"/>
      <c r="O994" s="467"/>
      <c r="P994" s="467"/>
    </row>
    <row r="995" spans="14:16">
      <c r="N995" s="467"/>
      <c r="O995" s="467"/>
      <c r="P995" s="467"/>
    </row>
    <row r="996" spans="14:16">
      <c r="N996" s="467"/>
      <c r="O996" s="467"/>
      <c r="P996" s="467"/>
    </row>
    <row r="997" spans="14:16">
      <c r="N997" s="467"/>
      <c r="O997" s="467"/>
      <c r="P997" s="467"/>
    </row>
    <row r="998" spans="14:16">
      <c r="N998" s="467"/>
      <c r="O998" s="467"/>
      <c r="P998" s="467"/>
    </row>
    <row r="999" spans="14:16">
      <c r="N999" s="467"/>
      <c r="O999" s="467"/>
      <c r="P999" s="467"/>
    </row>
    <row r="1000" spans="14:16">
      <c r="N1000" s="467"/>
      <c r="O1000" s="467"/>
      <c r="P1000" s="467"/>
    </row>
    <row r="1001" spans="14:16">
      <c r="N1001" s="467"/>
      <c r="O1001" s="467"/>
      <c r="P1001" s="467"/>
    </row>
    <row r="1002" spans="14:16">
      <c r="N1002" s="467"/>
      <c r="O1002" s="467"/>
      <c r="P1002" s="467"/>
    </row>
    <row r="1003" spans="14:16">
      <c r="N1003" s="467"/>
      <c r="O1003" s="467"/>
      <c r="P1003" s="467"/>
    </row>
  </sheetData>
  <mergeCells count="4">
    <mergeCell ref="B3:L3"/>
    <mergeCell ref="E5:G5"/>
    <mergeCell ref="I5:K5"/>
    <mergeCell ref="C6:C7"/>
  </mergeCells>
  <hyperlinks>
    <hyperlink ref="A1" location="Índice!A1" display="Índice!A1"/>
  </hyperlinks>
  <pageMargins left="0.7" right="0.7" top="0.75" bottom="0.75" header="0.3" footer="0.3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9.140625" style="166"/>
    <col min="2" max="2" width="40.7109375" style="166" bestFit="1" customWidth="1"/>
    <col min="3" max="4" width="17.28515625" style="166" customWidth="1"/>
    <col min="5" max="5" width="3.5703125" style="166" customWidth="1"/>
    <col min="6" max="6" width="68.140625" style="166" customWidth="1"/>
    <col min="7" max="16384" width="9.140625" style="166"/>
  </cols>
  <sheetData>
    <row r="1" spans="1:7" ht="15">
      <c r="A1" s="415" t="s">
        <v>343</v>
      </c>
    </row>
    <row r="2" spans="1:7" ht="39" customHeight="1">
      <c r="B2" s="1082" t="str">
        <f>Índice!C24</f>
        <v>Quadro N7-14 - AGS -  Custos de exploração adicionais decorrentes de obrigações regulamentares na atividade de AGS</v>
      </c>
      <c r="C2" s="1082"/>
      <c r="D2" s="1082"/>
      <c r="E2" s="1082"/>
      <c r="F2" s="1082"/>
      <c r="G2" s="1082"/>
    </row>
    <row r="3" spans="1:7">
      <c r="B3" s="430"/>
      <c r="C3" s="423"/>
      <c r="D3" s="300" t="s">
        <v>405</v>
      </c>
      <c r="E3" s="430"/>
      <c r="F3" s="430"/>
    </row>
    <row r="4" spans="1:7">
      <c r="B4" s="1083" t="s">
        <v>81</v>
      </c>
      <c r="C4" s="1085" t="s">
        <v>0</v>
      </c>
      <c r="D4" s="1085" t="s">
        <v>264</v>
      </c>
      <c r="F4" s="1087" t="s">
        <v>357</v>
      </c>
    </row>
    <row r="5" spans="1:7" ht="18" customHeight="1">
      <c r="B5" s="1084"/>
      <c r="C5" s="1086"/>
      <c r="D5" s="1086"/>
      <c r="F5" s="1088"/>
    </row>
    <row r="6" spans="1:7">
      <c r="B6" s="262"/>
      <c r="C6" s="263"/>
      <c r="D6" s="263"/>
    </row>
    <row r="7" spans="1:7">
      <c r="B7" s="472"/>
      <c r="C7" s="472"/>
      <c r="D7" s="472"/>
      <c r="F7" s="511"/>
    </row>
    <row r="8" spans="1:7">
      <c r="B8" s="267" t="s">
        <v>96</v>
      </c>
      <c r="C8" s="473"/>
      <c r="D8" s="473"/>
      <c r="F8" s="512"/>
    </row>
    <row r="9" spans="1:7">
      <c r="B9" s="267" t="s">
        <v>197</v>
      </c>
      <c r="C9" s="473"/>
      <c r="D9" s="473"/>
      <c r="F9" s="429"/>
    </row>
    <row r="10" spans="1:7">
      <c r="B10" s="266" t="s">
        <v>358</v>
      </c>
      <c r="C10" s="266"/>
      <c r="D10" s="266"/>
      <c r="F10" s="429"/>
    </row>
    <row r="11" spans="1:7">
      <c r="B11" s="266" t="s">
        <v>179</v>
      </c>
      <c r="C11" s="510"/>
      <c r="D11" s="266"/>
      <c r="F11" s="429"/>
    </row>
    <row r="12" spans="1:7">
      <c r="B12" s="513" t="s">
        <v>378</v>
      </c>
      <c r="C12" s="267"/>
      <c r="D12" s="267"/>
      <c r="F12" s="429"/>
    </row>
    <row r="13" spans="1:7">
      <c r="B13" s="513" t="s">
        <v>378</v>
      </c>
      <c r="C13" s="267"/>
      <c r="D13" s="267"/>
      <c r="F13" s="429"/>
    </row>
    <row r="14" spans="1:7">
      <c r="B14" s="474" t="s">
        <v>49</v>
      </c>
      <c r="C14" s="269"/>
      <c r="D14" s="269"/>
      <c r="F14" s="412"/>
    </row>
    <row r="17" spans="2:9">
      <c r="B17"/>
      <c r="C17"/>
      <c r="D17"/>
      <c r="E17"/>
      <c r="F17"/>
      <c r="G17"/>
      <c r="H17"/>
      <c r="I17"/>
    </row>
    <row r="18" spans="2:9">
      <c r="B18"/>
      <c r="C18"/>
      <c r="D18"/>
      <c r="E18"/>
      <c r="F18"/>
      <c r="G18"/>
      <c r="H18"/>
      <c r="I18"/>
    </row>
    <row r="19" spans="2:9">
      <c r="B19"/>
      <c r="C19"/>
      <c r="D19"/>
      <c r="E19"/>
      <c r="F19"/>
      <c r="G19"/>
      <c r="H19"/>
      <c r="I19"/>
    </row>
    <row r="20" spans="2:9">
      <c r="B20"/>
      <c r="C20"/>
      <c r="D20"/>
      <c r="E20"/>
      <c r="F20"/>
      <c r="G20"/>
      <c r="H20"/>
      <c r="I20"/>
    </row>
    <row r="21" spans="2:9">
      <c r="B21"/>
      <c r="C21"/>
      <c r="D21"/>
      <c r="E21"/>
      <c r="F21"/>
      <c r="G21"/>
      <c r="H21"/>
      <c r="I21"/>
    </row>
    <row r="22" spans="2:9">
      <c r="B22"/>
      <c r="C22"/>
      <c r="D22"/>
      <c r="E22"/>
      <c r="F22"/>
      <c r="G22"/>
      <c r="H22"/>
      <c r="I22"/>
    </row>
    <row r="23" spans="2:9">
      <c r="B23"/>
      <c r="C23"/>
      <c r="D23"/>
      <c r="E23"/>
      <c r="F23"/>
      <c r="G23"/>
      <c r="H23"/>
      <c r="I23"/>
    </row>
    <row r="24" spans="2:9">
      <c r="B24"/>
      <c r="C24"/>
      <c r="D24"/>
      <c r="E24"/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mergeCells count="5">
    <mergeCell ref="B2:G2"/>
    <mergeCell ref="B4:B5"/>
    <mergeCell ref="C4:C5"/>
    <mergeCell ref="D4:D5"/>
    <mergeCell ref="F4:F5"/>
  </mergeCells>
  <hyperlinks>
    <hyperlink ref="A1" location="Índice!A1" display="Índice!A1"/>
  </hyperlinks>
  <pageMargins left="0.7" right="0.7" top="0.75" bottom="0.75" header="0.3" footer="0.3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24.42578125" style="161" customWidth="1"/>
    <col min="3" max="3" width="1.140625" style="162" customWidth="1"/>
    <col min="4" max="4" width="77" style="160" customWidth="1"/>
    <col min="5" max="6" width="24.7109375" style="162" customWidth="1"/>
    <col min="7" max="16384" width="9.140625" style="162"/>
  </cols>
  <sheetData>
    <row r="1" spans="1:6" s="166" customFormat="1" ht="42" customHeight="1">
      <c r="A1" s="415" t="s">
        <v>343</v>
      </c>
    </row>
    <row r="2" spans="1:6" ht="27" customHeight="1">
      <c r="B2" s="1090" t="s">
        <v>454</v>
      </c>
      <c r="C2" s="1090"/>
      <c r="D2" s="1090"/>
      <c r="E2" s="1090"/>
      <c r="F2" s="1090"/>
    </row>
    <row r="3" spans="1:6">
      <c r="B3" s="162"/>
    </row>
    <row r="4" spans="1:6" ht="15">
      <c r="B4" s="162"/>
      <c r="D4" s="31"/>
      <c r="F4" s="308" t="s">
        <v>335</v>
      </c>
    </row>
    <row r="5" spans="1:6" ht="28.5">
      <c r="B5" s="321"/>
      <c r="D5" s="54" t="s">
        <v>81</v>
      </c>
      <c r="E5" s="33" t="s">
        <v>0</v>
      </c>
      <c r="F5" s="34" t="s">
        <v>264</v>
      </c>
    </row>
    <row r="6" spans="1:6" s="148" customFormat="1" ht="15.75">
      <c r="A6" s="166"/>
      <c r="B6" s="36"/>
      <c r="D6" s="36"/>
      <c r="E6" s="37"/>
      <c r="F6" s="37"/>
    </row>
    <row r="7" spans="1:6" s="148" customFormat="1">
      <c r="A7" s="166"/>
      <c r="B7" s="55">
        <v>1</v>
      </c>
      <c r="D7" s="38" t="s">
        <v>212</v>
      </c>
      <c r="E7" s="56"/>
      <c r="F7" s="56"/>
    </row>
    <row r="8" spans="1:6" s="148" customFormat="1">
      <c r="A8" s="166"/>
      <c r="B8" s="57"/>
      <c r="D8" s="254" t="s">
        <v>71</v>
      </c>
      <c r="E8" s="172"/>
      <c r="F8" s="172"/>
    </row>
    <row r="9" spans="1:6" s="148" customFormat="1">
      <c r="A9" s="166"/>
      <c r="B9" s="57"/>
      <c r="D9" s="254" t="s">
        <v>398</v>
      </c>
      <c r="E9" s="172"/>
      <c r="F9" s="172"/>
    </row>
    <row r="10" spans="1:6" s="148" customFormat="1">
      <c r="A10" s="166"/>
      <c r="B10" s="149"/>
      <c r="D10" s="254" t="s">
        <v>98</v>
      </c>
      <c r="E10" s="139"/>
      <c r="F10" s="139"/>
    </row>
    <row r="11" spans="1:6" s="148" customFormat="1">
      <c r="A11" s="166"/>
      <c r="B11" s="149"/>
      <c r="D11" s="254" t="s">
        <v>293</v>
      </c>
      <c r="E11" s="139"/>
      <c r="F11" s="139"/>
    </row>
    <row r="12" spans="1:6" s="148" customFormat="1">
      <c r="A12" s="166"/>
      <c r="B12" s="149"/>
      <c r="D12" s="254"/>
      <c r="E12" s="139"/>
      <c r="F12" s="139"/>
    </row>
    <row r="13" spans="1:6" s="148" customFormat="1">
      <c r="A13" s="166"/>
      <c r="B13" s="57">
        <v>2</v>
      </c>
      <c r="D13" s="169" t="s">
        <v>250</v>
      </c>
      <c r="E13" s="58"/>
      <c r="F13" s="58"/>
    </row>
    <row r="14" spans="1:6" s="148" customFormat="1">
      <c r="A14" s="166"/>
      <c r="B14" s="57"/>
      <c r="D14" s="169"/>
      <c r="E14" s="58"/>
      <c r="F14" s="58"/>
    </row>
    <row r="15" spans="1:6" s="148" customFormat="1">
      <c r="A15" s="166"/>
      <c r="B15" s="57"/>
      <c r="D15" s="170" t="s">
        <v>251</v>
      </c>
      <c r="E15" s="140"/>
      <c r="F15" s="140"/>
    </row>
    <row r="16" spans="1:6" s="148" customFormat="1">
      <c r="A16" s="166"/>
      <c r="B16" s="57"/>
      <c r="D16" s="169"/>
      <c r="E16" s="58"/>
      <c r="F16" s="58"/>
    </row>
    <row r="17" spans="1:6" s="148" customFormat="1">
      <c r="A17" s="166"/>
      <c r="B17" s="57"/>
      <c r="D17" s="170" t="s">
        <v>491</v>
      </c>
      <c r="E17" s="140"/>
      <c r="F17" s="140"/>
    </row>
    <row r="18" spans="1:6" s="148" customFormat="1">
      <c r="A18" s="166"/>
      <c r="B18" s="149"/>
      <c r="D18" s="170"/>
      <c r="E18" s="140"/>
      <c r="F18" s="140"/>
    </row>
    <row r="19" spans="1:6" s="148" customFormat="1">
      <c r="A19" s="166"/>
      <c r="B19" s="57"/>
      <c r="D19" s="170" t="s">
        <v>492</v>
      </c>
      <c r="E19" s="140"/>
      <c r="F19" s="140"/>
    </row>
    <row r="20" spans="1:6" s="148" customFormat="1">
      <c r="A20" s="166"/>
      <c r="B20" s="149"/>
      <c r="D20" s="173" t="s">
        <v>378</v>
      </c>
      <c r="E20" s="140"/>
      <c r="F20" s="140"/>
    </row>
    <row r="21" spans="1:6" s="148" customFormat="1">
      <c r="A21" s="166"/>
      <c r="B21" s="149"/>
      <c r="D21" s="173" t="s">
        <v>378</v>
      </c>
      <c r="E21" s="140"/>
      <c r="F21" s="140"/>
    </row>
    <row r="22" spans="1:6" s="148" customFormat="1">
      <c r="A22" s="166"/>
      <c r="B22" s="149"/>
      <c r="D22" s="150"/>
      <c r="E22" s="140"/>
      <c r="F22" s="140"/>
    </row>
    <row r="23" spans="1:6" s="148" customFormat="1">
      <c r="A23" s="166"/>
      <c r="B23" s="57">
        <v>3</v>
      </c>
      <c r="D23" s="169" t="s">
        <v>280</v>
      </c>
      <c r="E23" s="58"/>
      <c r="F23" s="58"/>
    </row>
    <row r="24" spans="1:6" s="148" customFormat="1">
      <c r="A24" s="166"/>
      <c r="B24" s="149"/>
      <c r="D24" s="322" t="s">
        <v>253</v>
      </c>
      <c r="E24" s="139"/>
      <c r="F24" s="139"/>
    </row>
    <row r="25" spans="1:6" s="148" customFormat="1">
      <c r="A25" s="166"/>
      <c r="B25" s="149"/>
      <c r="D25" s="322" t="s">
        <v>254</v>
      </c>
      <c r="E25" s="139"/>
      <c r="F25" s="139"/>
    </row>
    <row r="26" spans="1:6" s="148" customFormat="1">
      <c r="A26" s="166"/>
      <c r="B26" s="149"/>
      <c r="D26" s="150"/>
      <c r="E26" s="140"/>
      <c r="F26" s="140"/>
    </row>
    <row r="27" spans="1:6" s="148" customFormat="1">
      <c r="A27" s="166"/>
      <c r="B27" s="59" t="s">
        <v>247</v>
      </c>
      <c r="D27" s="60" t="s">
        <v>213</v>
      </c>
      <c r="E27" s="61"/>
      <c r="F27" s="61"/>
    </row>
    <row r="28" spans="1:6" s="148" customFormat="1">
      <c r="A28" s="166"/>
      <c r="B28" s="323"/>
      <c r="D28" s="324"/>
      <c r="E28" s="141"/>
      <c r="F28" s="141"/>
    </row>
    <row r="29" spans="1:6" s="148" customFormat="1">
      <c r="A29" s="166"/>
      <c r="B29" s="151"/>
      <c r="D29" s="152"/>
      <c r="E29" s="142"/>
      <c r="F29" s="142"/>
    </row>
    <row r="30" spans="1:6" s="63" customFormat="1">
      <c r="A30" s="166"/>
      <c r="B30" s="62" t="s">
        <v>242</v>
      </c>
      <c r="D30" s="64" t="s">
        <v>305</v>
      </c>
      <c r="E30" s="65"/>
      <c r="F30" s="65"/>
    </row>
    <row r="31" spans="1:6" s="148" customFormat="1">
      <c r="A31" s="166"/>
      <c r="B31" s="57" t="s">
        <v>214</v>
      </c>
      <c r="D31" s="153" t="s">
        <v>306</v>
      </c>
      <c r="E31" s="140"/>
      <c r="F31" s="140"/>
    </row>
    <row r="32" spans="1:6" s="148" customFormat="1">
      <c r="A32" s="166"/>
      <c r="B32" s="57" t="s">
        <v>215</v>
      </c>
      <c r="D32" s="153" t="s">
        <v>256</v>
      </c>
      <c r="E32" s="140"/>
      <c r="F32" s="140"/>
    </row>
    <row r="33" spans="1:6" s="148" customFormat="1">
      <c r="A33" s="166"/>
      <c r="B33" s="57" t="s">
        <v>216</v>
      </c>
      <c r="D33" s="153" t="s">
        <v>257</v>
      </c>
      <c r="E33" s="140"/>
      <c r="F33" s="140"/>
    </row>
    <row r="34" spans="1:6" s="148" customFormat="1">
      <c r="A34" s="166"/>
      <c r="B34" s="57" t="s">
        <v>217</v>
      </c>
      <c r="D34" s="153" t="s">
        <v>307</v>
      </c>
      <c r="E34" s="140"/>
      <c r="F34" s="140"/>
    </row>
    <row r="35" spans="1:6" s="148" customFormat="1">
      <c r="A35" s="166"/>
      <c r="B35" s="57" t="s">
        <v>218</v>
      </c>
      <c r="D35" s="153" t="s">
        <v>258</v>
      </c>
      <c r="E35" s="140"/>
      <c r="F35" s="140"/>
    </row>
    <row r="36" spans="1:6" s="148" customFormat="1">
      <c r="A36" s="166"/>
      <c r="B36" s="57" t="s">
        <v>219</v>
      </c>
      <c r="D36" s="153" t="s">
        <v>259</v>
      </c>
      <c r="E36" s="140"/>
      <c r="F36" s="140"/>
    </row>
    <row r="37" spans="1:6" s="148" customFormat="1">
      <c r="A37" s="166"/>
      <c r="B37" s="149"/>
      <c r="D37" s="153"/>
      <c r="E37" s="139"/>
      <c r="F37" s="139"/>
    </row>
    <row r="38" spans="1:6" s="148" customFormat="1">
      <c r="A38" s="166"/>
      <c r="B38" s="57">
        <v>6</v>
      </c>
      <c r="D38" s="154" t="s">
        <v>308</v>
      </c>
      <c r="E38" s="143"/>
      <c r="F38" s="143"/>
    </row>
    <row r="39" spans="1:6" s="148" customFormat="1">
      <c r="A39" s="166"/>
      <c r="B39" s="57"/>
      <c r="D39" s="209"/>
      <c r="E39" s="143"/>
      <c r="F39" s="143"/>
    </row>
    <row r="40" spans="1:6" s="148" customFormat="1">
      <c r="A40" s="166"/>
      <c r="B40" s="155"/>
      <c r="D40" s="156"/>
      <c r="E40" s="144"/>
      <c r="F40" s="144"/>
    </row>
    <row r="41" spans="1:6" s="148" customFormat="1">
      <c r="A41" s="166"/>
      <c r="B41" s="59" t="s">
        <v>278</v>
      </c>
      <c r="D41" s="60" t="s">
        <v>304</v>
      </c>
      <c r="E41" s="61"/>
      <c r="F41" s="61"/>
    </row>
    <row r="42" spans="1:6" s="148" customFormat="1">
      <c r="A42" s="166"/>
      <c r="B42" s="323"/>
      <c r="D42" s="324"/>
      <c r="E42" s="141"/>
      <c r="F42" s="141"/>
    </row>
    <row r="43" spans="1:6" s="148" customFormat="1">
      <c r="A43" s="166"/>
      <c r="B43" s="151"/>
      <c r="D43" s="157"/>
      <c r="E43" s="142"/>
      <c r="F43" s="142"/>
    </row>
    <row r="44" spans="1:6" s="148" customFormat="1">
      <c r="A44" s="166"/>
      <c r="B44" s="57">
        <v>8</v>
      </c>
      <c r="D44" s="64" t="s">
        <v>286</v>
      </c>
      <c r="E44" s="58"/>
      <c r="F44" s="58"/>
    </row>
    <row r="45" spans="1:6" s="148" customFormat="1">
      <c r="A45" s="166"/>
      <c r="B45" s="149"/>
      <c r="D45" s="158" t="s">
        <v>220</v>
      </c>
      <c r="E45" s="139"/>
      <c r="F45" s="139"/>
    </row>
    <row r="46" spans="1:6" s="148" customFormat="1">
      <c r="A46" s="166"/>
      <c r="B46" s="149"/>
      <c r="D46" s="158" t="s">
        <v>333</v>
      </c>
      <c r="E46" s="139"/>
      <c r="F46" s="140"/>
    </row>
    <row r="47" spans="1:6" s="148" customFormat="1">
      <c r="A47" s="166"/>
      <c r="B47" s="149"/>
      <c r="D47" s="325"/>
      <c r="E47" s="139"/>
      <c r="F47" s="140"/>
    </row>
    <row r="48" spans="1:6" s="148" customFormat="1">
      <c r="A48" s="166"/>
      <c r="B48" s="155"/>
      <c r="D48" s="156"/>
      <c r="E48" s="144"/>
      <c r="F48" s="144"/>
    </row>
    <row r="49" spans="1:7" s="148" customFormat="1">
      <c r="A49" s="166"/>
      <c r="B49" s="326"/>
      <c r="D49" s="327"/>
      <c r="E49" s="232"/>
      <c r="F49" s="232"/>
    </row>
    <row r="50" spans="1:7" s="148" customFormat="1" ht="7.5" customHeight="1">
      <c r="A50" s="166"/>
      <c r="B50" s="159"/>
      <c r="D50" s="160"/>
      <c r="E50" s="145"/>
      <c r="F50" s="145"/>
    </row>
    <row r="51" spans="1:7" s="148" customFormat="1" ht="25.5">
      <c r="A51" s="166"/>
      <c r="B51" s="66" t="s">
        <v>482</v>
      </c>
      <c r="D51" s="594" t="s">
        <v>313</v>
      </c>
      <c r="E51" s="67"/>
      <c r="F51" s="67"/>
    </row>
    <row r="52" spans="1:7" s="148" customFormat="1">
      <c r="A52" s="166"/>
      <c r="B52" s="163"/>
      <c r="C52" s="164"/>
      <c r="D52" s="165"/>
      <c r="E52" s="146"/>
      <c r="F52" s="147"/>
    </row>
    <row r="53" spans="1:7" s="148" customFormat="1">
      <c r="A53" s="166"/>
      <c r="B53" s="234"/>
      <c r="C53" s="234"/>
      <c r="D53" s="234"/>
      <c r="E53" s="234"/>
      <c r="F53" s="234"/>
    </row>
    <row r="54" spans="1:7" s="148" customFormat="1" ht="13.5">
      <c r="A54" s="166"/>
      <c r="B54" s="1089"/>
      <c r="C54" s="1089"/>
      <c r="D54" s="1089"/>
      <c r="E54" s="1089"/>
      <c r="F54" s="1089"/>
    </row>
    <row r="55" spans="1:7">
      <c r="B55"/>
      <c r="C55"/>
      <c r="D55"/>
      <c r="E55"/>
      <c r="F55"/>
      <c r="G55"/>
    </row>
    <row r="56" spans="1:7">
      <c r="B56"/>
      <c r="C56"/>
      <c r="D56"/>
      <c r="E56"/>
      <c r="F56"/>
      <c r="G56"/>
    </row>
    <row r="57" spans="1:7">
      <c r="B57"/>
      <c r="C57"/>
      <c r="D57"/>
      <c r="E57"/>
      <c r="F57"/>
      <c r="G57"/>
    </row>
    <row r="58" spans="1:7">
      <c r="B58"/>
      <c r="C58"/>
      <c r="D58"/>
      <c r="E58"/>
      <c r="F58"/>
      <c r="G58"/>
    </row>
  </sheetData>
  <mergeCells count="2">
    <mergeCell ref="B54:F54"/>
    <mergeCell ref="B2:F2"/>
  </mergeCells>
  <hyperlinks>
    <hyperlink ref="A1" location="Índice!A1" display="Índice!A1"/>
  </hyperlinks>
  <pageMargins left="0.7" right="0.7" top="0.75" bottom="0.75" header="0.3" footer="0.3"/>
  <pageSetup paperSize="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>
      <selection activeCell="I30" sqref="I30"/>
    </sheetView>
  </sheetViews>
  <sheetFormatPr defaultRowHeight="12.75"/>
  <sheetData>
    <row r="1" spans="1:17">
      <c r="A1" s="455" t="s">
        <v>343</v>
      </c>
    </row>
    <row r="9" spans="1:17" ht="13.5" thickBot="1"/>
    <row r="10" spans="1:17" ht="12.75" customHeight="1">
      <c r="F10" s="1091" t="s">
        <v>387</v>
      </c>
      <c r="G10" s="1092"/>
      <c r="H10" s="1092"/>
      <c r="I10" s="1092"/>
      <c r="J10" s="1092"/>
      <c r="K10" s="1092"/>
      <c r="L10" s="1092"/>
      <c r="M10" s="1092"/>
      <c r="N10" s="1093"/>
      <c r="O10" s="489"/>
      <c r="P10" s="489"/>
      <c r="Q10" s="489"/>
    </row>
    <row r="11" spans="1:17" ht="12.75" customHeight="1">
      <c r="F11" s="1094"/>
      <c r="G11" s="972"/>
      <c r="H11" s="972"/>
      <c r="I11" s="972"/>
      <c r="J11" s="972"/>
      <c r="K11" s="972"/>
      <c r="L11" s="972"/>
      <c r="M11" s="972"/>
      <c r="N11" s="1095"/>
      <c r="O11" s="489"/>
      <c r="P11" s="489"/>
      <c r="Q11" s="489"/>
    </row>
    <row r="12" spans="1:17" ht="12.75" customHeight="1">
      <c r="F12" s="1094"/>
      <c r="G12" s="972"/>
      <c r="H12" s="972"/>
      <c r="I12" s="972"/>
      <c r="J12" s="972"/>
      <c r="K12" s="972"/>
      <c r="L12" s="972"/>
      <c r="M12" s="972"/>
      <c r="N12" s="1095"/>
      <c r="O12" s="489"/>
      <c r="P12" s="489"/>
      <c r="Q12" s="489"/>
    </row>
    <row r="13" spans="1:17" ht="12.75" customHeight="1">
      <c r="F13" s="1094"/>
      <c r="G13" s="972"/>
      <c r="H13" s="972"/>
      <c r="I13" s="972"/>
      <c r="J13" s="972"/>
      <c r="K13" s="972"/>
      <c r="L13" s="972"/>
      <c r="M13" s="972"/>
      <c r="N13" s="1095"/>
      <c r="O13" s="489"/>
      <c r="P13" s="489"/>
      <c r="Q13" s="489"/>
    </row>
    <row r="14" spans="1:17" ht="12.75" customHeight="1">
      <c r="F14" s="1094"/>
      <c r="G14" s="972"/>
      <c r="H14" s="972"/>
      <c r="I14" s="972"/>
      <c r="J14" s="972"/>
      <c r="K14" s="972"/>
      <c r="L14" s="972"/>
      <c r="M14" s="972"/>
      <c r="N14" s="1095"/>
      <c r="O14" s="489"/>
      <c r="P14" s="489"/>
      <c r="Q14" s="489"/>
    </row>
    <row r="15" spans="1:17" ht="12.75" customHeight="1">
      <c r="F15" s="1094"/>
      <c r="G15" s="972"/>
      <c r="H15" s="972"/>
      <c r="I15" s="972"/>
      <c r="J15" s="972"/>
      <c r="K15" s="972"/>
      <c r="L15" s="972"/>
      <c r="M15" s="972"/>
      <c r="N15" s="1095"/>
      <c r="O15" s="489"/>
      <c r="P15" s="489"/>
      <c r="Q15" s="489"/>
    </row>
    <row r="16" spans="1:17" ht="12.75" customHeight="1" thickBot="1">
      <c r="F16" s="1096"/>
      <c r="G16" s="1097"/>
      <c r="H16" s="1097"/>
      <c r="I16" s="1097"/>
      <c r="J16" s="1097"/>
      <c r="K16" s="1097"/>
      <c r="L16" s="1097"/>
      <c r="M16" s="1097"/>
      <c r="N16" s="1098"/>
      <c r="O16" s="489"/>
      <c r="P16" s="489"/>
      <c r="Q16" s="489"/>
    </row>
    <row r="17" spans="6:17" ht="12.75" customHeight="1"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</row>
    <row r="23" spans="6:17">
      <c r="L23" s="414"/>
    </row>
    <row r="24" spans="6:17">
      <c r="L24" s="414"/>
    </row>
    <row r="25" spans="6:17">
      <c r="L25" s="414"/>
    </row>
    <row r="26" spans="6:17">
      <c r="L26" s="414"/>
    </row>
    <row r="27" spans="6:17">
      <c r="L27" s="414"/>
    </row>
  </sheetData>
  <mergeCells count="1">
    <mergeCell ref="F10:N16"/>
  </mergeCells>
  <hyperlinks>
    <hyperlink ref="A1" location="ÍNDICE!B2" display="Indíc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defaultRowHeight="12.75"/>
  <sheetData>
    <row r="1" spans="1:15" ht="15">
      <c r="A1" s="415" t="s">
        <v>343</v>
      </c>
    </row>
    <row r="5" spans="1:15" ht="13.5" thickBot="1"/>
    <row r="6" spans="1:15">
      <c r="G6" s="968" t="s">
        <v>404</v>
      </c>
      <c r="H6" s="969"/>
      <c r="I6" s="969"/>
      <c r="J6" s="969"/>
      <c r="K6" s="969"/>
      <c r="L6" s="969"/>
      <c r="M6" s="969"/>
      <c r="N6" s="969"/>
      <c r="O6" s="970"/>
    </row>
    <row r="7" spans="1:15">
      <c r="G7" s="971"/>
      <c r="H7" s="972"/>
      <c r="I7" s="972"/>
      <c r="J7" s="972"/>
      <c r="K7" s="972"/>
      <c r="L7" s="972"/>
      <c r="M7" s="972"/>
      <c r="N7" s="972"/>
      <c r="O7" s="973"/>
    </row>
    <row r="8" spans="1:15">
      <c r="G8" s="971"/>
      <c r="H8" s="972"/>
      <c r="I8" s="972"/>
      <c r="J8" s="972"/>
      <c r="K8" s="972"/>
      <c r="L8" s="972"/>
      <c r="M8" s="972"/>
      <c r="N8" s="972"/>
      <c r="O8" s="973"/>
    </row>
    <row r="9" spans="1:15">
      <c r="G9" s="971"/>
      <c r="H9" s="972"/>
      <c r="I9" s="972"/>
      <c r="J9" s="972"/>
      <c r="K9" s="972"/>
      <c r="L9" s="972"/>
      <c r="M9" s="972"/>
      <c r="N9" s="972"/>
      <c r="O9" s="973"/>
    </row>
    <row r="10" spans="1:15">
      <c r="G10" s="971"/>
      <c r="H10" s="972"/>
      <c r="I10" s="972"/>
      <c r="J10" s="972"/>
      <c r="K10" s="972"/>
      <c r="L10" s="972"/>
      <c r="M10" s="972"/>
      <c r="N10" s="972"/>
      <c r="O10" s="973"/>
    </row>
    <row r="11" spans="1:15">
      <c r="G11" s="971"/>
      <c r="H11" s="972"/>
      <c r="I11" s="972"/>
      <c r="J11" s="972"/>
      <c r="K11" s="972"/>
      <c r="L11" s="972"/>
      <c r="M11" s="972"/>
      <c r="N11" s="972"/>
      <c r="O11" s="973"/>
    </row>
    <row r="12" spans="1:15" ht="13.5" thickBot="1">
      <c r="G12" s="974"/>
      <c r="H12" s="975"/>
      <c r="I12" s="975"/>
      <c r="J12" s="975"/>
      <c r="K12" s="975"/>
      <c r="L12" s="975"/>
      <c r="M12" s="975"/>
      <c r="N12" s="975"/>
      <c r="O12" s="976"/>
    </row>
  </sheetData>
  <mergeCells count="1">
    <mergeCell ref="G6:O1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1">
    <pageSetUpPr fitToPage="1"/>
  </sheetPr>
  <dimension ref="A1:K60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100.140625" style="166" bestFit="1" customWidth="1"/>
    <col min="4" max="9" width="15.7109375" style="166" customWidth="1"/>
    <col min="10" max="16384" width="9.140625" style="166"/>
  </cols>
  <sheetData>
    <row r="1" spans="1:9" ht="15">
      <c r="A1" s="415" t="s">
        <v>343</v>
      </c>
    </row>
    <row r="2" spans="1:9" ht="27" customHeight="1">
      <c r="C2" s="1101" t="str">
        <f>Índice!C29</f>
        <v>Quadro N7-16 - DEE - Demonstração de resultados da atividade de DEE</v>
      </c>
      <c r="D2" s="1101"/>
      <c r="E2" s="1101"/>
      <c r="F2" s="1101"/>
      <c r="G2" s="1101"/>
      <c r="H2" s="1101"/>
      <c r="I2" s="1101"/>
    </row>
    <row r="3" spans="1:9" ht="16.5">
      <c r="C3" s="19"/>
      <c r="D3" s="19"/>
      <c r="E3" s="19"/>
      <c r="F3" s="19"/>
    </row>
    <row r="4" spans="1:9" ht="15">
      <c r="C4" s="20"/>
      <c r="F4" s="300"/>
      <c r="I4" s="300" t="s">
        <v>405</v>
      </c>
    </row>
    <row r="5" spans="1:9" ht="38.25" customHeight="1">
      <c r="C5" s="1099" t="s">
        <v>81</v>
      </c>
      <c r="D5" s="1102" t="s">
        <v>0</v>
      </c>
      <c r="E5" s="1103"/>
      <c r="F5" s="1104"/>
      <c r="G5" s="1102" t="s">
        <v>264</v>
      </c>
      <c r="H5" s="1103"/>
      <c r="I5" s="1104"/>
    </row>
    <row r="6" spans="1:9" ht="27" customHeight="1">
      <c r="C6" s="1100"/>
      <c r="D6" s="11" t="s">
        <v>342</v>
      </c>
      <c r="E6" s="11" t="s">
        <v>80</v>
      </c>
      <c r="F6" s="11" t="s">
        <v>88</v>
      </c>
      <c r="G6" s="11" t="s">
        <v>342</v>
      </c>
      <c r="H6" s="11" t="s">
        <v>80</v>
      </c>
      <c r="I6" s="11" t="s">
        <v>88</v>
      </c>
    </row>
    <row r="7" spans="1:9" ht="9" customHeight="1"/>
    <row r="8" spans="1:9">
      <c r="C8" s="372"/>
      <c r="D8" s="358"/>
      <c r="E8" s="358"/>
      <c r="F8" s="358"/>
      <c r="G8" s="358"/>
      <c r="H8" s="358"/>
      <c r="I8" s="358"/>
    </row>
    <row r="9" spans="1:9">
      <c r="C9" s="353" t="s">
        <v>113</v>
      </c>
      <c r="D9" s="102"/>
      <c r="E9" s="102"/>
      <c r="F9" s="102"/>
      <c r="G9" s="102"/>
      <c r="H9" s="102"/>
      <c r="I9" s="102"/>
    </row>
    <row r="10" spans="1:9">
      <c r="C10" s="351" t="s">
        <v>189</v>
      </c>
      <c r="D10" s="85"/>
      <c r="E10" s="85"/>
      <c r="F10" s="86"/>
      <c r="G10" s="85"/>
      <c r="H10" s="85"/>
      <c r="I10" s="86"/>
    </row>
    <row r="11" spans="1:9">
      <c r="C11" s="351" t="s">
        <v>190</v>
      </c>
      <c r="D11" s="85"/>
      <c r="E11" s="85"/>
      <c r="F11" s="86"/>
      <c r="G11" s="85"/>
      <c r="H11" s="85"/>
      <c r="I11" s="86"/>
    </row>
    <row r="12" spans="1:9">
      <c r="C12" s="352" t="s">
        <v>295</v>
      </c>
      <c r="D12" s="86"/>
      <c r="E12" s="86"/>
      <c r="F12" s="86"/>
      <c r="G12" s="86"/>
      <c r="H12" s="86"/>
      <c r="I12" s="86"/>
    </row>
    <row r="13" spans="1:9">
      <c r="C13" s="351" t="s">
        <v>95</v>
      </c>
      <c r="D13" s="86"/>
      <c r="E13" s="86"/>
      <c r="F13" s="86"/>
      <c r="G13" s="86"/>
      <c r="H13" s="86"/>
      <c r="I13" s="86"/>
    </row>
    <row r="14" spans="1:9">
      <c r="C14" s="255" t="s">
        <v>96</v>
      </c>
      <c r="D14" s="86"/>
      <c r="E14" s="86"/>
      <c r="F14" s="86"/>
      <c r="G14" s="86"/>
      <c r="H14" s="86"/>
      <c r="I14" s="86"/>
    </row>
    <row r="15" spans="1:9">
      <c r="C15" s="255" t="s">
        <v>167</v>
      </c>
      <c r="D15" s="86"/>
      <c r="E15" s="86"/>
      <c r="F15" s="86"/>
      <c r="G15" s="86"/>
      <c r="H15" s="86"/>
      <c r="I15" s="86"/>
    </row>
    <row r="16" spans="1:9">
      <c r="C16" s="255" t="s">
        <v>97</v>
      </c>
      <c r="D16" s="86"/>
      <c r="E16" s="86"/>
      <c r="F16" s="86"/>
      <c r="G16" s="86"/>
      <c r="H16" s="86"/>
      <c r="I16" s="86"/>
    </row>
    <row r="17" spans="3:9">
      <c r="C17" s="255" t="s">
        <v>168</v>
      </c>
      <c r="D17" s="86"/>
      <c r="E17" s="86"/>
      <c r="F17" s="86"/>
      <c r="G17" s="86"/>
      <c r="H17" s="86"/>
      <c r="I17" s="86"/>
    </row>
    <row r="18" spans="3:9">
      <c r="C18" s="255" t="s">
        <v>169</v>
      </c>
      <c r="D18" s="86"/>
      <c r="E18" s="86"/>
      <c r="F18" s="86"/>
      <c r="G18" s="86"/>
      <c r="H18" s="86"/>
      <c r="I18" s="86"/>
    </row>
    <row r="19" spans="3:9">
      <c r="C19" s="255" t="s">
        <v>191</v>
      </c>
      <c r="D19" s="102"/>
      <c r="E19" s="102"/>
      <c r="F19" s="86"/>
      <c r="G19" s="102"/>
      <c r="H19" s="102"/>
      <c r="I19" s="86"/>
    </row>
    <row r="20" spans="3:9">
      <c r="C20" s="255" t="s">
        <v>171</v>
      </c>
      <c r="D20" s="102"/>
      <c r="E20" s="102"/>
      <c r="F20" s="86"/>
      <c r="G20" s="102"/>
      <c r="H20" s="102"/>
      <c r="I20" s="86"/>
    </row>
    <row r="21" spans="3:9">
      <c r="C21" s="349" t="s">
        <v>96</v>
      </c>
      <c r="D21" s="102"/>
      <c r="E21" s="102"/>
      <c r="F21" s="86"/>
      <c r="G21" s="102"/>
      <c r="H21" s="102"/>
      <c r="I21" s="86"/>
    </row>
    <row r="22" spans="3:9">
      <c r="C22" s="255" t="s">
        <v>99</v>
      </c>
      <c r="D22" s="102"/>
      <c r="E22" s="102"/>
      <c r="F22" s="86"/>
      <c r="G22" s="102"/>
      <c r="H22" s="102"/>
      <c r="I22" s="86"/>
    </row>
    <row r="23" spans="3:9">
      <c r="C23" s="255" t="s">
        <v>172</v>
      </c>
      <c r="D23" s="102"/>
      <c r="E23" s="102"/>
      <c r="F23" s="86"/>
      <c r="G23" s="102"/>
      <c r="H23" s="102"/>
      <c r="I23" s="86"/>
    </row>
    <row r="24" spans="3:9">
      <c r="C24" s="255" t="s">
        <v>173</v>
      </c>
      <c r="D24" s="102"/>
      <c r="E24" s="102"/>
      <c r="F24" s="86"/>
      <c r="G24" s="102"/>
      <c r="H24" s="102"/>
      <c r="I24" s="86"/>
    </row>
    <row r="25" spans="3:9">
      <c r="C25" s="255" t="s">
        <v>174</v>
      </c>
      <c r="D25" s="102"/>
      <c r="E25" s="102"/>
      <c r="F25" s="86"/>
      <c r="G25" s="102"/>
      <c r="H25" s="102"/>
      <c r="I25" s="86"/>
    </row>
    <row r="26" spans="3:9">
      <c r="C26" s="255" t="s">
        <v>175</v>
      </c>
      <c r="D26" s="102"/>
      <c r="E26" s="102"/>
      <c r="F26" s="86"/>
      <c r="G26" s="102"/>
      <c r="H26" s="102"/>
      <c r="I26" s="86"/>
    </row>
    <row r="27" spans="3:9">
      <c r="C27" s="255" t="s">
        <v>176</v>
      </c>
      <c r="D27" s="102"/>
      <c r="E27" s="102"/>
      <c r="F27" s="86"/>
      <c r="G27" s="102"/>
      <c r="H27" s="102"/>
      <c r="I27" s="86"/>
    </row>
    <row r="28" spans="3:9">
      <c r="C28" s="255" t="s">
        <v>177</v>
      </c>
      <c r="D28" s="102"/>
      <c r="E28" s="102"/>
      <c r="F28" s="86"/>
      <c r="G28" s="102"/>
      <c r="H28" s="102"/>
      <c r="I28" s="86"/>
    </row>
    <row r="29" spans="3:9">
      <c r="C29" s="595" t="s">
        <v>178</v>
      </c>
      <c r="D29" s="102"/>
      <c r="E29" s="102"/>
      <c r="F29" s="86"/>
      <c r="G29" s="102"/>
      <c r="H29" s="102"/>
      <c r="I29" s="86"/>
    </row>
    <row r="30" spans="3:9">
      <c r="C30" s="255" t="s">
        <v>179</v>
      </c>
      <c r="D30" s="102"/>
      <c r="E30" s="102"/>
      <c r="F30" s="86"/>
      <c r="G30" s="102"/>
      <c r="H30" s="102"/>
      <c r="I30" s="86"/>
    </row>
    <row r="31" spans="3:9">
      <c r="C31" s="168"/>
      <c r="D31" s="86"/>
      <c r="E31" s="86"/>
      <c r="F31" s="86"/>
      <c r="G31" s="86"/>
      <c r="H31" s="86"/>
      <c r="I31" s="86"/>
    </row>
    <row r="32" spans="3:9">
      <c r="C32" s="9" t="s">
        <v>180</v>
      </c>
      <c r="D32" s="27"/>
      <c r="E32" s="27"/>
      <c r="F32" s="27"/>
      <c r="G32" s="27"/>
      <c r="H32" s="27"/>
      <c r="I32" s="27"/>
    </row>
    <row r="33" spans="3:9">
      <c r="C33" s="168"/>
      <c r="D33" s="86"/>
      <c r="E33" s="86"/>
      <c r="F33" s="86"/>
      <c r="G33" s="86"/>
      <c r="H33" s="86"/>
      <c r="I33" s="86"/>
    </row>
    <row r="34" spans="3:9">
      <c r="C34" s="255" t="s">
        <v>181</v>
      </c>
      <c r="D34" s="373"/>
      <c r="E34" s="373"/>
      <c r="F34" s="86"/>
      <c r="G34" s="373"/>
      <c r="H34" s="373"/>
      <c r="I34" s="86"/>
    </row>
    <row r="35" spans="3:9">
      <c r="C35" s="255" t="s">
        <v>182</v>
      </c>
      <c r="D35" s="373"/>
      <c r="E35" s="373"/>
      <c r="F35" s="86"/>
      <c r="G35" s="373"/>
      <c r="H35" s="373"/>
      <c r="I35" s="86"/>
    </row>
    <row r="36" spans="3:9">
      <c r="C36" s="374"/>
      <c r="D36" s="373"/>
      <c r="E36" s="373"/>
      <c r="F36" s="86"/>
      <c r="G36" s="373"/>
      <c r="H36" s="373"/>
      <c r="I36" s="86"/>
    </row>
    <row r="37" spans="3:9">
      <c r="C37" s="9" t="s">
        <v>183</v>
      </c>
      <c r="D37" s="27"/>
      <c r="E37" s="27"/>
      <c r="F37" s="27"/>
      <c r="G37" s="27"/>
      <c r="H37" s="27"/>
      <c r="I37" s="27"/>
    </row>
    <row r="38" spans="3:9">
      <c r="C38" s="374"/>
      <c r="D38" s="373"/>
      <c r="E38" s="373"/>
      <c r="F38" s="86"/>
      <c r="G38" s="373"/>
      <c r="H38" s="373"/>
      <c r="I38" s="86"/>
    </row>
    <row r="39" spans="3:9">
      <c r="C39" s="255" t="s">
        <v>184</v>
      </c>
      <c r="D39" s="373"/>
      <c r="E39" s="373"/>
      <c r="F39" s="86"/>
      <c r="G39" s="373"/>
      <c r="H39" s="373"/>
      <c r="I39" s="86"/>
    </row>
    <row r="40" spans="3:9">
      <c r="C40" s="255" t="s">
        <v>185</v>
      </c>
      <c r="D40" s="373"/>
      <c r="E40" s="373"/>
      <c r="F40" s="86"/>
      <c r="G40" s="373"/>
      <c r="H40" s="373"/>
      <c r="I40" s="86"/>
    </row>
    <row r="41" spans="3:9" ht="21.75" customHeight="1">
      <c r="C41" s="168"/>
      <c r="D41" s="86"/>
      <c r="E41" s="86"/>
      <c r="F41" s="86"/>
      <c r="G41" s="86"/>
      <c r="H41" s="86"/>
      <c r="I41" s="86"/>
    </row>
    <row r="42" spans="3:9">
      <c r="C42" s="9" t="s">
        <v>192</v>
      </c>
      <c r="D42" s="27"/>
      <c r="E42" s="27"/>
      <c r="F42" s="27"/>
      <c r="G42" s="27"/>
      <c r="H42" s="27"/>
      <c r="I42" s="27"/>
    </row>
    <row r="43" spans="3:9">
      <c r="C43" s="168"/>
      <c r="D43" s="86"/>
      <c r="E43" s="86"/>
      <c r="F43" s="86"/>
      <c r="G43" s="86"/>
      <c r="H43" s="86"/>
      <c r="I43" s="86"/>
    </row>
    <row r="44" spans="3:9">
      <c r="C44" s="255" t="s">
        <v>187</v>
      </c>
      <c r="D44" s="86"/>
      <c r="E44" s="86"/>
      <c r="F44" s="86"/>
      <c r="G44" s="86"/>
      <c r="H44" s="86"/>
      <c r="I44" s="86"/>
    </row>
    <row r="45" spans="3:9">
      <c r="C45" s="168"/>
      <c r="D45" s="86"/>
      <c r="E45" s="86"/>
      <c r="F45" s="86"/>
      <c r="G45" s="86"/>
      <c r="H45" s="86"/>
      <c r="I45" s="86"/>
    </row>
    <row r="46" spans="3:9">
      <c r="C46" s="9" t="s">
        <v>188</v>
      </c>
      <c r="D46" s="27"/>
      <c r="E46" s="27"/>
      <c r="F46" s="27"/>
      <c r="G46" s="27"/>
      <c r="H46" s="27"/>
      <c r="I46" s="27"/>
    </row>
    <row r="47" spans="3:9">
      <c r="C47" s="235"/>
      <c r="D47" s="249"/>
      <c r="E47" s="249"/>
      <c r="F47" s="249"/>
      <c r="G47" s="250"/>
      <c r="H47" s="250"/>
      <c r="I47" s="250"/>
    </row>
    <row r="48" spans="3:9" ht="14.25" customHeight="1">
      <c r="C48" s="993"/>
      <c r="D48" s="993"/>
      <c r="E48" s="993"/>
      <c r="F48" s="993"/>
      <c r="G48" s="993"/>
      <c r="H48" s="993"/>
      <c r="I48" s="993"/>
    </row>
    <row r="49" spans="3:11">
      <c r="C49"/>
      <c r="D49"/>
      <c r="E49"/>
      <c r="F49"/>
      <c r="G49"/>
      <c r="H49"/>
      <c r="I49"/>
      <c r="J49"/>
      <c r="K49"/>
    </row>
    <row r="50" spans="3:11">
      <c r="C50"/>
      <c r="D50"/>
      <c r="E50"/>
      <c r="F50"/>
      <c r="G50"/>
      <c r="H50"/>
      <c r="I50"/>
      <c r="J50"/>
      <c r="K50"/>
    </row>
    <row r="51" spans="3:11">
      <c r="C51"/>
      <c r="D51"/>
      <c r="E51"/>
      <c r="F51"/>
      <c r="G51"/>
      <c r="H51"/>
      <c r="I51"/>
      <c r="J51"/>
      <c r="K51"/>
    </row>
    <row r="52" spans="3:11">
      <c r="C52"/>
      <c r="D52"/>
      <c r="E52"/>
      <c r="F52"/>
      <c r="G52"/>
      <c r="H52"/>
      <c r="I52"/>
      <c r="J52"/>
      <c r="K52"/>
    </row>
    <row r="53" spans="3:11">
      <c r="C53"/>
      <c r="D53"/>
      <c r="E53"/>
      <c r="F53"/>
      <c r="G53"/>
      <c r="H53"/>
      <c r="I53"/>
      <c r="J53"/>
      <c r="K53"/>
    </row>
    <row r="54" spans="3:11">
      <c r="C54"/>
      <c r="D54"/>
      <c r="E54"/>
      <c r="F54"/>
      <c r="G54"/>
      <c r="H54"/>
      <c r="I54"/>
      <c r="J54"/>
      <c r="K54"/>
    </row>
    <row r="55" spans="3:11">
      <c r="C55"/>
      <c r="D55"/>
      <c r="E55"/>
      <c r="F55"/>
      <c r="G55"/>
      <c r="H55"/>
      <c r="I55"/>
      <c r="J55"/>
      <c r="K55"/>
    </row>
    <row r="56" spans="3:11">
      <c r="C56"/>
      <c r="D56"/>
      <c r="E56"/>
      <c r="F56"/>
      <c r="G56"/>
      <c r="H56"/>
      <c r="I56"/>
      <c r="J56"/>
      <c r="K56"/>
    </row>
    <row r="57" spans="3:11">
      <c r="C57"/>
      <c r="D57"/>
      <c r="E57"/>
      <c r="F57"/>
      <c r="G57"/>
      <c r="H57"/>
      <c r="I57"/>
      <c r="J57"/>
      <c r="K57"/>
    </row>
    <row r="58" spans="3:11">
      <c r="C58"/>
      <c r="D58"/>
      <c r="E58"/>
      <c r="F58"/>
      <c r="G58"/>
      <c r="H58"/>
      <c r="I58"/>
      <c r="J58"/>
      <c r="K58"/>
    </row>
    <row r="59" spans="3:11">
      <c r="C59"/>
      <c r="D59"/>
      <c r="E59"/>
      <c r="F59"/>
      <c r="G59"/>
      <c r="H59"/>
      <c r="I59"/>
      <c r="J59"/>
      <c r="K59"/>
    </row>
    <row r="60" spans="3:11">
      <c r="C60"/>
      <c r="D60"/>
      <c r="E60"/>
      <c r="F60"/>
      <c r="G60"/>
      <c r="H60"/>
      <c r="I60"/>
      <c r="J60"/>
      <c r="K60"/>
    </row>
  </sheetData>
  <mergeCells count="5">
    <mergeCell ref="C5:C6"/>
    <mergeCell ref="C2:I2"/>
    <mergeCell ref="C48:I48"/>
    <mergeCell ref="D5:F5"/>
    <mergeCell ref="G5:I5"/>
  </mergeCells>
  <phoneticPr fontId="0" type="noConversion"/>
  <hyperlinks>
    <hyperlink ref="A1" location="Índice!A1" display="Índice!A1"/>
  </hyperlinks>
  <printOptions horizontalCentered="1"/>
  <pageMargins left="0.43307086614173229" right="0.39370078740157483" top="0.98425196850393704" bottom="0.55118110236220474" header="0.51181102362204722" footer="0.27559055118110237"/>
  <pageSetup paperSize="9" scale="1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7"/>
  <sheetViews>
    <sheetView showGridLines="0" topLeftCell="A148" zoomScale="80" zoomScaleNormal="80" zoomScaleSheetLayoutView="75" workbookViewId="0">
      <selection activeCell="C2" sqref="C2:J2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63" style="344" bestFit="1" customWidth="1"/>
    <col min="4" max="8" width="16.7109375" style="344" customWidth="1"/>
    <col min="9" max="9" width="20.28515625" style="344" customWidth="1"/>
    <col min="10" max="10" width="18.5703125" style="344" customWidth="1"/>
    <col min="11" max="11" width="9.140625" style="344"/>
    <col min="12" max="12" width="58.7109375" style="395" customWidth="1"/>
    <col min="13" max="16" width="16.140625" style="395" customWidth="1"/>
    <col min="17" max="17" width="18.140625" style="395" bestFit="1" customWidth="1"/>
    <col min="18" max="19" width="16.140625" style="395" customWidth="1"/>
    <col min="20" max="16384" width="9.140625" style="344"/>
  </cols>
  <sheetData>
    <row r="1" spans="1:19" ht="42" customHeight="1">
      <c r="A1" s="753" t="s">
        <v>343</v>
      </c>
    </row>
    <row r="2" spans="1:19" ht="36" customHeight="1">
      <c r="C2" s="1107" t="s">
        <v>585</v>
      </c>
      <c r="D2" s="1107"/>
      <c r="E2" s="1107"/>
      <c r="F2" s="1107"/>
      <c r="G2" s="1107"/>
      <c r="H2" s="1107"/>
      <c r="I2" s="1107"/>
      <c r="J2" s="1107"/>
      <c r="L2" s="1107" t="s">
        <v>584</v>
      </c>
      <c r="M2" s="1107"/>
      <c r="N2" s="1107"/>
      <c r="O2" s="1107"/>
      <c r="P2" s="1107"/>
      <c r="Q2" s="1107"/>
      <c r="R2" s="1107"/>
      <c r="S2" s="1107"/>
    </row>
    <row r="3" spans="1:19" ht="15.75" customHeight="1">
      <c r="C3" s="824"/>
      <c r="D3" s="824"/>
      <c r="E3" s="824"/>
      <c r="F3" s="824"/>
      <c r="G3" s="824"/>
      <c r="H3" s="824"/>
      <c r="I3" s="824"/>
      <c r="J3" s="824"/>
      <c r="L3" s="301"/>
      <c r="M3" s="607"/>
      <c r="N3" s="243"/>
      <c r="O3" s="608"/>
      <c r="P3" s="607"/>
      <c r="Q3" s="607"/>
      <c r="R3" s="609"/>
      <c r="S3" s="593"/>
    </row>
    <row r="4" spans="1:19" ht="38.25" customHeight="1">
      <c r="C4" s="305" t="s">
        <v>0</v>
      </c>
      <c r="D4" s="607"/>
      <c r="E4" s="243"/>
      <c r="F4" s="608"/>
      <c r="G4" s="607"/>
      <c r="H4" s="607"/>
      <c r="I4" s="609"/>
      <c r="J4" s="593" t="s">
        <v>405</v>
      </c>
      <c r="L4" s="305" t="s">
        <v>0</v>
      </c>
      <c r="M4" s="607"/>
      <c r="N4" s="243"/>
      <c r="O4" s="608"/>
      <c r="P4" s="607"/>
      <c r="Q4" s="607"/>
      <c r="R4" s="609"/>
      <c r="S4" s="593" t="s">
        <v>405</v>
      </c>
    </row>
    <row r="5" spans="1:19" ht="24.95" customHeight="1">
      <c r="C5" s="1108" t="s">
        <v>350</v>
      </c>
      <c r="D5" s="1109" t="s">
        <v>1</v>
      </c>
      <c r="E5" s="1033" t="s">
        <v>2</v>
      </c>
      <c r="F5" s="1034"/>
      <c r="G5" s="1035" t="s">
        <v>3</v>
      </c>
      <c r="H5" s="1037" t="s">
        <v>4</v>
      </c>
      <c r="I5" s="1039" t="s">
        <v>654</v>
      </c>
      <c r="J5" s="1041" t="s">
        <v>5</v>
      </c>
      <c r="L5" s="1108" t="s">
        <v>350</v>
      </c>
      <c r="M5" s="1109" t="s">
        <v>1</v>
      </c>
      <c r="N5" s="1033" t="s">
        <v>2</v>
      </c>
      <c r="O5" s="1034"/>
      <c r="P5" s="1035" t="s">
        <v>3</v>
      </c>
      <c r="Q5" s="1037" t="s">
        <v>4</v>
      </c>
      <c r="R5" s="1039" t="s">
        <v>654</v>
      </c>
      <c r="S5" s="1041" t="s">
        <v>5</v>
      </c>
    </row>
    <row r="6" spans="1:19" ht="28.5" customHeight="1">
      <c r="C6" s="1030"/>
      <c r="D6" s="1110"/>
      <c r="E6" s="820" t="s">
        <v>6</v>
      </c>
      <c r="F6" s="820" t="s">
        <v>7</v>
      </c>
      <c r="G6" s="1036"/>
      <c r="H6" s="1038"/>
      <c r="I6" s="1040"/>
      <c r="J6" s="1042"/>
      <c r="L6" s="1030"/>
      <c r="M6" s="1110"/>
      <c r="N6" s="820" t="s">
        <v>6</v>
      </c>
      <c r="O6" s="820" t="s">
        <v>7</v>
      </c>
      <c r="P6" s="1036"/>
      <c r="Q6" s="1038"/>
      <c r="R6" s="1040"/>
      <c r="S6" s="1042"/>
    </row>
    <row r="7" spans="1:19" ht="9" customHeight="1">
      <c r="C7" s="385"/>
      <c r="D7" s="385"/>
      <c r="E7" s="385"/>
      <c r="F7" s="385"/>
      <c r="G7" s="385"/>
      <c r="H7" s="385"/>
      <c r="I7" s="385"/>
      <c r="J7" s="402"/>
      <c r="L7" s="385"/>
      <c r="M7" s="385"/>
      <c r="N7" s="385"/>
      <c r="O7" s="385"/>
      <c r="P7" s="385"/>
      <c r="Q7" s="385"/>
      <c r="R7" s="385"/>
      <c r="S7" s="402"/>
    </row>
    <row r="8" spans="1:19">
      <c r="C8" s="403" t="s">
        <v>8</v>
      </c>
      <c r="D8" s="610"/>
      <c r="E8" s="610"/>
      <c r="F8" s="610"/>
      <c r="G8" s="610"/>
      <c r="H8" s="610"/>
      <c r="I8" s="611"/>
      <c r="J8" s="611"/>
      <c r="L8" s="403" t="s">
        <v>8</v>
      </c>
      <c r="M8" s="610"/>
      <c r="N8" s="610"/>
      <c r="O8" s="610"/>
      <c r="P8" s="610"/>
      <c r="Q8" s="610"/>
      <c r="R8" s="611"/>
      <c r="S8" s="611"/>
    </row>
    <row r="9" spans="1:19">
      <c r="C9" s="394" t="s">
        <v>9</v>
      </c>
      <c r="D9" s="360"/>
      <c r="E9" s="360"/>
      <c r="F9" s="360"/>
      <c r="G9" s="360"/>
      <c r="H9" s="360"/>
      <c r="I9" s="360"/>
      <c r="J9" s="360"/>
      <c r="L9" s="394" t="s">
        <v>9</v>
      </c>
      <c r="M9" s="360"/>
      <c r="N9" s="360"/>
      <c r="O9" s="360"/>
      <c r="P9" s="360"/>
      <c r="Q9" s="360"/>
      <c r="R9" s="360"/>
      <c r="S9" s="360"/>
    </row>
    <row r="10" spans="1:19">
      <c r="C10" s="394" t="s">
        <v>10</v>
      </c>
      <c r="D10" s="360"/>
      <c r="E10" s="360"/>
      <c r="F10" s="360"/>
      <c r="G10" s="360"/>
      <c r="H10" s="360"/>
      <c r="I10" s="360"/>
      <c r="J10" s="360"/>
      <c r="L10" s="394" t="s">
        <v>10</v>
      </c>
      <c r="M10" s="360"/>
      <c r="N10" s="360"/>
      <c r="O10" s="360"/>
      <c r="P10" s="360"/>
      <c r="Q10" s="360"/>
      <c r="R10" s="360"/>
      <c r="S10" s="360"/>
    </row>
    <row r="11" spans="1:19">
      <c r="C11" s="394"/>
      <c r="D11" s="360"/>
      <c r="E11" s="360"/>
      <c r="F11" s="360"/>
      <c r="G11" s="360"/>
      <c r="H11" s="360"/>
      <c r="I11" s="360"/>
      <c r="J11" s="360"/>
      <c r="L11" s="394"/>
      <c r="M11" s="360"/>
      <c r="N11" s="360"/>
      <c r="O11" s="360"/>
      <c r="P11" s="360"/>
      <c r="Q11" s="360"/>
      <c r="R11" s="360"/>
      <c r="S11" s="360"/>
    </row>
    <row r="12" spans="1:19" ht="21.75" customHeight="1">
      <c r="C12" s="76" t="s">
        <v>11</v>
      </c>
      <c r="D12" s="32"/>
      <c r="E12" s="32"/>
      <c r="F12" s="32"/>
      <c r="G12" s="32"/>
      <c r="H12" s="32"/>
      <c r="I12" s="32"/>
      <c r="J12" s="32"/>
      <c r="L12" s="76" t="s">
        <v>11</v>
      </c>
      <c r="M12" s="32"/>
      <c r="N12" s="32"/>
      <c r="O12" s="32"/>
      <c r="P12" s="32"/>
      <c r="Q12" s="32"/>
      <c r="R12" s="32"/>
      <c r="S12" s="32"/>
    </row>
    <row r="13" spans="1:19">
      <c r="C13" s="405"/>
      <c r="D13" s="355"/>
      <c r="E13" s="355"/>
      <c r="F13" s="355"/>
      <c r="G13" s="355"/>
      <c r="H13" s="355"/>
      <c r="I13" s="355"/>
      <c r="J13" s="612"/>
      <c r="L13" s="405"/>
      <c r="M13" s="355"/>
      <c r="N13" s="355"/>
      <c r="O13" s="355"/>
      <c r="P13" s="355"/>
      <c r="Q13" s="355"/>
      <c r="R13" s="355"/>
      <c r="S13" s="612"/>
    </row>
    <row r="14" spans="1:19">
      <c r="C14" s="405" t="s">
        <v>12</v>
      </c>
      <c r="D14" s="355"/>
      <c r="E14" s="355"/>
      <c r="F14" s="355"/>
      <c r="G14" s="355"/>
      <c r="H14" s="355"/>
      <c r="I14" s="355"/>
      <c r="J14" s="369"/>
      <c r="L14" s="405" t="s">
        <v>12</v>
      </c>
      <c r="M14" s="355"/>
      <c r="N14" s="355"/>
      <c r="O14" s="355"/>
      <c r="P14" s="355"/>
      <c r="Q14" s="355"/>
      <c r="R14" s="355"/>
      <c r="S14" s="369"/>
    </row>
    <row r="15" spans="1:19">
      <c r="C15" s="394" t="s">
        <v>13</v>
      </c>
      <c r="D15" s="360"/>
      <c r="E15" s="360"/>
      <c r="F15" s="360"/>
      <c r="G15" s="360"/>
      <c r="H15" s="360"/>
      <c r="I15" s="360"/>
      <c r="J15" s="360"/>
      <c r="L15" s="394" t="s">
        <v>13</v>
      </c>
      <c r="M15" s="360"/>
      <c r="N15" s="360"/>
      <c r="O15" s="360"/>
      <c r="P15" s="360"/>
      <c r="Q15" s="360"/>
      <c r="R15" s="360"/>
      <c r="S15" s="360"/>
    </row>
    <row r="16" spans="1:19">
      <c r="C16" s="394" t="s">
        <v>14</v>
      </c>
      <c r="D16" s="360"/>
      <c r="E16" s="360"/>
      <c r="F16" s="360"/>
      <c r="G16" s="360"/>
      <c r="H16" s="360"/>
      <c r="I16" s="360"/>
      <c r="J16" s="360"/>
      <c r="L16" s="394" t="s">
        <v>14</v>
      </c>
      <c r="M16" s="360"/>
      <c r="N16" s="360"/>
      <c r="O16" s="360"/>
      <c r="P16" s="360"/>
      <c r="Q16" s="360"/>
      <c r="R16" s="360"/>
      <c r="S16" s="360"/>
    </row>
    <row r="17" spans="3:19">
      <c r="C17" s="394" t="s">
        <v>15</v>
      </c>
      <c r="D17" s="369"/>
      <c r="E17" s="369"/>
      <c r="F17" s="369"/>
      <c r="G17" s="369"/>
      <c r="H17" s="369"/>
      <c r="I17" s="369"/>
      <c r="J17" s="360"/>
      <c r="L17" s="394" t="s">
        <v>15</v>
      </c>
      <c r="M17" s="369"/>
      <c r="N17" s="369"/>
      <c r="O17" s="369"/>
      <c r="P17" s="369"/>
      <c r="Q17" s="369"/>
      <c r="R17" s="369"/>
      <c r="S17" s="360"/>
    </row>
    <row r="18" spans="3:19">
      <c r="C18" s="259" t="s">
        <v>53</v>
      </c>
      <c r="D18" s="360"/>
      <c r="E18" s="360"/>
      <c r="F18" s="360"/>
      <c r="G18" s="360"/>
      <c r="H18" s="360"/>
      <c r="I18" s="360"/>
      <c r="J18" s="360"/>
      <c r="L18" s="259" t="s">
        <v>53</v>
      </c>
      <c r="M18" s="360"/>
      <c r="N18" s="360"/>
      <c r="O18" s="360"/>
      <c r="P18" s="360"/>
      <c r="Q18" s="360"/>
      <c r="R18" s="360"/>
      <c r="S18" s="360"/>
    </row>
    <row r="19" spans="3:19">
      <c r="C19" s="259" t="s">
        <v>54</v>
      </c>
      <c r="D19" s="360"/>
      <c r="E19" s="360"/>
      <c r="F19" s="360"/>
      <c r="G19" s="360"/>
      <c r="H19" s="360"/>
      <c r="I19" s="360"/>
      <c r="J19" s="360"/>
      <c r="L19" s="259" t="s">
        <v>54</v>
      </c>
      <c r="M19" s="360"/>
      <c r="N19" s="360"/>
      <c r="O19" s="360"/>
      <c r="P19" s="360"/>
      <c r="Q19" s="360"/>
      <c r="R19" s="360"/>
      <c r="S19" s="360"/>
    </row>
    <row r="20" spans="3:19">
      <c r="C20" s="259" t="s">
        <v>50</v>
      </c>
      <c r="D20" s="360"/>
      <c r="E20" s="360"/>
      <c r="F20" s="360"/>
      <c r="G20" s="360"/>
      <c r="H20" s="360"/>
      <c r="I20" s="360"/>
      <c r="J20" s="360"/>
      <c r="L20" s="259" t="s">
        <v>50</v>
      </c>
      <c r="M20" s="360"/>
      <c r="N20" s="360"/>
      <c r="O20" s="360"/>
      <c r="P20" s="360"/>
      <c r="Q20" s="360"/>
      <c r="R20" s="360"/>
      <c r="S20" s="360"/>
    </row>
    <row r="21" spans="3:19">
      <c r="C21" s="259" t="s">
        <v>51</v>
      </c>
      <c r="D21" s="360"/>
      <c r="E21" s="360"/>
      <c r="F21" s="360"/>
      <c r="G21" s="360"/>
      <c r="H21" s="360"/>
      <c r="I21" s="360"/>
      <c r="J21" s="360"/>
      <c r="L21" s="259" t="s">
        <v>51</v>
      </c>
      <c r="M21" s="360"/>
      <c r="N21" s="360"/>
      <c r="O21" s="360"/>
      <c r="P21" s="360"/>
      <c r="Q21" s="360"/>
      <c r="R21" s="360"/>
      <c r="S21" s="360"/>
    </row>
    <row r="22" spans="3:19">
      <c r="C22" s="259" t="s">
        <v>21</v>
      </c>
      <c r="D22" s="360"/>
      <c r="E22" s="360"/>
      <c r="F22" s="360"/>
      <c r="G22" s="360"/>
      <c r="H22" s="360"/>
      <c r="I22" s="360"/>
      <c r="J22" s="360"/>
      <c r="L22" s="259" t="s">
        <v>21</v>
      </c>
      <c r="M22" s="360"/>
      <c r="N22" s="360"/>
      <c r="O22" s="360"/>
      <c r="P22" s="360"/>
      <c r="Q22" s="360"/>
      <c r="R22" s="360"/>
      <c r="S22" s="360"/>
    </row>
    <row r="23" spans="3:19">
      <c r="C23" s="394" t="s">
        <v>22</v>
      </c>
      <c r="D23" s="360"/>
      <c r="E23" s="360"/>
      <c r="F23" s="360"/>
      <c r="G23" s="360"/>
      <c r="H23" s="360"/>
      <c r="I23" s="360"/>
      <c r="J23" s="360"/>
      <c r="L23" s="394" t="s">
        <v>22</v>
      </c>
      <c r="M23" s="360"/>
      <c r="N23" s="360"/>
      <c r="O23" s="360"/>
      <c r="P23" s="360"/>
      <c r="Q23" s="360"/>
      <c r="R23" s="360"/>
      <c r="S23" s="360"/>
    </row>
    <row r="24" spans="3:19">
      <c r="C24" s="394" t="s">
        <v>23</v>
      </c>
      <c r="D24" s="360"/>
      <c r="E24" s="360"/>
      <c r="F24" s="360"/>
      <c r="G24" s="360"/>
      <c r="H24" s="360"/>
      <c r="I24" s="360"/>
      <c r="J24" s="360"/>
      <c r="L24" s="394" t="s">
        <v>23</v>
      </c>
      <c r="M24" s="360"/>
      <c r="N24" s="360"/>
      <c r="O24" s="360"/>
      <c r="P24" s="360"/>
      <c r="Q24" s="360"/>
      <c r="R24" s="360"/>
      <c r="S24" s="360"/>
    </row>
    <row r="25" spans="3:19">
      <c r="C25" s="394" t="s">
        <v>24</v>
      </c>
      <c r="D25" s="360"/>
      <c r="E25" s="360"/>
      <c r="F25" s="360"/>
      <c r="G25" s="360"/>
      <c r="H25" s="360"/>
      <c r="I25" s="360"/>
      <c r="J25" s="360"/>
      <c r="L25" s="394" t="s">
        <v>24</v>
      </c>
      <c r="M25" s="360"/>
      <c r="N25" s="360"/>
      <c r="O25" s="360"/>
      <c r="P25" s="360"/>
      <c r="Q25" s="360"/>
      <c r="R25" s="360"/>
      <c r="S25" s="360"/>
    </row>
    <row r="26" spans="3:19">
      <c r="C26" s="394" t="s">
        <v>25</v>
      </c>
      <c r="D26" s="360"/>
      <c r="E26" s="360"/>
      <c r="F26" s="360"/>
      <c r="G26" s="360"/>
      <c r="H26" s="360"/>
      <c r="I26" s="360"/>
      <c r="J26" s="360"/>
      <c r="L26" s="394" t="s">
        <v>25</v>
      </c>
      <c r="M26" s="360"/>
      <c r="N26" s="360"/>
      <c r="O26" s="360"/>
      <c r="P26" s="360"/>
      <c r="Q26" s="360"/>
      <c r="R26" s="360"/>
      <c r="S26" s="360"/>
    </row>
    <row r="27" spans="3:19">
      <c r="C27" s="394" t="s">
        <v>26</v>
      </c>
      <c r="D27" s="360"/>
      <c r="E27" s="360"/>
      <c r="F27" s="360"/>
      <c r="G27" s="360"/>
      <c r="H27" s="360"/>
      <c r="I27" s="360"/>
      <c r="J27" s="360"/>
      <c r="L27" s="394" t="s">
        <v>26</v>
      </c>
      <c r="M27" s="360"/>
      <c r="N27" s="360"/>
      <c r="O27" s="360"/>
      <c r="P27" s="360"/>
      <c r="Q27" s="360"/>
      <c r="R27" s="360"/>
      <c r="S27" s="360"/>
    </row>
    <row r="28" spans="3:19">
      <c r="C28" s="394" t="s">
        <v>27</v>
      </c>
      <c r="D28" s="369"/>
      <c r="E28" s="369"/>
      <c r="F28" s="369"/>
      <c r="G28" s="369"/>
      <c r="H28" s="369"/>
      <c r="I28" s="369"/>
      <c r="J28" s="360"/>
      <c r="L28" s="394" t="s">
        <v>27</v>
      </c>
      <c r="M28" s="369"/>
      <c r="N28" s="369"/>
      <c r="O28" s="369"/>
      <c r="P28" s="369"/>
      <c r="Q28" s="369"/>
      <c r="R28" s="369"/>
      <c r="S28" s="360"/>
    </row>
    <row r="29" spans="3:19">
      <c r="C29" s="695" t="s">
        <v>351</v>
      </c>
      <c r="D29" s="369"/>
      <c r="E29" s="369"/>
      <c r="F29" s="369"/>
      <c r="G29" s="369"/>
      <c r="H29" s="369"/>
      <c r="I29" s="369"/>
      <c r="J29" s="360"/>
      <c r="L29" s="695" t="s">
        <v>351</v>
      </c>
      <c r="M29" s="369"/>
      <c r="N29" s="369"/>
      <c r="O29" s="369"/>
      <c r="P29" s="369"/>
      <c r="Q29" s="369"/>
      <c r="R29" s="369"/>
      <c r="S29" s="360"/>
    </row>
    <row r="30" spans="3:19">
      <c r="C30" s="259" t="s">
        <v>53</v>
      </c>
      <c r="D30" s="360"/>
      <c r="E30" s="360"/>
      <c r="F30" s="360"/>
      <c r="G30" s="360"/>
      <c r="H30" s="360"/>
      <c r="I30" s="360"/>
      <c r="J30" s="360"/>
      <c r="L30" s="259" t="s">
        <v>53</v>
      </c>
      <c r="M30" s="360"/>
      <c r="N30" s="360"/>
      <c r="O30" s="360"/>
      <c r="P30" s="360"/>
      <c r="Q30" s="360"/>
      <c r="R30" s="360"/>
      <c r="S30" s="360"/>
    </row>
    <row r="31" spans="3:19">
      <c r="C31" s="259" t="s">
        <v>54</v>
      </c>
      <c r="D31" s="360"/>
      <c r="E31" s="360"/>
      <c r="F31" s="360"/>
      <c r="G31" s="360"/>
      <c r="H31" s="360"/>
      <c r="I31" s="360"/>
      <c r="J31" s="360"/>
      <c r="L31" s="259" t="s">
        <v>54</v>
      </c>
      <c r="M31" s="360"/>
      <c r="N31" s="360"/>
      <c r="O31" s="360"/>
      <c r="P31" s="360"/>
      <c r="Q31" s="360"/>
      <c r="R31" s="360"/>
      <c r="S31" s="360"/>
    </row>
    <row r="32" spans="3:19">
      <c r="C32" s="259" t="s">
        <v>50</v>
      </c>
      <c r="D32" s="360"/>
      <c r="E32" s="360"/>
      <c r="F32" s="360"/>
      <c r="G32" s="360"/>
      <c r="H32" s="360"/>
      <c r="I32" s="360"/>
      <c r="J32" s="360"/>
      <c r="L32" s="259" t="s">
        <v>50</v>
      </c>
      <c r="M32" s="360"/>
      <c r="N32" s="360"/>
      <c r="O32" s="360"/>
      <c r="P32" s="360"/>
      <c r="Q32" s="360"/>
      <c r="R32" s="360"/>
      <c r="S32" s="360"/>
    </row>
    <row r="33" spans="1:19">
      <c r="C33" s="259" t="s">
        <v>51</v>
      </c>
      <c r="D33" s="360"/>
      <c r="E33" s="360"/>
      <c r="F33" s="360"/>
      <c r="G33" s="360"/>
      <c r="H33" s="360"/>
      <c r="I33" s="360"/>
      <c r="J33" s="360"/>
      <c r="L33" s="259" t="s">
        <v>51</v>
      </c>
      <c r="M33" s="360"/>
      <c r="N33" s="360"/>
      <c r="O33" s="360"/>
      <c r="P33" s="360"/>
      <c r="Q33" s="360"/>
      <c r="R33" s="360"/>
      <c r="S33" s="360"/>
    </row>
    <row r="34" spans="1:19">
      <c r="C34" s="259" t="s">
        <v>21</v>
      </c>
      <c r="D34" s="360"/>
      <c r="E34" s="360"/>
      <c r="F34" s="360"/>
      <c r="G34" s="360"/>
      <c r="H34" s="360"/>
      <c r="I34" s="360"/>
      <c r="J34" s="360"/>
      <c r="L34" s="259" t="s">
        <v>21</v>
      </c>
      <c r="M34" s="360"/>
      <c r="N34" s="360"/>
      <c r="O34" s="360"/>
      <c r="P34" s="360"/>
      <c r="Q34" s="360"/>
      <c r="R34" s="360"/>
      <c r="S34" s="360"/>
    </row>
    <row r="35" spans="1:19">
      <c r="C35" s="695" t="s">
        <v>10</v>
      </c>
      <c r="D35" s="360"/>
      <c r="E35" s="360"/>
      <c r="F35" s="360"/>
      <c r="G35" s="360"/>
      <c r="H35" s="360"/>
      <c r="I35" s="360"/>
      <c r="J35" s="360"/>
      <c r="L35" s="695" t="s">
        <v>10</v>
      </c>
      <c r="M35" s="360"/>
      <c r="N35" s="360"/>
      <c r="O35" s="360"/>
      <c r="P35" s="360"/>
      <c r="Q35" s="360"/>
      <c r="R35" s="360"/>
      <c r="S35" s="360"/>
    </row>
    <row r="36" spans="1:19" ht="21.75" customHeight="1">
      <c r="C36" s="76" t="s">
        <v>28</v>
      </c>
      <c r="D36" s="32"/>
      <c r="E36" s="32"/>
      <c r="F36" s="32"/>
      <c r="G36" s="32"/>
      <c r="H36" s="32"/>
      <c r="I36" s="32"/>
      <c r="J36" s="32"/>
      <c r="L36" s="76" t="s">
        <v>28</v>
      </c>
      <c r="M36" s="32"/>
      <c r="N36" s="32"/>
      <c r="O36" s="32"/>
      <c r="P36" s="32"/>
      <c r="Q36" s="32"/>
      <c r="R36" s="32"/>
      <c r="S36" s="32"/>
    </row>
    <row r="37" spans="1:19" ht="6" customHeight="1">
      <c r="D37" s="82"/>
      <c r="E37" s="82"/>
      <c r="F37" s="82"/>
      <c r="G37" s="82"/>
      <c r="H37" s="82"/>
      <c r="I37" s="82"/>
      <c r="J37" s="82"/>
      <c r="L37" s="344"/>
      <c r="M37" s="82"/>
      <c r="N37" s="82"/>
      <c r="O37" s="82"/>
      <c r="P37" s="82"/>
      <c r="Q37" s="82"/>
      <c r="R37" s="82"/>
      <c r="S37" s="82"/>
    </row>
    <row r="38" spans="1:19" ht="21.75" customHeight="1">
      <c r="C38" s="76" t="s">
        <v>29</v>
      </c>
      <c r="D38" s="71"/>
      <c r="E38" s="71"/>
      <c r="F38" s="71"/>
      <c r="G38" s="79"/>
      <c r="H38" s="71"/>
      <c r="I38" s="71"/>
      <c r="J38" s="71"/>
      <c r="L38" s="76" t="s">
        <v>29</v>
      </c>
      <c r="M38" s="71"/>
      <c r="N38" s="71"/>
      <c r="O38" s="71"/>
      <c r="P38" s="79"/>
      <c r="Q38" s="71"/>
      <c r="R38" s="71"/>
      <c r="S38" s="71"/>
    </row>
    <row r="39" spans="1:19">
      <c r="L39" s="344"/>
      <c r="M39" s="344"/>
      <c r="N39" s="344"/>
      <c r="O39" s="344"/>
      <c r="P39" s="344"/>
      <c r="Q39" s="344"/>
      <c r="R39" s="344"/>
      <c r="S39" s="344"/>
    </row>
    <row r="40" spans="1:19">
      <c r="C40" s="613"/>
      <c r="D40" s="370"/>
      <c r="E40" s="370"/>
      <c r="F40" s="370"/>
      <c r="G40" s="370"/>
      <c r="H40" s="370"/>
      <c r="I40" s="370"/>
      <c r="J40" s="370"/>
      <c r="L40" s="344"/>
      <c r="M40" s="344"/>
      <c r="N40" s="344"/>
      <c r="O40" s="344"/>
      <c r="P40" s="344"/>
      <c r="Q40" s="344"/>
      <c r="R40" s="344"/>
      <c r="S40" s="344"/>
    </row>
    <row r="41" spans="1:19" ht="15">
      <c r="A41" s="838"/>
      <c r="C41" s="361" t="s">
        <v>655</v>
      </c>
      <c r="D41" s="383"/>
      <c r="E41" s="383"/>
      <c r="F41" s="383"/>
      <c r="G41" s="383"/>
      <c r="H41" s="383"/>
      <c r="I41" s="383"/>
      <c r="J41" s="383"/>
      <c r="L41" s="344"/>
      <c r="M41" s="344"/>
      <c r="N41" s="344"/>
      <c r="O41" s="344"/>
      <c r="P41" s="344"/>
      <c r="Q41" s="344"/>
      <c r="R41" s="344"/>
      <c r="S41" s="344"/>
    </row>
    <row r="42" spans="1:19" ht="15">
      <c r="A42" s="838"/>
      <c r="C42" s="81" t="s">
        <v>656</v>
      </c>
      <c r="D42" s="383"/>
      <c r="E42" s="383"/>
      <c r="F42" s="383"/>
      <c r="G42" s="383"/>
      <c r="H42" s="383"/>
      <c r="I42" s="383"/>
      <c r="J42" s="383"/>
      <c r="L42" s="344"/>
      <c r="M42" s="344"/>
      <c r="N42" s="344"/>
      <c r="O42" s="344"/>
      <c r="P42" s="344"/>
      <c r="Q42" s="344"/>
      <c r="R42" s="344"/>
      <c r="S42" s="344"/>
    </row>
    <row r="43" spans="1:19" ht="15">
      <c r="A43" s="838"/>
      <c r="C43" s="81" t="s">
        <v>657</v>
      </c>
      <c r="D43" s="383"/>
      <c r="E43" s="383"/>
      <c r="F43" s="383"/>
      <c r="G43" s="383"/>
      <c r="H43" s="383"/>
      <c r="I43" s="383"/>
      <c r="J43" s="383"/>
      <c r="L43" s="344"/>
      <c r="M43" s="344"/>
      <c r="N43" s="344"/>
      <c r="O43" s="344"/>
      <c r="P43" s="344"/>
      <c r="Q43" s="344"/>
      <c r="R43" s="344"/>
      <c r="S43" s="344"/>
    </row>
    <row r="44" spans="1:19" ht="15">
      <c r="A44" s="838"/>
      <c r="C44" s="362" t="s">
        <v>402</v>
      </c>
      <c r="L44" s="344"/>
      <c r="M44" s="344"/>
      <c r="N44" s="344"/>
      <c r="O44" s="344"/>
      <c r="P44" s="344"/>
      <c r="Q44" s="344"/>
      <c r="R44" s="344"/>
      <c r="S44" s="344"/>
    </row>
    <row r="45" spans="1:19">
      <c r="C45" s="362"/>
    </row>
    <row r="47" spans="1:19" ht="36" customHeight="1">
      <c r="A47" s="839"/>
      <c r="C47" s="1107" t="s">
        <v>586</v>
      </c>
      <c r="D47" s="1107"/>
      <c r="E47" s="1107"/>
      <c r="F47" s="1107"/>
      <c r="G47" s="1107"/>
      <c r="H47" s="1107"/>
      <c r="I47" s="1107"/>
      <c r="J47" s="696"/>
      <c r="L47" s="1105" t="s">
        <v>588</v>
      </c>
      <c r="M47" s="1105"/>
      <c r="N47" s="1105"/>
      <c r="O47" s="1105"/>
      <c r="P47" s="1105"/>
      <c r="Q47" s="1105"/>
      <c r="R47" s="1105"/>
    </row>
    <row r="48" spans="1:19" ht="18">
      <c r="C48" s="824"/>
      <c r="D48" s="824"/>
      <c r="E48" s="824"/>
      <c r="F48" s="824"/>
      <c r="G48" s="824"/>
      <c r="H48" s="824"/>
      <c r="I48" s="824"/>
      <c r="J48" s="696"/>
      <c r="L48" s="301"/>
      <c r="M48" s="241"/>
      <c r="N48" s="242"/>
      <c r="O48" s="243"/>
      <c r="P48" s="244"/>
      <c r="Q48" s="593"/>
      <c r="R48" s="401"/>
    </row>
    <row r="49" spans="3:19" ht="25.5">
      <c r="C49" s="305" t="s">
        <v>0</v>
      </c>
      <c r="D49" s="241"/>
      <c r="E49" s="242"/>
      <c r="F49" s="243"/>
      <c r="G49" s="246"/>
      <c r="H49" s="593" t="s">
        <v>405</v>
      </c>
      <c r="I49" s="593"/>
      <c r="L49" s="305" t="s">
        <v>0</v>
      </c>
      <c r="M49" s="241"/>
      <c r="N49" s="242"/>
      <c r="O49" s="243"/>
      <c r="P49" s="246"/>
      <c r="Q49" s="593" t="s">
        <v>405</v>
      </c>
      <c r="R49" s="593"/>
    </row>
    <row r="50" spans="3:19" ht="50.1" customHeight="1">
      <c r="C50" s="77" t="s">
        <v>352</v>
      </c>
      <c r="D50" s="73" t="s">
        <v>1</v>
      </c>
      <c r="E50" s="69" t="s">
        <v>30</v>
      </c>
      <c r="F50" s="69" t="s">
        <v>4</v>
      </c>
      <c r="G50" s="69" t="s">
        <v>654</v>
      </c>
      <c r="H50" s="69" t="s">
        <v>5</v>
      </c>
      <c r="I50" s="69" t="s">
        <v>52</v>
      </c>
      <c r="J50" s="78"/>
      <c r="L50" s="77" t="s">
        <v>352</v>
      </c>
      <c r="M50" s="73" t="s">
        <v>1</v>
      </c>
      <c r="N50" s="69" t="s">
        <v>30</v>
      </c>
      <c r="O50" s="69" t="s">
        <v>4</v>
      </c>
      <c r="P50" s="69" t="s">
        <v>654</v>
      </c>
      <c r="Q50" s="69" t="s">
        <v>5</v>
      </c>
      <c r="R50" s="69" t="s">
        <v>52</v>
      </c>
    </row>
    <row r="51" spans="3:19" ht="9" customHeight="1">
      <c r="C51" s="385"/>
      <c r="D51" s="385"/>
      <c r="E51" s="402"/>
      <c r="F51" s="402"/>
      <c r="G51" s="402"/>
      <c r="H51" s="402"/>
      <c r="I51" s="402"/>
      <c r="J51" s="422"/>
      <c r="L51" s="385"/>
      <c r="M51" s="385"/>
      <c r="N51" s="402"/>
      <c r="O51" s="402"/>
      <c r="P51" s="402"/>
      <c r="Q51" s="402"/>
      <c r="R51" s="402"/>
    </row>
    <row r="52" spans="3:19" ht="38.25" customHeight="1">
      <c r="C52" s="403" t="s">
        <v>8</v>
      </c>
      <c r="D52" s="364"/>
      <c r="E52" s="364"/>
      <c r="F52" s="364"/>
      <c r="G52" s="364"/>
      <c r="H52" s="364"/>
      <c r="I52" s="364"/>
      <c r="J52" s="840"/>
      <c r="L52" s="403" t="s">
        <v>8</v>
      </c>
      <c r="M52" s="364"/>
      <c r="N52" s="364"/>
      <c r="O52" s="364"/>
      <c r="P52" s="364"/>
      <c r="Q52" s="364"/>
      <c r="R52" s="364"/>
    </row>
    <row r="53" spans="3:19" ht="71.25" customHeight="1">
      <c r="C53" s="394" t="s">
        <v>9</v>
      </c>
      <c r="D53" s="365"/>
      <c r="E53" s="365"/>
      <c r="F53" s="365"/>
      <c r="G53" s="365"/>
      <c r="H53" s="365"/>
      <c r="I53" s="404"/>
      <c r="J53" s="840"/>
      <c r="L53" s="394" t="s">
        <v>9</v>
      </c>
      <c r="M53" s="365"/>
      <c r="N53" s="365"/>
      <c r="O53" s="365"/>
      <c r="P53" s="365"/>
      <c r="Q53" s="365"/>
      <c r="R53" s="404"/>
    </row>
    <row r="54" spans="3:19">
      <c r="C54" s="394" t="s">
        <v>10</v>
      </c>
      <c r="D54" s="365"/>
      <c r="E54" s="365"/>
      <c r="F54" s="365"/>
      <c r="G54" s="365"/>
      <c r="H54" s="365"/>
      <c r="I54" s="404"/>
      <c r="J54" s="840"/>
      <c r="L54" s="394" t="s">
        <v>10</v>
      </c>
      <c r="M54" s="365"/>
      <c r="N54" s="365"/>
      <c r="O54" s="365"/>
      <c r="P54" s="365"/>
      <c r="Q54" s="365"/>
      <c r="R54" s="404"/>
    </row>
    <row r="55" spans="3:19">
      <c r="C55" s="394"/>
      <c r="D55" s="365"/>
      <c r="E55" s="365"/>
      <c r="F55" s="365"/>
      <c r="G55" s="365"/>
      <c r="H55" s="365"/>
      <c r="I55" s="614"/>
      <c r="J55" s="840"/>
      <c r="L55" s="394"/>
      <c r="M55" s="365"/>
      <c r="N55" s="365"/>
      <c r="O55" s="365"/>
      <c r="P55" s="365"/>
      <c r="Q55" s="365"/>
      <c r="R55" s="614"/>
    </row>
    <row r="56" spans="3:19" ht="21.75" customHeight="1">
      <c r="C56" s="76" t="s">
        <v>11</v>
      </c>
      <c r="D56" s="71"/>
      <c r="E56" s="71"/>
      <c r="F56" s="71"/>
      <c r="G56" s="71"/>
      <c r="H56" s="71"/>
      <c r="I56" s="80"/>
      <c r="J56" s="840"/>
      <c r="L56" s="76" t="s">
        <v>11</v>
      </c>
      <c r="M56" s="71"/>
      <c r="N56" s="71"/>
      <c r="O56" s="71"/>
      <c r="P56" s="71"/>
      <c r="Q56" s="71"/>
      <c r="R56" s="80"/>
    </row>
    <row r="57" spans="3:19">
      <c r="C57" s="405"/>
      <c r="D57" s="366"/>
      <c r="E57" s="366"/>
      <c r="F57" s="366"/>
      <c r="G57" s="366"/>
      <c r="H57" s="366"/>
      <c r="I57" s="615"/>
      <c r="J57" s="840"/>
      <c r="L57" s="405"/>
      <c r="M57" s="366"/>
      <c r="N57" s="366"/>
      <c r="O57" s="366"/>
      <c r="P57" s="366"/>
      <c r="Q57" s="366"/>
      <c r="R57" s="615"/>
    </row>
    <row r="58" spans="3:19">
      <c r="C58" s="405" t="s">
        <v>12</v>
      </c>
      <c r="D58" s="366"/>
      <c r="E58" s="366"/>
      <c r="F58" s="366"/>
      <c r="G58" s="366"/>
      <c r="H58" s="366"/>
      <c r="I58" s="615"/>
      <c r="J58" s="840"/>
      <c r="L58" s="405" t="s">
        <v>12</v>
      </c>
      <c r="M58" s="366"/>
      <c r="N58" s="366"/>
      <c r="O58" s="366"/>
      <c r="P58" s="366"/>
      <c r="Q58" s="366"/>
      <c r="R58" s="615"/>
    </row>
    <row r="59" spans="3:19">
      <c r="C59" s="394" t="s">
        <v>13</v>
      </c>
      <c r="D59" s="365"/>
      <c r="E59" s="365"/>
      <c r="F59" s="365"/>
      <c r="G59" s="365"/>
      <c r="H59" s="365"/>
      <c r="I59" s="404"/>
      <c r="J59" s="840"/>
      <c r="L59" s="394" t="s">
        <v>13</v>
      </c>
      <c r="M59" s="365"/>
      <c r="N59" s="365"/>
      <c r="O59" s="365"/>
      <c r="P59" s="365"/>
      <c r="Q59" s="365"/>
      <c r="R59" s="404"/>
      <c r="S59" s="693"/>
    </row>
    <row r="60" spans="3:19">
      <c r="C60" s="394" t="s">
        <v>14</v>
      </c>
      <c r="D60" s="365"/>
      <c r="E60" s="365"/>
      <c r="F60" s="365"/>
      <c r="G60" s="365"/>
      <c r="H60" s="365"/>
      <c r="I60" s="404"/>
      <c r="J60" s="840"/>
      <c r="L60" s="394" t="s">
        <v>14</v>
      </c>
      <c r="M60" s="365"/>
      <c r="N60" s="365"/>
      <c r="O60" s="365"/>
      <c r="P60" s="365"/>
      <c r="Q60" s="365"/>
      <c r="R60" s="404"/>
    </row>
    <row r="61" spans="3:19">
      <c r="C61" s="394" t="s">
        <v>15</v>
      </c>
      <c r="D61" s="366"/>
      <c r="E61" s="365"/>
      <c r="F61" s="365"/>
      <c r="G61" s="365"/>
      <c r="H61" s="365"/>
      <c r="I61" s="404"/>
      <c r="J61" s="840"/>
      <c r="L61" s="394" t="s">
        <v>15</v>
      </c>
      <c r="M61" s="366"/>
      <c r="N61" s="365"/>
      <c r="O61" s="365"/>
      <c r="P61" s="365"/>
      <c r="Q61" s="365"/>
      <c r="R61" s="404"/>
    </row>
    <row r="62" spans="3:19">
      <c r="C62" s="259" t="s">
        <v>53</v>
      </c>
      <c r="D62" s="365"/>
      <c r="E62" s="365"/>
      <c r="F62" s="365"/>
      <c r="G62" s="365"/>
      <c r="H62" s="365"/>
      <c r="I62" s="404"/>
      <c r="J62" s="840"/>
      <c r="L62" s="259" t="s">
        <v>53</v>
      </c>
      <c r="M62" s="365"/>
      <c r="N62" s="365"/>
      <c r="O62" s="365"/>
      <c r="P62" s="365"/>
      <c r="Q62" s="365"/>
      <c r="R62" s="404"/>
    </row>
    <row r="63" spans="3:19">
      <c r="C63" s="259" t="s">
        <v>54</v>
      </c>
      <c r="D63" s="365"/>
      <c r="E63" s="365"/>
      <c r="F63" s="365"/>
      <c r="G63" s="365"/>
      <c r="H63" s="365"/>
      <c r="I63" s="404"/>
      <c r="J63" s="840"/>
      <c r="L63" s="259" t="s">
        <v>54</v>
      </c>
      <c r="M63" s="365"/>
      <c r="N63" s="365"/>
      <c r="O63" s="365"/>
      <c r="P63" s="365"/>
      <c r="Q63" s="365"/>
      <c r="R63" s="404"/>
    </row>
    <row r="64" spans="3:19">
      <c r="C64" s="259" t="s">
        <v>50</v>
      </c>
      <c r="D64" s="365"/>
      <c r="E64" s="365"/>
      <c r="F64" s="365"/>
      <c r="G64" s="365"/>
      <c r="H64" s="365"/>
      <c r="I64" s="404"/>
      <c r="J64" s="840"/>
      <c r="L64" s="259" t="s">
        <v>50</v>
      </c>
      <c r="M64" s="365"/>
      <c r="N64" s="365"/>
      <c r="O64" s="365"/>
      <c r="P64" s="365"/>
      <c r="Q64" s="365"/>
      <c r="R64" s="404"/>
    </row>
    <row r="65" spans="3:19">
      <c r="C65" s="259" t="s">
        <v>51</v>
      </c>
      <c r="D65" s="365"/>
      <c r="E65" s="365"/>
      <c r="F65" s="365"/>
      <c r="G65" s="365"/>
      <c r="H65" s="365"/>
      <c r="I65" s="404"/>
      <c r="J65" s="840"/>
      <c r="L65" s="259" t="s">
        <v>51</v>
      </c>
      <c r="M65" s="365"/>
      <c r="N65" s="365"/>
      <c r="O65" s="365"/>
      <c r="P65" s="365"/>
      <c r="Q65" s="365"/>
      <c r="R65" s="404"/>
    </row>
    <row r="66" spans="3:19">
      <c r="C66" s="259" t="s">
        <v>21</v>
      </c>
      <c r="D66" s="365"/>
      <c r="E66" s="365"/>
      <c r="F66" s="365"/>
      <c r="G66" s="365"/>
      <c r="H66" s="365"/>
      <c r="I66" s="404"/>
      <c r="J66" s="840"/>
      <c r="L66" s="259" t="s">
        <v>21</v>
      </c>
      <c r="M66" s="365"/>
      <c r="N66" s="365"/>
      <c r="O66" s="365"/>
      <c r="P66" s="365"/>
      <c r="Q66" s="365"/>
      <c r="R66" s="404"/>
    </row>
    <row r="67" spans="3:19">
      <c r="C67" s="394" t="s">
        <v>22</v>
      </c>
      <c r="D67" s="365"/>
      <c r="E67" s="365"/>
      <c r="F67" s="365"/>
      <c r="G67" s="365"/>
      <c r="H67" s="365"/>
      <c r="I67" s="404"/>
      <c r="J67" s="840"/>
      <c r="L67" s="394" t="s">
        <v>22</v>
      </c>
      <c r="M67" s="365"/>
      <c r="N67" s="365"/>
      <c r="O67" s="365"/>
      <c r="P67" s="365"/>
      <c r="Q67" s="365"/>
      <c r="R67" s="404"/>
    </row>
    <row r="68" spans="3:19">
      <c r="C68" s="394" t="s">
        <v>23</v>
      </c>
      <c r="D68" s="365"/>
      <c r="E68" s="365"/>
      <c r="F68" s="365"/>
      <c r="G68" s="365"/>
      <c r="H68" s="365"/>
      <c r="I68" s="404"/>
      <c r="J68" s="840"/>
      <c r="L68" s="394" t="s">
        <v>23</v>
      </c>
      <c r="M68" s="365"/>
      <c r="N68" s="365"/>
      <c r="O68" s="365"/>
      <c r="P68" s="365"/>
      <c r="Q68" s="365"/>
      <c r="R68" s="404"/>
    </row>
    <row r="69" spans="3:19">
      <c r="C69" s="394" t="s">
        <v>24</v>
      </c>
      <c r="D69" s="365"/>
      <c r="E69" s="365"/>
      <c r="F69" s="365"/>
      <c r="G69" s="365"/>
      <c r="H69" s="365"/>
      <c r="I69" s="404"/>
      <c r="J69" s="840"/>
      <c r="L69" s="394" t="s">
        <v>24</v>
      </c>
      <c r="M69" s="365"/>
      <c r="N69" s="365"/>
      <c r="O69" s="365"/>
      <c r="P69" s="365"/>
      <c r="Q69" s="365"/>
      <c r="R69" s="404"/>
    </row>
    <row r="70" spans="3:19">
      <c r="C70" s="394" t="s">
        <v>25</v>
      </c>
      <c r="D70" s="365"/>
      <c r="E70" s="365"/>
      <c r="F70" s="365"/>
      <c r="G70" s="365"/>
      <c r="H70" s="365"/>
      <c r="I70" s="404"/>
      <c r="J70" s="840"/>
      <c r="L70" s="394" t="s">
        <v>25</v>
      </c>
      <c r="M70" s="365"/>
      <c r="N70" s="365"/>
      <c r="O70" s="365"/>
      <c r="P70" s="365"/>
      <c r="Q70" s="365"/>
      <c r="R70" s="404"/>
    </row>
    <row r="71" spans="3:19">
      <c r="C71" s="394" t="s">
        <v>26</v>
      </c>
      <c r="D71" s="365"/>
      <c r="E71" s="365"/>
      <c r="F71" s="365"/>
      <c r="G71" s="365"/>
      <c r="H71" s="365"/>
      <c r="I71" s="404"/>
      <c r="J71" s="840"/>
      <c r="L71" s="394" t="s">
        <v>26</v>
      </c>
      <c r="M71" s="365"/>
      <c r="N71" s="365"/>
      <c r="O71" s="365"/>
      <c r="P71" s="365"/>
      <c r="Q71" s="365"/>
      <c r="R71" s="404"/>
    </row>
    <row r="72" spans="3:19" ht="21.75" customHeight="1">
      <c r="C72" s="76" t="s">
        <v>28</v>
      </c>
      <c r="D72" s="71"/>
      <c r="E72" s="71"/>
      <c r="F72" s="71"/>
      <c r="G72" s="71"/>
      <c r="H72" s="71"/>
      <c r="I72" s="80"/>
      <c r="J72" s="840"/>
      <c r="L72" s="76" t="s">
        <v>28</v>
      </c>
      <c r="M72" s="71"/>
      <c r="N72" s="71"/>
      <c r="O72" s="71"/>
      <c r="P72" s="71"/>
      <c r="Q72" s="71"/>
      <c r="R72" s="80"/>
    </row>
    <row r="73" spans="3:19" ht="6" customHeight="1">
      <c r="D73" s="84"/>
      <c r="E73" s="84"/>
      <c r="F73" s="84"/>
      <c r="G73" s="84"/>
      <c r="H73" s="84"/>
      <c r="I73" s="382"/>
      <c r="J73" s="840"/>
      <c r="L73" s="344"/>
      <c r="M73" s="84"/>
      <c r="N73" s="84"/>
      <c r="O73" s="84"/>
      <c r="P73" s="84"/>
      <c r="Q73" s="84"/>
      <c r="R73" s="382"/>
    </row>
    <row r="74" spans="3:19" ht="21.75" customHeight="1">
      <c r="C74" s="76" t="s">
        <v>29</v>
      </c>
      <c r="D74" s="71"/>
      <c r="E74" s="71"/>
      <c r="F74" s="71"/>
      <c r="G74" s="71"/>
      <c r="H74" s="71"/>
      <c r="I74" s="80"/>
      <c r="J74" s="840"/>
      <c r="L74" s="76" t="s">
        <v>29</v>
      </c>
      <c r="M74" s="71"/>
      <c r="N74" s="71"/>
      <c r="O74" s="71"/>
      <c r="P74" s="71"/>
      <c r="Q74" s="71"/>
      <c r="R74" s="80"/>
    </row>
    <row r="75" spans="3:19">
      <c r="L75" s="344"/>
      <c r="M75" s="344"/>
      <c r="N75" s="344"/>
      <c r="O75" s="344"/>
      <c r="P75" s="344"/>
      <c r="Q75" s="344"/>
      <c r="R75" s="344"/>
      <c r="S75" s="344"/>
    </row>
    <row r="76" spans="3:19">
      <c r="D76" s="82"/>
      <c r="E76" s="82"/>
      <c r="F76" s="82"/>
      <c r="G76" s="82"/>
      <c r="H76" s="82"/>
      <c r="I76" s="82"/>
      <c r="J76" s="368"/>
    </row>
    <row r="77" spans="3:19">
      <c r="C77" s="361" t="s">
        <v>655</v>
      </c>
      <c r="D77" s="387"/>
      <c r="E77" s="387"/>
      <c r="F77" s="387"/>
      <c r="G77" s="387"/>
      <c r="H77" s="387"/>
      <c r="I77" s="368"/>
      <c r="J77" s="368"/>
    </row>
    <row r="78" spans="3:19">
      <c r="C78" s="81" t="s">
        <v>656</v>
      </c>
      <c r="D78" s="387"/>
      <c r="E78" s="387"/>
      <c r="F78" s="387"/>
      <c r="G78" s="387"/>
      <c r="H78" s="387"/>
      <c r="I78" s="368"/>
      <c r="J78" s="368"/>
      <c r="S78" s="693"/>
    </row>
    <row r="79" spans="3:19">
      <c r="C79" s="81" t="s">
        <v>657</v>
      </c>
      <c r="D79" s="387"/>
      <c r="E79" s="387"/>
      <c r="F79" s="387"/>
      <c r="G79" s="387"/>
      <c r="H79" s="387"/>
      <c r="I79" s="368"/>
      <c r="J79" s="368"/>
      <c r="L79" s="344"/>
      <c r="M79" s="344"/>
      <c r="N79" s="344"/>
      <c r="O79" s="344"/>
      <c r="P79" s="344"/>
      <c r="Q79" s="344"/>
      <c r="R79" s="344"/>
      <c r="S79" s="344"/>
    </row>
    <row r="80" spans="3:19">
      <c r="C80" s="362" t="s">
        <v>402</v>
      </c>
      <c r="D80" s="630"/>
      <c r="E80" s="630"/>
      <c r="F80" s="630"/>
      <c r="G80" s="630"/>
      <c r="H80" s="630"/>
      <c r="I80" s="630"/>
    </row>
    <row r="81" spans="1:19">
      <c r="C81" s="362"/>
      <c r="D81" s="630"/>
      <c r="E81" s="630"/>
      <c r="F81" s="630"/>
      <c r="G81" s="630"/>
      <c r="H81" s="630"/>
      <c r="I81" s="630"/>
    </row>
    <row r="82" spans="1:19">
      <c r="D82" s="630"/>
      <c r="E82" s="630"/>
      <c r="F82" s="630"/>
      <c r="G82" s="630"/>
      <c r="H82" s="630"/>
      <c r="I82" s="630"/>
    </row>
    <row r="83" spans="1:19" ht="36" customHeight="1">
      <c r="A83" s="839"/>
      <c r="C83" s="1107" t="s">
        <v>587</v>
      </c>
      <c r="D83" s="1107"/>
      <c r="E83" s="1107"/>
      <c r="F83" s="1107"/>
      <c r="G83" s="1107"/>
      <c r="H83" s="1107"/>
      <c r="I83" s="1107"/>
      <c r="J83" s="1107"/>
      <c r="L83" s="1107" t="s">
        <v>589</v>
      </c>
      <c r="M83" s="1107"/>
      <c r="N83" s="1107"/>
      <c r="O83" s="1107"/>
      <c r="P83" s="1107"/>
      <c r="Q83" s="1107"/>
      <c r="R83" s="1107"/>
      <c r="S83" s="1107"/>
    </row>
    <row r="84" spans="1:19" ht="15.75">
      <c r="C84" s="824"/>
      <c r="D84" s="824"/>
      <c r="E84" s="824"/>
      <c r="F84" s="824"/>
      <c r="G84" s="824"/>
      <c r="H84" s="824"/>
      <c r="I84" s="824"/>
      <c r="J84" s="824"/>
      <c r="L84" s="824"/>
      <c r="M84" s="824"/>
      <c r="N84" s="824"/>
      <c r="O84" s="824"/>
      <c r="P84" s="824"/>
      <c r="Q84" s="824"/>
      <c r="R84" s="824"/>
      <c r="S84" s="824"/>
    </row>
    <row r="85" spans="1:19" ht="25.5">
      <c r="C85" s="303" t="s">
        <v>264</v>
      </c>
      <c r="D85" s="607"/>
      <c r="E85" s="243"/>
      <c r="F85" s="608"/>
      <c r="G85" s="607"/>
      <c r="H85" s="607"/>
      <c r="I85" s="609"/>
      <c r="J85" s="593" t="s">
        <v>405</v>
      </c>
      <c r="L85" s="303" t="s">
        <v>264</v>
      </c>
      <c r="M85" s="607"/>
      <c r="N85" s="243"/>
      <c r="O85" s="608"/>
      <c r="P85" s="607"/>
      <c r="Q85" s="607"/>
      <c r="R85" s="609"/>
      <c r="S85" s="593" t="s">
        <v>405</v>
      </c>
    </row>
    <row r="86" spans="1:19" ht="24.95" customHeight="1">
      <c r="C86" s="1108" t="s">
        <v>350</v>
      </c>
      <c r="D86" s="1109" t="s">
        <v>1</v>
      </c>
      <c r="E86" s="1033" t="s">
        <v>2</v>
      </c>
      <c r="F86" s="1034"/>
      <c r="G86" s="1035" t="s">
        <v>3</v>
      </c>
      <c r="H86" s="1037" t="s">
        <v>4</v>
      </c>
      <c r="I86" s="1039" t="s">
        <v>654</v>
      </c>
      <c r="J86" s="1041" t="s">
        <v>5</v>
      </c>
      <c r="L86" s="1108" t="s">
        <v>350</v>
      </c>
      <c r="M86" s="1109" t="s">
        <v>1</v>
      </c>
      <c r="N86" s="1033" t="s">
        <v>2</v>
      </c>
      <c r="O86" s="1034"/>
      <c r="P86" s="1035" t="s">
        <v>3</v>
      </c>
      <c r="Q86" s="1037" t="s">
        <v>4</v>
      </c>
      <c r="R86" s="1039" t="s">
        <v>654</v>
      </c>
      <c r="S86" s="1041" t="s">
        <v>5</v>
      </c>
    </row>
    <row r="87" spans="1:19" ht="28.5" customHeight="1">
      <c r="C87" s="1030"/>
      <c r="D87" s="1110"/>
      <c r="E87" s="820" t="s">
        <v>6</v>
      </c>
      <c r="F87" s="820" t="s">
        <v>7</v>
      </c>
      <c r="G87" s="1036"/>
      <c r="H87" s="1038"/>
      <c r="I87" s="1040"/>
      <c r="J87" s="1042"/>
      <c r="L87" s="1030"/>
      <c r="M87" s="1110"/>
      <c r="N87" s="820" t="s">
        <v>6</v>
      </c>
      <c r="O87" s="820" t="s">
        <v>7</v>
      </c>
      <c r="P87" s="1036"/>
      <c r="Q87" s="1038"/>
      <c r="R87" s="1040"/>
      <c r="S87" s="1042"/>
    </row>
    <row r="88" spans="1:19" ht="9" customHeight="1">
      <c r="C88" s="385"/>
      <c r="D88" s="385"/>
      <c r="E88" s="402"/>
      <c r="F88" s="402"/>
      <c r="G88" s="402"/>
      <c r="H88" s="616"/>
      <c r="I88" s="385"/>
      <c r="J88" s="402"/>
      <c r="L88" s="385"/>
      <c r="M88" s="385"/>
      <c r="N88" s="402"/>
      <c r="O88" s="402"/>
      <c r="P88" s="402"/>
      <c r="Q88" s="616"/>
      <c r="R88" s="385"/>
      <c r="S88" s="402"/>
    </row>
    <row r="89" spans="1:19" ht="14.25" customHeight="1">
      <c r="C89" s="403" t="s">
        <v>8</v>
      </c>
      <c r="D89" s="359"/>
      <c r="E89" s="359"/>
      <c r="F89" s="359"/>
      <c r="G89" s="359"/>
      <c r="H89" s="359"/>
      <c r="I89" s="617"/>
      <c r="J89" s="618"/>
      <c r="L89" s="403" t="s">
        <v>8</v>
      </c>
      <c r="M89" s="359"/>
      <c r="N89" s="359"/>
      <c r="O89" s="359"/>
      <c r="P89" s="359"/>
      <c r="Q89" s="359"/>
      <c r="R89" s="617"/>
      <c r="S89" s="618"/>
    </row>
    <row r="90" spans="1:19" ht="28.5" customHeight="1">
      <c r="C90" s="394" t="s">
        <v>9</v>
      </c>
      <c r="D90" s="360"/>
      <c r="E90" s="360"/>
      <c r="F90" s="360"/>
      <c r="G90" s="360"/>
      <c r="H90" s="360"/>
      <c r="I90" s="360"/>
      <c r="J90" s="360"/>
      <c r="L90" s="394" t="s">
        <v>9</v>
      </c>
      <c r="M90" s="360"/>
      <c r="N90" s="360"/>
      <c r="O90" s="360"/>
      <c r="P90" s="360"/>
      <c r="Q90" s="360"/>
      <c r="R90" s="360"/>
      <c r="S90" s="360"/>
    </row>
    <row r="91" spans="1:19">
      <c r="C91" s="394" t="s">
        <v>10</v>
      </c>
      <c r="D91" s="360"/>
      <c r="E91" s="360"/>
      <c r="F91" s="360"/>
      <c r="G91" s="360"/>
      <c r="H91" s="360"/>
      <c r="I91" s="360"/>
      <c r="J91" s="360"/>
      <c r="L91" s="394" t="s">
        <v>10</v>
      </c>
      <c r="M91" s="360"/>
      <c r="N91" s="360"/>
      <c r="O91" s="360"/>
      <c r="P91" s="360"/>
      <c r="Q91" s="360"/>
      <c r="R91" s="360"/>
      <c r="S91" s="360"/>
    </row>
    <row r="92" spans="1:19">
      <c r="C92" s="394"/>
      <c r="D92" s="360"/>
      <c r="E92" s="360"/>
      <c r="F92" s="360"/>
      <c r="G92" s="360"/>
      <c r="H92" s="360"/>
      <c r="I92" s="360"/>
      <c r="J92" s="360"/>
      <c r="L92" s="394"/>
      <c r="M92" s="360"/>
      <c r="N92" s="360"/>
      <c r="O92" s="360"/>
      <c r="P92" s="360"/>
      <c r="Q92" s="360"/>
      <c r="R92" s="360"/>
      <c r="S92" s="360"/>
    </row>
    <row r="93" spans="1:19" ht="21.75" customHeight="1">
      <c r="C93" s="76" t="s">
        <v>11</v>
      </c>
      <c r="D93" s="32"/>
      <c r="E93" s="32"/>
      <c r="F93" s="32"/>
      <c r="G93" s="32"/>
      <c r="H93" s="32"/>
      <c r="I93" s="32"/>
      <c r="J93" s="32"/>
      <c r="L93" s="76" t="s">
        <v>11</v>
      </c>
      <c r="M93" s="32"/>
      <c r="N93" s="32"/>
      <c r="O93" s="32"/>
      <c r="P93" s="32"/>
      <c r="Q93" s="32"/>
      <c r="R93" s="32"/>
      <c r="S93" s="32"/>
    </row>
    <row r="94" spans="1:19">
      <c r="C94" s="405"/>
      <c r="D94" s="355"/>
      <c r="E94" s="355"/>
      <c r="F94" s="355"/>
      <c r="G94" s="355"/>
      <c r="H94" s="355"/>
      <c r="I94" s="355"/>
      <c r="J94" s="612"/>
      <c r="L94" s="405"/>
      <c r="M94" s="355"/>
      <c r="N94" s="355"/>
      <c r="O94" s="355"/>
      <c r="P94" s="355"/>
      <c r="Q94" s="355"/>
      <c r="R94" s="355"/>
      <c r="S94" s="612"/>
    </row>
    <row r="95" spans="1:19">
      <c r="C95" s="405" t="s">
        <v>12</v>
      </c>
      <c r="D95" s="355"/>
      <c r="E95" s="355"/>
      <c r="F95" s="355"/>
      <c r="G95" s="355"/>
      <c r="H95" s="355"/>
      <c r="I95" s="355"/>
      <c r="J95" s="369"/>
      <c r="L95" s="405" t="s">
        <v>12</v>
      </c>
      <c r="M95" s="355"/>
      <c r="N95" s="355"/>
      <c r="O95" s="355"/>
      <c r="P95" s="355"/>
      <c r="Q95" s="355"/>
      <c r="R95" s="355"/>
      <c r="S95" s="369"/>
    </row>
    <row r="96" spans="1:19">
      <c r="C96" s="394" t="s">
        <v>13</v>
      </c>
      <c r="D96" s="360"/>
      <c r="E96" s="360"/>
      <c r="F96" s="360"/>
      <c r="G96" s="360"/>
      <c r="H96" s="360"/>
      <c r="I96" s="360"/>
      <c r="J96" s="360"/>
      <c r="L96" s="394" t="s">
        <v>13</v>
      </c>
      <c r="M96" s="360"/>
      <c r="N96" s="360"/>
      <c r="O96" s="360"/>
      <c r="P96" s="360"/>
      <c r="Q96" s="360"/>
      <c r="R96" s="360"/>
      <c r="S96" s="360"/>
    </row>
    <row r="97" spans="3:19">
      <c r="C97" s="394" t="s">
        <v>14</v>
      </c>
      <c r="D97" s="360"/>
      <c r="E97" s="360"/>
      <c r="F97" s="360"/>
      <c r="G97" s="360"/>
      <c r="H97" s="360"/>
      <c r="I97" s="360"/>
      <c r="J97" s="360"/>
      <c r="L97" s="394" t="s">
        <v>14</v>
      </c>
      <c r="M97" s="360"/>
      <c r="N97" s="360"/>
      <c r="O97" s="360"/>
      <c r="P97" s="360"/>
      <c r="Q97" s="360"/>
      <c r="R97" s="360"/>
      <c r="S97" s="360"/>
    </row>
    <row r="98" spans="3:19">
      <c r="C98" s="394" t="s">
        <v>15</v>
      </c>
      <c r="D98" s="369"/>
      <c r="E98" s="369"/>
      <c r="F98" s="369"/>
      <c r="G98" s="369"/>
      <c r="H98" s="369"/>
      <c r="I98" s="369"/>
      <c r="J98" s="360"/>
      <c r="L98" s="394" t="s">
        <v>15</v>
      </c>
      <c r="M98" s="369"/>
      <c r="N98" s="369"/>
      <c r="O98" s="369"/>
      <c r="P98" s="369"/>
      <c r="Q98" s="369"/>
      <c r="R98" s="369"/>
      <c r="S98" s="360"/>
    </row>
    <row r="99" spans="3:19">
      <c r="C99" s="259" t="s">
        <v>53</v>
      </c>
      <c r="D99" s="360"/>
      <c r="E99" s="360"/>
      <c r="F99" s="360"/>
      <c r="G99" s="360"/>
      <c r="H99" s="360"/>
      <c r="I99" s="360"/>
      <c r="J99" s="360"/>
      <c r="L99" s="259" t="s">
        <v>53</v>
      </c>
      <c r="M99" s="360"/>
      <c r="N99" s="360"/>
      <c r="O99" s="360"/>
      <c r="P99" s="360"/>
      <c r="Q99" s="360"/>
      <c r="R99" s="360"/>
      <c r="S99" s="360"/>
    </row>
    <row r="100" spans="3:19">
      <c r="C100" s="259" t="s">
        <v>54</v>
      </c>
      <c r="D100" s="360"/>
      <c r="E100" s="360"/>
      <c r="F100" s="360"/>
      <c r="G100" s="360"/>
      <c r="H100" s="360"/>
      <c r="I100" s="360"/>
      <c r="J100" s="360"/>
      <c r="L100" s="259" t="s">
        <v>54</v>
      </c>
      <c r="M100" s="360"/>
      <c r="N100" s="360"/>
      <c r="O100" s="360"/>
      <c r="P100" s="360"/>
      <c r="Q100" s="360"/>
      <c r="R100" s="360"/>
      <c r="S100" s="360"/>
    </row>
    <row r="101" spans="3:19">
      <c r="C101" s="259" t="s">
        <v>50</v>
      </c>
      <c r="D101" s="360"/>
      <c r="E101" s="360"/>
      <c r="F101" s="360"/>
      <c r="G101" s="360"/>
      <c r="H101" s="360"/>
      <c r="I101" s="360"/>
      <c r="J101" s="360"/>
      <c r="L101" s="259" t="s">
        <v>50</v>
      </c>
      <c r="M101" s="360"/>
      <c r="N101" s="360"/>
      <c r="O101" s="360"/>
      <c r="P101" s="360"/>
      <c r="Q101" s="360"/>
      <c r="R101" s="360"/>
      <c r="S101" s="360"/>
    </row>
    <row r="102" spans="3:19">
      <c r="C102" s="259" t="s">
        <v>51</v>
      </c>
      <c r="D102" s="360"/>
      <c r="E102" s="360"/>
      <c r="F102" s="360"/>
      <c r="G102" s="360"/>
      <c r="H102" s="360"/>
      <c r="I102" s="360"/>
      <c r="J102" s="360"/>
      <c r="L102" s="259" t="s">
        <v>51</v>
      </c>
      <c r="M102" s="360"/>
      <c r="N102" s="360"/>
      <c r="O102" s="360"/>
      <c r="P102" s="360"/>
      <c r="Q102" s="360"/>
      <c r="R102" s="360"/>
      <c r="S102" s="360"/>
    </row>
    <row r="103" spans="3:19">
      <c r="C103" s="259" t="s">
        <v>21</v>
      </c>
      <c r="D103" s="360"/>
      <c r="E103" s="360"/>
      <c r="F103" s="360"/>
      <c r="G103" s="360"/>
      <c r="H103" s="360"/>
      <c r="I103" s="360"/>
      <c r="J103" s="360"/>
      <c r="L103" s="259" t="s">
        <v>21</v>
      </c>
      <c r="M103" s="360"/>
      <c r="N103" s="360"/>
      <c r="O103" s="360"/>
      <c r="P103" s="360"/>
      <c r="Q103" s="360"/>
      <c r="R103" s="360"/>
      <c r="S103" s="360"/>
    </row>
    <row r="104" spans="3:19">
      <c r="C104" s="394" t="s">
        <v>22</v>
      </c>
      <c r="D104" s="360"/>
      <c r="E104" s="360"/>
      <c r="F104" s="360"/>
      <c r="G104" s="360"/>
      <c r="H104" s="360"/>
      <c r="I104" s="360"/>
      <c r="J104" s="360"/>
      <c r="L104" s="394" t="s">
        <v>22</v>
      </c>
      <c r="M104" s="360"/>
      <c r="N104" s="360"/>
      <c r="O104" s="360"/>
      <c r="P104" s="360"/>
      <c r="Q104" s="360"/>
      <c r="R104" s="360"/>
      <c r="S104" s="360"/>
    </row>
    <row r="105" spans="3:19">
      <c r="C105" s="394" t="s">
        <v>23</v>
      </c>
      <c r="D105" s="360"/>
      <c r="E105" s="360"/>
      <c r="F105" s="360"/>
      <c r="G105" s="360"/>
      <c r="H105" s="360"/>
      <c r="I105" s="360"/>
      <c r="J105" s="360"/>
      <c r="L105" s="394" t="s">
        <v>23</v>
      </c>
      <c r="M105" s="360"/>
      <c r="N105" s="360"/>
      <c r="O105" s="360"/>
      <c r="P105" s="360"/>
      <c r="Q105" s="360"/>
      <c r="R105" s="360"/>
      <c r="S105" s="360"/>
    </row>
    <row r="106" spans="3:19">
      <c r="C106" s="394" t="s">
        <v>24</v>
      </c>
      <c r="D106" s="360"/>
      <c r="E106" s="360"/>
      <c r="F106" s="360"/>
      <c r="G106" s="360"/>
      <c r="H106" s="360"/>
      <c r="I106" s="360"/>
      <c r="J106" s="360"/>
      <c r="L106" s="394" t="s">
        <v>24</v>
      </c>
      <c r="M106" s="360"/>
      <c r="N106" s="360"/>
      <c r="O106" s="360"/>
      <c r="P106" s="360"/>
      <c r="Q106" s="360"/>
      <c r="R106" s="360"/>
      <c r="S106" s="360"/>
    </row>
    <row r="107" spans="3:19">
      <c r="C107" s="394" t="s">
        <v>25</v>
      </c>
      <c r="D107" s="360"/>
      <c r="E107" s="360"/>
      <c r="F107" s="360"/>
      <c r="G107" s="360"/>
      <c r="H107" s="360"/>
      <c r="I107" s="360"/>
      <c r="J107" s="360"/>
      <c r="L107" s="394" t="s">
        <v>25</v>
      </c>
      <c r="M107" s="360"/>
      <c r="N107" s="360"/>
      <c r="O107" s="360"/>
      <c r="P107" s="360"/>
      <c r="Q107" s="360"/>
      <c r="R107" s="360"/>
      <c r="S107" s="360"/>
    </row>
    <row r="108" spans="3:19">
      <c r="C108" s="394" t="s">
        <v>26</v>
      </c>
      <c r="D108" s="360"/>
      <c r="E108" s="360"/>
      <c r="F108" s="360"/>
      <c r="G108" s="360"/>
      <c r="H108" s="360"/>
      <c r="I108" s="360"/>
      <c r="J108" s="360"/>
      <c r="L108" s="394" t="s">
        <v>26</v>
      </c>
      <c r="M108" s="360"/>
      <c r="N108" s="360"/>
      <c r="O108" s="360"/>
      <c r="P108" s="360"/>
      <c r="Q108" s="360"/>
      <c r="R108" s="360"/>
      <c r="S108" s="360"/>
    </row>
    <row r="109" spans="3:19">
      <c r="C109" s="394" t="s">
        <v>27</v>
      </c>
      <c r="D109" s="369"/>
      <c r="E109" s="369"/>
      <c r="F109" s="369"/>
      <c r="G109" s="369"/>
      <c r="H109" s="369"/>
      <c r="I109" s="369"/>
      <c r="J109" s="360"/>
      <c r="L109" s="394" t="s">
        <v>27</v>
      </c>
      <c r="M109" s="369"/>
      <c r="N109" s="369"/>
      <c r="O109" s="369"/>
      <c r="P109" s="369"/>
      <c r="Q109" s="369"/>
      <c r="R109" s="369"/>
      <c r="S109" s="360"/>
    </row>
    <row r="110" spans="3:19">
      <c r="C110" s="695" t="s">
        <v>351</v>
      </c>
      <c r="D110" s="369"/>
      <c r="E110" s="369"/>
      <c r="F110" s="369"/>
      <c r="G110" s="369"/>
      <c r="H110" s="369"/>
      <c r="I110" s="369"/>
      <c r="J110" s="360"/>
      <c r="L110" s="695" t="s">
        <v>351</v>
      </c>
      <c r="M110" s="369"/>
      <c r="N110" s="369"/>
      <c r="O110" s="369"/>
      <c r="P110" s="369"/>
      <c r="Q110" s="369"/>
      <c r="R110" s="369"/>
      <c r="S110" s="360"/>
    </row>
    <row r="111" spans="3:19">
      <c r="C111" s="259" t="s">
        <v>53</v>
      </c>
      <c r="D111" s="360"/>
      <c r="E111" s="360"/>
      <c r="F111" s="360"/>
      <c r="G111" s="360"/>
      <c r="H111" s="360"/>
      <c r="I111" s="360"/>
      <c r="J111" s="360"/>
      <c r="L111" s="259" t="s">
        <v>53</v>
      </c>
      <c r="M111" s="360"/>
      <c r="N111" s="360"/>
      <c r="O111" s="360"/>
      <c r="P111" s="360"/>
      <c r="Q111" s="360"/>
      <c r="R111" s="360"/>
      <c r="S111" s="360"/>
    </row>
    <row r="112" spans="3:19">
      <c r="C112" s="259" t="s">
        <v>54</v>
      </c>
      <c r="D112" s="360"/>
      <c r="E112" s="360"/>
      <c r="F112" s="360"/>
      <c r="G112" s="360"/>
      <c r="H112" s="360"/>
      <c r="I112" s="360"/>
      <c r="J112" s="360"/>
      <c r="L112" s="259" t="s">
        <v>54</v>
      </c>
      <c r="M112" s="360"/>
      <c r="N112" s="360"/>
      <c r="O112" s="360"/>
      <c r="P112" s="360"/>
      <c r="Q112" s="360"/>
      <c r="R112" s="360"/>
      <c r="S112" s="360"/>
    </row>
    <row r="113" spans="1:19">
      <c r="C113" s="259" t="s">
        <v>50</v>
      </c>
      <c r="D113" s="360"/>
      <c r="E113" s="360"/>
      <c r="F113" s="360"/>
      <c r="G113" s="360"/>
      <c r="H113" s="360"/>
      <c r="I113" s="360"/>
      <c r="J113" s="360"/>
      <c r="L113" s="259" t="s">
        <v>50</v>
      </c>
      <c r="M113" s="360"/>
      <c r="N113" s="360"/>
      <c r="O113" s="360"/>
      <c r="P113" s="360"/>
      <c r="Q113" s="360"/>
      <c r="R113" s="360"/>
      <c r="S113" s="360"/>
    </row>
    <row r="114" spans="1:19">
      <c r="C114" s="259" t="s">
        <v>51</v>
      </c>
      <c r="D114" s="360"/>
      <c r="E114" s="360"/>
      <c r="F114" s="360"/>
      <c r="G114" s="360"/>
      <c r="H114" s="360"/>
      <c r="I114" s="360"/>
      <c r="J114" s="360"/>
      <c r="L114" s="259" t="s">
        <v>51</v>
      </c>
      <c r="M114" s="360"/>
      <c r="N114" s="360"/>
      <c r="O114" s="360"/>
      <c r="P114" s="360"/>
      <c r="Q114" s="360"/>
      <c r="R114" s="360"/>
      <c r="S114" s="360"/>
    </row>
    <row r="115" spans="1:19">
      <c r="C115" s="259" t="s">
        <v>21</v>
      </c>
      <c r="D115" s="360"/>
      <c r="E115" s="360"/>
      <c r="F115" s="360"/>
      <c r="G115" s="360"/>
      <c r="H115" s="360"/>
      <c r="I115" s="360"/>
      <c r="J115" s="360"/>
      <c r="L115" s="259" t="s">
        <v>21</v>
      </c>
      <c r="M115" s="360"/>
      <c r="N115" s="360"/>
      <c r="O115" s="360"/>
      <c r="P115" s="360"/>
      <c r="Q115" s="360"/>
      <c r="R115" s="360"/>
      <c r="S115" s="360"/>
    </row>
    <row r="116" spans="1:19">
      <c r="C116" s="695" t="s">
        <v>10</v>
      </c>
      <c r="D116" s="360"/>
      <c r="E116" s="360"/>
      <c r="F116" s="360"/>
      <c r="G116" s="360"/>
      <c r="H116" s="360"/>
      <c r="I116" s="360"/>
      <c r="J116" s="360"/>
      <c r="L116" s="695" t="s">
        <v>10</v>
      </c>
      <c r="M116" s="360"/>
      <c r="N116" s="360"/>
      <c r="O116" s="360"/>
      <c r="P116" s="360"/>
      <c r="Q116" s="360"/>
      <c r="R116" s="360"/>
      <c r="S116" s="360"/>
    </row>
    <row r="117" spans="1:19" ht="21.75" customHeight="1">
      <c r="C117" s="76" t="s">
        <v>28</v>
      </c>
      <c r="D117" s="32"/>
      <c r="E117" s="32"/>
      <c r="F117" s="32"/>
      <c r="G117" s="32"/>
      <c r="H117" s="32"/>
      <c r="I117" s="32"/>
      <c r="J117" s="32"/>
      <c r="L117" s="76" t="s">
        <v>28</v>
      </c>
      <c r="M117" s="32"/>
      <c r="N117" s="32"/>
      <c r="O117" s="32"/>
      <c r="P117" s="32"/>
      <c r="Q117" s="32"/>
      <c r="R117" s="32"/>
      <c r="S117" s="32"/>
    </row>
    <row r="118" spans="1:19" ht="6" customHeight="1">
      <c r="D118" s="82"/>
      <c r="E118" s="82"/>
      <c r="F118" s="82"/>
      <c r="G118" s="82"/>
      <c r="H118" s="82"/>
      <c r="I118" s="82"/>
      <c r="J118" s="82"/>
      <c r="L118" s="344"/>
      <c r="M118" s="82"/>
      <c r="N118" s="82"/>
      <c r="O118" s="82"/>
      <c r="P118" s="82"/>
      <c r="Q118" s="82"/>
      <c r="R118" s="82"/>
      <c r="S118" s="82"/>
    </row>
    <row r="119" spans="1:19" ht="21.75" customHeight="1">
      <c r="C119" s="76" t="s">
        <v>29</v>
      </c>
      <c r="D119" s="71"/>
      <c r="E119" s="71"/>
      <c r="F119" s="71"/>
      <c r="G119" s="79"/>
      <c r="H119" s="71"/>
      <c r="I119" s="71"/>
      <c r="J119" s="71"/>
      <c r="L119" s="76" t="s">
        <v>29</v>
      </c>
      <c r="M119" s="71"/>
      <c r="N119" s="71"/>
      <c r="O119" s="71"/>
      <c r="P119" s="79"/>
      <c r="Q119" s="71"/>
      <c r="R119" s="71"/>
      <c r="S119" s="71"/>
    </row>
    <row r="120" spans="1:19" ht="12.75" customHeight="1">
      <c r="L120" s="344"/>
      <c r="M120" s="344"/>
      <c r="N120" s="344"/>
      <c r="O120" s="344"/>
      <c r="P120" s="344"/>
      <c r="Q120" s="344"/>
      <c r="R120" s="344"/>
      <c r="S120" s="344"/>
    </row>
    <row r="121" spans="1:19">
      <c r="D121" s="370"/>
      <c r="E121" s="370"/>
      <c r="F121" s="370"/>
      <c r="G121" s="370"/>
      <c r="H121" s="370"/>
      <c r="I121" s="370"/>
      <c r="J121" s="370"/>
      <c r="L121" s="344"/>
      <c r="M121" s="344"/>
      <c r="N121" s="344"/>
      <c r="O121" s="344"/>
      <c r="P121" s="344"/>
      <c r="Q121" s="344"/>
      <c r="R121" s="344"/>
      <c r="S121" s="344"/>
    </row>
    <row r="122" spans="1:19" ht="15">
      <c r="A122" s="838"/>
      <c r="C122" s="361" t="s">
        <v>655</v>
      </c>
      <c r="D122" s="383"/>
      <c r="E122" s="383"/>
      <c r="F122" s="383"/>
      <c r="G122" s="383"/>
      <c r="H122" s="383"/>
      <c r="I122" s="383"/>
      <c r="J122" s="383"/>
      <c r="L122" s="344"/>
      <c r="M122" s="344"/>
      <c r="N122" s="344"/>
      <c r="O122" s="344"/>
      <c r="P122" s="344"/>
      <c r="Q122" s="344"/>
      <c r="R122" s="344"/>
      <c r="S122" s="344"/>
    </row>
    <row r="123" spans="1:19" ht="15">
      <c r="A123" s="838"/>
      <c r="C123" s="81" t="s">
        <v>656</v>
      </c>
      <c r="D123" s="383"/>
      <c r="E123" s="383"/>
      <c r="F123" s="383"/>
      <c r="G123" s="383"/>
      <c r="H123" s="383"/>
      <c r="I123" s="383"/>
      <c r="J123" s="383"/>
      <c r="L123" s="344"/>
      <c r="M123" s="344"/>
      <c r="N123" s="344"/>
      <c r="O123" s="344"/>
      <c r="P123" s="344"/>
      <c r="Q123" s="344"/>
      <c r="R123" s="344"/>
      <c r="S123" s="344"/>
    </row>
    <row r="124" spans="1:19" ht="15">
      <c r="A124" s="838"/>
      <c r="C124" s="81" t="s">
        <v>657</v>
      </c>
      <c r="D124" s="383"/>
      <c r="E124" s="383"/>
      <c r="F124" s="383"/>
      <c r="G124" s="383"/>
      <c r="H124" s="383"/>
      <c r="I124" s="383"/>
      <c r="J124" s="383"/>
      <c r="L124" s="344"/>
      <c r="M124" s="344"/>
      <c r="N124" s="344"/>
      <c r="O124" s="344"/>
      <c r="P124" s="344"/>
      <c r="Q124" s="344"/>
      <c r="R124" s="344"/>
      <c r="S124" s="344"/>
    </row>
    <row r="125" spans="1:19" ht="15">
      <c r="A125" s="838"/>
      <c r="C125" s="362" t="s">
        <v>402</v>
      </c>
      <c r="L125" s="344"/>
      <c r="M125" s="344"/>
      <c r="N125" s="344"/>
      <c r="O125" s="344"/>
      <c r="P125" s="344"/>
      <c r="Q125" s="344"/>
      <c r="R125" s="344"/>
      <c r="S125" s="344"/>
    </row>
    <row r="126" spans="1:19" ht="14.25">
      <c r="C126" s="362"/>
      <c r="D126" s="833"/>
      <c r="E126" s="833"/>
      <c r="F126" s="833"/>
      <c r="G126" s="833"/>
      <c r="H126" s="833"/>
      <c r="I126" s="833"/>
      <c r="J126" s="833"/>
      <c r="L126" s="344"/>
      <c r="M126" s="344"/>
      <c r="N126" s="344"/>
      <c r="O126" s="344"/>
      <c r="P126" s="344"/>
      <c r="Q126" s="344"/>
      <c r="R126" s="344"/>
      <c r="S126" s="344"/>
    </row>
    <row r="127" spans="1:19" ht="14.25">
      <c r="D127" s="833"/>
      <c r="E127" s="833"/>
      <c r="F127" s="833"/>
      <c r="G127" s="833"/>
      <c r="H127" s="833"/>
      <c r="I127" s="833"/>
      <c r="J127" s="833"/>
    </row>
    <row r="128" spans="1:19" ht="14.25">
      <c r="C128" s="833"/>
      <c r="D128" s="833"/>
      <c r="E128" s="833"/>
      <c r="F128" s="833"/>
      <c r="G128" s="833"/>
      <c r="H128" s="833"/>
      <c r="I128" s="833"/>
      <c r="J128" s="833"/>
    </row>
    <row r="129" spans="1:19" ht="14.25">
      <c r="C129" s="833"/>
      <c r="D129" s="833"/>
      <c r="E129" s="833"/>
      <c r="F129" s="833"/>
      <c r="G129" s="833"/>
      <c r="H129" s="833"/>
      <c r="I129" s="833"/>
      <c r="J129" s="833"/>
    </row>
    <row r="130" spans="1:19" ht="36" customHeight="1">
      <c r="A130" s="839"/>
      <c r="C130" s="1106" t="s">
        <v>594</v>
      </c>
      <c r="D130" s="1106"/>
      <c r="E130" s="1106"/>
      <c r="F130" s="1106"/>
      <c r="G130" s="1106"/>
      <c r="H130" s="1106"/>
      <c r="I130" s="1106"/>
      <c r="J130" s="1106"/>
      <c r="L130" s="1106" t="s">
        <v>595</v>
      </c>
      <c r="M130" s="1106"/>
      <c r="N130" s="1106"/>
      <c r="O130" s="1106"/>
      <c r="P130" s="1106"/>
      <c r="Q130" s="1106"/>
      <c r="R130" s="1106"/>
      <c r="S130" s="1106"/>
    </row>
    <row r="131" spans="1:19" ht="18">
      <c r="C131" s="824"/>
      <c r="D131" s="824"/>
      <c r="E131" s="824"/>
      <c r="F131" s="824"/>
      <c r="G131" s="824"/>
      <c r="H131" s="824"/>
      <c r="I131" s="824"/>
      <c r="J131" s="696"/>
      <c r="L131" s="824"/>
      <c r="M131" s="824"/>
      <c r="N131" s="824"/>
      <c r="O131" s="824"/>
      <c r="P131" s="824"/>
      <c r="Q131" s="824"/>
      <c r="R131" s="824"/>
      <c r="S131" s="696"/>
    </row>
    <row r="132" spans="1:19" ht="25.5">
      <c r="C132" s="303" t="s">
        <v>264</v>
      </c>
      <c r="D132" s="241"/>
      <c r="E132" s="242"/>
      <c r="F132" s="243"/>
      <c r="G132" s="246"/>
      <c r="H132" s="593" t="s">
        <v>405</v>
      </c>
      <c r="I132" s="593"/>
      <c r="L132" s="303" t="s">
        <v>264</v>
      </c>
      <c r="M132" s="241"/>
      <c r="N132" s="242"/>
      <c r="O132" s="243"/>
      <c r="P132" s="246"/>
      <c r="Q132" s="593" t="s">
        <v>405</v>
      </c>
      <c r="R132" s="593"/>
      <c r="S132" s="344"/>
    </row>
    <row r="133" spans="1:19" ht="50.1" customHeight="1">
      <c r="C133" s="77" t="s">
        <v>352</v>
      </c>
      <c r="D133" s="73" t="s">
        <v>1</v>
      </c>
      <c r="E133" s="69" t="s">
        <v>30</v>
      </c>
      <c r="F133" s="69" t="s">
        <v>4</v>
      </c>
      <c r="G133" s="69" t="s">
        <v>654</v>
      </c>
      <c r="H133" s="69" t="s">
        <v>5</v>
      </c>
      <c r="I133" s="69" t="s">
        <v>52</v>
      </c>
      <c r="J133" s="78"/>
      <c r="L133" s="77" t="s">
        <v>352</v>
      </c>
      <c r="M133" s="73" t="s">
        <v>1</v>
      </c>
      <c r="N133" s="69" t="s">
        <v>30</v>
      </c>
      <c r="O133" s="69" t="s">
        <v>4</v>
      </c>
      <c r="P133" s="69" t="s">
        <v>654</v>
      </c>
      <c r="Q133" s="69" t="s">
        <v>5</v>
      </c>
      <c r="R133" s="69" t="s">
        <v>52</v>
      </c>
      <c r="S133" s="78"/>
    </row>
    <row r="134" spans="1:19" ht="9" customHeight="1">
      <c r="C134" s="385"/>
      <c r="D134" s="385"/>
      <c r="E134" s="402"/>
      <c r="F134" s="402"/>
      <c r="G134" s="402"/>
      <c r="H134" s="402"/>
      <c r="I134" s="402"/>
      <c r="L134" s="385"/>
      <c r="M134" s="385"/>
      <c r="N134" s="402"/>
      <c r="O134" s="402"/>
      <c r="P134" s="402"/>
      <c r="Q134" s="402"/>
      <c r="R134" s="402"/>
      <c r="S134" s="344"/>
    </row>
    <row r="135" spans="1:19" ht="15" customHeight="1">
      <c r="C135" s="403" t="s">
        <v>8</v>
      </c>
      <c r="D135" s="364"/>
      <c r="E135" s="364"/>
      <c r="F135" s="364"/>
      <c r="G135" s="364"/>
      <c r="H135" s="364"/>
      <c r="I135" s="364"/>
      <c r="L135" s="403" t="s">
        <v>8</v>
      </c>
      <c r="M135" s="364"/>
      <c r="N135" s="364"/>
      <c r="O135" s="364"/>
      <c r="P135" s="364"/>
      <c r="Q135" s="364"/>
      <c r="R135" s="364"/>
      <c r="S135" s="344"/>
    </row>
    <row r="136" spans="1:19" ht="38.25" customHeight="1">
      <c r="C136" s="394" t="s">
        <v>9</v>
      </c>
      <c r="D136" s="365"/>
      <c r="E136" s="365"/>
      <c r="F136" s="365"/>
      <c r="G136" s="365"/>
      <c r="H136" s="365"/>
      <c r="I136" s="404"/>
      <c r="J136" s="630"/>
      <c r="L136" s="394" t="s">
        <v>9</v>
      </c>
      <c r="M136" s="365"/>
      <c r="N136" s="365"/>
      <c r="O136" s="365"/>
      <c r="P136" s="365"/>
      <c r="Q136" s="365"/>
      <c r="R136" s="404"/>
      <c r="S136" s="630"/>
    </row>
    <row r="137" spans="1:19" ht="71.25" customHeight="1">
      <c r="C137" s="394" t="s">
        <v>10</v>
      </c>
      <c r="D137" s="365"/>
      <c r="E137" s="365"/>
      <c r="F137" s="365"/>
      <c r="G137" s="365"/>
      <c r="H137" s="365"/>
      <c r="I137" s="404"/>
      <c r="J137" s="630"/>
      <c r="L137" s="394" t="s">
        <v>10</v>
      </c>
      <c r="M137" s="365"/>
      <c r="N137" s="365"/>
      <c r="O137" s="365"/>
      <c r="P137" s="365"/>
      <c r="Q137" s="365"/>
      <c r="R137" s="404"/>
      <c r="S137" s="630"/>
    </row>
    <row r="138" spans="1:19">
      <c r="C138" s="394"/>
      <c r="D138" s="365"/>
      <c r="E138" s="365"/>
      <c r="F138" s="365"/>
      <c r="G138" s="365"/>
      <c r="H138" s="365"/>
      <c r="I138" s="614"/>
      <c r="J138" s="630"/>
      <c r="L138" s="394"/>
      <c r="M138" s="365"/>
      <c r="N138" s="365"/>
      <c r="O138" s="365"/>
      <c r="P138" s="365"/>
      <c r="Q138" s="365"/>
      <c r="R138" s="614"/>
      <c r="S138" s="630"/>
    </row>
    <row r="139" spans="1:19" ht="21.75" customHeight="1">
      <c r="C139" s="76" t="s">
        <v>11</v>
      </c>
      <c r="D139" s="71"/>
      <c r="E139" s="71"/>
      <c r="F139" s="71"/>
      <c r="G139" s="71"/>
      <c r="H139" s="71"/>
      <c r="I139" s="80"/>
      <c r="J139" s="630"/>
      <c r="L139" s="76" t="s">
        <v>11</v>
      </c>
      <c r="M139" s="71"/>
      <c r="N139" s="71"/>
      <c r="O139" s="71"/>
      <c r="P139" s="71"/>
      <c r="Q139" s="71"/>
      <c r="R139" s="80"/>
      <c r="S139" s="630"/>
    </row>
    <row r="140" spans="1:19">
      <c r="C140" s="405"/>
      <c r="D140" s="366"/>
      <c r="E140" s="366"/>
      <c r="F140" s="366"/>
      <c r="G140" s="366"/>
      <c r="H140" s="366"/>
      <c r="I140" s="615"/>
      <c r="J140" s="630"/>
      <c r="L140" s="405"/>
      <c r="M140" s="366"/>
      <c r="N140" s="366"/>
      <c r="O140" s="366"/>
      <c r="P140" s="366"/>
      <c r="Q140" s="366"/>
      <c r="R140" s="615"/>
      <c r="S140" s="630"/>
    </row>
    <row r="141" spans="1:19">
      <c r="C141" s="405" t="s">
        <v>12</v>
      </c>
      <c r="D141" s="366"/>
      <c r="E141" s="366"/>
      <c r="F141" s="366"/>
      <c r="G141" s="366"/>
      <c r="H141" s="366"/>
      <c r="I141" s="615"/>
      <c r="J141" s="630"/>
      <c r="L141" s="405" t="s">
        <v>12</v>
      </c>
      <c r="M141" s="366"/>
      <c r="N141" s="366"/>
      <c r="O141" s="366"/>
      <c r="P141" s="366"/>
      <c r="Q141" s="366"/>
      <c r="R141" s="615"/>
      <c r="S141" s="630"/>
    </row>
    <row r="142" spans="1:19">
      <c r="C142" s="394" t="s">
        <v>13</v>
      </c>
      <c r="D142" s="365"/>
      <c r="E142" s="365"/>
      <c r="F142" s="365"/>
      <c r="G142" s="365"/>
      <c r="H142" s="365"/>
      <c r="I142" s="404"/>
      <c r="J142" s="630"/>
      <c r="L142" s="394" t="s">
        <v>13</v>
      </c>
      <c r="M142" s="365"/>
      <c r="N142" s="365"/>
      <c r="O142" s="365"/>
      <c r="P142" s="365"/>
      <c r="Q142" s="365"/>
      <c r="R142" s="404"/>
      <c r="S142" s="630"/>
    </row>
    <row r="143" spans="1:19">
      <c r="C143" s="394" t="s">
        <v>14</v>
      </c>
      <c r="D143" s="365"/>
      <c r="E143" s="365"/>
      <c r="F143" s="365"/>
      <c r="G143" s="365"/>
      <c r="H143" s="365"/>
      <c r="I143" s="404"/>
      <c r="J143" s="630"/>
      <c r="L143" s="394" t="s">
        <v>14</v>
      </c>
      <c r="M143" s="365"/>
      <c r="N143" s="365"/>
      <c r="O143" s="365"/>
      <c r="P143" s="365"/>
      <c r="Q143" s="365"/>
      <c r="R143" s="404"/>
      <c r="S143" s="630"/>
    </row>
    <row r="144" spans="1:19">
      <c r="C144" s="394" t="s">
        <v>15</v>
      </c>
      <c r="D144" s="366"/>
      <c r="E144" s="365"/>
      <c r="F144" s="365"/>
      <c r="G144" s="365"/>
      <c r="H144" s="365"/>
      <c r="I144" s="404"/>
      <c r="J144" s="630"/>
      <c r="L144" s="394" t="s">
        <v>15</v>
      </c>
      <c r="M144" s="366"/>
      <c r="N144" s="365"/>
      <c r="O144" s="365"/>
      <c r="P144" s="365"/>
      <c r="Q144" s="365"/>
      <c r="R144" s="404"/>
      <c r="S144" s="630"/>
    </row>
    <row r="145" spans="3:19">
      <c r="C145" s="259" t="s">
        <v>53</v>
      </c>
      <c r="D145" s="365"/>
      <c r="E145" s="365"/>
      <c r="F145" s="365"/>
      <c r="G145" s="365"/>
      <c r="H145" s="365"/>
      <c r="I145" s="404"/>
      <c r="J145" s="630"/>
      <c r="L145" s="259" t="s">
        <v>53</v>
      </c>
      <c r="M145" s="365"/>
      <c r="N145" s="365"/>
      <c r="O145" s="365"/>
      <c r="P145" s="365"/>
      <c r="Q145" s="365"/>
      <c r="R145" s="404"/>
      <c r="S145" s="630"/>
    </row>
    <row r="146" spans="3:19">
      <c r="C146" s="259" t="s">
        <v>54</v>
      </c>
      <c r="D146" s="365"/>
      <c r="E146" s="365"/>
      <c r="F146" s="365"/>
      <c r="G146" s="365"/>
      <c r="H146" s="365"/>
      <c r="I146" s="404"/>
      <c r="J146" s="630"/>
      <c r="L146" s="259" t="s">
        <v>54</v>
      </c>
      <c r="M146" s="365"/>
      <c r="N146" s="365"/>
      <c r="O146" s="365"/>
      <c r="P146" s="365"/>
      <c r="Q146" s="365"/>
      <c r="R146" s="404"/>
      <c r="S146" s="630"/>
    </row>
    <row r="147" spans="3:19">
      <c r="C147" s="259" t="s">
        <v>50</v>
      </c>
      <c r="D147" s="365"/>
      <c r="E147" s="365"/>
      <c r="F147" s="365"/>
      <c r="G147" s="365"/>
      <c r="H147" s="365"/>
      <c r="I147" s="404"/>
      <c r="J147" s="630"/>
      <c r="L147" s="259" t="s">
        <v>50</v>
      </c>
      <c r="M147" s="365"/>
      <c r="N147" s="365"/>
      <c r="O147" s="365"/>
      <c r="P147" s="365"/>
      <c r="Q147" s="365"/>
      <c r="R147" s="404"/>
      <c r="S147" s="630"/>
    </row>
    <row r="148" spans="3:19">
      <c r="C148" s="259" t="s">
        <v>51</v>
      </c>
      <c r="D148" s="365"/>
      <c r="E148" s="365"/>
      <c r="F148" s="365"/>
      <c r="G148" s="365"/>
      <c r="H148" s="365"/>
      <c r="I148" s="404"/>
      <c r="J148" s="630"/>
      <c r="L148" s="259" t="s">
        <v>51</v>
      </c>
      <c r="M148" s="365"/>
      <c r="N148" s="365"/>
      <c r="O148" s="365"/>
      <c r="P148" s="365"/>
      <c r="Q148" s="365"/>
      <c r="R148" s="404"/>
      <c r="S148" s="630"/>
    </row>
    <row r="149" spans="3:19">
      <c r="C149" s="259" t="s">
        <v>21</v>
      </c>
      <c r="D149" s="365"/>
      <c r="E149" s="365"/>
      <c r="F149" s="365"/>
      <c r="G149" s="365"/>
      <c r="H149" s="365"/>
      <c r="I149" s="404"/>
      <c r="J149" s="630"/>
      <c r="L149" s="259" t="s">
        <v>21</v>
      </c>
      <c r="M149" s="365"/>
      <c r="N149" s="365"/>
      <c r="O149" s="365"/>
      <c r="P149" s="365"/>
      <c r="Q149" s="365"/>
      <c r="R149" s="404"/>
      <c r="S149" s="630"/>
    </row>
    <row r="150" spans="3:19">
      <c r="C150" s="394" t="s">
        <v>22</v>
      </c>
      <c r="D150" s="365"/>
      <c r="E150" s="365"/>
      <c r="F150" s="365"/>
      <c r="G150" s="365"/>
      <c r="H150" s="365"/>
      <c r="I150" s="404"/>
      <c r="J150" s="630"/>
      <c r="L150" s="394" t="s">
        <v>22</v>
      </c>
      <c r="M150" s="365"/>
      <c r="N150" s="365"/>
      <c r="O150" s="365"/>
      <c r="P150" s="365"/>
      <c r="Q150" s="365"/>
      <c r="R150" s="404"/>
      <c r="S150" s="630"/>
    </row>
    <row r="151" spans="3:19">
      <c r="C151" s="394" t="s">
        <v>23</v>
      </c>
      <c r="D151" s="365"/>
      <c r="E151" s="365"/>
      <c r="F151" s="365"/>
      <c r="G151" s="365"/>
      <c r="H151" s="365"/>
      <c r="I151" s="404"/>
      <c r="J151" s="630"/>
      <c r="L151" s="394" t="s">
        <v>23</v>
      </c>
      <c r="M151" s="365"/>
      <c r="N151" s="365"/>
      <c r="O151" s="365"/>
      <c r="P151" s="365"/>
      <c r="Q151" s="365"/>
      <c r="R151" s="404"/>
      <c r="S151" s="630"/>
    </row>
    <row r="152" spans="3:19">
      <c r="C152" s="394" t="s">
        <v>24</v>
      </c>
      <c r="D152" s="365"/>
      <c r="E152" s="365"/>
      <c r="F152" s="365"/>
      <c r="G152" s="365"/>
      <c r="H152" s="365"/>
      <c r="I152" s="404"/>
      <c r="J152" s="630"/>
      <c r="L152" s="394" t="s">
        <v>24</v>
      </c>
      <c r="M152" s="365"/>
      <c r="N152" s="365"/>
      <c r="O152" s="365"/>
      <c r="P152" s="365"/>
      <c r="Q152" s="365"/>
      <c r="R152" s="404"/>
      <c r="S152" s="630"/>
    </row>
    <row r="153" spans="3:19">
      <c r="C153" s="394" t="s">
        <v>25</v>
      </c>
      <c r="D153" s="365"/>
      <c r="E153" s="365"/>
      <c r="F153" s="365"/>
      <c r="G153" s="365"/>
      <c r="H153" s="365"/>
      <c r="I153" s="404"/>
      <c r="J153" s="630"/>
      <c r="L153" s="394" t="s">
        <v>25</v>
      </c>
      <c r="M153" s="365"/>
      <c r="N153" s="365"/>
      <c r="O153" s="365"/>
      <c r="P153" s="365"/>
      <c r="Q153" s="365"/>
      <c r="R153" s="404"/>
      <c r="S153" s="630"/>
    </row>
    <row r="154" spans="3:19">
      <c r="C154" s="394" t="s">
        <v>26</v>
      </c>
      <c r="D154" s="365"/>
      <c r="E154" s="365"/>
      <c r="F154" s="365"/>
      <c r="G154" s="365"/>
      <c r="H154" s="365"/>
      <c r="I154" s="404"/>
      <c r="J154" s="630"/>
      <c r="L154" s="394" t="s">
        <v>26</v>
      </c>
      <c r="M154" s="365"/>
      <c r="N154" s="365"/>
      <c r="O154" s="365"/>
      <c r="P154" s="365"/>
      <c r="Q154" s="365"/>
      <c r="R154" s="404"/>
      <c r="S154" s="630"/>
    </row>
    <row r="155" spans="3:19" ht="21.75" customHeight="1">
      <c r="C155" s="76" t="s">
        <v>28</v>
      </c>
      <c r="D155" s="71"/>
      <c r="E155" s="71"/>
      <c r="F155" s="71"/>
      <c r="G155" s="71"/>
      <c r="H155" s="71"/>
      <c r="I155" s="80"/>
      <c r="J155" s="630"/>
      <c r="L155" s="76" t="s">
        <v>28</v>
      </c>
      <c r="M155" s="71"/>
      <c r="N155" s="71"/>
      <c r="O155" s="71"/>
      <c r="P155" s="71"/>
      <c r="Q155" s="71"/>
      <c r="R155" s="80"/>
      <c r="S155" s="630"/>
    </row>
    <row r="156" spans="3:19" ht="6" customHeight="1">
      <c r="D156" s="84"/>
      <c r="E156" s="84"/>
      <c r="F156" s="84"/>
      <c r="G156" s="84"/>
      <c r="H156" s="84"/>
      <c r="I156" s="382"/>
      <c r="J156" s="630"/>
      <c r="L156" s="344"/>
      <c r="M156" s="84"/>
      <c r="N156" s="84"/>
      <c r="O156" s="84"/>
      <c r="P156" s="84"/>
      <c r="Q156" s="84"/>
      <c r="R156" s="382"/>
      <c r="S156" s="630"/>
    </row>
    <row r="157" spans="3:19" ht="21.75" customHeight="1">
      <c r="C157" s="76" t="s">
        <v>29</v>
      </c>
      <c r="D157" s="71"/>
      <c r="E157" s="71"/>
      <c r="F157" s="71"/>
      <c r="G157" s="71"/>
      <c r="H157" s="71"/>
      <c r="I157" s="80"/>
      <c r="J157" s="630"/>
      <c r="L157" s="76" t="s">
        <v>29</v>
      </c>
      <c r="M157" s="71"/>
      <c r="N157" s="71"/>
      <c r="O157" s="71"/>
      <c r="P157" s="71"/>
      <c r="Q157" s="71"/>
      <c r="R157" s="80"/>
      <c r="S157" s="630"/>
    </row>
    <row r="158" spans="3:19" ht="12.75" customHeight="1">
      <c r="L158" s="344"/>
      <c r="M158" s="344"/>
      <c r="N158" s="344"/>
      <c r="O158" s="344"/>
      <c r="P158" s="344"/>
      <c r="Q158" s="344"/>
      <c r="R158" s="344"/>
    </row>
    <row r="159" spans="3:19">
      <c r="D159" s="82"/>
      <c r="E159" s="82"/>
      <c r="F159" s="82"/>
      <c r="G159" s="82"/>
      <c r="H159" s="82"/>
      <c r="I159" s="82"/>
    </row>
    <row r="160" spans="3:19">
      <c r="C160" s="361" t="s">
        <v>655</v>
      </c>
      <c r="D160" s="387"/>
      <c r="E160" s="387"/>
      <c r="F160" s="387"/>
      <c r="G160" s="387"/>
      <c r="H160" s="387"/>
      <c r="I160" s="368"/>
    </row>
    <row r="161" spans="3:19">
      <c r="C161" s="81" t="s">
        <v>656</v>
      </c>
      <c r="D161" s="387"/>
      <c r="E161" s="387"/>
      <c r="F161" s="387"/>
      <c r="G161" s="387"/>
      <c r="H161" s="387"/>
      <c r="I161" s="368"/>
    </row>
    <row r="162" spans="3:19">
      <c r="C162" s="81" t="s">
        <v>657</v>
      </c>
      <c r="D162" s="387"/>
      <c r="E162" s="387"/>
      <c r="F162" s="387"/>
      <c r="G162" s="387"/>
      <c r="H162" s="387"/>
      <c r="I162" s="368"/>
    </row>
    <row r="163" spans="3:19">
      <c r="C163" s="362" t="s">
        <v>402</v>
      </c>
      <c r="D163" s="399"/>
      <c r="E163" s="399"/>
      <c r="F163" s="399"/>
      <c r="G163" s="399"/>
      <c r="H163" s="399"/>
      <c r="I163" s="362"/>
      <c r="J163" s="362"/>
      <c r="L163" s="344"/>
      <c r="M163" s="344"/>
      <c r="N163" s="344"/>
      <c r="O163" s="344"/>
      <c r="P163" s="344"/>
      <c r="Q163" s="344"/>
      <c r="R163" s="344"/>
      <c r="S163" s="344"/>
    </row>
    <row r="164" spans="3:19" ht="25.5" customHeight="1">
      <c r="C164" s="362"/>
    </row>
    <row r="165" spans="3:19">
      <c r="C165" s="694"/>
      <c r="D165" s="694"/>
      <c r="E165" s="694"/>
      <c r="F165" s="694"/>
      <c r="G165" s="694"/>
      <c r="H165" s="694"/>
      <c r="I165" s="694"/>
      <c r="J165" s="694"/>
      <c r="K165" s="694"/>
    </row>
    <row r="166" spans="3:19">
      <c r="C166" s="694"/>
      <c r="D166" s="694"/>
      <c r="E166" s="694"/>
      <c r="F166" s="694"/>
      <c r="G166" s="694"/>
      <c r="H166" s="694"/>
      <c r="I166" s="694"/>
      <c r="J166" s="694"/>
      <c r="K166" s="694"/>
    </row>
    <row r="167" spans="3:19">
      <c r="C167" s="694"/>
      <c r="D167" s="694"/>
      <c r="E167" s="694"/>
      <c r="F167" s="694"/>
      <c r="G167" s="694"/>
      <c r="H167" s="694"/>
      <c r="I167" s="694"/>
      <c r="J167" s="694"/>
      <c r="K167" s="694"/>
    </row>
    <row r="168" spans="3:19">
      <c r="C168" s="694"/>
      <c r="D168" s="694"/>
      <c r="E168" s="694"/>
      <c r="F168" s="694"/>
      <c r="G168" s="694"/>
      <c r="H168" s="694"/>
      <c r="I168" s="694"/>
      <c r="J168" s="694"/>
      <c r="K168" s="694"/>
    </row>
    <row r="169" spans="3:19">
      <c r="C169" s="694"/>
      <c r="D169" s="694"/>
      <c r="E169" s="694"/>
      <c r="F169" s="694"/>
      <c r="G169" s="694"/>
      <c r="H169" s="694"/>
      <c r="I169" s="694"/>
      <c r="J169" s="694"/>
      <c r="K169" s="694"/>
    </row>
    <row r="170" spans="3:19">
      <c r="C170" s="694"/>
      <c r="D170" s="694"/>
      <c r="E170" s="694"/>
      <c r="F170" s="694"/>
      <c r="G170" s="694"/>
      <c r="H170" s="694"/>
      <c r="I170" s="694"/>
      <c r="J170" s="694"/>
      <c r="K170" s="694"/>
    </row>
    <row r="171" spans="3:19">
      <c r="C171" s="694"/>
      <c r="D171" s="694"/>
      <c r="E171" s="694"/>
      <c r="F171" s="694"/>
      <c r="G171" s="694"/>
      <c r="H171" s="694"/>
      <c r="I171" s="694"/>
      <c r="J171" s="694"/>
      <c r="K171" s="694"/>
    </row>
    <row r="172" spans="3:19">
      <c r="C172" s="694"/>
      <c r="D172" s="694"/>
      <c r="E172" s="694"/>
      <c r="F172" s="694"/>
      <c r="G172" s="694"/>
      <c r="H172" s="694"/>
      <c r="I172" s="694"/>
      <c r="J172" s="694"/>
      <c r="K172" s="694"/>
    </row>
    <row r="173" spans="3:19">
      <c r="C173" s="694"/>
      <c r="D173" s="694"/>
      <c r="E173" s="694"/>
      <c r="F173" s="694"/>
      <c r="G173" s="694"/>
      <c r="H173" s="694"/>
      <c r="I173" s="694"/>
      <c r="J173" s="694"/>
      <c r="K173" s="694"/>
    </row>
    <row r="174" spans="3:19">
      <c r="C174" s="694"/>
      <c r="D174" s="694"/>
      <c r="E174" s="694"/>
      <c r="F174" s="694"/>
      <c r="G174" s="694"/>
      <c r="H174" s="694"/>
      <c r="I174" s="694"/>
      <c r="J174" s="694"/>
      <c r="K174" s="694"/>
    </row>
    <row r="175" spans="3:19">
      <c r="C175" s="694"/>
      <c r="D175" s="694"/>
      <c r="E175" s="694"/>
      <c r="F175" s="694"/>
      <c r="G175" s="694"/>
      <c r="H175" s="694"/>
      <c r="I175" s="694"/>
      <c r="J175" s="694"/>
      <c r="K175" s="694"/>
    </row>
    <row r="176" spans="3:19">
      <c r="C176" s="694"/>
      <c r="D176" s="694"/>
      <c r="E176" s="694"/>
      <c r="F176" s="694"/>
      <c r="G176" s="694"/>
      <c r="H176" s="694"/>
      <c r="I176" s="694"/>
      <c r="J176" s="694"/>
      <c r="K176" s="694"/>
    </row>
    <row r="177" spans="3:11">
      <c r="C177" s="694"/>
      <c r="D177" s="694"/>
      <c r="E177" s="694"/>
      <c r="F177" s="694"/>
      <c r="G177" s="694"/>
      <c r="H177" s="694"/>
      <c r="I177" s="694"/>
      <c r="J177" s="694"/>
      <c r="K177" s="694"/>
    </row>
  </sheetData>
  <mergeCells count="36">
    <mergeCell ref="C2:J2"/>
    <mergeCell ref="J5:J6"/>
    <mergeCell ref="C47:I47"/>
    <mergeCell ref="C86:C87"/>
    <mergeCell ref="D86:D87"/>
    <mergeCell ref="E86:F86"/>
    <mergeCell ref="G86:G87"/>
    <mergeCell ref="H86:H87"/>
    <mergeCell ref="I86:I87"/>
    <mergeCell ref="J86:J87"/>
    <mergeCell ref="C5:C6"/>
    <mergeCell ref="D5:D6"/>
    <mergeCell ref="Q86:Q87"/>
    <mergeCell ref="R86:R87"/>
    <mergeCell ref="E5:F5"/>
    <mergeCell ref="G5:G6"/>
    <mergeCell ref="C130:J130"/>
    <mergeCell ref="C83:J83"/>
    <mergeCell ref="H5:H6"/>
    <mergeCell ref="I5:I6"/>
    <mergeCell ref="S86:S87"/>
    <mergeCell ref="L47:R47"/>
    <mergeCell ref="L130:S130"/>
    <mergeCell ref="L2:S2"/>
    <mergeCell ref="L5:L6"/>
    <mergeCell ref="M5:M6"/>
    <mergeCell ref="N5:O5"/>
    <mergeCell ref="P5:P6"/>
    <mergeCell ref="Q5:Q6"/>
    <mergeCell ref="R5:R6"/>
    <mergeCell ref="S5:S6"/>
    <mergeCell ref="L83:S83"/>
    <mergeCell ref="L86:L87"/>
    <mergeCell ref="M86:M87"/>
    <mergeCell ref="N86:O86"/>
    <mergeCell ref="P86:P87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24" fitToHeight="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3"/>
  <sheetViews>
    <sheetView showGridLines="0" zoomScale="80" zoomScaleNormal="80" zoomScaleSheetLayoutView="75" workbookViewId="0">
      <selection activeCell="C2" sqref="C2:J2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63" style="344" bestFit="1" customWidth="1"/>
    <col min="4" max="8" width="16.7109375" style="344" customWidth="1"/>
    <col min="9" max="9" width="20.140625" style="344" customWidth="1"/>
    <col min="10" max="10" width="18.5703125" style="344" customWidth="1"/>
    <col min="11" max="16384" width="9.140625" style="344"/>
  </cols>
  <sheetData>
    <row r="1" spans="1:10" ht="42" customHeight="1">
      <c r="A1" s="753" t="s">
        <v>343</v>
      </c>
    </row>
    <row r="2" spans="1:10" ht="47.25" customHeight="1">
      <c r="C2" s="1111" t="s">
        <v>483</v>
      </c>
      <c r="D2" s="1111"/>
      <c r="E2" s="1111"/>
      <c r="F2" s="1111"/>
      <c r="G2" s="1111"/>
      <c r="H2" s="1111"/>
      <c r="I2" s="1111"/>
      <c r="J2" s="1111"/>
    </row>
    <row r="3" spans="1:10" ht="15.75">
      <c r="C3" s="824"/>
      <c r="D3" s="824"/>
      <c r="E3" s="824"/>
      <c r="F3" s="824"/>
      <c r="G3" s="824"/>
      <c r="H3" s="824"/>
      <c r="I3" s="824"/>
      <c r="J3" s="824"/>
    </row>
    <row r="4" spans="1:10" ht="25.5">
      <c r="C4" s="305" t="s">
        <v>0</v>
      </c>
      <c r="D4" s="607"/>
      <c r="E4" s="243"/>
      <c r="F4" s="608"/>
      <c r="G4" s="607"/>
      <c r="H4" s="607"/>
      <c r="I4" s="609"/>
      <c r="J4" s="593" t="s">
        <v>405</v>
      </c>
    </row>
    <row r="5" spans="1:10" ht="24.95" customHeight="1">
      <c r="C5" s="1108" t="s">
        <v>350</v>
      </c>
      <c r="D5" s="1109" t="s">
        <v>1</v>
      </c>
      <c r="E5" s="1033" t="s">
        <v>2</v>
      </c>
      <c r="F5" s="1034"/>
      <c r="G5" s="1035" t="s">
        <v>3</v>
      </c>
      <c r="H5" s="1037" t="s">
        <v>4</v>
      </c>
      <c r="I5" s="1112" t="s">
        <v>654</v>
      </c>
      <c r="J5" s="1041" t="s">
        <v>5</v>
      </c>
    </row>
    <row r="6" spans="1:10" ht="28.5">
      <c r="C6" s="1030"/>
      <c r="D6" s="1110"/>
      <c r="E6" s="820" t="s">
        <v>6</v>
      </c>
      <c r="F6" s="820" t="s">
        <v>7</v>
      </c>
      <c r="G6" s="1036"/>
      <c r="H6" s="1038"/>
      <c r="I6" s="1113"/>
      <c r="J6" s="1042"/>
    </row>
    <row r="7" spans="1:10" ht="9" customHeight="1">
      <c r="C7" s="385"/>
      <c r="D7" s="385"/>
      <c r="E7" s="385"/>
      <c r="F7" s="385"/>
      <c r="G7" s="385"/>
      <c r="H7" s="385"/>
      <c r="I7" s="385"/>
      <c r="J7" s="402"/>
    </row>
    <row r="8" spans="1:10">
      <c r="C8" s="403" t="s">
        <v>8</v>
      </c>
      <c r="D8" s="610"/>
      <c r="E8" s="610"/>
      <c r="F8" s="610"/>
      <c r="G8" s="610"/>
      <c r="H8" s="610"/>
      <c r="I8" s="611"/>
      <c r="J8" s="611"/>
    </row>
    <row r="9" spans="1:10">
      <c r="C9" s="394" t="s">
        <v>9</v>
      </c>
      <c r="D9" s="360"/>
      <c r="E9" s="360"/>
      <c r="F9" s="360"/>
      <c r="G9" s="360"/>
      <c r="H9" s="360"/>
      <c r="I9" s="360"/>
      <c r="J9" s="360"/>
    </row>
    <row r="10" spans="1:10">
      <c r="C10" s="394" t="s">
        <v>10</v>
      </c>
      <c r="D10" s="360"/>
      <c r="E10" s="360"/>
      <c r="F10" s="360"/>
      <c r="G10" s="360"/>
      <c r="H10" s="360"/>
      <c r="I10" s="360"/>
      <c r="J10" s="360"/>
    </row>
    <row r="11" spans="1:10">
      <c r="C11" s="394"/>
      <c r="D11" s="360"/>
      <c r="E11" s="360"/>
      <c r="F11" s="360"/>
      <c r="G11" s="360"/>
      <c r="H11" s="360"/>
      <c r="I11" s="360"/>
      <c r="J11" s="360"/>
    </row>
    <row r="12" spans="1:10" ht="21.75" customHeight="1">
      <c r="C12" s="76" t="s">
        <v>11</v>
      </c>
      <c r="D12" s="32"/>
      <c r="E12" s="32"/>
      <c r="F12" s="32"/>
      <c r="G12" s="32"/>
      <c r="H12" s="32"/>
      <c r="I12" s="32"/>
      <c r="J12" s="32"/>
    </row>
    <row r="13" spans="1:10">
      <c r="C13" s="405"/>
      <c r="D13" s="355"/>
      <c r="E13" s="355"/>
      <c r="F13" s="355"/>
      <c r="G13" s="355"/>
      <c r="H13" s="355"/>
      <c r="I13" s="355"/>
      <c r="J13" s="612"/>
    </row>
    <row r="14" spans="1:10">
      <c r="C14" s="405" t="s">
        <v>12</v>
      </c>
      <c r="D14" s="355"/>
      <c r="E14" s="355"/>
      <c r="F14" s="355"/>
      <c r="G14" s="355"/>
      <c r="H14" s="355"/>
      <c r="I14" s="355"/>
      <c r="J14" s="369"/>
    </row>
    <row r="15" spans="1:10">
      <c r="C15" s="394" t="s">
        <v>13</v>
      </c>
      <c r="D15" s="360"/>
      <c r="E15" s="360"/>
      <c r="F15" s="360"/>
      <c r="G15" s="360"/>
      <c r="H15" s="360"/>
      <c r="I15" s="360"/>
      <c r="J15" s="360"/>
    </row>
    <row r="16" spans="1:10">
      <c r="C16" s="394" t="s">
        <v>14</v>
      </c>
      <c r="D16" s="360"/>
      <c r="E16" s="360"/>
      <c r="F16" s="360"/>
      <c r="G16" s="360"/>
      <c r="H16" s="360"/>
      <c r="I16" s="360"/>
      <c r="J16" s="360"/>
    </row>
    <row r="17" spans="3:10">
      <c r="C17" s="394" t="s">
        <v>15</v>
      </c>
      <c r="D17" s="369"/>
      <c r="E17" s="369"/>
      <c r="F17" s="369"/>
      <c r="G17" s="369"/>
      <c r="H17" s="369"/>
      <c r="I17" s="369"/>
      <c r="J17" s="360"/>
    </row>
    <row r="18" spans="3:10">
      <c r="C18" s="259" t="s">
        <v>53</v>
      </c>
      <c r="D18" s="360"/>
      <c r="E18" s="360"/>
      <c r="F18" s="360"/>
      <c r="G18" s="360"/>
      <c r="H18" s="360"/>
      <c r="I18" s="360"/>
      <c r="J18" s="360"/>
    </row>
    <row r="19" spans="3:10">
      <c r="C19" s="259" t="s">
        <v>54</v>
      </c>
      <c r="D19" s="360"/>
      <c r="E19" s="360"/>
      <c r="F19" s="360"/>
      <c r="G19" s="360"/>
      <c r="H19" s="360"/>
      <c r="I19" s="360"/>
      <c r="J19" s="360"/>
    </row>
    <row r="20" spans="3:10">
      <c r="C20" s="259" t="s">
        <v>50</v>
      </c>
      <c r="D20" s="360"/>
      <c r="E20" s="360"/>
      <c r="F20" s="360"/>
      <c r="G20" s="360"/>
      <c r="H20" s="360"/>
      <c r="I20" s="360"/>
      <c r="J20" s="360"/>
    </row>
    <row r="21" spans="3:10">
      <c r="C21" s="259" t="s">
        <v>51</v>
      </c>
      <c r="D21" s="360"/>
      <c r="E21" s="360"/>
      <c r="F21" s="360"/>
      <c r="G21" s="360"/>
      <c r="H21" s="360"/>
      <c r="I21" s="360"/>
      <c r="J21" s="360"/>
    </row>
    <row r="22" spans="3:10">
      <c r="C22" s="259" t="s">
        <v>21</v>
      </c>
      <c r="D22" s="360"/>
      <c r="E22" s="360"/>
      <c r="F22" s="360"/>
      <c r="G22" s="360"/>
      <c r="H22" s="360"/>
      <c r="I22" s="360"/>
      <c r="J22" s="360"/>
    </row>
    <row r="23" spans="3:10">
      <c r="C23" s="394" t="s">
        <v>22</v>
      </c>
      <c r="D23" s="360"/>
      <c r="E23" s="360"/>
      <c r="F23" s="360"/>
      <c r="G23" s="360"/>
      <c r="H23" s="360"/>
      <c r="I23" s="360"/>
      <c r="J23" s="360"/>
    </row>
    <row r="24" spans="3:10">
      <c r="C24" s="394" t="s">
        <v>23</v>
      </c>
      <c r="D24" s="360"/>
      <c r="E24" s="360"/>
      <c r="F24" s="360"/>
      <c r="G24" s="360"/>
      <c r="H24" s="360"/>
      <c r="I24" s="360"/>
      <c r="J24" s="360"/>
    </row>
    <row r="25" spans="3:10">
      <c r="C25" s="394" t="s">
        <v>24</v>
      </c>
      <c r="D25" s="360"/>
      <c r="E25" s="360"/>
      <c r="F25" s="360"/>
      <c r="G25" s="360"/>
      <c r="H25" s="360"/>
      <c r="I25" s="360"/>
      <c r="J25" s="360"/>
    </row>
    <row r="26" spans="3:10">
      <c r="C26" s="394" t="s">
        <v>25</v>
      </c>
      <c r="D26" s="360"/>
      <c r="E26" s="360"/>
      <c r="F26" s="360"/>
      <c r="G26" s="360"/>
      <c r="H26" s="360"/>
      <c r="I26" s="360"/>
      <c r="J26" s="360"/>
    </row>
    <row r="27" spans="3:10">
      <c r="C27" s="394" t="s">
        <v>26</v>
      </c>
      <c r="D27" s="360"/>
      <c r="E27" s="360"/>
      <c r="F27" s="360"/>
      <c r="G27" s="360"/>
      <c r="H27" s="360"/>
      <c r="I27" s="360"/>
      <c r="J27" s="360"/>
    </row>
    <row r="28" spans="3:10">
      <c r="C28" s="394" t="s">
        <v>27</v>
      </c>
      <c r="D28" s="369"/>
      <c r="E28" s="369"/>
      <c r="F28" s="369"/>
      <c r="G28" s="369"/>
      <c r="H28" s="369"/>
      <c r="I28" s="369"/>
      <c r="J28" s="360"/>
    </row>
    <row r="29" spans="3:10">
      <c r="C29" s="695" t="s">
        <v>351</v>
      </c>
      <c r="D29" s="369"/>
      <c r="E29" s="369"/>
      <c r="F29" s="369"/>
      <c r="G29" s="369"/>
      <c r="H29" s="369"/>
      <c r="I29" s="369"/>
      <c r="J29" s="360"/>
    </row>
    <row r="30" spans="3:10">
      <c r="C30" s="259" t="s">
        <v>53</v>
      </c>
      <c r="D30" s="360"/>
      <c r="E30" s="360"/>
      <c r="F30" s="360"/>
      <c r="G30" s="360"/>
      <c r="H30" s="360"/>
      <c r="I30" s="360"/>
      <c r="J30" s="360"/>
    </row>
    <row r="31" spans="3:10">
      <c r="C31" s="259" t="s">
        <v>54</v>
      </c>
      <c r="D31" s="360"/>
      <c r="E31" s="360"/>
      <c r="F31" s="360"/>
      <c r="G31" s="360"/>
      <c r="H31" s="360"/>
      <c r="I31" s="360"/>
      <c r="J31" s="360"/>
    </row>
    <row r="32" spans="3:10">
      <c r="C32" s="259" t="s">
        <v>50</v>
      </c>
      <c r="D32" s="360"/>
      <c r="E32" s="360"/>
      <c r="F32" s="360"/>
      <c r="G32" s="360"/>
      <c r="H32" s="360"/>
      <c r="I32" s="360"/>
      <c r="J32" s="360"/>
    </row>
    <row r="33" spans="1:21">
      <c r="C33" s="259" t="s">
        <v>51</v>
      </c>
      <c r="D33" s="360"/>
      <c r="E33" s="360"/>
      <c r="F33" s="360"/>
      <c r="G33" s="360"/>
      <c r="H33" s="360"/>
      <c r="I33" s="360"/>
      <c r="J33" s="360"/>
    </row>
    <row r="34" spans="1:21" ht="15.75">
      <c r="C34" s="259" t="s">
        <v>21</v>
      </c>
      <c r="D34" s="360"/>
      <c r="E34" s="360"/>
      <c r="F34" s="360"/>
      <c r="G34" s="360"/>
      <c r="H34" s="360"/>
      <c r="I34" s="360"/>
      <c r="J34" s="360"/>
      <c r="O34" s="1101"/>
      <c r="P34" s="1101"/>
      <c r="Q34" s="1101"/>
      <c r="R34" s="1101"/>
      <c r="S34" s="1101"/>
      <c r="T34" s="1101"/>
      <c r="U34" s="1101"/>
    </row>
    <row r="35" spans="1:21" ht="15.75">
      <c r="C35" s="695" t="s">
        <v>10</v>
      </c>
      <c r="D35" s="360"/>
      <c r="E35" s="360"/>
      <c r="F35" s="360"/>
      <c r="G35" s="360"/>
      <c r="H35" s="360"/>
      <c r="I35" s="360"/>
      <c r="J35" s="360"/>
      <c r="O35" s="1101"/>
      <c r="P35" s="1101"/>
      <c r="Q35" s="1101"/>
      <c r="R35" s="1101"/>
    </row>
    <row r="36" spans="1:21" ht="21.75" customHeight="1">
      <c r="C36" s="76" t="s">
        <v>28</v>
      </c>
      <c r="D36" s="32"/>
      <c r="E36" s="32"/>
      <c r="F36" s="32"/>
      <c r="G36" s="32"/>
      <c r="H36" s="32"/>
      <c r="I36" s="32"/>
      <c r="J36" s="32"/>
      <c r="O36" s="1101"/>
      <c r="P36" s="1101"/>
      <c r="Q36" s="1101"/>
      <c r="R36" s="1101"/>
      <c r="S36" s="1101"/>
      <c r="T36" s="1101"/>
      <c r="U36" s="1101"/>
    </row>
    <row r="37" spans="1:21" ht="6" customHeight="1">
      <c r="D37" s="82"/>
      <c r="E37" s="82"/>
      <c r="F37" s="82"/>
      <c r="G37" s="82"/>
      <c r="H37" s="82"/>
      <c r="I37" s="82"/>
      <c r="J37" s="82"/>
    </row>
    <row r="38" spans="1:21" ht="21.75" customHeight="1">
      <c r="C38" s="76" t="s">
        <v>29</v>
      </c>
      <c r="D38" s="71"/>
      <c r="E38" s="71"/>
      <c r="F38" s="71"/>
      <c r="G38" s="79"/>
      <c r="H38" s="71"/>
      <c r="I38" s="71"/>
      <c r="J38" s="71"/>
    </row>
    <row r="46" spans="1:21" ht="36" customHeight="1">
      <c r="A46" s="839"/>
      <c r="C46" s="1111" t="s">
        <v>485</v>
      </c>
      <c r="D46" s="1111"/>
      <c r="E46" s="1111"/>
      <c r="F46" s="1111"/>
      <c r="G46" s="1111"/>
      <c r="H46" s="1111"/>
      <c r="I46" s="1111"/>
      <c r="J46" s="696"/>
    </row>
    <row r="47" spans="1:21" ht="18">
      <c r="C47" s="824"/>
      <c r="D47" s="824"/>
      <c r="E47" s="824"/>
      <c r="F47" s="824"/>
      <c r="G47" s="824"/>
      <c r="H47" s="824"/>
      <c r="I47" s="824"/>
      <c r="J47" s="696"/>
    </row>
    <row r="48" spans="1:21" ht="25.5">
      <c r="C48" s="305" t="s">
        <v>0</v>
      </c>
      <c r="D48" s="241"/>
      <c r="E48" s="242"/>
      <c r="F48" s="243"/>
      <c r="G48" s="246"/>
      <c r="H48" s="593" t="s">
        <v>405</v>
      </c>
      <c r="I48" s="593"/>
    </row>
    <row r="49" spans="3:10" ht="50.1" customHeight="1">
      <c r="C49" s="77" t="s">
        <v>352</v>
      </c>
      <c r="D49" s="73" t="s">
        <v>1</v>
      </c>
      <c r="E49" s="69" t="s">
        <v>30</v>
      </c>
      <c r="F49" s="69" t="s">
        <v>4</v>
      </c>
      <c r="G49" s="69" t="s">
        <v>654</v>
      </c>
      <c r="H49" s="69" t="s">
        <v>5</v>
      </c>
      <c r="I49" s="69" t="s">
        <v>52</v>
      </c>
      <c r="J49" s="78"/>
    </row>
    <row r="50" spans="3:10" ht="9" customHeight="1">
      <c r="C50" s="385"/>
      <c r="D50" s="385"/>
      <c r="E50" s="402"/>
      <c r="F50" s="402"/>
      <c r="G50" s="402"/>
      <c r="H50" s="402"/>
      <c r="I50" s="402"/>
      <c r="J50" s="422"/>
    </row>
    <row r="51" spans="3:10">
      <c r="C51" s="403" t="s">
        <v>8</v>
      </c>
      <c r="D51" s="364"/>
      <c r="E51" s="364"/>
      <c r="F51" s="364"/>
      <c r="G51" s="364"/>
      <c r="H51" s="364"/>
      <c r="I51" s="364"/>
      <c r="J51" s="840"/>
    </row>
    <row r="52" spans="3:10">
      <c r="C52" s="394" t="s">
        <v>9</v>
      </c>
      <c r="D52" s="365"/>
      <c r="E52" s="365"/>
      <c r="F52" s="365"/>
      <c r="G52" s="365"/>
      <c r="H52" s="365"/>
      <c r="I52" s="404"/>
      <c r="J52" s="840"/>
    </row>
    <row r="53" spans="3:10">
      <c r="C53" s="394" t="s">
        <v>10</v>
      </c>
      <c r="D53" s="365"/>
      <c r="E53" s="365"/>
      <c r="F53" s="365"/>
      <c r="G53" s="365"/>
      <c r="H53" s="365"/>
      <c r="I53" s="404"/>
      <c r="J53" s="840"/>
    </row>
    <row r="54" spans="3:10">
      <c r="C54" s="394"/>
      <c r="D54" s="365"/>
      <c r="E54" s="365"/>
      <c r="F54" s="365"/>
      <c r="G54" s="365"/>
      <c r="H54" s="365"/>
      <c r="I54" s="614"/>
      <c r="J54" s="840"/>
    </row>
    <row r="55" spans="3:10" ht="21.75" customHeight="1">
      <c r="C55" s="76" t="s">
        <v>11</v>
      </c>
      <c r="D55" s="71"/>
      <c r="E55" s="71"/>
      <c r="F55" s="71"/>
      <c r="G55" s="71"/>
      <c r="H55" s="71"/>
      <c r="I55" s="80"/>
      <c r="J55" s="840"/>
    </row>
    <row r="56" spans="3:10">
      <c r="C56" s="405"/>
      <c r="D56" s="366"/>
      <c r="E56" s="366"/>
      <c r="F56" s="366"/>
      <c r="G56" s="366"/>
      <c r="H56" s="366"/>
      <c r="I56" s="615"/>
      <c r="J56" s="840"/>
    </row>
    <row r="57" spans="3:10">
      <c r="C57" s="405" t="s">
        <v>12</v>
      </c>
      <c r="D57" s="366"/>
      <c r="E57" s="366"/>
      <c r="F57" s="366"/>
      <c r="G57" s="366"/>
      <c r="H57" s="366"/>
      <c r="I57" s="615"/>
      <c r="J57" s="840"/>
    </row>
    <row r="58" spans="3:10">
      <c r="C58" s="394" t="s">
        <v>13</v>
      </c>
      <c r="D58" s="365"/>
      <c r="E58" s="365"/>
      <c r="F58" s="365"/>
      <c r="G58" s="365"/>
      <c r="H58" s="365"/>
      <c r="I58" s="404"/>
      <c r="J58" s="840"/>
    </row>
    <row r="59" spans="3:10">
      <c r="C59" s="394" t="s">
        <v>14</v>
      </c>
      <c r="D59" s="365"/>
      <c r="E59" s="365"/>
      <c r="F59" s="365"/>
      <c r="G59" s="365"/>
      <c r="H59" s="365"/>
      <c r="I59" s="404"/>
      <c r="J59" s="840"/>
    </row>
    <row r="60" spans="3:10">
      <c r="C60" s="394" t="s">
        <v>15</v>
      </c>
      <c r="D60" s="365"/>
      <c r="E60" s="365"/>
      <c r="F60" s="365"/>
      <c r="G60" s="365"/>
      <c r="H60" s="365"/>
      <c r="I60" s="404"/>
      <c r="J60" s="840"/>
    </row>
    <row r="61" spans="3:10">
      <c r="C61" s="259" t="s">
        <v>53</v>
      </c>
      <c r="D61" s="365"/>
      <c r="E61" s="365"/>
      <c r="F61" s="365"/>
      <c r="G61" s="365"/>
      <c r="H61" s="365"/>
      <c r="I61" s="404"/>
      <c r="J61" s="840"/>
    </row>
    <row r="62" spans="3:10">
      <c r="C62" s="259" t="s">
        <v>54</v>
      </c>
      <c r="D62" s="365"/>
      <c r="E62" s="365"/>
      <c r="F62" s="365"/>
      <c r="G62" s="365"/>
      <c r="H62" s="365"/>
      <c r="I62" s="404"/>
      <c r="J62" s="840"/>
    </row>
    <row r="63" spans="3:10">
      <c r="C63" s="259" t="s">
        <v>50</v>
      </c>
      <c r="D63" s="365"/>
      <c r="E63" s="365"/>
      <c r="F63" s="365"/>
      <c r="G63" s="365"/>
      <c r="H63" s="365"/>
      <c r="I63" s="404"/>
      <c r="J63" s="840"/>
    </row>
    <row r="64" spans="3:10">
      <c r="C64" s="259" t="s">
        <v>51</v>
      </c>
      <c r="D64" s="365"/>
      <c r="E64" s="365"/>
      <c r="F64" s="365"/>
      <c r="G64" s="365"/>
      <c r="H64" s="365"/>
      <c r="I64" s="404"/>
      <c r="J64" s="840"/>
    </row>
    <row r="65" spans="3:10">
      <c r="C65" s="259" t="s">
        <v>21</v>
      </c>
      <c r="D65" s="365"/>
      <c r="E65" s="365"/>
      <c r="F65" s="365"/>
      <c r="G65" s="365"/>
      <c r="H65" s="365"/>
      <c r="I65" s="404"/>
      <c r="J65" s="840"/>
    </row>
    <row r="66" spans="3:10">
      <c r="C66" s="394" t="s">
        <v>22</v>
      </c>
      <c r="D66" s="365"/>
      <c r="E66" s="365"/>
      <c r="F66" s="365"/>
      <c r="G66" s="365"/>
      <c r="H66" s="365"/>
      <c r="I66" s="404"/>
      <c r="J66" s="840"/>
    </row>
    <row r="67" spans="3:10">
      <c r="C67" s="394" t="s">
        <v>23</v>
      </c>
      <c r="D67" s="365"/>
      <c r="E67" s="365"/>
      <c r="F67" s="365"/>
      <c r="G67" s="365"/>
      <c r="H67" s="365"/>
      <c r="I67" s="404"/>
      <c r="J67" s="840"/>
    </row>
    <row r="68" spans="3:10">
      <c r="C68" s="394" t="s">
        <v>24</v>
      </c>
      <c r="D68" s="365"/>
      <c r="E68" s="365"/>
      <c r="F68" s="365"/>
      <c r="G68" s="365"/>
      <c r="H68" s="365"/>
      <c r="I68" s="404"/>
      <c r="J68" s="840"/>
    </row>
    <row r="69" spans="3:10">
      <c r="C69" s="394" t="s">
        <v>25</v>
      </c>
      <c r="D69" s="365"/>
      <c r="E69" s="365"/>
      <c r="F69" s="365"/>
      <c r="G69" s="365"/>
      <c r="H69" s="365"/>
      <c r="I69" s="404"/>
      <c r="J69" s="840"/>
    </row>
    <row r="70" spans="3:10">
      <c r="C70" s="394" t="s">
        <v>26</v>
      </c>
      <c r="D70" s="365"/>
      <c r="E70" s="365"/>
      <c r="F70" s="365"/>
      <c r="G70" s="365"/>
      <c r="H70" s="365"/>
      <c r="I70" s="404"/>
      <c r="J70" s="840"/>
    </row>
    <row r="71" spans="3:10" ht="21.75" customHeight="1">
      <c r="C71" s="76" t="s">
        <v>28</v>
      </c>
      <c r="D71" s="71"/>
      <c r="E71" s="71"/>
      <c r="F71" s="71"/>
      <c r="G71" s="71"/>
      <c r="H71" s="71"/>
      <c r="I71" s="80"/>
      <c r="J71" s="840"/>
    </row>
    <row r="72" spans="3:10" ht="6" customHeight="1">
      <c r="D72" s="84"/>
      <c r="E72" s="84"/>
      <c r="F72" s="84"/>
      <c r="G72" s="84"/>
      <c r="H72" s="84"/>
    </row>
    <row r="73" spans="3:10" ht="21.75" customHeight="1">
      <c r="C73" s="76" t="s">
        <v>29</v>
      </c>
      <c r="D73" s="71"/>
      <c r="E73" s="71"/>
      <c r="F73" s="71"/>
      <c r="G73" s="71"/>
      <c r="H73" s="71"/>
      <c r="I73" s="840"/>
    </row>
    <row r="81" spans="1:10">
      <c r="C81" s="613"/>
      <c r="D81" s="630"/>
      <c r="E81" s="630"/>
      <c r="F81" s="630"/>
      <c r="G81" s="630"/>
      <c r="H81" s="630"/>
      <c r="I81" s="630"/>
    </row>
    <row r="82" spans="1:10" ht="36" customHeight="1">
      <c r="A82" s="839"/>
      <c r="C82" s="1111" t="s">
        <v>484</v>
      </c>
      <c r="D82" s="1111"/>
      <c r="E82" s="1111"/>
      <c r="F82" s="1111"/>
      <c r="G82" s="1111"/>
      <c r="H82" s="1111"/>
      <c r="I82" s="1111"/>
      <c r="J82" s="1111"/>
    </row>
    <row r="83" spans="1:10" ht="15.75">
      <c r="C83" s="824"/>
      <c r="D83" s="824"/>
      <c r="E83" s="824"/>
      <c r="F83" s="824"/>
      <c r="G83" s="824"/>
      <c r="H83" s="824"/>
      <c r="I83" s="824"/>
      <c r="J83" s="824"/>
    </row>
    <row r="84" spans="1:10" ht="25.5">
      <c r="C84" s="303" t="s">
        <v>264</v>
      </c>
      <c r="D84" s="607"/>
      <c r="E84" s="243"/>
      <c r="F84" s="608"/>
      <c r="G84" s="607"/>
      <c r="H84" s="607"/>
      <c r="I84" s="609"/>
      <c r="J84" s="593" t="s">
        <v>405</v>
      </c>
    </row>
    <row r="85" spans="1:10" ht="24.95" customHeight="1">
      <c r="C85" s="1108" t="s">
        <v>350</v>
      </c>
      <c r="D85" s="1109" t="s">
        <v>1</v>
      </c>
      <c r="E85" s="1033" t="s">
        <v>2</v>
      </c>
      <c r="F85" s="1034"/>
      <c r="G85" s="1035" t="s">
        <v>3</v>
      </c>
      <c r="H85" s="1037" t="s">
        <v>4</v>
      </c>
      <c r="I85" s="1112" t="s">
        <v>654</v>
      </c>
      <c r="J85" s="1041" t="s">
        <v>5</v>
      </c>
    </row>
    <row r="86" spans="1:10" ht="28.5">
      <c r="C86" s="1030"/>
      <c r="D86" s="1110"/>
      <c r="E86" s="820" t="s">
        <v>6</v>
      </c>
      <c r="F86" s="820" t="s">
        <v>7</v>
      </c>
      <c r="G86" s="1036"/>
      <c r="H86" s="1038"/>
      <c r="I86" s="1113"/>
      <c r="J86" s="1042"/>
    </row>
    <row r="87" spans="1:10" ht="9" customHeight="1">
      <c r="C87" s="385"/>
      <c r="D87" s="385"/>
      <c r="E87" s="402"/>
      <c r="F87" s="402"/>
      <c r="G87" s="402"/>
      <c r="H87" s="616"/>
      <c r="I87" s="385"/>
      <c r="J87" s="402"/>
    </row>
    <row r="88" spans="1:10">
      <c r="C88" s="403" t="s">
        <v>8</v>
      </c>
      <c r="D88" s="359"/>
      <c r="E88" s="359"/>
      <c r="F88" s="359"/>
      <c r="G88" s="359"/>
      <c r="H88" s="359"/>
      <c r="I88" s="617"/>
      <c r="J88" s="618"/>
    </row>
    <row r="89" spans="1:10">
      <c r="C89" s="394" t="s">
        <v>9</v>
      </c>
      <c r="D89" s="360"/>
      <c r="E89" s="360"/>
      <c r="F89" s="360"/>
      <c r="G89" s="360"/>
      <c r="H89" s="360"/>
      <c r="I89" s="360"/>
      <c r="J89" s="360"/>
    </row>
    <row r="90" spans="1:10">
      <c r="C90" s="394" t="s">
        <v>10</v>
      </c>
      <c r="D90" s="360"/>
      <c r="E90" s="360"/>
      <c r="F90" s="360"/>
      <c r="G90" s="360"/>
      <c r="H90" s="360"/>
      <c r="I90" s="360"/>
      <c r="J90" s="360"/>
    </row>
    <row r="91" spans="1:10">
      <c r="C91" s="394"/>
      <c r="D91" s="360"/>
      <c r="E91" s="360"/>
      <c r="F91" s="360"/>
      <c r="G91" s="360"/>
      <c r="H91" s="360"/>
      <c r="I91" s="360"/>
      <c r="J91" s="360"/>
    </row>
    <row r="92" spans="1:10" ht="21.75" customHeight="1">
      <c r="C92" s="76" t="s">
        <v>11</v>
      </c>
      <c r="D92" s="32"/>
      <c r="E92" s="32"/>
      <c r="F92" s="32"/>
      <c r="G92" s="32"/>
      <c r="H92" s="32"/>
      <c r="I92" s="32"/>
      <c r="J92" s="32"/>
    </row>
    <row r="93" spans="1:10">
      <c r="C93" s="405"/>
      <c r="D93" s="355"/>
      <c r="E93" s="355"/>
      <c r="F93" s="355"/>
      <c r="G93" s="355"/>
      <c r="H93" s="355"/>
      <c r="I93" s="355"/>
      <c r="J93" s="612"/>
    </row>
    <row r="94" spans="1:10">
      <c r="C94" s="405" t="s">
        <v>12</v>
      </c>
      <c r="D94" s="355"/>
      <c r="E94" s="355"/>
      <c r="F94" s="355"/>
      <c r="G94" s="355"/>
      <c r="H94" s="355"/>
      <c r="I94" s="355"/>
      <c r="J94" s="369"/>
    </row>
    <row r="95" spans="1:10">
      <c r="C95" s="394" t="s">
        <v>13</v>
      </c>
      <c r="D95" s="360"/>
      <c r="E95" s="360"/>
      <c r="F95" s="360"/>
      <c r="G95" s="360"/>
      <c r="H95" s="360"/>
      <c r="I95" s="360"/>
      <c r="J95" s="628"/>
    </row>
    <row r="96" spans="1:10">
      <c r="C96" s="394" t="s">
        <v>14</v>
      </c>
      <c r="D96" s="360"/>
      <c r="E96" s="360"/>
      <c r="F96" s="360"/>
      <c r="G96" s="360"/>
      <c r="H96" s="360"/>
      <c r="I96" s="360"/>
      <c r="J96" s="628"/>
    </row>
    <row r="97" spans="3:10">
      <c r="C97" s="394" t="s">
        <v>15</v>
      </c>
      <c r="D97" s="360"/>
      <c r="E97" s="360"/>
      <c r="F97" s="360"/>
      <c r="G97" s="360"/>
      <c r="H97" s="360"/>
      <c r="I97" s="360"/>
      <c r="J97" s="369"/>
    </row>
    <row r="98" spans="3:10">
      <c r="C98" s="259" t="s">
        <v>53</v>
      </c>
      <c r="D98" s="360"/>
      <c r="E98" s="360"/>
      <c r="F98" s="360"/>
      <c r="G98" s="360"/>
      <c r="H98" s="360"/>
      <c r="I98" s="360"/>
      <c r="J98" s="628"/>
    </row>
    <row r="99" spans="3:10">
      <c r="C99" s="259" t="s">
        <v>54</v>
      </c>
      <c r="D99" s="360"/>
      <c r="E99" s="360"/>
      <c r="F99" s="360"/>
      <c r="G99" s="360"/>
      <c r="H99" s="360"/>
      <c r="I99" s="360"/>
      <c r="J99" s="628"/>
    </row>
    <row r="100" spans="3:10">
      <c r="C100" s="259" t="s">
        <v>50</v>
      </c>
      <c r="D100" s="360"/>
      <c r="E100" s="360"/>
      <c r="F100" s="360"/>
      <c r="G100" s="360"/>
      <c r="H100" s="360"/>
      <c r="I100" s="360"/>
      <c r="J100" s="628"/>
    </row>
    <row r="101" spans="3:10">
      <c r="C101" s="259" t="s">
        <v>51</v>
      </c>
      <c r="D101" s="360"/>
      <c r="E101" s="360"/>
      <c r="F101" s="360"/>
      <c r="G101" s="360"/>
      <c r="H101" s="360"/>
      <c r="I101" s="360"/>
      <c r="J101" s="628"/>
    </row>
    <row r="102" spans="3:10">
      <c r="C102" s="259" t="s">
        <v>21</v>
      </c>
      <c r="D102" s="360"/>
      <c r="E102" s="360"/>
      <c r="F102" s="360"/>
      <c r="G102" s="360"/>
      <c r="H102" s="360"/>
      <c r="I102" s="360"/>
      <c r="J102" s="628"/>
    </row>
    <row r="103" spans="3:10">
      <c r="C103" s="394" t="s">
        <v>22</v>
      </c>
      <c r="D103" s="360"/>
      <c r="E103" s="360"/>
      <c r="F103" s="360"/>
      <c r="G103" s="360"/>
      <c r="H103" s="360"/>
      <c r="I103" s="360"/>
      <c r="J103" s="628"/>
    </row>
    <row r="104" spans="3:10">
      <c r="C104" s="394" t="s">
        <v>23</v>
      </c>
      <c r="D104" s="360"/>
      <c r="E104" s="360"/>
      <c r="F104" s="360"/>
      <c r="G104" s="360"/>
      <c r="H104" s="360"/>
      <c r="I104" s="360"/>
      <c r="J104" s="628"/>
    </row>
    <row r="105" spans="3:10">
      <c r="C105" s="394" t="s">
        <v>24</v>
      </c>
      <c r="D105" s="360"/>
      <c r="E105" s="360"/>
      <c r="F105" s="360"/>
      <c r="G105" s="360"/>
      <c r="H105" s="360"/>
      <c r="I105" s="360"/>
      <c r="J105" s="628"/>
    </row>
    <row r="106" spans="3:10">
      <c r="C106" s="394" t="s">
        <v>25</v>
      </c>
      <c r="D106" s="360"/>
      <c r="E106" s="360"/>
      <c r="F106" s="360"/>
      <c r="G106" s="360"/>
      <c r="H106" s="360"/>
      <c r="I106" s="360"/>
      <c r="J106" s="628"/>
    </row>
    <row r="107" spans="3:10">
      <c r="C107" s="394" t="s">
        <v>26</v>
      </c>
      <c r="D107" s="360"/>
      <c r="E107" s="360"/>
      <c r="F107" s="360"/>
      <c r="G107" s="360"/>
      <c r="H107" s="360"/>
      <c r="I107" s="360"/>
      <c r="J107" s="628"/>
    </row>
    <row r="108" spans="3:10">
      <c r="C108" s="394" t="s">
        <v>27</v>
      </c>
      <c r="D108" s="360"/>
      <c r="E108" s="360"/>
      <c r="F108" s="360"/>
      <c r="G108" s="360"/>
      <c r="H108" s="360"/>
      <c r="I108" s="360"/>
      <c r="J108" s="369"/>
    </row>
    <row r="109" spans="3:10">
      <c r="C109" s="695" t="s">
        <v>351</v>
      </c>
      <c r="D109" s="360"/>
      <c r="E109" s="360"/>
      <c r="F109" s="360"/>
      <c r="G109" s="360"/>
      <c r="H109" s="360"/>
      <c r="I109" s="360"/>
      <c r="J109" s="369"/>
    </row>
    <row r="110" spans="3:10">
      <c r="C110" s="259" t="s">
        <v>53</v>
      </c>
      <c r="D110" s="360"/>
      <c r="E110" s="360"/>
      <c r="F110" s="360"/>
      <c r="G110" s="360"/>
      <c r="H110" s="360"/>
      <c r="I110" s="360"/>
      <c r="J110" s="628"/>
    </row>
    <row r="111" spans="3:10">
      <c r="C111" s="259" t="s">
        <v>54</v>
      </c>
      <c r="D111" s="360"/>
      <c r="E111" s="360"/>
      <c r="F111" s="360"/>
      <c r="G111" s="360"/>
      <c r="H111" s="360"/>
      <c r="I111" s="360"/>
      <c r="J111" s="628"/>
    </row>
    <row r="112" spans="3:10">
      <c r="C112" s="259" t="s">
        <v>50</v>
      </c>
      <c r="D112" s="360"/>
      <c r="E112" s="360"/>
      <c r="F112" s="360"/>
      <c r="G112" s="360"/>
      <c r="H112" s="360"/>
      <c r="I112" s="360"/>
      <c r="J112" s="628"/>
    </row>
    <row r="113" spans="1:10">
      <c r="C113" s="259" t="s">
        <v>51</v>
      </c>
      <c r="D113" s="360"/>
      <c r="E113" s="360"/>
      <c r="F113" s="360"/>
      <c r="G113" s="360"/>
      <c r="H113" s="360"/>
      <c r="I113" s="360"/>
      <c r="J113" s="628"/>
    </row>
    <row r="114" spans="1:10">
      <c r="C114" s="259" t="s">
        <v>21</v>
      </c>
      <c r="D114" s="360"/>
      <c r="E114" s="360"/>
      <c r="F114" s="360"/>
      <c r="G114" s="360"/>
      <c r="H114" s="360"/>
      <c r="I114" s="360"/>
      <c r="J114" s="628"/>
    </row>
    <row r="115" spans="1:10">
      <c r="C115" s="695" t="s">
        <v>10</v>
      </c>
      <c r="D115" s="360"/>
      <c r="E115" s="360"/>
      <c r="F115" s="360"/>
      <c r="G115" s="360"/>
      <c r="H115" s="360"/>
      <c r="I115" s="360"/>
      <c r="J115" s="841"/>
    </row>
    <row r="116" spans="1:10" ht="21.75" customHeight="1">
      <c r="C116" s="76" t="s">
        <v>28</v>
      </c>
      <c r="D116" s="32"/>
      <c r="E116" s="32"/>
      <c r="F116" s="32"/>
      <c r="G116" s="32"/>
      <c r="H116" s="32"/>
      <c r="I116" s="32"/>
      <c r="J116" s="32"/>
    </row>
    <row r="117" spans="1:10" ht="6" customHeight="1">
      <c r="D117" s="82"/>
      <c r="E117" s="82"/>
      <c r="F117" s="82"/>
      <c r="G117" s="82"/>
      <c r="H117" s="82"/>
      <c r="I117" s="82"/>
      <c r="J117" s="82"/>
    </row>
    <row r="118" spans="1:10" ht="21.75" customHeight="1">
      <c r="C118" s="76" t="s">
        <v>29</v>
      </c>
      <c r="D118" s="71"/>
      <c r="E118" s="71"/>
      <c r="F118" s="71"/>
      <c r="G118" s="79"/>
      <c r="H118" s="71"/>
      <c r="I118" s="71"/>
      <c r="J118" s="71"/>
    </row>
    <row r="119" spans="1:10">
      <c r="C119" s="234"/>
      <c r="D119" s="234"/>
      <c r="E119" s="234"/>
      <c r="F119" s="234"/>
      <c r="G119" s="234"/>
      <c r="H119" s="234"/>
      <c r="I119" s="234"/>
      <c r="J119" s="234"/>
    </row>
    <row r="120" spans="1:10" ht="30.75" customHeight="1">
      <c r="C120" s="1044"/>
      <c r="D120" s="1044"/>
      <c r="E120" s="1044"/>
      <c r="F120" s="1044"/>
      <c r="G120" s="1044"/>
      <c r="H120" s="1044"/>
      <c r="I120" s="1044"/>
      <c r="J120" s="1044"/>
    </row>
    <row r="121" spans="1:10" ht="12.75" customHeight="1">
      <c r="C121" s="833"/>
      <c r="D121" s="833"/>
      <c r="E121" s="833"/>
      <c r="F121" s="833"/>
      <c r="G121" s="833"/>
      <c r="H121" s="833"/>
      <c r="I121" s="833"/>
      <c r="J121" s="833"/>
    </row>
    <row r="122" spans="1:10" ht="14.25">
      <c r="C122" s="833"/>
      <c r="D122" s="833"/>
      <c r="E122" s="833"/>
      <c r="F122" s="833"/>
      <c r="G122" s="833"/>
      <c r="H122" s="833"/>
      <c r="I122" s="833"/>
      <c r="J122" s="833"/>
    </row>
    <row r="123" spans="1:10" ht="36" customHeight="1">
      <c r="A123" s="839"/>
      <c r="C123" s="1111" t="s">
        <v>486</v>
      </c>
      <c r="D123" s="1111"/>
      <c r="E123" s="1111"/>
      <c r="F123" s="1111"/>
      <c r="G123" s="1111"/>
      <c r="H123" s="1111"/>
      <c r="I123" s="1111"/>
      <c r="J123" s="696"/>
    </row>
    <row r="124" spans="1:10" ht="18">
      <c r="C124" s="824"/>
      <c r="D124" s="824"/>
      <c r="E124" s="824"/>
      <c r="F124" s="824"/>
      <c r="G124" s="824"/>
      <c r="H124" s="824"/>
      <c r="I124" s="824"/>
      <c r="J124" s="696"/>
    </row>
    <row r="125" spans="1:10" ht="25.5">
      <c r="C125" s="303" t="s">
        <v>264</v>
      </c>
      <c r="D125" s="241"/>
      <c r="E125" s="242"/>
      <c r="F125" s="243"/>
      <c r="G125" s="246"/>
      <c r="H125" s="593" t="s">
        <v>405</v>
      </c>
      <c r="I125" s="593"/>
    </row>
    <row r="126" spans="1:10" ht="50.1" customHeight="1">
      <c r="C126" s="77" t="s">
        <v>352</v>
      </c>
      <c r="D126" s="73" t="s">
        <v>1</v>
      </c>
      <c r="E126" s="69" t="s">
        <v>30</v>
      </c>
      <c r="F126" s="69" t="s">
        <v>4</v>
      </c>
      <c r="G126" s="69" t="s">
        <v>654</v>
      </c>
      <c r="H126" s="69" t="s">
        <v>5</v>
      </c>
      <c r="I126" s="69" t="s">
        <v>52</v>
      </c>
      <c r="J126" s="78"/>
    </row>
    <row r="127" spans="1:10" ht="9" customHeight="1">
      <c r="C127" s="385"/>
      <c r="D127" s="385"/>
      <c r="E127" s="402"/>
      <c r="F127" s="402"/>
      <c r="G127" s="402"/>
      <c r="H127" s="402"/>
      <c r="I127" s="402"/>
    </row>
    <row r="128" spans="1:10">
      <c r="C128" s="403" t="s">
        <v>8</v>
      </c>
      <c r="D128" s="364"/>
      <c r="E128" s="364"/>
      <c r="F128" s="364"/>
      <c r="G128" s="364"/>
      <c r="H128" s="364"/>
      <c r="I128" s="364"/>
    </row>
    <row r="129" spans="3:10">
      <c r="C129" s="394" t="s">
        <v>9</v>
      </c>
      <c r="D129" s="365"/>
      <c r="E129" s="365"/>
      <c r="F129" s="365"/>
      <c r="G129" s="365"/>
      <c r="H129" s="365"/>
      <c r="I129" s="404"/>
      <c r="J129" s="630"/>
    </row>
    <row r="130" spans="3:10">
      <c r="C130" s="394" t="s">
        <v>10</v>
      </c>
      <c r="D130" s="365"/>
      <c r="E130" s="365"/>
      <c r="F130" s="365"/>
      <c r="G130" s="365"/>
      <c r="H130" s="365"/>
      <c r="I130" s="404"/>
      <c r="J130" s="630"/>
    </row>
    <row r="131" spans="3:10">
      <c r="C131" s="394"/>
      <c r="D131" s="365"/>
      <c r="E131" s="365"/>
      <c r="F131" s="365"/>
      <c r="G131" s="365"/>
      <c r="H131" s="365"/>
      <c r="I131" s="614"/>
      <c r="J131" s="630"/>
    </row>
    <row r="132" spans="3:10" ht="21.75" customHeight="1">
      <c r="C132" s="76" t="s">
        <v>11</v>
      </c>
      <c r="D132" s="71"/>
      <c r="E132" s="71"/>
      <c r="F132" s="71"/>
      <c r="G132" s="71"/>
      <c r="H132" s="71"/>
      <c r="I132" s="80"/>
      <c r="J132" s="630"/>
    </row>
    <row r="133" spans="3:10">
      <c r="C133" s="405"/>
      <c r="D133" s="366"/>
      <c r="E133" s="366"/>
      <c r="F133" s="366"/>
      <c r="G133" s="366"/>
      <c r="H133" s="366"/>
      <c r="I133" s="615"/>
      <c r="J133" s="630"/>
    </row>
    <row r="134" spans="3:10">
      <c r="C134" s="405" t="s">
        <v>12</v>
      </c>
      <c r="D134" s="366"/>
      <c r="E134" s="366"/>
      <c r="F134" s="366"/>
      <c r="G134" s="366"/>
      <c r="H134" s="366"/>
      <c r="I134" s="615"/>
      <c r="J134" s="630"/>
    </row>
    <row r="135" spans="3:10">
      <c r="C135" s="394" t="s">
        <v>13</v>
      </c>
      <c r="D135" s="365"/>
      <c r="E135" s="365"/>
      <c r="F135" s="365"/>
      <c r="G135" s="365"/>
      <c r="H135" s="365"/>
      <c r="I135" s="404"/>
      <c r="J135" s="630"/>
    </row>
    <row r="136" spans="3:10">
      <c r="C136" s="394" t="s">
        <v>14</v>
      </c>
      <c r="D136" s="365"/>
      <c r="E136" s="365"/>
      <c r="F136" s="365"/>
      <c r="G136" s="365"/>
      <c r="H136" s="365"/>
      <c r="I136" s="404"/>
      <c r="J136" s="630"/>
    </row>
    <row r="137" spans="3:10">
      <c r="C137" s="394" t="s">
        <v>15</v>
      </c>
      <c r="D137" s="365"/>
      <c r="E137" s="365"/>
      <c r="F137" s="365"/>
      <c r="G137" s="365"/>
      <c r="H137" s="365"/>
      <c r="I137" s="404"/>
      <c r="J137" s="630"/>
    </row>
    <row r="138" spans="3:10">
      <c r="C138" s="259" t="s">
        <v>53</v>
      </c>
      <c r="D138" s="365"/>
      <c r="E138" s="365"/>
      <c r="F138" s="365"/>
      <c r="G138" s="365"/>
      <c r="H138" s="365"/>
      <c r="I138" s="404"/>
      <c r="J138" s="630"/>
    </row>
    <row r="139" spans="3:10">
      <c r="C139" s="259" t="s">
        <v>54</v>
      </c>
      <c r="D139" s="365"/>
      <c r="E139" s="365"/>
      <c r="F139" s="365"/>
      <c r="G139" s="365"/>
      <c r="H139" s="365"/>
      <c r="I139" s="404"/>
      <c r="J139" s="630"/>
    </row>
    <row r="140" spans="3:10">
      <c r="C140" s="259" t="s">
        <v>50</v>
      </c>
      <c r="D140" s="365"/>
      <c r="E140" s="365"/>
      <c r="F140" s="365"/>
      <c r="G140" s="365"/>
      <c r="H140" s="365"/>
      <c r="I140" s="404"/>
      <c r="J140" s="630"/>
    </row>
    <row r="141" spans="3:10">
      <c r="C141" s="259" t="s">
        <v>51</v>
      </c>
      <c r="D141" s="365"/>
      <c r="E141" s="365"/>
      <c r="F141" s="365"/>
      <c r="G141" s="365"/>
      <c r="H141" s="365"/>
      <c r="I141" s="404"/>
      <c r="J141" s="630"/>
    </row>
    <row r="142" spans="3:10">
      <c r="C142" s="259" t="s">
        <v>21</v>
      </c>
      <c r="D142" s="365"/>
      <c r="E142" s="365"/>
      <c r="F142" s="365"/>
      <c r="G142" s="365"/>
      <c r="H142" s="365"/>
      <c r="I142" s="404"/>
      <c r="J142" s="630"/>
    </row>
    <row r="143" spans="3:10">
      <c r="C143" s="394" t="s">
        <v>22</v>
      </c>
      <c r="D143" s="365"/>
      <c r="E143" s="365"/>
      <c r="F143" s="365"/>
      <c r="G143" s="365"/>
      <c r="H143" s="365"/>
      <c r="I143" s="404"/>
      <c r="J143" s="630"/>
    </row>
    <row r="144" spans="3:10">
      <c r="C144" s="394" t="s">
        <v>23</v>
      </c>
      <c r="D144" s="365"/>
      <c r="E144" s="365"/>
      <c r="F144" s="365"/>
      <c r="G144" s="365"/>
      <c r="H144" s="365"/>
      <c r="I144" s="404"/>
      <c r="J144" s="630"/>
    </row>
    <row r="145" spans="3:17">
      <c r="C145" s="394" t="s">
        <v>24</v>
      </c>
      <c r="D145" s="365"/>
      <c r="E145" s="365"/>
      <c r="F145" s="365"/>
      <c r="G145" s="365"/>
      <c r="H145" s="365"/>
      <c r="I145" s="404"/>
      <c r="J145" s="630"/>
    </row>
    <row r="146" spans="3:17">
      <c r="C146" s="394" t="s">
        <v>25</v>
      </c>
      <c r="D146" s="365"/>
      <c r="E146" s="365"/>
      <c r="F146" s="365"/>
      <c r="G146" s="365"/>
      <c r="H146" s="365"/>
      <c r="I146" s="404"/>
      <c r="J146" s="630"/>
    </row>
    <row r="147" spans="3:17">
      <c r="C147" s="394" t="s">
        <v>26</v>
      </c>
      <c r="D147" s="365"/>
      <c r="E147" s="365"/>
      <c r="F147" s="365"/>
      <c r="G147" s="365"/>
      <c r="H147" s="365"/>
      <c r="I147" s="404"/>
      <c r="J147" s="630"/>
    </row>
    <row r="148" spans="3:17" ht="21.75" customHeight="1">
      <c r="C148" s="76" t="s">
        <v>28</v>
      </c>
      <c r="D148" s="71"/>
      <c r="E148" s="71"/>
      <c r="F148" s="71"/>
      <c r="G148" s="71"/>
      <c r="H148" s="71"/>
      <c r="I148" s="80"/>
      <c r="J148" s="630"/>
    </row>
    <row r="149" spans="3:17" ht="6" customHeight="1">
      <c r="D149" s="84"/>
      <c r="E149" s="84"/>
      <c r="F149" s="84"/>
      <c r="G149" s="84"/>
      <c r="H149" s="84"/>
      <c r="I149" s="382"/>
      <c r="J149" s="630"/>
    </row>
    <row r="150" spans="3:17" ht="21.75" customHeight="1">
      <c r="C150" s="76" t="s">
        <v>29</v>
      </c>
      <c r="D150" s="71"/>
      <c r="E150" s="71"/>
      <c r="F150" s="71"/>
      <c r="G150" s="71"/>
      <c r="H150" s="71"/>
      <c r="I150" s="630"/>
      <c r="J150" s="630"/>
    </row>
    <row r="151" spans="3:17">
      <c r="C151" s="234"/>
      <c r="D151" s="842"/>
      <c r="E151" s="842"/>
      <c r="F151" s="842"/>
      <c r="G151" s="842"/>
      <c r="H151" s="842"/>
      <c r="I151" s="234"/>
      <c r="J151" s="700"/>
    </row>
    <row r="152" spans="3:17" ht="13.5">
      <c r="C152" s="1044"/>
      <c r="D152" s="1044"/>
      <c r="E152" s="1044"/>
      <c r="F152" s="1044"/>
      <c r="G152" s="1044"/>
      <c r="H152" s="1044"/>
      <c r="I152" s="1044"/>
      <c r="J152" s="1044"/>
    </row>
    <row r="153" spans="3:17">
      <c r="C153" s="694"/>
      <c r="D153" s="694"/>
      <c r="E153" s="694"/>
      <c r="F153" s="694"/>
      <c r="G153" s="694"/>
      <c r="H153" s="694"/>
      <c r="I153" s="694"/>
    </row>
    <row r="154" spans="3:17">
      <c r="C154" s="694"/>
      <c r="D154" s="694"/>
      <c r="E154" s="694"/>
      <c r="F154" s="694"/>
      <c r="G154" s="694"/>
      <c r="H154" s="694"/>
      <c r="I154" s="694"/>
      <c r="J154" s="694"/>
      <c r="K154" s="694"/>
      <c r="L154" s="694"/>
      <c r="M154" s="694"/>
      <c r="N154" s="694"/>
      <c r="O154" s="694"/>
      <c r="P154" s="694"/>
      <c r="Q154" s="694"/>
    </row>
    <row r="155" spans="3:17">
      <c r="C155" s="694"/>
      <c r="D155" s="694"/>
      <c r="E155" s="694"/>
      <c r="F155" s="694"/>
      <c r="G155" s="694"/>
      <c r="H155" s="694"/>
      <c r="I155" s="694"/>
      <c r="J155" s="694"/>
      <c r="K155" s="694"/>
      <c r="L155" s="694"/>
      <c r="M155" s="694"/>
      <c r="N155" s="694"/>
      <c r="O155" s="694"/>
      <c r="P155" s="694"/>
      <c r="Q155" s="694"/>
    </row>
    <row r="156" spans="3:17">
      <c r="C156" s="694"/>
      <c r="D156" s="694"/>
      <c r="E156" s="694"/>
      <c r="F156" s="694"/>
      <c r="G156" s="694"/>
      <c r="H156" s="694"/>
      <c r="I156" s="694"/>
      <c r="J156" s="694"/>
      <c r="K156" s="694"/>
      <c r="L156" s="694"/>
      <c r="M156" s="694"/>
      <c r="N156" s="694"/>
      <c r="O156" s="694"/>
      <c r="P156" s="694"/>
      <c r="Q156" s="694"/>
    </row>
    <row r="157" spans="3:17">
      <c r="C157" s="694"/>
      <c r="D157" s="694"/>
      <c r="E157" s="694"/>
      <c r="F157" s="694"/>
      <c r="G157" s="694"/>
      <c r="H157" s="694"/>
      <c r="I157" s="694"/>
      <c r="J157" s="694"/>
      <c r="K157" s="694"/>
      <c r="L157" s="694"/>
      <c r="M157" s="694"/>
      <c r="N157" s="694"/>
      <c r="O157" s="694"/>
      <c r="P157" s="694"/>
      <c r="Q157" s="694"/>
    </row>
    <row r="158" spans="3:17">
      <c r="C158" s="694"/>
      <c r="D158" s="694"/>
      <c r="E158" s="694"/>
      <c r="F158" s="694"/>
      <c r="G158" s="694"/>
      <c r="H158" s="694"/>
      <c r="I158" s="694"/>
      <c r="J158" s="694"/>
      <c r="K158" s="694"/>
      <c r="L158" s="694"/>
      <c r="M158" s="694"/>
      <c r="N158" s="694"/>
      <c r="O158" s="694"/>
      <c r="P158" s="694"/>
      <c r="Q158" s="694"/>
    </row>
    <row r="159" spans="3:17">
      <c r="C159" s="694"/>
      <c r="D159" s="694"/>
      <c r="E159" s="694"/>
      <c r="F159" s="694"/>
      <c r="G159" s="694"/>
      <c r="H159" s="694"/>
      <c r="I159" s="694"/>
      <c r="J159" s="694"/>
      <c r="K159" s="694"/>
      <c r="L159" s="694"/>
      <c r="M159" s="694"/>
      <c r="N159" s="694"/>
      <c r="O159" s="694"/>
      <c r="P159" s="694"/>
      <c r="Q159" s="694"/>
    </row>
    <row r="160" spans="3:17">
      <c r="C160" s="694"/>
      <c r="D160" s="694"/>
      <c r="E160" s="694"/>
      <c r="F160" s="694"/>
      <c r="G160" s="694"/>
      <c r="H160" s="694"/>
      <c r="I160" s="694"/>
      <c r="J160" s="694"/>
      <c r="K160" s="694"/>
      <c r="L160" s="694"/>
      <c r="M160" s="694"/>
      <c r="N160" s="694"/>
      <c r="O160" s="694"/>
      <c r="P160" s="694"/>
      <c r="Q160" s="694"/>
    </row>
    <row r="161" spans="3:17">
      <c r="C161" s="694"/>
      <c r="D161" s="694"/>
      <c r="E161" s="694"/>
      <c r="F161" s="694"/>
      <c r="G161" s="694"/>
      <c r="H161" s="694"/>
      <c r="I161" s="694"/>
      <c r="J161" s="694"/>
      <c r="K161" s="694"/>
      <c r="L161" s="694"/>
      <c r="M161" s="694"/>
      <c r="N161" s="694"/>
      <c r="O161" s="694"/>
      <c r="P161" s="694"/>
      <c r="Q161" s="694"/>
    </row>
    <row r="162" spans="3:17">
      <c r="C162" s="694"/>
      <c r="D162" s="694"/>
      <c r="E162" s="694"/>
      <c r="F162" s="694"/>
      <c r="G162" s="694"/>
      <c r="H162" s="694"/>
      <c r="I162" s="694"/>
      <c r="J162" s="694"/>
      <c r="K162" s="694"/>
      <c r="L162" s="694"/>
      <c r="M162" s="694"/>
      <c r="N162" s="694"/>
      <c r="O162" s="694"/>
      <c r="P162" s="694"/>
      <c r="Q162" s="694"/>
    </row>
    <row r="163" spans="3:17">
      <c r="C163" s="694"/>
      <c r="D163" s="694"/>
      <c r="E163" s="694"/>
      <c r="F163" s="694"/>
      <c r="G163" s="694"/>
      <c r="H163" s="694"/>
      <c r="I163" s="694"/>
      <c r="J163" s="694"/>
      <c r="K163" s="694"/>
      <c r="L163" s="694"/>
      <c r="M163" s="694"/>
      <c r="N163" s="694"/>
      <c r="O163" s="694"/>
      <c r="P163" s="694"/>
      <c r="Q163" s="694"/>
    </row>
    <row r="164" spans="3:17">
      <c r="C164" s="694"/>
      <c r="D164" s="694"/>
      <c r="E164" s="694"/>
      <c r="F164" s="694"/>
      <c r="G164" s="694"/>
      <c r="H164" s="694"/>
      <c r="I164" s="694"/>
      <c r="J164" s="694"/>
      <c r="K164" s="694"/>
      <c r="L164" s="694"/>
      <c r="M164" s="694"/>
      <c r="N164" s="694"/>
      <c r="O164" s="694"/>
      <c r="P164" s="694"/>
      <c r="Q164" s="694"/>
    </row>
    <row r="165" spans="3:17">
      <c r="C165" s="694"/>
      <c r="D165" s="694"/>
      <c r="E165" s="694"/>
      <c r="F165" s="694"/>
      <c r="G165" s="694"/>
      <c r="H165" s="694"/>
      <c r="I165" s="694"/>
      <c r="J165" s="694"/>
      <c r="K165" s="694"/>
      <c r="L165" s="694"/>
      <c r="M165" s="694"/>
      <c r="N165" s="694"/>
      <c r="O165" s="694"/>
      <c r="P165" s="694"/>
      <c r="Q165" s="694"/>
    </row>
    <row r="166" spans="3:17">
      <c r="C166" s="694"/>
      <c r="D166" s="694"/>
      <c r="E166" s="694"/>
      <c r="F166" s="694"/>
      <c r="G166" s="694"/>
      <c r="H166" s="694"/>
      <c r="I166" s="694"/>
      <c r="J166" s="694"/>
      <c r="K166" s="694"/>
      <c r="L166" s="694"/>
      <c r="M166" s="694"/>
      <c r="N166" s="694"/>
      <c r="O166" s="694"/>
      <c r="P166" s="694"/>
      <c r="Q166" s="694"/>
    </row>
    <row r="167" spans="3:17">
      <c r="C167" s="694"/>
      <c r="D167" s="694"/>
      <c r="E167" s="694"/>
      <c r="F167" s="694"/>
      <c r="G167" s="694"/>
      <c r="H167" s="694"/>
      <c r="I167" s="694"/>
      <c r="J167" s="694"/>
      <c r="K167" s="694"/>
      <c r="L167" s="694"/>
      <c r="M167" s="694"/>
      <c r="N167" s="694"/>
      <c r="O167" s="694"/>
      <c r="P167" s="694"/>
      <c r="Q167" s="694"/>
    </row>
    <row r="168" spans="3:17">
      <c r="C168" s="694"/>
      <c r="D168" s="694"/>
      <c r="E168" s="694"/>
      <c r="F168" s="694"/>
      <c r="G168" s="694"/>
      <c r="H168" s="694"/>
      <c r="I168" s="694"/>
      <c r="J168" s="694"/>
      <c r="K168" s="694"/>
      <c r="L168" s="694"/>
      <c r="M168" s="694"/>
      <c r="N168" s="694"/>
      <c r="O168" s="694"/>
      <c r="P168" s="694"/>
      <c r="Q168" s="694"/>
    </row>
    <row r="169" spans="3:17">
      <c r="C169" s="694"/>
      <c r="D169" s="694"/>
      <c r="E169" s="694"/>
      <c r="F169" s="694"/>
      <c r="G169" s="694"/>
      <c r="H169" s="694"/>
      <c r="I169" s="694"/>
      <c r="J169" s="694"/>
      <c r="K169" s="694"/>
      <c r="L169" s="694"/>
      <c r="M169" s="694"/>
      <c r="N169" s="694"/>
      <c r="O169" s="694"/>
      <c r="P169" s="694"/>
      <c r="Q169" s="694"/>
    </row>
    <row r="170" spans="3:17">
      <c r="C170" s="694"/>
      <c r="D170" s="694"/>
      <c r="E170" s="694"/>
      <c r="F170" s="694"/>
      <c r="G170" s="694"/>
      <c r="H170" s="694"/>
      <c r="I170" s="694"/>
      <c r="J170" s="694"/>
      <c r="K170" s="694"/>
      <c r="L170" s="694"/>
      <c r="M170" s="694"/>
      <c r="N170" s="694"/>
      <c r="O170" s="694"/>
      <c r="P170" s="694"/>
      <c r="Q170" s="694"/>
    </row>
    <row r="171" spans="3:17">
      <c r="C171" s="694"/>
      <c r="D171" s="694"/>
      <c r="E171" s="694"/>
      <c r="F171" s="694"/>
      <c r="G171" s="694"/>
      <c r="H171" s="694"/>
      <c r="I171" s="694"/>
      <c r="J171" s="694"/>
      <c r="K171" s="694"/>
      <c r="L171" s="694"/>
      <c r="M171" s="694"/>
      <c r="N171" s="694"/>
      <c r="O171" s="694"/>
      <c r="P171" s="694"/>
      <c r="Q171" s="694"/>
    </row>
    <row r="172" spans="3:17">
      <c r="C172" s="694"/>
      <c r="D172" s="694"/>
      <c r="E172" s="694"/>
      <c r="F172" s="694"/>
      <c r="G172" s="694"/>
      <c r="H172" s="694"/>
      <c r="I172" s="694"/>
      <c r="J172" s="694"/>
      <c r="K172" s="694"/>
      <c r="L172" s="694"/>
      <c r="M172" s="694"/>
      <c r="N172" s="694"/>
      <c r="O172" s="694"/>
      <c r="P172" s="694"/>
      <c r="Q172" s="694"/>
    </row>
    <row r="173" spans="3:17">
      <c r="C173" s="694"/>
      <c r="D173" s="694"/>
      <c r="E173" s="694"/>
      <c r="F173" s="694"/>
      <c r="G173" s="694"/>
      <c r="H173" s="694"/>
      <c r="I173" s="694"/>
      <c r="J173" s="694"/>
      <c r="K173" s="694"/>
      <c r="L173" s="694"/>
      <c r="M173" s="694"/>
      <c r="N173" s="694"/>
      <c r="O173" s="694"/>
      <c r="P173" s="694"/>
      <c r="Q173" s="694"/>
    </row>
  </sheetData>
  <mergeCells count="23">
    <mergeCell ref="C123:I123"/>
    <mergeCell ref="E5:F5"/>
    <mergeCell ref="G5:G6"/>
    <mergeCell ref="O34:U34"/>
    <mergeCell ref="O35:R35"/>
    <mergeCell ref="O36:U36"/>
    <mergeCell ref="I5:I6"/>
    <mergeCell ref="C2:J2"/>
    <mergeCell ref="C82:J82"/>
    <mergeCell ref="C120:J120"/>
    <mergeCell ref="C152:J152"/>
    <mergeCell ref="J5:J6"/>
    <mergeCell ref="C46:I46"/>
    <mergeCell ref="C85:C86"/>
    <mergeCell ref="D85:D86"/>
    <mergeCell ref="E85:F85"/>
    <mergeCell ref="G85:G86"/>
    <mergeCell ref="H85:H86"/>
    <mergeCell ref="I85:I86"/>
    <mergeCell ref="J85:J86"/>
    <mergeCell ref="C5:C6"/>
    <mergeCell ref="D5:D6"/>
    <mergeCell ref="H5:H6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1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81" min="2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8"/>
  <sheetViews>
    <sheetView showGridLines="0" zoomScale="80" zoomScaleNormal="80" zoomScaleSheetLayoutView="90" workbookViewId="0">
      <selection activeCell="C3" sqref="C3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63" style="344" bestFit="1" customWidth="1"/>
    <col min="4" max="8" width="16.7109375" style="344" customWidth="1"/>
    <col min="9" max="9" width="20.140625" style="344" customWidth="1"/>
    <col min="10" max="10" width="16.5703125" style="344" bestFit="1" customWidth="1"/>
    <col min="11" max="11" width="9.140625" style="344"/>
    <col min="12" max="12" width="58.7109375" style="395" customWidth="1"/>
    <col min="13" max="16" width="16.140625" style="395" customWidth="1"/>
    <col min="17" max="17" width="18.140625" style="395" bestFit="1" customWidth="1"/>
    <col min="18" max="19" width="16.140625" style="395" customWidth="1"/>
    <col min="20" max="16384" width="9.140625" style="344"/>
  </cols>
  <sheetData>
    <row r="1" spans="1:19" ht="42" customHeight="1">
      <c r="A1" s="753" t="s">
        <v>343</v>
      </c>
    </row>
    <row r="2" spans="1:19" ht="30.75" customHeight="1">
      <c r="C2" s="1111" t="s">
        <v>600</v>
      </c>
      <c r="D2" s="1111"/>
      <c r="E2" s="1111"/>
      <c r="F2" s="1111"/>
      <c r="G2" s="1111"/>
      <c r="H2" s="1111"/>
      <c r="I2" s="1111"/>
      <c r="J2" s="1111"/>
      <c r="L2" s="1107" t="s">
        <v>590</v>
      </c>
      <c r="M2" s="1107"/>
      <c r="N2" s="1107"/>
      <c r="O2" s="1107"/>
      <c r="P2" s="1107"/>
      <c r="Q2" s="1107"/>
      <c r="R2" s="1107"/>
      <c r="S2" s="1107"/>
    </row>
    <row r="3" spans="1:19" ht="15.75">
      <c r="C3" s="824"/>
      <c r="D3" s="824"/>
      <c r="E3" s="824"/>
      <c r="F3" s="824"/>
      <c r="G3" s="824"/>
      <c r="H3" s="824"/>
      <c r="I3" s="824"/>
      <c r="J3" s="824"/>
      <c r="L3" s="301"/>
      <c r="M3" s="607"/>
      <c r="N3" s="243"/>
      <c r="O3" s="608"/>
      <c r="P3" s="607"/>
      <c r="Q3" s="607"/>
      <c r="R3" s="609"/>
      <c r="S3" s="593"/>
    </row>
    <row r="4" spans="1:19" ht="25.5">
      <c r="C4" s="305" t="s">
        <v>0</v>
      </c>
      <c r="D4" s="607"/>
      <c r="E4" s="243"/>
      <c r="F4" s="608"/>
      <c r="G4" s="607"/>
      <c r="H4" s="607"/>
      <c r="I4" s="609"/>
      <c r="J4" s="593" t="s">
        <v>405</v>
      </c>
      <c r="L4" s="305" t="s">
        <v>0</v>
      </c>
      <c r="M4" s="607"/>
      <c r="N4" s="243"/>
      <c r="O4" s="608"/>
      <c r="P4" s="607"/>
      <c r="Q4" s="607"/>
      <c r="R4" s="609"/>
      <c r="S4" s="593" t="s">
        <v>405</v>
      </c>
    </row>
    <row r="5" spans="1:19" ht="24.95" customHeight="1">
      <c r="C5" s="1108" t="s">
        <v>296</v>
      </c>
      <c r="D5" s="1109" t="s">
        <v>1</v>
      </c>
      <c r="E5" s="1033" t="s">
        <v>2</v>
      </c>
      <c r="F5" s="1034"/>
      <c r="G5" s="1035" t="s">
        <v>3</v>
      </c>
      <c r="H5" s="1037" t="s">
        <v>4</v>
      </c>
      <c r="I5" s="1112" t="s">
        <v>654</v>
      </c>
      <c r="J5" s="1041" t="s">
        <v>5</v>
      </c>
      <c r="L5" s="1108" t="s">
        <v>296</v>
      </c>
      <c r="M5" s="1109" t="s">
        <v>1</v>
      </c>
      <c r="N5" s="1033" t="s">
        <v>2</v>
      </c>
      <c r="O5" s="1034"/>
      <c r="P5" s="1035" t="s">
        <v>3</v>
      </c>
      <c r="Q5" s="1037" t="s">
        <v>4</v>
      </c>
      <c r="R5" s="1112" t="s">
        <v>654</v>
      </c>
      <c r="S5" s="1041" t="s">
        <v>5</v>
      </c>
    </row>
    <row r="6" spans="1:19" ht="28.5">
      <c r="C6" s="1114"/>
      <c r="D6" s="1110"/>
      <c r="E6" s="820" t="s">
        <v>6</v>
      </c>
      <c r="F6" s="820" t="s">
        <v>7</v>
      </c>
      <c r="G6" s="1036"/>
      <c r="H6" s="1038"/>
      <c r="I6" s="1113"/>
      <c r="J6" s="1042"/>
      <c r="L6" s="1114"/>
      <c r="M6" s="1110"/>
      <c r="N6" s="820" t="s">
        <v>6</v>
      </c>
      <c r="O6" s="820" t="s">
        <v>7</v>
      </c>
      <c r="P6" s="1036"/>
      <c r="Q6" s="1038"/>
      <c r="R6" s="1113"/>
      <c r="S6" s="1042"/>
    </row>
    <row r="7" spans="1:19" ht="9" customHeight="1">
      <c r="C7" s="385"/>
      <c r="D7" s="385"/>
      <c r="E7" s="402"/>
      <c r="F7" s="402"/>
      <c r="G7" s="402"/>
      <c r="H7" s="616"/>
      <c r="I7" s="385"/>
      <c r="J7" s="402"/>
      <c r="L7" s="385"/>
      <c r="M7" s="385"/>
      <c r="N7" s="402"/>
      <c r="O7" s="402"/>
      <c r="P7" s="402"/>
      <c r="Q7" s="616"/>
      <c r="R7" s="385"/>
      <c r="S7" s="402"/>
    </row>
    <row r="8" spans="1:19">
      <c r="C8" s="403" t="s">
        <v>8</v>
      </c>
      <c r="D8" s="359"/>
      <c r="E8" s="618"/>
      <c r="F8" s="618"/>
      <c r="G8" s="618"/>
      <c r="H8" s="627"/>
      <c r="I8" s="617"/>
      <c r="J8" s="618"/>
      <c r="L8" s="403" t="s">
        <v>8</v>
      </c>
      <c r="M8" s="359"/>
      <c r="N8" s="618"/>
      <c r="O8" s="618"/>
      <c r="P8" s="618"/>
      <c r="Q8" s="627"/>
      <c r="R8" s="617"/>
      <c r="S8" s="618"/>
    </row>
    <row r="9" spans="1:19">
      <c r="C9" s="394" t="s">
        <v>9</v>
      </c>
      <c r="D9" s="360"/>
      <c r="E9" s="360"/>
      <c r="F9" s="360"/>
      <c r="G9" s="360"/>
      <c r="H9" s="360"/>
      <c r="I9" s="360"/>
      <c r="J9" s="628"/>
      <c r="L9" s="394" t="s">
        <v>9</v>
      </c>
      <c r="M9" s="360"/>
      <c r="N9" s="360"/>
      <c r="O9" s="360"/>
      <c r="P9" s="360"/>
      <c r="Q9" s="360"/>
      <c r="R9" s="360"/>
      <c r="S9" s="628"/>
    </row>
    <row r="10" spans="1:19">
      <c r="C10" s="394" t="s">
        <v>10</v>
      </c>
      <c r="D10" s="360"/>
      <c r="E10" s="360"/>
      <c r="F10" s="360"/>
      <c r="G10" s="360"/>
      <c r="H10" s="360"/>
      <c r="I10" s="360"/>
      <c r="J10" s="628"/>
      <c r="L10" s="394" t="s">
        <v>10</v>
      </c>
      <c r="M10" s="360"/>
      <c r="N10" s="360"/>
      <c r="O10" s="360"/>
      <c r="P10" s="360"/>
      <c r="Q10" s="360"/>
      <c r="R10" s="360"/>
      <c r="S10" s="628"/>
    </row>
    <row r="11" spans="1:19">
      <c r="C11" s="394"/>
      <c r="D11" s="360"/>
      <c r="E11" s="360"/>
      <c r="F11" s="360"/>
      <c r="G11" s="360"/>
      <c r="H11" s="360"/>
      <c r="I11" s="360"/>
      <c r="J11" s="628"/>
      <c r="L11" s="394"/>
      <c r="M11" s="360"/>
      <c r="N11" s="360"/>
      <c r="O11" s="360"/>
      <c r="P11" s="360"/>
      <c r="Q11" s="360"/>
      <c r="R11" s="360"/>
      <c r="S11" s="628"/>
    </row>
    <row r="12" spans="1:19" ht="21.75" customHeight="1">
      <c r="C12" s="76" t="s">
        <v>11</v>
      </c>
      <c r="D12" s="32"/>
      <c r="E12" s="32"/>
      <c r="F12" s="32"/>
      <c r="G12" s="32"/>
      <c r="H12" s="32"/>
      <c r="I12" s="32"/>
      <c r="J12" s="71"/>
      <c r="L12" s="76" t="s">
        <v>11</v>
      </c>
      <c r="M12" s="32"/>
      <c r="N12" s="32"/>
      <c r="O12" s="32"/>
      <c r="P12" s="32"/>
      <c r="Q12" s="32"/>
      <c r="R12" s="32"/>
      <c r="S12" s="71"/>
    </row>
    <row r="13" spans="1:19">
      <c r="C13" s="405"/>
      <c r="D13" s="355"/>
      <c r="E13" s="355"/>
      <c r="F13" s="355"/>
      <c r="G13" s="355"/>
      <c r="H13" s="355"/>
      <c r="I13" s="355"/>
      <c r="J13" s="369"/>
      <c r="L13" s="405"/>
      <c r="M13" s="355"/>
      <c r="N13" s="355"/>
      <c r="O13" s="355"/>
      <c r="P13" s="355"/>
      <c r="Q13" s="355"/>
      <c r="R13" s="355"/>
      <c r="S13" s="369"/>
    </row>
    <row r="14" spans="1:19">
      <c r="C14" s="405" t="s">
        <v>12</v>
      </c>
      <c r="D14" s="355"/>
      <c r="E14" s="355"/>
      <c r="F14" s="355"/>
      <c r="G14" s="355"/>
      <c r="H14" s="355"/>
      <c r="I14" s="355"/>
      <c r="J14" s="369"/>
      <c r="L14" s="405" t="s">
        <v>12</v>
      </c>
      <c r="M14" s="355"/>
      <c r="N14" s="355"/>
      <c r="O14" s="355"/>
      <c r="P14" s="355"/>
      <c r="Q14" s="355"/>
      <c r="R14" s="355"/>
      <c r="S14" s="369"/>
    </row>
    <row r="15" spans="1:19">
      <c r="C15" s="394" t="s">
        <v>13</v>
      </c>
      <c r="D15" s="360"/>
      <c r="E15" s="360"/>
      <c r="F15" s="360"/>
      <c r="G15" s="360"/>
      <c r="H15" s="360"/>
      <c r="I15" s="360"/>
      <c r="J15" s="628"/>
      <c r="L15" s="394" t="s">
        <v>13</v>
      </c>
      <c r="M15" s="360"/>
      <c r="N15" s="360"/>
      <c r="O15" s="360"/>
      <c r="P15" s="360"/>
      <c r="Q15" s="360"/>
      <c r="R15" s="360"/>
      <c r="S15" s="628"/>
    </row>
    <row r="16" spans="1:19">
      <c r="C16" s="394" t="s">
        <v>14</v>
      </c>
      <c r="D16" s="360"/>
      <c r="E16" s="360"/>
      <c r="F16" s="360"/>
      <c r="G16" s="360"/>
      <c r="H16" s="360"/>
      <c r="I16" s="360"/>
      <c r="J16" s="628"/>
      <c r="L16" s="394" t="s">
        <v>14</v>
      </c>
      <c r="M16" s="360"/>
      <c r="N16" s="360"/>
      <c r="O16" s="360"/>
      <c r="P16" s="360"/>
      <c r="Q16" s="360"/>
      <c r="R16" s="360"/>
      <c r="S16" s="628"/>
    </row>
    <row r="17" spans="3:19">
      <c r="C17" s="394" t="s">
        <v>15</v>
      </c>
      <c r="D17" s="355"/>
      <c r="E17" s="360"/>
      <c r="F17" s="360"/>
      <c r="G17" s="360"/>
      <c r="H17" s="360"/>
      <c r="I17" s="360"/>
      <c r="J17" s="369"/>
      <c r="L17" s="394" t="s">
        <v>15</v>
      </c>
      <c r="M17" s="355"/>
      <c r="N17" s="360"/>
      <c r="O17" s="360"/>
      <c r="P17" s="360"/>
      <c r="Q17" s="360"/>
      <c r="R17" s="360"/>
      <c r="S17" s="369"/>
    </row>
    <row r="18" spans="3:19">
      <c r="C18" s="259" t="s">
        <v>55</v>
      </c>
      <c r="D18" s="360"/>
      <c r="E18" s="360"/>
      <c r="F18" s="360"/>
      <c r="G18" s="360"/>
      <c r="H18" s="360"/>
      <c r="I18" s="360"/>
      <c r="J18" s="628"/>
      <c r="L18" s="259" t="s">
        <v>55</v>
      </c>
      <c r="M18" s="360"/>
      <c r="N18" s="360"/>
      <c r="O18" s="360"/>
      <c r="P18" s="360"/>
      <c r="Q18" s="360"/>
      <c r="R18" s="360"/>
      <c r="S18" s="628"/>
    </row>
    <row r="19" spans="3:19">
      <c r="C19" s="259" t="s">
        <v>56</v>
      </c>
      <c r="D19" s="360"/>
      <c r="E19" s="360"/>
      <c r="F19" s="360"/>
      <c r="G19" s="360"/>
      <c r="H19" s="360"/>
      <c r="I19" s="360"/>
      <c r="J19" s="628"/>
      <c r="L19" s="259" t="s">
        <v>56</v>
      </c>
      <c r="M19" s="360"/>
      <c r="N19" s="360"/>
      <c r="O19" s="360"/>
      <c r="P19" s="360"/>
      <c r="Q19" s="360"/>
      <c r="R19" s="360"/>
      <c r="S19" s="628"/>
    </row>
    <row r="20" spans="3:19">
      <c r="C20" s="259" t="s">
        <v>57</v>
      </c>
      <c r="D20" s="360"/>
      <c r="E20" s="360"/>
      <c r="F20" s="360"/>
      <c r="G20" s="360"/>
      <c r="H20" s="360"/>
      <c r="I20" s="360"/>
      <c r="J20" s="628"/>
      <c r="L20" s="259" t="s">
        <v>57</v>
      </c>
      <c r="M20" s="360"/>
      <c r="N20" s="360"/>
      <c r="O20" s="360"/>
      <c r="P20" s="360"/>
      <c r="Q20" s="360"/>
      <c r="R20" s="360"/>
      <c r="S20" s="628"/>
    </row>
    <row r="21" spans="3:19">
      <c r="C21" s="259" t="s">
        <v>58</v>
      </c>
      <c r="D21" s="360"/>
      <c r="E21" s="360"/>
      <c r="F21" s="360"/>
      <c r="G21" s="360"/>
      <c r="H21" s="360"/>
      <c r="I21" s="360"/>
      <c r="J21" s="628"/>
      <c r="L21" s="259" t="s">
        <v>58</v>
      </c>
      <c r="M21" s="360"/>
      <c r="N21" s="360"/>
      <c r="O21" s="360"/>
      <c r="P21" s="360"/>
      <c r="Q21" s="360"/>
      <c r="R21" s="360"/>
      <c r="S21" s="628"/>
    </row>
    <row r="22" spans="3:19">
      <c r="C22" s="259" t="s">
        <v>59</v>
      </c>
      <c r="D22" s="360"/>
      <c r="E22" s="360"/>
      <c r="F22" s="360"/>
      <c r="G22" s="360"/>
      <c r="H22" s="360"/>
      <c r="I22" s="360"/>
      <c r="J22" s="628"/>
      <c r="L22" s="259" t="s">
        <v>59</v>
      </c>
      <c r="M22" s="360"/>
      <c r="N22" s="360"/>
      <c r="O22" s="360"/>
      <c r="P22" s="360"/>
      <c r="Q22" s="360"/>
      <c r="R22" s="360"/>
      <c r="S22" s="628"/>
    </row>
    <row r="23" spans="3:19">
      <c r="C23" s="259" t="s">
        <v>60</v>
      </c>
      <c r="D23" s="360"/>
      <c r="E23" s="360"/>
      <c r="F23" s="360"/>
      <c r="G23" s="360"/>
      <c r="H23" s="360"/>
      <c r="I23" s="360"/>
      <c r="J23" s="628"/>
      <c r="L23" s="259" t="s">
        <v>60</v>
      </c>
      <c r="M23" s="360"/>
      <c r="N23" s="360"/>
      <c r="O23" s="360"/>
      <c r="P23" s="360"/>
      <c r="Q23" s="360"/>
      <c r="R23" s="360"/>
      <c r="S23" s="628"/>
    </row>
    <row r="24" spans="3:19">
      <c r="C24" s="259" t="s">
        <v>21</v>
      </c>
      <c r="D24" s="360"/>
      <c r="E24" s="360"/>
      <c r="F24" s="360"/>
      <c r="G24" s="360"/>
      <c r="H24" s="360"/>
      <c r="I24" s="360"/>
      <c r="J24" s="628"/>
      <c r="L24" s="259" t="s">
        <v>21</v>
      </c>
      <c r="M24" s="360"/>
      <c r="N24" s="360"/>
      <c r="O24" s="360"/>
      <c r="P24" s="360"/>
      <c r="Q24" s="360"/>
      <c r="R24" s="360"/>
      <c r="S24" s="628"/>
    </row>
    <row r="25" spans="3:19">
      <c r="C25" s="394" t="s">
        <v>22</v>
      </c>
      <c r="D25" s="360"/>
      <c r="E25" s="360"/>
      <c r="F25" s="360"/>
      <c r="G25" s="360"/>
      <c r="H25" s="360"/>
      <c r="I25" s="360"/>
      <c r="J25" s="628"/>
      <c r="L25" s="394" t="s">
        <v>22</v>
      </c>
      <c r="M25" s="360"/>
      <c r="N25" s="360"/>
      <c r="O25" s="360"/>
      <c r="P25" s="360"/>
      <c r="Q25" s="360"/>
      <c r="R25" s="360"/>
      <c r="S25" s="628"/>
    </row>
    <row r="26" spans="3:19">
      <c r="C26" s="394" t="s">
        <v>23</v>
      </c>
      <c r="D26" s="360"/>
      <c r="E26" s="360"/>
      <c r="F26" s="360"/>
      <c r="G26" s="360"/>
      <c r="H26" s="360"/>
      <c r="I26" s="360"/>
      <c r="J26" s="628"/>
      <c r="L26" s="394" t="s">
        <v>23</v>
      </c>
      <c r="M26" s="360"/>
      <c r="N26" s="360"/>
      <c r="O26" s="360"/>
      <c r="P26" s="360"/>
      <c r="Q26" s="360"/>
      <c r="R26" s="360"/>
      <c r="S26" s="628"/>
    </row>
    <row r="27" spans="3:19">
      <c r="C27" s="394" t="s">
        <v>24</v>
      </c>
      <c r="D27" s="360"/>
      <c r="E27" s="360"/>
      <c r="F27" s="360"/>
      <c r="G27" s="360"/>
      <c r="H27" s="360"/>
      <c r="I27" s="360"/>
      <c r="J27" s="628"/>
      <c r="L27" s="394" t="s">
        <v>24</v>
      </c>
      <c r="M27" s="360"/>
      <c r="N27" s="360"/>
      <c r="O27" s="360"/>
      <c r="P27" s="360"/>
      <c r="Q27" s="360"/>
      <c r="R27" s="360"/>
      <c r="S27" s="628"/>
    </row>
    <row r="28" spans="3:19">
      <c r="C28" s="394" t="s">
        <v>25</v>
      </c>
      <c r="D28" s="360"/>
      <c r="E28" s="360"/>
      <c r="F28" s="360"/>
      <c r="G28" s="360"/>
      <c r="H28" s="360"/>
      <c r="I28" s="360"/>
      <c r="J28" s="628"/>
      <c r="L28" s="394" t="s">
        <v>25</v>
      </c>
      <c r="M28" s="360"/>
      <c r="N28" s="360"/>
      <c r="O28" s="360"/>
      <c r="P28" s="360"/>
      <c r="Q28" s="360"/>
      <c r="R28" s="360"/>
      <c r="S28" s="628"/>
    </row>
    <row r="29" spans="3:19">
      <c r="C29" s="394" t="s">
        <v>26</v>
      </c>
      <c r="D29" s="360"/>
      <c r="E29" s="360"/>
      <c r="F29" s="360"/>
      <c r="G29" s="360"/>
      <c r="H29" s="360"/>
      <c r="I29" s="360"/>
      <c r="J29" s="628"/>
      <c r="L29" s="394" t="s">
        <v>26</v>
      </c>
      <c r="M29" s="360"/>
      <c r="N29" s="360"/>
      <c r="O29" s="360"/>
      <c r="P29" s="360"/>
      <c r="Q29" s="360"/>
      <c r="R29" s="360"/>
      <c r="S29" s="628"/>
    </row>
    <row r="30" spans="3:19">
      <c r="C30" s="394" t="s">
        <v>27</v>
      </c>
      <c r="D30" s="355"/>
      <c r="E30" s="360"/>
      <c r="F30" s="360"/>
      <c r="G30" s="360"/>
      <c r="H30" s="360"/>
      <c r="I30" s="360"/>
      <c r="J30" s="369"/>
      <c r="L30" s="394" t="s">
        <v>27</v>
      </c>
      <c r="M30" s="355"/>
      <c r="N30" s="360"/>
      <c r="O30" s="360"/>
      <c r="P30" s="360"/>
      <c r="Q30" s="360"/>
      <c r="R30" s="360"/>
      <c r="S30" s="369"/>
    </row>
    <row r="31" spans="3:19">
      <c r="C31" s="695" t="s">
        <v>61</v>
      </c>
      <c r="D31" s="355"/>
      <c r="E31" s="360"/>
      <c r="F31" s="360"/>
      <c r="G31" s="360"/>
      <c r="H31" s="360"/>
      <c r="I31" s="360"/>
      <c r="J31" s="369"/>
      <c r="L31" s="695" t="s">
        <v>61</v>
      </c>
      <c r="M31" s="355"/>
      <c r="N31" s="360"/>
      <c r="O31" s="360"/>
      <c r="P31" s="360"/>
      <c r="Q31" s="360"/>
      <c r="R31" s="360"/>
      <c r="S31" s="369"/>
    </row>
    <row r="32" spans="3:19">
      <c r="C32" s="259" t="s">
        <v>55</v>
      </c>
      <c r="D32" s="360"/>
      <c r="E32" s="360"/>
      <c r="F32" s="360"/>
      <c r="G32" s="360"/>
      <c r="H32" s="360"/>
      <c r="I32" s="360"/>
      <c r="J32" s="628"/>
      <c r="L32" s="259" t="s">
        <v>55</v>
      </c>
      <c r="M32" s="360"/>
      <c r="N32" s="360"/>
      <c r="O32" s="360"/>
      <c r="P32" s="360"/>
      <c r="Q32" s="360"/>
      <c r="R32" s="360"/>
      <c r="S32" s="628"/>
    </row>
    <row r="33" spans="3:19">
      <c r="C33" s="259" t="s">
        <v>56</v>
      </c>
      <c r="D33" s="360"/>
      <c r="E33" s="360"/>
      <c r="F33" s="360"/>
      <c r="G33" s="360"/>
      <c r="H33" s="360"/>
      <c r="I33" s="360"/>
      <c r="J33" s="628"/>
      <c r="L33" s="259" t="s">
        <v>56</v>
      </c>
      <c r="M33" s="360"/>
      <c r="N33" s="360"/>
      <c r="O33" s="360"/>
      <c r="P33" s="360"/>
      <c r="Q33" s="360"/>
      <c r="R33" s="360"/>
      <c r="S33" s="628"/>
    </row>
    <row r="34" spans="3:19">
      <c r="C34" s="259" t="s">
        <v>57</v>
      </c>
      <c r="D34" s="360"/>
      <c r="E34" s="360"/>
      <c r="F34" s="360"/>
      <c r="G34" s="360"/>
      <c r="H34" s="360"/>
      <c r="I34" s="360"/>
      <c r="J34" s="628"/>
      <c r="L34" s="259" t="s">
        <v>57</v>
      </c>
      <c r="M34" s="360"/>
      <c r="N34" s="360"/>
      <c r="O34" s="360"/>
      <c r="P34" s="360"/>
      <c r="Q34" s="360"/>
      <c r="R34" s="360"/>
      <c r="S34" s="628"/>
    </row>
    <row r="35" spans="3:19">
      <c r="C35" s="259" t="s">
        <v>58</v>
      </c>
      <c r="D35" s="360"/>
      <c r="E35" s="360"/>
      <c r="F35" s="360"/>
      <c r="G35" s="360"/>
      <c r="H35" s="360"/>
      <c r="I35" s="360"/>
      <c r="J35" s="628"/>
      <c r="L35" s="259" t="s">
        <v>58</v>
      </c>
      <c r="M35" s="360"/>
      <c r="N35" s="360"/>
      <c r="O35" s="360"/>
      <c r="P35" s="360"/>
      <c r="Q35" s="360"/>
      <c r="R35" s="360"/>
      <c r="S35" s="628"/>
    </row>
    <row r="36" spans="3:19">
      <c r="C36" s="259" t="s">
        <v>59</v>
      </c>
      <c r="D36" s="360"/>
      <c r="E36" s="360"/>
      <c r="F36" s="360"/>
      <c r="G36" s="360"/>
      <c r="H36" s="360"/>
      <c r="I36" s="360"/>
      <c r="J36" s="628"/>
      <c r="L36" s="259" t="s">
        <v>59</v>
      </c>
      <c r="M36" s="360"/>
      <c r="N36" s="360"/>
      <c r="O36" s="360"/>
      <c r="P36" s="360"/>
      <c r="Q36" s="360"/>
      <c r="R36" s="360"/>
      <c r="S36" s="628"/>
    </row>
    <row r="37" spans="3:19">
      <c r="C37" s="259" t="s">
        <v>60</v>
      </c>
      <c r="D37" s="360"/>
      <c r="E37" s="360"/>
      <c r="F37" s="360"/>
      <c r="G37" s="360"/>
      <c r="H37" s="360"/>
      <c r="I37" s="360"/>
      <c r="J37" s="628"/>
      <c r="L37" s="259" t="s">
        <v>60</v>
      </c>
      <c r="M37" s="360"/>
      <c r="N37" s="360"/>
      <c r="O37" s="360"/>
      <c r="P37" s="360"/>
      <c r="Q37" s="360"/>
      <c r="R37" s="360"/>
      <c r="S37" s="628"/>
    </row>
    <row r="38" spans="3:19">
      <c r="C38" s="259" t="s">
        <v>21</v>
      </c>
      <c r="D38" s="360"/>
      <c r="E38" s="360"/>
      <c r="F38" s="360"/>
      <c r="G38" s="360"/>
      <c r="H38" s="360"/>
      <c r="I38" s="360"/>
      <c r="J38" s="628"/>
      <c r="L38" s="259" t="s">
        <v>21</v>
      </c>
      <c r="M38" s="360"/>
      <c r="N38" s="360"/>
      <c r="O38" s="360"/>
      <c r="P38" s="360"/>
      <c r="Q38" s="360"/>
      <c r="R38" s="360"/>
      <c r="S38" s="628"/>
    </row>
    <row r="39" spans="3:19">
      <c r="C39" s="695" t="s">
        <v>10</v>
      </c>
      <c r="D39" s="360"/>
      <c r="E39" s="360"/>
      <c r="F39" s="360"/>
      <c r="G39" s="360"/>
      <c r="H39" s="360"/>
      <c r="I39" s="360"/>
      <c r="J39" s="628"/>
      <c r="L39" s="695" t="s">
        <v>10</v>
      </c>
      <c r="M39" s="360"/>
      <c r="N39" s="360"/>
      <c r="O39" s="360"/>
      <c r="P39" s="360"/>
      <c r="Q39" s="360"/>
      <c r="R39" s="360"/>
      <c r="S39" s="628"/>
    </row>
    <row r="40" spans="3:19" ht="21.75" customHeight="1">
      <c r="C40" s="76" t="s">
        <v>28</v>
      </c>
      <c r="D40" s="32"/>
      <c r="E40" s="32"/>
      <c r="F40" s="32"/>
      <c r="G40" s="32"/>
      <c r="H40" s="32"/>
      <c r="I40" s="32"/>
      <c r="J40" s="71"/>
      <c r="L40" s="76" t="s">
        <v>28</v>
      </c>
      <c r="M40" s="32"/>
      <c r="N40" s="32"/>
      <c r="O40" s="32"/>
      <c r="P40" s="32"/>
      <c r="Q40" s="32"/>
      <c r="R40" s="32"/>
      <c r="S40" s="71"/>
    </row>
    <row r="41" spans="3:19" ht="6" customHeight="1">
      <c r="D41" s="82"/>
      <c r="E41" s="82"/>
      <c r="F41" s="82"/>
      <c r="G41" s="82"/>
      <c r="H41" s="82"/>
      <c r="I41" s="82"/>
      <c r="J41" s="82"/>
      <c r="L41" s="344"/>
      <c r="M41" s="82"/>
      <c r="N41" s="82"/>
      <c r="O41" s="82"/>
      <c r="P41" s="82"/>
      <c r="Q41" s="82"/>
      <c r="R41" s="82"/>
      <c r="S41" s="82"/>
    </row>
    <row r="42" spans="3:19" ht="21.75" customHeight="1">
      <c r="C42" s="76" t="s">
        <v>29</v>
      </c>
      <c r="D42" s="71"/>
      <c r="E42" s="71"/>
      <c r="F42" s="71"/>
      <c r="G42" s="71"/>
      <c r="H42" s="71"/>
      <c r="I42" s="71"/>
      <c r="J42" s="71"/>
      <c r="L42" s="76" t="s">
        <v>29</v>
      </c>
      <c r="M42" s="71"/>
      <c r="N42" s="71"/>
      <c r="O42" s="71"/>
      <c r="P42" s="71"/>
      <c r="Q42" s="71"/>
      <c r="R42" s="71"/>
      <c r="S42" s="71"/>
    </row>
    <row r="43" spans="3:19">
      <c r="L43" s="344"/>
      <c r="M43" s="344"/>
      <c r="N43" s="344"/>
      <c r="O43" s="344"/>
      <c r="P43" s="344"/>
      <c r="Q43" s="344"/>
      <c r="R43" s="344"/>
      <c r="S43" s="344"/>
    </row>
    <row r="44" spans="3:19">
      <c r="C44" s="613"/>
      <c r="D44" s="82"/>
      <c r="E44" s="82"/>
      <c r="F44" s="82"/>
      <c r="G44" s="82"/>
      <c r="H44" s="82"/>
      <c r="I44" s="82"/>
      <c r="J44" s="82"/>
    </row>
    <row r="45" spans="3:19">
      <c r="C45" s="361" t="s">
        <v>655</v>
      </c>
      <c r="D45" s="383"/>
      <c r="E45" s="383"/>
      <c r="F45" s="383"/>
      <c r="G45" s="383"/>
      <c r="H45" s="383"/>
      <c r="I45" s="383"/>
      <c r="J45" s="383"/>
    </row>
    <row r="46" spans="3:19">
      <c r="C46" s="81" t="s">
        <v>656</v>
      </c>
      <c r="D46" s="383"/>
      <c r="E46" s="383"/>
      <c r="F46" s="383"/>
      <c r="G46" s="383"/>
      <c r="H46" s="383"/>
      <c r="I46" s="383"/>
      <c r="J46" s="383"/>
    </row>
    <row r="47" spans="3:19">
      <c r="C47" s="81" t="s">
        <v>657</v>
      </c>
      <c r="D47" s="383"/>
      <c r="E47" s="383"/>
      <c r="F47" s="383"/>
      <c r="G47" s="383"/>
      <c r="H47" s="383"/>
      <c r="I47" s="383"/>
      <c r="J47" s="383"/>
    </row>
    <row r="48" spans="3:19">
      <c r="C48" s="362" t="s">
        <v>402</v>
      </c>
      <c r="D48" s="384"/>
      <c r="E48" s="384"/>
      <c r="F48" s="384"/>
      <c r="G48" s="384"/>
      <c r="H48" s="384"/>
      <c r="I48" s="384"/>
      <c r="J48" s="384"/>
    </row>
    <row r="49" spans="1:19">
      <c r="C49" s="362"/>
      <c r="D49" s="384"/>
      <c r="E49" s="384"/>
      <c r="F49" s="384"/>
      <c r="G49" s="384"/>
      <c r="H49" s="384"/>
      <c r="I49" s="384"/>
      <c r="J49" s="384"/>
    </row>
    <row r="51" spans="1:19" ht="36" customHeight="1">
      <c r="A51" s="753" t="s">
        <v>343</v>
      </c>
      <c r="C51" s="1111" t="s">
        <v>601</v>
      </c>
      <c r="D51" s="1111"/>
      <c r="E51" s="1111"/>
      <c r="F51" s="1111"/>
      <c r="G51" s="1111"/>
      <c r="H51" s="1111"/>
      <c r="I51" s="1111"/>
      <c r="L51" s="1105" t="s">
        <v>591</v>
      </c>
      <c r="M51" s="1105"/>
      <c r="N51" s="1105"/>
      <c r="O51" s="1105"/>
      <c r="P51" s="1105"/>
      <c r="Q51" s="1105"/>
      <c r="R51" s="1105"/>
    </row>
    <row r="52" spans="1:19" ht="25.5">
      <c r="C52" s="305" t="s">
        <v>0</v>
      </c>
      <c r="D52" s="241"/>
      <c r="E52" s="242"/>
      <c r="F52" s="243"/>
      <c r="G52" s="246"/>
      <c r="H52" s="593" t="s">
        <v>405</v>
      </c>
      <c r="I52" s="593"/>
      <c r="L52" s="305" t="s">
        <v>0</v>
      </c>
      <c r="M52" s="241"/>
      <c r="N52" s="242"/>
      <c r="O52" s="243"/>
      <c r="P52" s="246"/>
      <c r="Q52" s="593" t="s">
        <v>405</v>
      </c>
      <c r="R52" s="593"/>
    </row>
    <row r="53" spans="1:19" ht="50.1" customHeight="1">
      <c r="C53" s="77" t="s">
        <v>62</v>
      </c>
      <c r="D53" s="73" t="s">
        <v>1</v>
      </c>
      <c r="E53" s="69" t="s">
        <v>30</v>
      </c>
      <c r="F53" s="69" t="s">
        <v>4</v>
      </c>
      <c r="G53" s="69" t="s">
        <v>654</v>
      </c>
      <c r="H53" s="69" t="s">
        <v>5</v>
      </c>
      <c r="I53" s="69" t="s">
        <v>31</v>
      </c>
      <c r="J53" s="78"/>
      <c r="L53" s="77" t="s">
        <v>62</v>
      </c>
      <c r="M53" s="73" t="s">
        <v>1</v>
      </c>
      <c r="N53" s="69" t="s">
        <v>30</v>
      </c>
      <c r="O53" s="69" t="s">
        <v>4</v>
      </c>
      <c r="P53" s="69" t="s">
        <v>654</v>
      </c>
      <c r="Q53" s="69" t="s">
        <v>5</v>
      </c>
      <c r="R53" s="69" t="s">
        <v>31</v>
      </c>
    </row>
    <row r="54" spans="1:19" ht="9" customHeight="1">
      <c r="C54" s="385"/>
      <c r="D54" s="385"/>
      <c r="E54" s="402"/>
      <c r="F54" s="402"/>
      <c r="G54" s="402"/>
      <c r="L54" s="385"/>
      <c r="M54" s="385"/>
      <c r="N54" s="402"/>
      <c r="O54" s="402"/>
      <c r="P54" s="402"/>
      <c r="Q54" s="344"/>
      <c r="R54" s="344"/>
    </row>
    <row r="55" spans="1:19">
      <c r="C55" s="403" t="s">
        <v>8</v>
      </c>
      <c r="D55" s="364"/>
      <c r="E55" s="364"/>
      <c r="F55" s="364"/>
      <c r="G55" s="364"/>
      <c r="H55" s="364"/>
      <c r="I55" s="364"/>
      <c r="L55" s="403" t="s">
        <v>8</v>
      </c>
      <c r="M55" s="364"/>
      <c r="N55" s="364"/>
      <c r="O55" s="364"/>
      <c r="P55" s="364"/>
      <c r="Q55" s="364"/>
      <c r="R55" s="364"/>
    </row>
    <row r="56" spans="1:19">
      <c r="C56" s="394" t="s">
        <v>9</v>
      </c>
      <c r="D56" s="365"/>
      <c r="E56" s="365"/>
      <c r="F56" s="365"/>
      <c r="G56" s="365"/>
      <c r="H56" s="365"/>
      <c r="I56" s="404"/>
      <c r="J56" s="630"/>
      <c r="L56" s="394" t="s">
        <v>9</v>
      </c>
      <c r="M56" s="365"/>
      <c r="N56" s="365"/>
      <c r="O56" s="365"/>
      <c r="P56" s="365"/>
      <c r="Q56" s="365"/>
      <c r="R56" s="404"/>
    </row>
    <row r="57" spans="1:19">
      <c r="C57" s="394" t="s">
        <v>10</v>
      </c>
      <c r="D57" s="365"/>
      <c r="E57" s="365"/>
      <c r="F57" s="365"/>
      <c r="G57" s="365"/>
      <c r="H57" s="365"/>
      <c r="I57" s="404"/>
      <c r="J57" s="630"/>
      <c r="L57" s="394" t="s">
        <v>10</v>
      </c>
      <c r="M57" s="365"/>
      <c r="N57" s="365"/>
      <c r="O57" s="365"/>
      <c r="P57" s="365"/>
      <c r="Q57" s="365"/>
      <c r="R57" s="404"/>
    </row>
    <row r="58" spans="1:19">
      <c r="C58" s="394"/>
      <c r="D58" s="365"/>
      <c r="E58" s="365"/>
      <c r="F58" s="365"/>
      <c r="G58" s="365"/>
      <c r="H58" s="365"/>
      <c r="I58" s="614"/>
      <c r="J58" s="630"/>
      <c r="L58" s="394"/>
      <c r="M58" s="365"/>
      <c r="N58" s="365"/>
      <c r="O58" s="365"/>
      <c r="P58" s="365"/>
      <c r="Q58" s="365"/>
      <c r="R58" s="614"/>
    </row>
    <row r="59" spans="1:19" ht="21.75" customHeight="1">
      <c r="C59" s="76" t="s">
        <v>11</v>
      </c>
      <c r="D59" s="71"/>
      <c r="E59" s="71"/>
      <c r="F59" s="71"/>
      <c r="G59" s="71"/>
      <c r="H59" s="71"/>
      <c r="I59" s="80"/>
      <c r="J59" s="630"/>
      <c r="L59" s="76" t="s">
        <v>11</v>
      </c>
      <c r="M59" s="71"/>
      <c r="N59" s="71"/>
      <c r="O59" s="71"/>
      <c r="P59" s="71"/>
      <c r="Q59" s="71"/>
      <c r="R59" s="80"/>
      <c r="S59" s="693"/>
    </row>
    <row r="60" spans="1:19">
      <c r="C60" s="405"/>
      <c r="D60" s="366"/>
      <c r="E60" s="366"/>
      <c r="F60" s="366"/>
      <c r="G60" s="366"/>
      <c r="H60" s="366"/>
      <c r="I60" s="615"/>
      <c r="J60" s="630"/>
      <c r="L60" s="405"/>
      <c r="M60" s="366"/>
      <c r="N60" s="366"/>
      <c r="O60" s="366"/>
      <c r="P60" s="366"/>
      <c r="Q60" s="366"/>
      <c r="R60" s="615"/>
    </row>
    <row r="61" spans="1:19">
      <c r="C61" s="405" t="s">
        <v>12</v>
      </c>
      <c r="D61" s="366"/>
      <c r="E61" s="366"/>
      <c r="F61" s="366"/>
      <c r="G61" s="366"/>
      <c r="H61" s="366"/>
      <c r="I61" s="615"/>
      <c r="J61" s="630"/>
      <c r="L61" s="405" t="s">
        <v>12</v>
      </c>
      <c r="M61" s="366"/>
      <c r="N61" s="366"/>
      <c r="O61" s="366"/>
      <c r="P61" s="366"/>
      <c r="Q61" s="366"/>
      <c r="R61" s="615"/>
    </row>
    <row r="62" spans="1:19">
      <c r="C62" s="394" t="s">
        <v>13</v>
      </c>
      <c r="D62" s="365"/>
      <c r="E62" s="365"/>
      <c r="F62" s="365"/>
      <c r="G62" s="365"/>
      <c r="H62" s="365"/>
      <c r="I62" s="404"/>
      <c r="J62" s="630"/>
      <c r="L62" s="394" t="s">
        <v>13</v>
      </c>
      <c r="M62" s="365"/>
      <c r="N62" s="365"/>
      <c r="O62" s="365"/>
      <c r="P62" s="365"/>
      <c r="Q62" s="365"/>
      <c r="R62" s="404"/>
    </row>
    <row r="63" spans="1:19">
      <c r="C63" s="394" t="s">
        <v>14</v>
      </c>
      <c r="D63" s="365"/>
      <c r="E63" s="365"/>
      <c r="F63" s="365"/>
      <c r="G63" s="365"/>
      <c r="H63" s="365"/>
      <c r="I63" s="404"/>
      <c r="J63" s="630"/>
      <c r="L63" s="394" t="s">
        <v>14</v>
      </c>
      <c r="M63" s="365"/>
      <c r="N63" s="365"/>
      <c r="O63" s="365"/>
      <c r="P63" s="365"/>
      <c r="Q63" s="365"/>
      <c r="R63" s="404"/>
    </row>
    <row r="64" spans="1:19">
      <c r="C64" s="394" t="s">
        <v>15</v>
      </c>
      <c r="D64" s="366"/>
      <c r="E64" s="365"/>
      <c r="F64" s="365"/>
      <c r="G64" s="365"/>
      <c r="H64" s="366"/>
      <c r="I64" s="404"/>
      <c r="J64" s="630"/>
      <c r="L64" s="394" t="s">
        <v>15</v>
      </c>
      <c r="M64" s="366"/>
      <c r="N64" s="365"/>
      <c r="O64" s="365"/>
      <c r="P64" s="365"/>
      <c r="Q64" s="366"/>
      <c r="R64" s="404"/>
    </row>
    <row r="65" spans="3:19">
      <c r="C65" s="259" t="s">
        <v>55</v>
      </c>
      <c r="D65" s="365"/>
      <c r="E65" s="365"/>
      <c r="F65" s="365"/>
      <c r="G65" s="365"/>
      <c r="H65" s="365"/>
      <c r="I65" s="404"/>
      <c r="J65" s="630"/>
      <c r="L65" s="259" t="s">
        <v>55</v>
      </c>
      <c r="M65" s="365"/>
      <c r="N65" s="365"/>
      <c r="O65" s="365"/>
      <c r="P65" s="365"/>
      <c r="Q65" s="365"/>
      <c r="R65" s="404"/>
    </row>
    <row r="66" spans="3:19">
      <c r="C66" s="259" t="s">
        <v>56</v>
      </c>
      <c r="D66" s="365"/>
      <c r="E66" s="365"/>
      <c r="F66" s="365"/>
      <c r="G66" s="365"/>
      <c r="H66" s="365"/>
      <c r="I66" s="404"/>
      <c r="J66" s="630"/>
      <c r="L66" s="259" t="s">
        <v>56</v>
      </c>
      <c r="M66" s="365"/>
      <c r="N66" s="365"/>
      <c r="O66" s="365"/>
      <c r="P66" s="365"/>
      <c r="Q66" s="365"/>
      <c r="R66" s="404"/>
    </row>
    <row r="67" spans="3:19">
      <c r="C67" s="259" t="s">
        <v>57</v>
      </c>
      <c r="D67" s="365"/>
      <c r="E67" s="365"/>
      <c r="F67" s="365"/>
      <c r="G67" s="365"/>
      <c r="H67" s="365"/>
      <c r="I67" s="404"/>
      <c r="J67" s="630"/>
      <c r="L67" s="259" t="s">
        <v>57</v>
      </c>
      <c r="M67" s="365"/>
      <c r="N67" s="365"/>
      <c r="O67" s="365"/>
      <c r="P67" s="365"/>
      <c r="Q67" s="365"/>
      <c r="R67" s="404"/>
    </row>
    <row r="68" spans="3:19">
      <c r="C68" s="259" t="s">
        <v>58</v>
      </c>
      <c r="D68" s="365"/>
      <c r="E68" s="365"/>
      <c r="F68" s="365"/>
      <c r="G68" s="365"/>
      <c r="H68" s="365"/>
      <c r="I68" s="404"/>
      <c r="J68" s="630"/>
      <c r="L68" s="259" t="s">
        <v>58</v>
      </c>
      <c r="M68" s="365"/>
      <c r="N68" s="365"/>
      <c r="O68" s="365"/>
      <c r="P68" s="365"/>
      <c r="Q68" s="365"/>
      <c r="R68" s="404"/>
    </row>
    <row r="69" spans="3:19">
      <c r="C69" s="259" t="s">
        <v>59</v>
      </c>
      <c r="D69" s="365"/>
      <c r="E69" s="365"/>
      <c r="F69" s="365"/>
      <c r="G69" s="365"/>
      <c r="H69" s="365"/>
      <c r="I69" s="404"/>
      <c r="J69" s="630"/>
      <c r="L69" s="259" t="s">
        <v>59</v>
      </c>
      <c r="M69" s="365"/>
      <c r="N69" s="365"/>
      <c r="O69" s="365"/>
      <c r="P69" s="365"/>
      <c r="Q69" s="365"/>
      <c r="R69" s="404"/>
    </row>
    <row r="70" spans="3:19">
      <c r="C70" s="259" t="s">
        <v>60</v>
      </c>
      <c r="D70" s="365"/>
      <c r="E70" s="365"/>
      <c r="F70" s="365"/>
      <c r="G70" s="365"/>
      <c r="H70" s="365"/>
      <c r="I70" s="404"/>
      <c r="J70" s="630"/>
      <c r="L70" s="259" t="s">
        <v>60</v>
      </c>
      <c r="M70" s="365"/>
      <c r="N70" s="365"/>
      <c r="O70" s="365"/>
      <c r="P70" s="365"/>
      <c r="Q70" s="365"/>
      <c r="R70" s="404"/>
    </row>
    <row r="71" spans="3:19">
      <c r="C71" s="259" t="s">
        <v>21</v>
      </c>
      <c r="D71" s="365"/>
      <c r="E71" s="365"/>
      <c r="F71" s="365"/>
      <c r="G71" s="365"/>
      <c r="H71" s="365"/>
      <c r="I71" s="404"/>
      <c r="J71" s="630"/>
      <c r="L71" s="259" t="s">
        <v>21</v>
      </c>
      <c r="M71" s="365"/>
      <c r="N71" s="365"/>
      <c r="O71" s="365"/>
      <c r="P71" s="365"/>
      <c r="Q71" s="365"/>
      <c r="R71" s="404"/>
    </row>
    <row r="72" spans="3:19">
      <c r="C72" s="394" t="s">
        <v>22</v>
      </c>
      <c r="D72" s="365"/>
      <c r="E72" s="365"/>
      <c r="F72" s="365"/>
      <c r="G72" s="365"/>
      <c r="H72" s="365"/>
      <c r="I72" s="404"/>
      <c r="J72" s="630"/>
      <c r="L72" s="394" t="s">
        <v>22</v>
      </c>
      <c r="M72" s="365"/>
      <c r="N72" s="365"/>
      <c r="O72" s="365"/>
      <c r="P72" s="365"/>
      <c r="Q72" s="365"/>
      <c r="R72" s="404"/>
    </row>
    <row r="73" spans="3:19">
      <c r="C73" s="394" t="s">
        <v>23</v>
      </c>
      <c r="D73" s="365"/>
      <c r="E73" s="365"/>
      <c r="F73" s="365"/>
      <c r="G73" s="365"/>
      <c r="H73" s="365"/>
      <c r="I73" s="404"/>
      <c r="J73" s="630"/>
      <c r="L73" s="394" t="s">
        <v>23</v>
      </c>
      <c r="M73" s="365"/>
      <c r="N73" s="365"/>
      <c r="O73" s="365"/>
      <c r="P73" s="365"/>
      <c r="Q73" s="365"/>
      <c r="R73" s="404"/>
    </row>
    <row r="74" spans="3:19">
      <c r="C74" s="394" t="s">
        <v>24</v>
      </c>
      <c r="D74" s="365"/>
      <c r="E74" s="365"/>
      <c r="F74" s="365"/>
      <c r="G74" s="365"/>
      <c r="H74" s="365"/>
      <c r="I74" s="404"/>
      <c r="J74" s="630"/>
      <c r="L74" s="394" t="s">
        <v>24</v>
      </c>
      <c r="M74" s="365"/>
      <c r="N74" s="365"/>
      <c r="O74" s="365"/>
      <c r="P74" s="365"/>
      <c r="Q74" s="365"/>
      <c r="R74" s="404"/>
    </row>
    <row r="75" spans="3:19">
      <c r="C75" s="394" t="s">
        <v>25</v>
      </c>
      <c r="D75" s="365"/>
      <c r="E75" s="365"/>
      <c r="F75" s="365"/>
      <c r="G75" s="365"/>
      <c r="H75" s="365"/>
      <c r="I75" s="404"/>
      <c r="J75" s="630"/>
      <c r="L75" s="394" t="s">
        <v>25</v>
      </c>
      <c r="M75" s="365"/>
      <c r="N75" s="365"/>
      <c r="O75" s="365"/>
      <c r="P75" s="365"/>
      <c r="Q75" s="365"/>
      <c r="R75" s="404"/>
      <c r="S75" s="344"/>
    </row>
    <row r="76" spans="3:19">
      <c r="C76" s="394" t="s">
        <v>26</v>
      </c>
      <c r="D76" s="365"/>
      <c r="E76" s="365"/>
      <c r="F76" s="365"/>
      <c r="G76" s="365"/>
      <c r="H76" s="365"/>
      <c r="I76" s="404"/>
      <c r="J76" s="630"/>
      <c r="L76" s="394" t="s">
        <v>26</v>
      </c>
      <c r="M76" s="365"/>
      <c r="N76" s="365"/>
      <c r="O76" s="365"/>
      <c r="P76" s="365"/>
      <c r="Q76" s="365"/>
      <c r="R76" s="404"/>
    </row>
    <row r="77" spans="3:19" ht="21.75" customHeight="1">
      <c r="C77" s="76" t="s">
        <v>28</v>
      </c>
      <c r="D77" s="71"/>
      <c r="E77" s="71"/>
      <c r="F77" s="71"/>
      <c r="G77" s="71"/>
      <c r="H77" s="71"/>
      <c r="I77" s="80"/>
      <c r="J77" s="630"/>
      <c r="L77" s="76" t="s">
        <v>28</v>
      </c>
      <c r="M77" s="71"/>
      <c r="N77" s="71"/>
      <c r="O77" s="71"/>
      <c r="P77" s="71"/>
      <c r="Q77" s="71"/>
      <c r="R77" s="80"/>
      <c r="S77" s="693"/>
    </row>
    <row r="78" spans="3:19" ht="6" customHeight="1">
      <c r="D78" s="84"/>
      <c r="E78" s="84"/>
      <c r="F78" s="84"/>
      <c r="G78" s="84"/>
      <c r="H78" s="84"/>
      <c r="I78" s="382"/>
      <c r="J78" s="630"/>
      <c r="L78" s="344"/>
      <c r="M78" s="84"/>
      <c r="N78" s="84"/>
      <c r="O78" s="84"/>
      <c r="P78" s="84"/>
      <c r="Q78" s="84"/>
      <c r="R78" s="382"/>
    </row>
    <row r="79" spans="3:19" ht="21.75" customHeight="1">
      <c r="C79" s="76" t="s">
        <v>29</v>
      </c>
      <c r="D79" s="71"/>
      <c r="E79" s="71"/>
      <c r="F79" s="71"/>
      <c r="G79" s="71"/>
      <c r="H79" s="71"/>
      <c r="I79" s="80"/>
      <c r="J79" s="630"/>
      <c r="L79" s="76" t="s">
        <v>29</v>
      </c>
      <c r="M79" s="71"/>
      <c r="N79" s="71"/>
      <c r="O79" s="71"/>
      <c r="P79" s="71"/>
      <c r="Q79" s="71"/>
      <c r="R79" s="80"/>
      <c r="S79" s="693"/>
    </row>
    <row r="80" spans="3:19">
      <c r="L80" s="344"/>
      <c r="M80" s="344"/>
      <c r="N80" s="344"/>
      <c r="O80" s="344"/>
      <c r="P80" s="344"/>
      <c r="Q80" s="344"/>
      <c r="R80" s="344"/>
      <c r="S80" s="344"/>
    </row>
    <row r="81" spans="1:19">
      <c r="C81" s="613"/>
      <c r="D81" s="630"/>
      <c r="E81" s="630"/>
      <c r="F81" s="630"/>
      <c r="G81" s="630"/>
      <c r="H81" s="630"/>
      <c r="I81" s="630"/>
    </row>
    <row r="82" spans="1:19">
      <c r="C82" s="361" t="s">
        <v>655</v>
      </c>
      <c r="D82" s="81"/>
      <c r="E82" s="81"/>
      <c r="F82" s="81"/>
      <c r="G82" s="81"/>
      <c r="H82" s="81"/>
    </row>
    <row r="83" spans="1:19">
      <c r="C83" s="81" t="s">
        <v>656</v>
      </c>
      <c r="D83" s="81"/>
      <c r="E83" s="81"/>
      <c r="F83" s="81"/>
      <c r="G83" s="81"/>
      <c r="H83" s="81"/>
    </row>
    <row r="84" spans="1:19">
      <c r="C84" s="81" t="s">
        <v>657</v>
      </c>
      <c r="D84" s="81"/>
      <c r="E84" s="81"/>
      <c r="F84" s="81"/>
      <c r="G84" s="81"/>
      <c r="H84" s="81"/>
    </row>
    <row r="85" spans="1:19">
      <c r="C85" s="362" t="s">
        <v>402</v>
      </c>
      <c r="D85" s="630"/>
      <c r="E85" s="630"/>
      <c r="F85" s="630"/>
      <c r="G85" s="630"/>
      <c r="H85" s="630"/>
    </row>
    <row r="86" spans="1:19">
      <c r="C86" s="362"/>
      <c r="D86" s="630"/>
      <c r="E86" s="630"/>
      <c r="F86" s="630"/>
      <c r="G86" s="630"/>
      <c r="H86" s="630"/>
      <c r="I86" s="630"/>
    </row>
    <row r="87" spans="1:19">
      <c r="C87" s="613"/>
      <c r="D87" s="630"/>
      <c r="E87" s="630"/>
      <c r="F87" s="630"/>
      <c r="G87" s="630"/>
      <c r="H87" s="630"/>
      <c r="I87" s="630"/>
    </row>
    <row r="88" spans="1:19" ht="36" customHeight="1">
      <c r="A88" s="753" t="s">
        <v>343</v>
      </c>
      <c r="C88" s="1111" t="s">
        <v>602</v>
      </c>
      <c r="D88" s="1111"/>
      <c r="E88" s="1111"/>
      <c r="F88" s="1111"/>
      <c r="G88" s="1111"/>
      <c r="H88" s="1111"/>
      <c r="I88" s="1111"/>
      <c r="J88" s="1111"/>
      <c r="L88" s="1107" t="s">
        <v>592</v>
      </c>
      <c r="M88" s="1107"/>
      <c r="N88" s="1107"/>
      <c r="O88" s="1107"/>
      <c r="P88" s="1107"/>
      <c r="Q88" s="1107"/>
      <c r="R88" s="1107"/>
      <c r="S88" s="1107"/>
    </row>
    <row r="89" spans="1:19" ht="15.75">
      <c r="D89" s="824"/>
      <c r="E89" s="824"/>
      <c r="F89" s="824"/>
      <c r="G89" s="824"/>
      <c r="H89" s="824"/>
      <c r="I89" s="824"/>
      <c r="J89" s="824"/>
      <c r="L89" s="824"/>
      <c r="M89" s="824"/>
      <c r="N89" s="824"/>
      <c r="O89" s="824"/>
      <c r="P89" s="824"/>
      <c r="Q89" s="824"/>
      <c r="R89" s="824"/>
      <c r="S89" s="824"/>
    </row>
    <row r="90" spans="1:19" ht="25.5">
      <c r="C90" s="303" t="s">
        <v>264</v>
      </c>
      <c r="D90" s="607"/>
      <c r="E90" s="243"/>
      <c r="F90" s="608"/>
      <c r="G90" s="607"/>
      <c r="H90" s="607"/>
      <c r="I90" s="609"/>
      <c r="J90" s="593" t="s">
        <v>405</v>
      </c>
      <c r="L90" s="303" t="s">
        <v>264</v>
      </c>
      <c r="M90" s="607"/>
      <c r="N90" s="243"/>
      <c r="O90" s="608"/>
      <c r="P90" s="607"/>
      <c r="Q90" s="607"/>
      <c r="R90" s="609"/>
      <c r="S90" s="593" t="s">
        <v>405</v>
      </c>
    </row>
    <row r="91" spans="1:19" ht="24.95" customHeight="1">
      <c r="C91" s="1108" t="s">
        <v>296</v>
      </c>
      <c r="D91" s="1109" t="s">
        <v>1</v>
      </c>
      <c r="E91" s="1033" t="s">
        <v>2</v>
      </c>
      <c r="F91" s="1034"/>
      <c r="G91" s="1035" t="s">
        <v>3</v>
      </c>
      <c r="H91" s="1037" t="s">
        <v>4</v>
      </c>
      <c r="I91" s="1112" t="s">
        <v>654</v>
      </c>
      <c r="J91" s="1041" t="s">
        <v>5</v>
      </c>
      <c r="L91" s="1108" t="s">
        <v>296</v>
      </c>
      <c r="M91" s="1109" t="s">
        <v>1</v>
      </c>
      <c r="N91" s="1033" t="s">
        <v>2</v>
      </c>
      <c r="O91" s="1034"/>
      <c r="P91" s="1035" t="s">
        <v>3</v>
      </c>
      <c r="Q91" s="1037" t="s">
        <v>4</v>
      </c>
      <c r="R91" s="1112" t="s">
        <v>654</v>
      </c>
      <c r="S91" s="1041" t="s">
        <v>5</v>
      </c>
    </row>
    <row r="92" spans="1:19" ht="28.5">
      <c r="C92" s="1114"/>
      <c r="D92" s="1110"/>
      <c r="E92" s="820" t="s">
        <v>6</v>
      </c>
      <c r="F92" s="820" t="s">
        <v>7</v>
      </c>
      <c r="G92" s="1036"/>
      <c r="H92" s="1038"/>
      <c r="I92" s="1113"/>
      <c r="J92" s="1042"/>
      <c r="L92" s="1114"/>
      <c r="M92" s="1110"/>
      <c r="N92" s="820" t="s">
        <v>6</v>
      </c>
      <c r="O92" s="820" t="s">
        <v>7</v>
      </c>
      <c r="P92" s="1036"/>
      <c r="Q92" s="1038"/>
      <c r="R92" s="1113"/>
      <c r="S92" s="1042"/>
    </row>
    <row r="93" spans="1:19" ht="9" customHeight="1">
      <c r="C93" s="385"/>
      <c r="D93" s="385"/>
      <c r="E93" s="402"/>
      <c r="F93" s="402"/>
      <c r="G93" s="402"/>
      <c r="H93" s="616"/>
      <c r="I93" s="385"/>
      <c r="J93" s="402"/>
      <c r="L93" s="385"/>
      <c r="M93" s="385"/>
      <c r="N93" s="402"/>
      <c r="O93" s="402"/>
      <c r="P93" s="402"/>
      <c r="Q93" s="616"/>
      <c r="R93" s="385"/>
      <c r="S93" s="402"/>
    </row>
    <row r="94" spans="1:19">
      <c r="C94" s="403" t="s">
        <v>8</v>
      </c>
      <c r="D94" s="359"/>
      <c r="E94" s="618"/>
      <c r="F94" s="618"/>
      <c r="G94" s="618"/>
      <c r="H94" s="627"/>
      <c r="I94" s="617"/>
      <c r="J94" s="618"/>
      <c r="L94" s="403" t="s">
        <v>8</v>
      </c>
      <c r="M94" s="359"/>
      <c r="N94" s="618"/>
      <c r="O94" s="618"/>
      <c r="P94" s="618"/>
      <c r="Q94" s="627"/>
      <c r="R94" s="617"/>
      <c r="S94" s="618"/>
    </row>
    <row r="95" spans="1:19">
      <c r="C95" s="394" t="s">
        <v>9</v>
      </c>
      <c r="D95" s="360"/>
      <c r="E95" s="360"/>
      <c r="F95" s="360"/>
      <c r="G95" s="360"/>
      <c r="H95" s="360"/>
      <c r="I95" s="360"/>
      <c r="J95" s="628"/>
      <c r="L95" s="394" t="s">
        <v>9</v>
      </c>
      <c r="M95" s="360"/>
      <c r="N95" s="360"/>
      <c r="O95" s="360"/>
      <c r="P95" s="360"/>
      <c r="Q95" s="360"/>
      <c r="R95" s="360"/>
      <c r="S95" s="628"/>
    </row>
    <row r="96" spans="1:19">
      <c r="C96" s="394" t="s">
        <v>10</v>
      </c>
      <c r="D96" s="360"/>
      <c r="E96" s="360"/>
      <c r="F96" s="360"/>
      <c r="G96" s="360"/>
      <c r="H96" s="360"/>
      <c r="I96" s="360"/>
      <c r="J96" s="628"/>
      <c r="L96" s="394" t="s">
        <v>10</v>
      </c>
      <c r="M96" s="360"/>
      <c r="N96" s="360"/>
      <c r="O96" s="360"/>
      <c r="P96" s="360"/>
      <c r="Q96" s="360"/>
      <c r="R96" s="360"/>
      <c r="S96" s="628"/>
    </row>
    <row r="97" spans="3:19">
      <c r="C97" s="394"/>
      <c r="D97" s="360"/>
      <c r="E97" s="360"/>
      <c r="F97" s="360"/>
      <c r="G97" s="360"/>
      <c r="H97" s="360"/>
      <c r="I97" s="360"/>
      <c r="J97" s="628"/>
      <c r="L97" s="394"/>
      <c r="M97" s="360"/>
      <c r="N97" s="360"/>
      <c r="O97" s="360"/>
      <c r="P97" s="360"/>
      <c r="Q97" s="360"/>
      <c r="R97" s="360"/>
      <c r="S97" s="628"/>
    </row>
    <row r="98" spans="3:19" ht="21.75" customHeight="1">
      <c r="C98" s="76" t="s">
        <v>11</v>
      </c>
      <c r="D98" s="32"/>
      <c r="E98" s="32"/>
      <c r="F98" s="32"/>
      <c r="G98" s="32"/>
      <c r="H98" s="32"/>
      <c r="I98" s="32"/>
      <c r="J98" s="71"/>
      <c r="L98" s="76" t="s">
        <v>11</v>
      </c>
      <c r="M98" s="32"/>
      <c r="N98" s="32"/>
      <c r="O98" s="32"/>
      <c r="P98" s="32"/>
      <c r="Q98" s="32"/>
      <c r="R98" s="32"/>
      <c r="S98" s="71"/>
    </row>
    <row r="99" spans="3:19">
      <c r="C99" s="405"/>
      <c r="D99" s="355"/>
      <c r="E99" s="355"/>
      <c r="F99" s="355"/>
      <c r="G99" s="355"/>
      <c r="H99" s="355"/>
      <c r="I99" s="355"/>
      <c r="J99" s="369"/>
      <c r="L99" s="405"/>
      <c r="M99" s="355"/>
      <c r="N99" s="355"/>
      <c r="O99" s="355"/>
      <c r="P99" s="355"/>
      <c r="Q99" s="355"/>
      <c r="R99" s="355"/>
      <c r="S99" s="369"/>
    </row>
    <row r="100" spans="3:19">
      <c r="C100" s="405" t="s">
        <v>12</v>
      </c>
      <c r="D100" s="355"/>
      <c r="E100" s="355"/>
      <c r="F100" s="355"/>
      <c r="G100" s="355"/>
      <c r="H100" s="355"/>
      <c r="I100" s="355"/>
      <c r="J100" s="369"/>
      <c r="L100" s="405" t="s">
        <v>12</v>
      </c>
      <c r="M100" s="355"/>
      <c r="N100" s="355"/>
      <c r="O100" s="355"/>
      <c r="P100" s="355"/>
      <c r="Q100" s="355"/>
      <c r="R100" s="355"/>
      <c r="S100" s="369"/>
    </row>
    <row r="101" spans="3:19">
      <c r="C101" s="394" t="s">
        <v>13</v>
      </c>
      <c r="D101" s="360"/>
      <c r="E101" s="360"/>
      <c r="F101" s="360"/>
      <c r="G101" s="360"/>
      <c r="H101" s="360"/>
      <c r="I101" s="360"/>
      <c r="J101" s="628"/>
      <c r="L101" s="394" t="s">
        <v>13</v>
      </c>
      <c r="M101" s="360"/>
      <c r="N101" s="360"/>
      <c r="O101" s="360"/>
      <c r="P101" s="360"/>
      <c r="Q101" s="360"/>
      <c r="R101" s="360"/>
      <c r="S101" s="628"/>
    </row>
    <row r="102" spans="3:19">
      <c r="C102" s="394" t="s">
        <v>14</v>
      </c>
      <c r="D102" s="360"/>
      <c r="E102" s="360"/>
      <c r="F102" s="360"/>
      <c r="G102" s="360"/>
      <c r="H102" s="360"/>
      <c r="I102" s="360"/>
      <c r="J102" s="628"/>
      <c r="L102" s="394" t="s">
        <v>14</v>
      </c>
      <c r="M102" s="360"/>
      <c r="N102" s="360"/>
      <c r="O102" s="360"/>
      <c r="P102" s="360"/>
      <c r="Q102" s="360"/>
      <c r="R102" s="360"/>
      <c r="S102" s="628"/>
    </row>
    <row r="103" spans="3:19">
      <c r="C103" s="394" t="s">
        <v>15</v>
      </c>
      <c r="D103" s="355"/>
      <c r="E103" s="360"/>
      <c r="F103" s="360"/>
      <c r="G103" s="360"/>
      <c r="H103" s="360"/>
      <c r="I103" s="360"/>
      <c r="J103" s="369"/>
      <c r="L103" s="394" t="s">
        <v>15</v>
      </c>
      <c r="M103" s="355"/>
      <c r="N103" s="360"/>
      <c r="O103" s="360"/>
      <c r="P103" s="360"/>
      <c r="Q103" s="360"/>
      <c r="R103" s="360"/>
      <c r="S103" s="369"/>
    </row>
    <row r="104" spans="3:19">
      <c r="C104" s="259" t="s">
        <v>55</v>
      </c>
      <c r="D104" s="360"/>
      <c r="E104" s="360"/>
      <c r="F104" s="360"/>
      <c r="G104" s="360"/>
      <c r="H104" s="360"/>
      <c r="I104" s="360"/>
      <c r="J104" s="628"/>
      <c r="L104" s="259" t="s">
        <v>55</v>
      </c>
      <c r="M104" s="360"/>
      <c r="N104" s="360"/>
      <c r="O104" s="360"/>
      <c r="P104" s="360"/>
      <c r="Q104" s="360"/>
      <c r="R104" s="360"/>
      <c r="S104" s="628"/>
    </row>
    <row r="105" spans="3:19">
      <c r="C105" s="259" t="s">
        <v>56</v>
      </c>
      <c r="D105" s="360"/>
      <c r="E105" s="360"/>
      <c r="F105" s="360"/>
      <c r="G105" s="360"/>
      <c r="H105" s="360"/>
      <c r="I105" s="360"/>
      <c r="J105" s="628"/>
      <c r="L105" s="259" t="s">
        <v>56</v>
      </c>
      <c r="M105" s="360"/>
      <c r="N105" s="360"/>
      <c r="O105" s="360"/>
      <c r="P105" s="360"/>
      <c r="Q105" s="360"/>
      <c r="R105" s="360"/>
      <c r="S105" s="628"/>
    </row>
    <row r="106" spans="3:19">
      <c r="C106" s="259" t="s">
        <v>57</v>
      </c>
      <c r="D106" s="360"/>
      <c r="E106" s="360"/>
      <c r="F106" s="360"/>
      <c r="G106" s="360"/>
      <c r="H106" s="360"/>
      <c r="I106" s="360"/>
      <c r="J106" s="628"/>
      <c r="L106" s="259" t="s">
        <v>57</v>
      </c>
      <c r="M106" s="360"/>
      <c r="N106" s="360"/>
      <c r="O106" s="360"/>
      <c r="P106" s="360"/>
      <c r="Q106" s="360"/>
      <c r="R106" s="360"/>
      <c r="S106" s="628"/>
    </row>
    <row r="107" spans="3:19">
      <c r="C107" s="259" t="s">
        <v>58</v>
      </c>
      <c r="D107" s="360"/>
      <c r="E107" s="360"/>
      <c r="F107" s="360"/>
      <c r="G107" s="360"/>
      <c r="H107" s="360"/>
      <c r="I107" s="360"/>
      <c r="J107" s="628"/>
      <c r="L107" s="259" t="s">
        <v>58</v>
      </c>
      <c r="M107" s="360"/>
      <c r="N107" s="360"/>
      <c r="O107" s="360"/>
      <c r="P107" s="360"/>
      <c r="Q107" s="360"/>
      <c r="R107" s="360"/>
      <c r="S107" s="628"/>
    </row>
    <row r="108" spans="3:19">
      <c r="C108" s="259" t="s">
        <v>59</v>
      </c>
      <c r="D108" s="360"/>
      <c r="E108" s="360"/>
      <c r="F108" s="360"/>
      <c r="G108" s="360"/>
      <c r="H108" s="360"/>
      <c r="I108" s="360"/>
      <c r="J108" s="628"/>
      <c r="L108" s="259" t="s">
        <v>59</v>
      </c>
      <c r="M108" s="360"/>
      <c r="N108" s="360"/>
      <c r="O108" s="360"/>
      <c r="P108" s="360"/>
      <c r="Q108" s="360"/>
      <c r="R108" s="360"/>
      <c r="S108" s="628"/>
    </row>
    <row r="109" spans="3:19">
      <c r="C109" s="259" t="s">
        <v>60</v>
      </c>
      <c r="D109" s="360"/>
      <c r="E109" s="360"/>
      <c r="F109" s="360"/>
      <c r="G109" s="360"/>
      <c r="H109" s="360"/>
      <c r="I109" s="360"/>
      <c r="J109" s="628"/>
      <c r="L109" s="259" t="s">
        <v>60</v>
      </c>
      <c r="M109" s="360"/>
      <c r="N109" s="360"/>
      <c r="O109" s="360"/>
      <c r="P109" s="360"/>
      <c r="Q109" s="360"/>
      <c r="R109" s="360"/>
      <c r="S109" s="628"/>
    </row>
    <row r="110" spans="3:19">
      <c r="C110" s="259" t="s">
        <v>21</v>
      </c>
      <c r="D110" s="360"/>
      <c r="E110" s="360"/>
      <c r="F110" s="360"/>
      <c r="G110" s="360"/>
      <c r="H110" s="360"/>
      <c r="I110" s="360"/>
      <c r="J110" s="628"/>
      <c r="L110" s="259" t="s">
        <v>21</v>
      </c>
      <c r="M110" s="360"/>
      <c r="N110" s="360"/>
      <c r="O110" s="360"/>
      <c r="P110" s="360"/>
      <c r="Q110" s="360"/>
      <c r="R110" s="360"/>
      <c r="S110" s="628"/>
    </row>
    <row r="111" spans="3:19">
      <c r="C111" s="394" t="s">
        <v>22</v>
      </c>
      <c r="D111" s="360"/>
      <c r="E111" s="360"/>
      <c r="F111" s="360"/>
      <c r="G111" s="360"/>
      <c r="H111" s="360"/>
      <c r="I111" s="360"/>
      <c r="J111" s="628"/>
      <c r="L111" s="394" t="s">
        <v>22</v>
      </c>
      <c r="M111" s="360"/>
      <c r="N111" s="360"/>
      <c r="O111" s="360"/>
      <c r="P111" s="360"/>
      <c r="Q111" s="360"/>
      <c r="R111" s="360"/>
      <c r="S111" s="628"/>
    </row>
    <row r="112" spans="3:19">
      <c r="C112" s="394" t="s">
        <v>23</v>
      </c>
      <c r="D112" s="360"/>
      <c r="E112" s="360"/>
      <c r="F112" s="360"/>
      <c r="G112" s="360"/>
      <c r="H112" s="360"/>
      <c r="I112" s="360"/>
      <c r="J112" s="628"/>
      <c r="L112" s="394" t="s">
        <v>23</v>
      </c>
      <c r="M112" s="360"/>
      <c r="N112" s="360"/>
      <c r="O112" s="360"/>
      <c r="P112" s="360"/>
      <c r="Q112" s="360"/>
      <c r="R112" s="360"/>
      <c r="S112" s="628"/>
    </row>
    <row r="113" spans="3:19">
      <c r="C113" s="394" t="s">
        <v>24</v>
      </c>
      <c r="D113" s="360"/>
      <c r="E113" s="360"/>
      <c r="F113" s="360"/>
      <c r="G113" s="360"/>
      <c r="H113" s="360"/>
      <c r="I113" s="360"/>
      <c r="J113" s="628"/>
      <c r="L113" s="394" t="s">
        <v>24</v>
      </c>
      <c r="M113" s="360"/>
      <c r="N113" s="360"/>
      <c r="O113" s="360"/>
      <c r="P113" s="360"/>
      <c r="Q113" s="360"/>
      <c r="R113" s="360"/>
      <c r="S113" s="628"/>
    </row>
    <row r="114" spans="3:19">
      <c r="C114" s="394" t="s">
        <v>25</v>
      </c>
      <c r="D114" s="360"/>
      <c r="E114" s="360"/>
      <c r="F114" s="360"/>
      <c r="G114" s="360"/>
      <c r="H114" s="360"/>
      <c r="I114" s="360"/>
      <c r="J114" s="628"/>
      <c r="L114" s="394" t="s">
        <v>25</v>
      </c>
      <c r="M114" s="360"/>
      <c r="N114" s="360"/>
      <c r="O114" s="360"/>
      <c r="P114" s="360"/>
      <c r="Q114" s="360"/>
      <c r="R114" s="360"/>
      <c r="S114" s="628"/>
    </row>
    <row r="115" spans="3:19">
      <c r="C115" s="394" t="s">
        <v>26</v>
      </c>
      <c r="D115" s="360"/>
      <c r="E115" s="360"/>
      <c r="F115" s="360"/>
      <c r="G115" s="360"/>
      <c r="H115" s="360"/>
      <c r="I115" s="360"/>
      <c r="J115" s="628"/>
      <c r="L115" s="394" t="s">
        <v>26</v>
      </c>
      <c r="M115" s="360"/>
      <c r="N115" s="360"/>
      <c r="O115" s="360"/>
      <c r="P115" s="360"/>
      <c r="Q115" s="360"/>
      <c r="R115" s="360"/>
      <c r="S115" s="628"/>
    </row>
    <row r="116" spans="3:19">
      <c r="C116" s="394" t="s">
        <v>27</v>
      </c>
      <c r="D116" s="355"/>
      <c r="E116" s="360"/>
      <c r="F116" s="360"/>
      <c r="G116" s="360"/>
      <c r="H116" s="360"/>
      <c r="I116" s="360"/>
      <c r="J116" s="369"/>
      <c r="L116" s="394" t="s">
        <v>27</v>
      </c>
      <c r="M116" s="355"/>
      <c r="N116" s="360"/>
      <c r="O116" s="360"/>
      <c r="P116" s="360"/>
      <c r="Q116" s="360"/>
      <c r="R116" s="360"/>
      <c r="S116" s="369"/>
    </row>
    <row r="117" spans="3:19">
      <c r="C117" s="695" t="s">
        <v>61</v>
      </c>
      <c r="D117" s="355"/>
      <c r="E117" s="360"/>
      <c r="F117" s="360"/>
      <c r="G117" s="360"/>
      <c r="H117" s="360"/>
      <c r="I117" s="360"/>
      <c r="J117" s="369"/>
      <c r="L117" s="695" t="s">
        <v>61</v>
      </c>
      <c r="M117" s="355"/>
      <c r="N117" s="360"/>
      <c r="O117" s="360"/>
      <c r="P117" s="360"/>
      <c r="Q117" s="360"/>
      <c r="R117" s="360"/>
      <c r="S117" s="369"/>
    </row>
    <row r="118" spans="3:19">
      <c r="C118" s="259" t="s">
        <v>55</v>
      </c>
      <c r="D118" s="360"/>
      <c r="E118" s="360"/>
      <c r="F118" s="360"/>
      <c r="G118" s="360"/>
      <c r="H118" s="360"/>
      <c r="I118" s="360"/>
      <c r="J118" s="628"/>
      <c r="L118" s="259" t="s">
        <v>55</v>
      </c>
      <c r="M118" s="360"/>
      <c r="N118" s="360"/>
      <c r="O118" s="360"/>
      <c r="P118" s="360"/>
      <c r="Q118" s="360"/>
      <c r="R118" s="360"/>
      <c r="S118" s="628"/>
    </row>
    <row r="119" spans="3:19">
      <c r="C119" s="259" t="s">
        <v>56</v>
      </c>
      <c r="D119" s="360"/>
      <c r="E119" s="360"/>
      <c r="F119" s="360"/>
      <c r="G119" s="360"/>
      <c r="H119" s="360"/>
      <c r="I119" s="360"/>
      <c r="J119" s="628"/>
      <c r="L119" s="259" t="s">
        <v>56</v>
      </c>
      <c r="M119" s="360"/>
      <c r="N119" s="360"/>
      <c r="O119" s="360"/>
      <c r="P119" s="360"/>
      <c r="Q119" s="360"/>
      <c r="R119" s="360"/>
      <c r="S119" s="628"/>
    </row>
    <row r="120" spans="3:19">
      <c r="C120" s="259" t="s">
        <v>57</v>
      </c>
      <c r="D120" s="360"/>
      <c r="E120" s="360"/>
      <c r="F120" s="360"/>
      <c r="G120" s="360"/>
      <c r="H120" s="360"/>
      <c r="I120" s="360"/>
      <c r="J120" s="628"/>
      <c r="L120" s="259" t="s">
        <v>57</v>
      </c>
      <c r="M120" s="360"/>
      <c r="N120" s="360"/>
      <c r="O120" s="360"/>
      <c r="P120" s="360"/>
      <c r="Q120" s="360"/>
      <c r="R120" s="360"/>
      <c r="S120" s="628"/>
    </row>
    <row r="121" spans="3:19">
      <c r="C121" s="259" t="s">
        <v>58</v>
      </c>
      <c r="D121" s="360"/>
      <c r="E121" s="360"/>
      <c r="F121" s="360"/>
      <c r="G121" s="360"/>
      <c r="H121" s="360"/>
      <c r="I121" s="360"/>
      <c r="J121" s="628"/>
      <c r="L121" s="259" t="s">
        <v>58</v>
      </c>
      <c r="M121" s="360"/>
      <c r="N121" s="360"/>
      <c r="O121" s="360"/>
      <c r="P121" s="360"/>
      <c r="Q121" s="360"/>
      <c r="R121" s="360"/>
      <c r="S121" s="628"/>
    </row>
    <row r="122" spans="3:19">
      <c r="C122" s="259" t="s">
        <v>59</v>
      </c>
      <c r="D122" s="360"/>
      <c r="E122" s="360"/>
      <c r="F122" s="360"/>
      <c r="G122" s="360"/>
      <c r="H122" s="360"/>
      <c r="I122" s="360"/>
      <c r="J122" s="628"/>
      <c r="L122" s="259" t="s">
        <v>59</v>
      </c>
      <c r="M122" s="360"/>
      <c r="N122" s="360"/>
      <c r="O122" s="360"/>
      <c r="P122" s="360"/>
      <c r="Q122" s="360"/>
      <c r="R122" s="360"/>
      <c r="S122" s="628"/>
    </row>
    <row r="123" spans="3:19">
      <c r="C123" s="259" t="s">
        <v>60</v>
      </c>
      <c r="D123" s="360"/>
      <c r="E123" s="360"/>
      <c r="F123" s="360"/>
      <c r="G123" s="360"/>
      <c r="H123" s="360"/>
      <c r="I123" s="360"/>
      <c r="J123" s="628"/>
      <c r="L123" s="259" t="s">
        <v>60</v>
      </c>
      <c r="M123" s="360"/>
      <c r="N123" s="360"/>
      <c r="O123" s="360"/>
      <c r="P123" s="360"/>
      <c r="Q123" s="360"/>
      <c r="R123" s="360"/>
      <c r="S123" s="628"/>
    </row>
    <row r="124" spans="3:19">
      <c r="C124" s="259" t="s">
        <v>21</v>
      </c>
      <c r="D124" s="360"/>
      <c r="E124" s="360"/>
      <c r="F124" s="360"/>
      <c r="G124" s="360"/>
      <c r="H124" s="360"/>
      <c r="I124" s="360"/>
      <c r="J124" s="628"/>
      <c r="L124" s="259" t="s">
        <v>21</v>
      </c>
      <c r="M124" s="360"/>
      <c r="N124" s="360"/>
      <c r="O124" s="360"/>
      <c r="P124" s="360"/>
      <c r="Q124" s="360"/>
      <c r="R124" s="360"/>
      <c r="S124" s="628"/>
    </row>
    <row r="125" spans="3:19">
      <c r="C125" s="695" t="s">
        <v>10</v>
      </c>
      <c r="D125" s="360"/>
      <c r="E125" s="360"/>
      <c r="F125" s="360"/>
      <c r="G125" s="360"/>
      <c r="H125" s="360"/>
      <c r="I125" s="360"/>
      <c r="J125" s="628"/>
      <c r="L125" s="695" t="s">
        <v>10</v>
      </c>
      <c r="M125" s="360"/>
      <c r="N125" s="360"/>
      <c r="O125" s="360"/>
      <c r="P125" s="360"/>
      <c r="Q125" s="360"/>
      <c r="R125" s="360"/>
      <c r="S125" s="628"/>
    </row>
    <row r="126" spans="3:19" ht="21.75" customHeight="1">
      <c r="C126" s="76" t="s">
        <v>28</v>
      </c>
      <c r="D126" s="32"/>
      <c r="E126" s="32"/>
      <c r="F126" s="32"/>
      <c r="G126" s="32"/>
      <c r="H126" s="32"/>
      <c r="I126" s="32"/>
      <c r="J126" s="71"/>
      <c r="L126" s="76" t="s">
        <v>28</v>
      </c>
      <c r="M126" s="32"/>
      <c r="N126" s="32"/>
      <c r="O126" s="32"/>
      <c r="P126" s="32"/>
      <c r="Q126" s="32"/>
      <c r="R126" s="32"/>
      <c r="S126" s="71"/>
    </row>
    <row r="127" spans="3:19" ht="6" customHeight="1">
      <c r="D127" s="82"/>
      <c r="E127" s="82"/>
      <c r="F127" s="82"/>
      <c r="G127" s="82"/>
      <c r="H127" s="82"/>
      <c r="I127" s="82"/>
      <c r="J127" s="82"/>
      <c r="L127" s="344"/>
      <c r="M127" s="82"/>
      <c r="N127" s="82"/>
      <c r="O127" s="82"/>
      <c r="P127" s="82"/>
      <c r="Q127" s="82"/>
      <c r="R127" s="82"/>
      <c r="S127" s="82"/>
    </row>
    <row r="128" spans="3:19" ht="21.75" customHeight="1">
      <c r="C128" s="76" t="s">
        <v>29</v>
      </c>
      <c r="D128" s="71"/>
      <c r="E128" s="71"/>
      <c r="F128" s="71"/>
      <c r="G128" s="71"/>
      <c r="H128" s="71"/>
      <c r="I128" s="71"/>
      <c r="J128" s="71"/>
      <c r="L128" s="76" t="s">
        <v>29</v>
      </c>
      <c r="M128" s="71"/>
      <c r="N128" s="71"/>
      <c r="O128" s="71"/>
      <c r="P128" s="71"/>
      <c r="Q128" s="71"/>
      <c r="R128" s="71"/>
      <c r="S128" s="71"/>
    </row>
    <row r="130" spans="1:18">
      <c r="C130" s="613"/>
      <c r="D130" s="82"/>
      <c r="E130" s="82"/>
      <c r="F130" s="82"/>
      <c r="G130" s="82"/>
      <c r="H130" s="82"/>
      <c r="I130" s="82"/>
      <c r="J130" s="82"/>
    </row>
    <row r="131" spans="1:18">
      <c r="C131" s="361" t="s">
        <v>655</v>
      </c>
      <c r="D131" s="371"/>
      <c r="E131" s="371"/>
      <c r="F131" s="371"/>
      <c r="G131" s="371"/>
      <c r="H131" s="371"/>
      <c r="I131" s="371"/>
      <c r="J131" s="371"/>
    </row>
    <row r="132" spans="1:18">
      <c r="C132" s="81" t="s">
        <v>656</v>
      </c>
      <c r="D132" s="371"/>
      <c r="E132" s="371"/>
      <c r="F132" s="371"/>
      <c r="G132" s="371"/>
      <c r="H132" s="371"/>
      <c r="I132" s="371"/>
      <c r="J132" s="371"/>
    </row>
    <row r="133" spans="1:18">
      <c r="C133" s="81" t="s">
        <v>657</v>
      </c>
      <c r="D133" s="371"/>
      <c r="E133" s="371"/>
      <c r="F133" s="371"/>
      <c r="G133" s="371"/>
      <c r="H133" s="371"/>
      <c r="I133" s="371"/>
      <c r="J133" s="371"/>
    </row>
    <row r="134" spans="1:18" ht="13.5" customHeight="1">
      <c r="C134" s="362" t="s">
        <v>402</v>
      </c>
      <c r="D134" s="399"/>
      <c r="E134" s="399"/>
      <c r="F134" s="399"/>
      <c r="G134" s="399"/>
      <c r="H134" s="399"/>
      <c r="I134" s="399"/>
      <c r="J134" s="399"/>
    </row>
    <row r="135" spans="1:18">
      <c r="C135" s="362"/>
      <c r="D135" s="234"/>
      <c r="E135" s="234"/>
      <c r="F135" s="234"/>
      <c r="G135" s="234"/>
      <c r="H135" s="234"/>
      <c r="I135" s="234"/>
      <c r="J135" s="234"/>
    </row>
    <row r="136" spans="1:18" ht="31.5" customHeight="1"/>
    <row r="138" spans="1:18">
      <c r="C138" s="613"/>
      <c r="D138" s="630"/>
      <c r="E138" s="630"/>
      <c r="F138" s="630"/>
      <c r="G138" s="630"/>
      <c r="H138" s="630"/>
      <c r="I138" s="630"/>
      <c r="J138" s="630"/>
    </row>
    <row r="139" spans="1:18">
      <c r="D139" s="631"/>
      <c r="E139" s="631"/>
      <c r="F139" s="631"/>
      <c r="G139" s="631"/>
      <c r="H139" s="631"/>
      <c r="I139" s="631"/>
      <c r="J139" s="631"/>
    </row>
    <row r="140" spans="1:18" ht="25.5" customHeight="1">
      <c r="A140" s="753" t="s">
        <v>343</v>
      </c>
      <c r="C140" s="1111" t="s">
        <v>603</v>
      </c>
      <c r="D140" s="1111"/>
      <c r="E140" s="1111"/>
      <c r="F140" s="1111"/>
      <c r="G140" s="1111"/>
      <c r="H140" s="1111"/>
      <c r="I140" s="1111"/>
      <c r="L140" s="1106" t="s">
        <v>593</v>
      </c>
      <c r="M140" s="1106"/>
      <c r="N140" s="1106"/>
      <c r="O140" s="1106"/>
      <c r="P140" s="1106"/>
      <c r="Q140" s="1106"/>
      <c r="R140" s="1106"/>
    </row>
    <row r="141" spans="1:18" ht="15.75">
      <c r="C141" s="824"/>
      <c r="D141" s="824"/>
      <c r="E141" s="824"/>
      <c r="F141" s="824"/>
      <c r="G141" s="824"/>
      <c r="H141" s="824"/>
      <c r="I141" s="824"/>
      <c r="L141" s="824"/>
      <c r="M141" s="824"/>
      <c r="N141" s="824"/>
      <c r="O141" s="824"/>
      <c r="P141" s="824"/>
      <c r="Q141" s="824"/>
      <c r="R141" s="824"/>
    </row>
    <row r="142" spans="1:18" ht="25.5">
      <c r="C142" s="303" t="s">
        <v>264</v>
      </c>
      <c r="D142" s="241"/>
      <c r="E142" s="242"/>
      <c r="F142" s="243"/>
      <c r="G142" s="246"/>
      <c r="H142" s="593" t="s">
        <v>405</v>
      </c>
      <c r="I142" s="593"/>
      <c r="L142" s="303" t="s">
        <v>264</v>
      </c>
      <c r="M142" s="241"/>
      <c r="N142" s="242"/>
      <c r="O142" s="243"/>
      <c r="P142" s="246"/>
      <c r="Q142" s="593" t="s">
        <v>405</v>
      </c>
      <c r="R142" s="593"/>
    </row>
    <row r="143" spans="1:18" ht="50.1" customHeight="1">
      <c r="C143" s="77" t="s">
        <v>62</v>
      </c>
      <c r="D143" s="73" t="s">
        <v>1</v>
      </c>
      <c r="E143" s="69" t="s">
        <v>30</v>
      </c>
      <c r="F143" s="69" t="s">
        <v>4</v>
      </c>
      <c r="G143" s="69" t="s">
        <v>654</v>
      </c>
      <c r="H143" s="69" t="s">
        <v>5</v>
      </c>
      <c r="I143" s="69" t="s">
        <v>31</v>
      </c>
      <c r="J143" s="78"/>
      <c r="L143" s="77" t="s">
        <v>62</v>
      </c>
      <c r="M143" s="73" t="s">
        <v>1</v>
      </c>
      <c r="N143" s="69" t="s">
        <v>30</v>
      </c>
      <c r="O143" s="69" t="s">
        <v>4</v>
      </c>
      <c r="P143" s="69" t="s">
        <v>654</v>
      </c>
      <c r="Q143" s="69" t="s">
        <v>5</v>
      </c>
      <c r="R143" s="69" t="s">
        <v>31</v>
      </c>
    </row>
    <row r="144" spans="1:18" ht="9" customHeight="1">
      <c r="C144" s="385"/>
      <c r="D144" s="385"/>
      <c r="E144" s="402"/>
      <c r="F144" s="402"/>
      <c r="G144" s="402"/>
      <c r="L144" s="385"/>
      <c r="M144" s="385"/>
      <c r="N144" s="402"/>
      <c r="O144" s="402"/>
      <c r="P144" s="402"/>
      <c r="Q144" s="344"/>
      <c r="R144" s="344"/>
    </row>
    <row r="145" spans="3:18">
      <c r="C145" s="403" t="s">
        <v>8</v>
      </c>
      <c r="D145" s="364"/>
      <c r="E145" s="364"/>
      <c r="F145" s="364"/>
      <c r="G145" s="364"/>
      <c r="H145" s="364"/>
      <c r="I145" s="364"/>
      <c r="J145" s="630"/>
      <c r="L145" s="403" t="s">
        <v>8</v>
      </c>
      <c r="M145" s="364"/>
      <c r="N145" s="364"/>
      <c r="O145" s="364"/>
      <c r="P145" s="364"/>
      <c r="Q145" s="364"/>
      <c r="R145" s="364"/>
    </row>
    <row r="146" spans="3:18">
      <c r="C146" s="394" t="s">
        <v>9</v>
      </c>
      <c r="D146" s="365"/>
      <c r="E146" s="365"/>
      <c r="F146" s="365"/>
      <c r="G146" s="365"/>
      <c r="H146" s="365"/>
      <c r="I146" s="404"/>
      <c r="J146" s="630"/>
      <c r="L146" s="394" t="s">
        <v>9</v>
      </c>
      <c r="M146" s="365"/>
      <c r="N146" s="365"/>
      <c r="O146" s="365"/>
      <c r="P146" s="365"/>
      <c r="Q146" s="365"/>
      <c r="R146" s="404"/>
    </row>
    <row r="147" spans="3:18">
      <c r="C147" s="394" t="s">
        <v>10</v>
      </c>
      <c r="D147" s="365"/>
      <c r="E147" s="365"/>
      <c r="F147" s="365"/>
      <c r="G147" s="365"/>
      <c r="H147" s="365"/>
      <c r="I147" s="404"/>
      <c r="J147" s="630"/>
      <c r="L147" s="394" t="s">
        <v>10</v>
      </c>
      <c r="M147" s="365"/>
      <c r="N147" s="365"/>
      <c r="O147" s="365"/>
      <c r="P147" s="365"/>
      <c r="Q147" s="365"/>
      <c r="R147" s="404"/>
    </row>
    <row r="148" spans="3:18">
      <c r="C148" s="394"/>
      <c r="D148" s="365"/>
      <c r="E148" s="365"/>
      <c r="F148" s="365"/>
      <c r="G148" s="365"/>
      <c r="H148" s="365"/>
      <c r="I148" s="614"/>
      <c r="J148" s="630"/>
      <c r="L148" s="394"/>
      <c r="M148" s="365"/>
      <c r="N148" s="365"/>
      <c r="O148" s="365"/>
      <c r="P148" s="365"/>
      <c r="Q148" s="365"/>
      <c r="R148" s="614"/>
    </row>
    <row r="149" spans="3:18" ht="21.75" customHeight="1">
      <c r="C149" s="76" t="s">
        <v>11</v>
      </c>
      <c r="D149" s="71"/>
      <c r="E149" s="71"/>
      <c r="F149" s="71"/>
      <c r="G149" s="71"/>
      <c r="H149" s="71"/>
      <c r="I149" s="80"/>
      <c r="J149" s="630"/>
      <c r="L149" s="76" t="s">
        <v>11</v>
      </c>
      <c r="M149" s="71"/>
      <c r="N149" s="71"/>
      <c r="O149" s="71"/>
      <c r="P149" s="71"/>
      <c r="Q149" s="71"/>
      <c r="R149" s="80"/>
    </row>
    <row r="150" spans="3:18">
      <c r="C150" s="405"/>
      <c r="D150" s="366"/>
      <c r="E150" s="366"/>
      <c r="F150" s="366"/>
      <c r="G150" s="366"/>
      <c r="H150" s="366"/>
      <c r="I150" s="615"/>
      <c r="J150" s="630"/>
      <c r="L150" s="405"/>
      <c r="M150" s="366"/>
      <c r="N150" s="366"/>
      <c r="O150" s="366"/>
      <c r="P150" s="366"/>
      <c r="Q150" s="366"/>
      <c r="R150" s="615"/>
    </row>
    <row r="151" spans="3:18">
      <c r="C151" s="405" t="s">
        <v>12</v>
      </c>
      <c r="D151" s="366"/>
      <c r="E151" s="366"/>
      <c r="F151" s="366"/>
      <c r="G151" s="366"/>
      <c r="H151" s="366"/>
      <c r="I151" s="615"/>
      <c r="J151" s="630"/>
      <c r="L151" s="405" t="s">
        <v>12</v>
      </c>
      <c r="M151" s="366"/>
      <c r="N151" s="366"/>
      <c r="O151" s="366"/>
      <c r="P151" s="366"/>
      <c r="Q151" s="366"/>
      <c r="R151" s="615"/>
    </row>
    <row r="152" spans="3:18">
      <c r="C152" s="394" t="s">
        <v>13</v>
      </c>
      <c r="D152" s="365"/>
      <c r="E152" s="365"/>
      <c r="F152" s="365"/>
      <c r="G152" s="365"/>
      <c r="H152" s="365"/>
      <c r="I152" s="404"/>
      <c r="J152" s="630"/>
      <c r="L152" s="394" t="s">
        <v>13</v>
      </c>
      <c r="M152" s="365"/>
      <c r="N152" s="365"/>
      <c r="O152" s="365"/>
      <c r="P152" s="365"/>
      <c r="Q152" s="365"/>
      <c r="R152" s="404"/>
    </row>
    <row r="153" spans="3:18">
      <c r="C153" s="394" t="s">
        <v>14</v>
      </c>
      <c r="D153" s="365"/>
      <c r="E153" s="365"/>
      <c r="F153" s="365"/>
      <c r="G153" s="365"/>
      <c r="H153" s="365"/>
      <c r="I153" s="404"/>
      <c r="J153" s="630"/>
      <c r="L153" s="394" t="s">
        <v>14</v>
      </c>
      <c r="M153" s="365"/>
      <c r="N153" s="365"/>
      <c r="O153" s="365"/>
      <c r="P153" s="365"/>
      <c r="Q153" s="365"/>
      <c r="R153" s="404"/>
    </row>
    <row r="154" spans="3:18">
      <c r="C154" s="394" t="s">
        <v>15</v>
      </c>
      <c r="D154" s="366"/>
      <c r="E154" s="365"/>
      <c r="F154" s="365"/>
      <c r="G154" s="365"/>
      <c r="H154" s="366"/>
      <c r="I154" s="404"/>
      <c r="J154" s="630"/>
      <c r="L154" s="394" t="s">
        <v>15</v>
      </c>
      <c r="M154" s="366"/>
      <c r="N154" s="365"/>
      <c r="O154" s="365"/>
      <c r="P154" s="365"/>
      <c r="Q154" s="366"/>
      <c r="R154" s="404"/>
    </row>
    <row r="155" spans="3:18">
      <c r="C155" s="259" t="s">
        <v>55</v>
      </c>
      <c r="D155" s="365"/>
      <c r="E155" s="365"/>
      <c r="F155" s="365"/>
      <c r="G155" s="365"/>
      <c r="H155" s="365"/>
      <c r="I155" s="404"/>
      <c r="J155" s="630"/>
      <c r="L155" s="259" t="s">
        <v>55</v>
      </c>
      <c r="M155" s="365"/>
      <c r="N155" s="365"/>
      <c r="O155" s="365"/>
      <c r="P155" s="365"/>
      <c r="Q155" s="365"/>
      <c r="R155" s="404"/>
    </row>
    <row r="156" spans="3:18">
      <c r="C156" s="259" t="s">
        <v>56</v>
      </c>
      <c r="D156" s="365"/>
      <c r="E156" s="365"/>
      <c r="F156" s="365"/>
      <c r="G156" s="365"/>
      <c r="H156" s="365"/>
      <c r="I156" s="404"/>
      <c r="J156" s="630"/>
      <c r="L156" s="259" t="s">
        <v>56</v>
      </c>
      <c r="M156" s="365"/>
      <c r="N156" s="365"/>
      <c r="O156" s="365"/>
      <c r="P156" s="365"/>
      <c r="Q156" s="365"/>
      <c r="R156" s="404"/>
    </row>
    <row r="157" spans="3:18">
      <c r="C157" s="259" t="s">
        <v>57</v>
      </c>
      <c r="D157" s="365"/>
      <c r="E157" s="365"/>
      <c r="F157" s="365"/>
      <c r="G157" s="365"/>
      <c r="H157" s="365"/>
      <c r="I157" s="404"/>
      <c r="J157" s="630"/>
      <c r="L157" s="259" t="s">
        <v>57</v>
      </c>
      <c r="M157" s="365"/>
      <c r="N157" s="365"/>
      <c r="O157" s="365"/>
      <c r="P157" s="365"/>
      <c r="Q157" s="365"/>
      <c r="R157" s="404"/>
    </row>
    <row r="158" spans="3:18">
      <c r="C158" s="259" t="s">
        <v>58</v>
      </c>
      <c r="D158" s="365"/>
      <c r="E158" s="365"/>
      <c r="F158" s="365"/>
      <c r="G158" s="365"/>
      <c r="H158" s="365"/>
      <c r="I158" s="404"/>
      <c r="J158" s="630"/>
      <c r="L158" s="259" t="s">
        <v>58</v>
      </c>
      <c r="M158" s="365"/>
      <c r="N158" s="365"/>
      <c r="O158" s="365"/>
      <c r="P158" s="365"/>
      <c r="Q158" s="365"/>
      <c r="R158" s="404"/>
    </row>
    <row r="159" spans="3:18">
      <c r="C159" s="259" t="s">
        <v>59</v>
      </c>
      <c r="D159" s="365"/>
      <c r="E159" s="365"/>
      <c r="F159" s="365"/>
      <c r="G159" s="365"/>
      <c r="H159" s="365"/>
      <c r="I159" s="404"/>
      <c r="J159" s="630"/>
      <c r="L159" s="259" t="s">
        <v>59</v>
      </c>
      <c r="M159" s="365"/>
      <c r="N159" s="365"/>
      <c r="O159" s="365"/>
      <c r="P159" s="365"/>
      <c r="Q159" s="365"/>
      <c r="R159" s="404"/>
    </row>
    <row r="160" spans="3:18">
      <c r="C160" s="259" t="s">
        <v>60</v>
      </c>
      <c r="D160" s="365"/>
      <c r="E160" s="365"/>
      <c r="F160" s="365"/>
      <c r="G160" s="365"/>
      <c r="H160" s="365"/>
      <c r="I160" s="404"/>
      <c r="J160" s="630"/>
      <c r="L160" s="259" t="s">
        <v>60</v>
      </c>
      <c r="M160" s="365"/>
      <c r="N160" s="365"/>
      <c r="O160" s="365"/>
      <c r="P160" s="365"/>
      <c r="Q160" s="365"/>
      <c r="R160" s="404"/>
    </row>
    <row r="161" spans="3:18">
      <c r="C161" s="259" t="s">
        <v>21</v>
      </c>
      <c r="D161" s="365"/>
      <c r="E161" s="365"/>
      <c r="F161" s="365"/>
      <c r="G161" s="365"/>
      <c r="H161" s="365"/>
      <c r="I161" s="404"/>
      <c r="J161" s="630"/>
      <c r="L161" s="259" t="s">
        <v>21</v>
      </c>
      <c r="M161" s="365"/>
      <c r="N161" s="365"/>
      <c r="O161" s="365"/>
      <c r="P161" s="365"/>
      <c r="Q161" s="365"/>
      <c r="R161" s="404"/>
    </row>
    <row r="162" spans="3:18">
      <c r="C162" s="394" t="s">
        <v>22</v>
      </c>
      <c r="D162" s="365"/>
      <c r="E162" s="365"/>
      <c r="F162" s="365"/>
      <c r="G162" s="365"/>
      <c r="H162" s="365"/>
      <c r="I162" s="404"/>
      <c r="J162" s="630"/>
      <c r="L162" s="394" t="s">
        <v>22</v>
      </c>
      <c r="M162" s="365"/>
      <c r="N162" s="365"/>
      <c r="O162" s="365"/>
      <c r="P162" s="365"/>
      <c r="Q162" s="365"/>
      <c r="R162" s="404"/>
    </row>
    <row r="163" spans="3:18">
      <c r="C163" s="394" t="s">
        <v>23</v>
      </c>
      <c r="D163" s="365"/>
      <c r="E163" s="365"/>
      <c r="F163" s="365"/>
      <c r="G163" s="365"/>
      <c r="H163" s="365"/>
      <c r="I163" s="404"/>
      <c r="J163" s="630"/>
      <c r="L163" s="394" t="s">
        <v>23</v>
      </c>
      <c r="M163" s="365"/>
      <c r="N163" s="365"/>
      <c r="O163" s="365"/>
      <c r="P163" s="365"/>
      <c r="Q163" s="365"/>
      <c r="R163" s="404"/>
    </row>
    <row r="164" spans="3:18">
      <c r="C164" s="394" t="s">
        <v>24</v>
      </c>
      <c r="D164" s="365"/>
      <c r="E164" s="365"/>
      <c r="F164" s="365"/>
      <c r="G164" s="365"/>
      <c r="H164" s="365"/>
      <c r="I164" s="404"/>
      <c r="J164" s="630"/>
      <c r="L164" s="394" t="s">
        <v>24</v>
      </c>
      <c r="M164" s="365"/>
      <c r="N164" s="365"/>
      <c r="O164" s="365"/>
      <c r="P164" s="365"/>
      <c r="Q164" s="365"/>
      <c r="R164" s="404"/>
    </row>
    <row r="165" spans="3:18">
      <c r="C165" s="394" t="s">
        <v>25</v>
      </c>
      <c r="D165" s="365"/>
      <c r="E165" s="365"/>
      <c r="F165" s="365"/>
      <c r="G165" s="365"/>
      <c r="H165" s="365"/>
      <c r="I165" s="404"/>
      <c r="J165" s="630"/>
      <c r="L165" s="394" t="s">
        <v>25</v>
      </c>
      <c r="M165" s="365"/>
      <c r="N165" s="365"/>
      <c r="O165" s="365"/>
      <c r="P165" s="365"/>
      <c r="Q165" s="365"/>
      <c r="R165" s="404"/>
    </row>
    <row r="166" spans="3:18">
      <c r="C166" s="394" t="s">
        <v>26</v>
      </c>
      <c r="D166" s="365"/>
      <c r="E166" s="365"/>
      <c r="F166" s="365"/>
      <c r="G166" s="365"/>
      <c r="H166" s="365"/>
      <c r="I166" s="404"/>
      <c r="J166" s="630"/>
      <c r="L166" s="394" t="s">
        <v>26</v>
      </c>
      <c r="M166" s="365"/>
      <c r="N166" s="365"/>
      <c r="O166" s="365"/>
      <c r="P166" s="365"/>
      <c r="Q166" s="365"/>
      <c r="R166" s="404"/>
    </row>
    <row r="167" spans="3:18" ht="21.75" customHeight="1">
      <c r="C167" s="76" t="s">
        <v>28</v>
      </c>
      <c r="D167" s="71"/>
      <c r="E167" s="71"/>
      <c r="F167" s="71"/>
      <c r="G167" s="71"/>
      <c r="H167" s="71"/>
      <c r="I167" s="80"/>
      <c r="J167" s="630"/>
      <c r="L167" s="76" t="s">
        <v>28</v>
      </c>
      <c r="M167" s="71"/>
      <c r="N167" s="71"/>
      <c r="O167" s="71"/>
      <c r="P167" s="71"/>
      <c r="Q167" s="71"/>
      <c r="R167" s="80"/>
    </row>
    <row r="168" spans="3:18" ht="6" customHeight="1">
      <c r="D168" s="84"/>
      <c r="E168" s="84"/>
      <c r="F168" s="84"/>
      <c r="G168" s="84"/>
      <c r="H168" s="84"/>
      <c r="I168" s="382"/>
      <c r="J168" s="630"/>
      <c r="L168" s="344"/>
      <c r="M168" s="84"/>
      <c r="N168" s="84"/>
      <c r="O168" s="84"/>
      <c r="P168" s="84"/>
      <c r="Q168" s="84"/>
      <c r="R168" s="382"/>
    </row>
    <row r="169" spans="3:18" ht="21.75" customHeight="1">
      <c r="C169" s="76" t="s">
        <v>29</v>
      </c>
      <c r="D169" s="71"/>
      <c r="E169" s="71"/>
      <c r="F169" s="71"/>
      <c r="G169" s="71"/>
      <c r="H169" s="71"/>
      <c r="I169" s="80"/>
      <c r="J169" s="630"/>
      <c r="L169" s="76" t="s">
        <v>29</v>
      </c>
      <c r="M169" s="71"/>
      <c r="N169" s="71"/>
      <c r="O169" s="71"/>
      <c r="P169" s="71"/>
      <c r="Q169" s="71"/>
      <c r="R169" s="80"/>
    </row>
    <row r="171" spans="3:18">
      <c r="C171" s="613"/>
      <c r="D171" s="82"/>
      <c r="E171" s="370"/>
      <c r="F171" s="370"/>
      <c r="G171" s="370"/>
      <c r="H171" s="370"/>
      <c r="I171" s="82"/>
    </row>
    <row r="172" spans="3:18">
      <c r="C172" s="361" t="s">
        <v>655</v>
      </c>
      <c r="D172" s="81"/>
      <c r="E172" s="81"/>
      <c r="F172" s="81"/>
      <c r="G172" s="81"/>
      <c r="H172" s="81"/>
    </row>
    <row r="173" spans="3:18">
      <c r="C173" s="81" t="s">
        <v>656</v>
      </c>
      <c r="D173" s="81"/>
      <c r="E173" s="81"/>
      <c r="F173" s="81"/>
      <c r="G173" s="81"/>
      <c r="H173" s="81"/>
    </row>
    <row r="174" spans="3:18">
      <c r="C174" s="81" t="s">
        <v>657</v>
      </c>
      <c r="D174" s="81"/>
      <c r="E174" s="81"/>
      <c r="F174" s="81"/>
      <c r="G174" s="81"/>
      <c r="H174" s="81"/>
    </row>
    <row r="175" spans="3:18">
      <c r="C175" s="362" t="s">
        <v>402</v>
      </c>
      <c r="D175" s="553"/>
      <c r="E175" s="553"/>
      <c r="F175" s="553"/>
      <c r="G175" s="553"/>
      <c r="H175" s="553"/>
    </row>
    <row r="176" spans="3:18">
      <c r="C176" s="362"/>
      <c r="D176" s="234"/>
      <c r="E176" s="234"/>
      <c r="F176" s="234"/>
      <c r="G176" s="234"/>
      <c r="H176" s="234"/>
      <c r="I176" s="234"/>
      <c r="J176" s="234"/>
    </row>
    <row r="177" spans="3:11" ht="31.5" customHeight="1">
      <c r="C177" s="1044"/>
      <c r="D177" s="1044"/>
      <c r="E177" s="1044"/>
      <c r="F177" s="1044"/>
      <c r="G177" s="1044"/>
      <c r="H177" s="1044"/>
      <c r="I177" s="1044"/>
      <c r="J177" s="1044"/>
    </row>
    <row r="179" spans="3:11">
      <c r="C179" s="694"/>
      <c r="D179" s="694"/>
      <c r="E179" s="694"/>
      <c r="F179" s="694"/>
      <c r="G179" s="694"/>
      <c r="H179" s="694"/>
      <c r="I179" s="694"/>
      <c r="J179" s="694"/>
      <c r="K179" s="694"/>
    </row>
    <row r="180" spans="3:11">
      <c r="C180" s="694"/>
      <c r="D180" s="694"/>
      <c r="E180" s="694"/>
      <c r="F180" s="694"/>
      <c r="G180" s="694"/>
      <c r="H180" s="694"/>
      <c r="I180" s="694"/>
      <c r="J180" s="694"/>
      <c r="K180" s="694"/>
    </row>
    <row r="181" spans="3:11">
      <c r="C181" s="694"/>
      <c r="D181" s="694"/>
      <c r="E181" s="694"/>
      <c r="F181" s="694"/>
      <c r="G181" s="694"/>
      <c r="H181" s="694"/>
      <c r="I181" s="694"/>
      <c r="J181" s="694"/>
      <c r="K181" s="694"/>
    </row>
    <row r="182" spans="3:11">
      <c r="C182" s="694"/>
      <c r="D182" s="694"/>
      <c r="E182" s="694"/>
      <c r="F182" s="694"/>
      <c r="G182" s="694"/>
      <c r="H182" s="694"/>
      <c r="I182" s="694"/>
      <c r="J182" s="694"/>
      <c r="K182" s="694"/>
    </row>
    <row r="183" spans="3:11">
      <c r="C183" s="694"/>
      <c r="D183" s="694"/>
      <c r="E183" s="694"/>
      <c r="F183" s="694"/>
      <c r="G183" s="694"/>
      <c r="H183" s="694"/>
      <c r="I183" s="694"/>
      <c r="J183" s="694"/>
      <c r="K183" s="694"/>
    </row>
    <row r="184" spans="3:11">
      <c r="C184" s="694"/>
      <c r="D184" s="694"/>
      <c r="E184" s="694"/>
      <c r="F184" s="694"/>
      <c r="G184" s="694"/>
      <c r="H184" s="694"/>
      <c r="I184" s="694"/>
      <c r="J184" s="694"/>
      <c r="K184" s="694"/>
    </row>
    <row r="185" spans="3:11">
      <c r="C185" s="694"/>
      <c r="D185" s="694"/>
      <c r="E185" s="694"/>
      <c r="F185" s="694"/>
      <c r="G185" s="694"/>
      <c r="H185" s="694"/>
      <c r="I185" s="694"/>
      <c r="J185" s="694"/>
      <c r="K185" s="694"/>
    </row>
    <row r="186" spans="3:11">
      <c r="C186" s="694"/>
      <c r="D186" s="694"/>
      <c r="E186" s="694"/>
      <c r="F186" s="694"/>
      <c r="G186" s="694"/>
      <c r="H186" s="694"/>
      <c r="I186" s="694"/>
      <c r="J186" s="694"/>
      <c r="K186" s="694"/>
    </row>
    <row r="187" spans="3:11">
      <c r="C187" s="694"/>
      <c r="D187" s="694"/>
      <c r="E187" s="694"/>
      <c r="F187" s="694"/>
      <c r="G187" s="694"/>
      <c r="H187" s="694"/>
      <c r="I187" s="694"/>
      <c r="J187" s="694"/>
      <c r="K187" s="694"/>
    </row>
    <row r="188" spans="3:11">
      <c r="C188" s="694"/>
      <c r="D188" s="694"/>
      <c r="E188" s="694"/>
      <c r="F188" s="694"/>
      <c r="G188" s="694"/>
      <c r="H188" s="694"/>
      <c r="I188" s="694"/>
      <c r="J188" s="694"/>
      <c r="K188" s="694"/>
    </row>
  </sheetData>
  <mergeCells count="37">
    <mergeCell ref="H5:H6"/>
    <mergeCell ref="I5:I6"/>
    <mergeCell ref="C2:J2"/>
    <mergeCell ref="L2:S2"/>
    <mergeCell ref="L5:L6"/>
    <mergeCell ref="M5:M6"/>
    <mergeCell ref="N5:O5"/>
    <mergeCell ref="P5:P6"/>
    <mergeCell ref="Q5:Q6"/>
    <mergeCell ref="R5:R6"/>
    <mergeCell ref="S5:S6"/>
    <mergeCell ref="C177:J177"/>
    <mergeCell ref="J5:J6"/>
    <mergeCell ref="C91:C92"/>
    <mergeCell ref="D91:D92"/>
    <mergeCell ref="E91:F91"/>
    <mergeCell ref="G91:G92"/>
    <mergeCell ref="H91:H92"/>
    <mergeCell ref="I91:I92"/>
    <mergeCell ref="J91:J92"/>
    <mergeCell ref="C5:C6"/>
    <mergeCell ref="D5:D6"/>
    <mergeCell ref="E5:F5"/>
    <mergeCell ref="C51:I51"/>
    <mergeCell ref="C88:J88"/>
    <mergeCell ref="C140:I140"/>
    <mergeCell ref="G5:G6"/>
    <mergeCell ref="L140:R140"/>
    <mergeCell ref="L51:R51"/>
    <mergeCell ref="L88:S88"/>
    <mergeCell ref="L91:L92"/>
    <mergeCell ref="M91:M92"/>
    <mergeCell ref="N91:O91"/>
    <mergeCell ref="P91:P92"/>
    <mergeCell ref="Q91:Q92"/>
    <mergeCell ref="R91:R92"/>
    <mergeCell ref="S91:S92"/>
  </mergeCells>
  <hyperlinks>
    <hyperlink ref="A140" location="Índice!A1" display="Índice!A1"/>
    <hyperlink ref="A88" location="Índice!A1" display="Índice!A1"/>
    <hyperlink ref="A51" location="Índice!A1" display="Índice!A1"/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24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86" min="2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4"/>
  <sheetViews>
    <sheetView showGridLines="0" zoomScale="80" zoomScaleNormal="80" zoomScaleSheetLayoutView="50" workbookViewId="0">
      <selection activeCell="C8" sqref="C8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63" style="344" bestFit="1" customWidth="1"/>
    <col min="4" max="8" width="16.7109375" style="344" customWidth="1"/>
    <col min="9" max="9" width="19.5703125" style="344" customWidth="1"/>
    <col min="10" max="10" width="16.5703125" style="344" bestFit="1" customWidth="1"/>
    <col min="11" max="16384" width="9.140625" style="344"/>
  </cols>
  <sheetData>
    <row r="1" spans="1:21" ht="42" customHeight="1">
      <c r="A1" s="753" t="s">
        <v>343</v>
      </c>
    </row>
    <row r="2" spans="1:21" ht="36" customHeight="1">
      <c r="C2" s="1111" t="s">
        <v>518</v>
      </c>
      <c r="D2" s="1111"/>
      <c r="E2" s="1111"/>
      <c r="F2" s="1111"/>
      <c r="G2" s="1111"/>
      <c r="H2" s="1111"/>
      <c r="I2" s="1111"/>
      <c r="J2" s="1111"/>
    </row>
    <row r="3" spans="1:21" ht="15.75">
      <c r="C3" s="824"/>
      <c r="D3" s="824"/>
      <c r="E3" s="824"/>
      <c r="F3" s="824"/>
      <c r="G3" s="824"/>
      <c r="H3" s="824"/>
      <c r="I3" s="824"/>
      <c r="J3" s="824"/>
      <c r="N3" s="1101"/>
      <c r="O3" s="1101"/>
      <c r="P3" s="1101"/>
      <c r="Q3" s="1101"/>
      <c r="R3" s="1101"/>
    </row>
    <row r="4" spans="1:21" ht="25.5">
      <c r="C4" s="305" t="s">
        <v>0</v>
      </c>
      <c r="D4" s="607"/>
      <c r="E4" s="243"/>
      <c r="F4" s="608"/>
      <c r="G4" s="607"/>
      <c r="H4" s="607"/>
      <c r="I4" s="609"/>
      <c r="J4" s="593" t="s">
        <v>405</v>
      </c>
      <c r="N4" s="1101"/>
      <c r="O4" s="1101"/>
      <c r="P4" s="1101"/>
      <c r="Q4" s="1101"/>
    </row>
    <row r="5" spans="1:21" ht="24.95" customHeight="1">
      <c r="C5" s="1108" t="s">
        <v>296</v>
      </c>
      <c r="D5" s="1109" t="s">
        <v>1</v>
      </c>
      <c r="E5" s="1033" t="s">
        <v>2</v>
      </c>
      <c r="F5" s="1034"/>
      <c r="G5" s="1035" t="s">
        <v>3</v>
      </c>
      <c r="H5" s="1037" t="s">
        <v>4</v>
      </c>
      <c r="I5" s="1112" t="s">
        <v>654</v>
      </c>
      <c r="J5" s="1041" t="s">
        <v>5</v>
      </c>
      <c r="N5" s="1101"/>
      <c r="O5" s="1101"/>
      <c r="P5" s="1101"/>
      <c r="Q5" s="1101"/>
      <c r="R5" s="1101"/>
      <c r="S5" s="1101"/>
      <c r="T5" s="1101"/>
      <c r="U5" s="1101"/>
    </row>
    <row r="6" spans="1:21" ht="28.5">
      <c r="C6" s="1114"/>
      <c r="D6" s="1110"/>
      <c r="E6" s="820" t="s">
        <v>6</v>
      </c>
      <c r="F6" s="820" t="s">
        <v>7</v>
      </c>
      <c r="G6" s="1036"/>
      <c r="H6" s="1038"/>
      <c r="I6" s="1113"/>
      <c r="J6" s="1042"/>
      <c r="N6" s="1101"/>
      <c r="O6" s="1101"/>
      <c r="P6" s="1101"/>
      <c r="Q6" s="1101"/>
      <c r="R6" s="1101"/>
    </row>
    <row r="7" spans="1:21" ht="9" customHeight="1">
      <c r="C7" s="385"/>
      <c r="D7" s="385"/>
      <c r="E7" s="402"/>
      <c r="F7" s="402"/>
      <c r="G7" s="402"/>
      <c r="H7" s="616"/>
      <c r="I7" s="385"/>
      <c r="J7" s="402"/>
    </row>
    <row r="8" spans="1:21">
      <c r="C8" s="403" t="s">
        <v>8</v>
      </c>
      <c r="D8" s="359"/>
      <c r="E8" s="618"/>
      <c r="F8" s="618"/>
      <c r="G8" s="618"/>
      <c r="H8" s="627"/>
      <c r="I8" s="617"/>
      <c r="J8" s="618"/>
    </row>
    <row r="9" spans="1:21">
      <c r="C9" s="394" t="s">
        <v>9</v>
      </c>
      <c r="D9" s="360"/>
      <c r="E9" s="360"/>
      <c r="F9" s="360"/>
      <c r="G9" s="360"/>
      <c r="H9" s="360"/>
      <c r="I9" s="360"/>
      <c r="J9" s="628"/>
    </row>
    <row r="10" spans="1:21">
      <c r="C10" s="394" t="s">
        <v>10</v>
      </c>
      <c r="D10" s="360"/>
      <c r="E10" s="360"/>
      <c r="F10" s="360"/>
      <c r="G10" s="360"/>
      <c r="H10" s="360"/>
      <c r="I10" s="360"/>
      <c r="J10" s="628"/>
    </row>
    <row r="11" spans="1:21">
      <c r="C11" s="394"/>
      <c r="D11" s="360"/>
      <c r="E11" s="360"/>
      <c r="F11" s="360"/>
      <c r="G11" s="360"/>
      <c r="H11" s="360"/>
      <c r="I11" s="360"/>
      <c r="J11" s="628"/>
    </row>
    <row r="12" spans="1:21" ht="21.75" customHeight="1">
      <c r="C12" s="76" t="s">
        <v>11</v>
      </c>
      <c r="D12" s="32"/>
      <c r="E12" s="32"/>
      <c r="F12" s="32"/>
      <c r="G12" s="32"/>
      <c r="H12" s="32"/>
      <c r="I12" s="32"/>
      <c r="J12" s="71"/>
    </row>
    <row r="13" spans="1:21">
      <c r="C13" s="405"/>
      <c r="D13" s="355"/>
      <c r="E13" s="355"/>
      <c r="F13" s="355"/>
      <c r="G13" s="355"/>
      <c r="H13" s="355"/>
      <c r="I13" s="355"/>
      <c r="J13" s="369"/>
    </row>
    <row r="14" spans="1:21">
      <c r="C14" s="405" t="s">
        <v>12</v>
      </c>
      <c r="D14" s="355"/>
      <c r="E14" s="355"/>
      <c r="F14" s="355"/>
      <c r="G14" s="355"/>
      <c r="H14" s="355"/>
      <c r="I14" s="355"/>
      <c r="J14" s="369"/>
    </row>
    <row r="15" spans="1:21">
      <c r="C15" s="394" t="s">
        <v>13</v>
      </c>
      <c r="D15" s="360"/>
      <c r="E15" s="360"/>
      <c r="F15" s="360"/>
      <c r="G15" s="360"/>
      <c r="H15" s="360"/>
      <c r="I15" s="360"/>
      <c r="J15" s="628"/>
    </row>
    <row r="16" spans="1:21">
      <c r="C16" s="394" t="s">
        <v>14</v>
      </c>
      <c r="D16" s="360"/>
      <c r="E16" s="360"/>
      <c r="F16" s="360"/>
      <c r="G16" s="360"/>
      <c r="H16" s="360"/>
      <c r="I16" s="360"/>
      <c r="J16" s="628"/>
    </row>
    <row r="17" spans="3:10">
      <c r="C17" s="394" t="s">
        <v>15</v>
      </c>
      <c r="D17" s="355"/>
      <c r="E17" s="360"/>
      <c r="F17" s="360"/>
      <c r="G17" s="360"/>
      <c r="H17" s="360"/>
      <c r="I17" s="360"/>
      <c r="J17" s="369"/>
    </row>
    <row r="18" spans="3:10">
      <c r="C18" s="259" t="s">
        <v>55</v>
      </c>
      <c r="D18" s="360"/>
      <c r="E18" s="360"/>
      <c r="F18" s="360"/>
      <c r="G18" s="360"/>
      <c r="H18" s="360"/>
      <c r="I18" s="360"/>
      <c r="J18" s="628"/>
    </row>
    <row r="19" spans="3:10">
      <c r="C19" s="259" t="s">
        <v>56</v>
      </c>
      <c r="D19" s="360"/>
      <c r="E19" s="360"/>
      <c r="F19" s="360"/>
      <c r="G19" s="360"/>
      <c r="H19" s="360"/>
      <c r="I19" s="360"/>
      <c r="J19" s="628"/>
    </row>
    <row r="20" spans="3:10">
      <c r="C20" s="259" t="s">
        <v>57</v>
      </c>
      <c r="D20" s="360"/>
      <c r="E20" s="360"/>
      <c r="F20" s="360"/>
      <c r="G20" s="360"/>
      <c r="H20" s="360"/>
      <c r="I20" s="360"/>
      <c r="J20" s="628"/>
    </row>
    <row r="21" spans="3:10">
      <c r="C21" s="259" t="s">
        <v>58</v>
      </c>
      <c r="D21" s="360"/>
      <c r="E21" s="360"/>
      <c r="F21" s="360"/>
      <c r="G21" s="360"/>
      <c r="H21" s="360"/>
      <c r="I21" s="360"/>
      <c r="J21" s="628"/>
    </row>
    <row r="22" spans="3:10">
      <c r="C22" s="259" t="s">
        <v>59</v>
      </c>
      <c r="D22" s="360"/>
      <c r="E22" s="360"/>
      <c r="F22" s="360"/>
      <c r="G22" s="360"/>
      <c r="H22" s="360"/>
      <c r="I22" s="360"/>
      <c r="J22" s="628"/>
    </row>
    <row r="23" spans="3:10">
      <c r="C23" s="259" t="s">
        <v>60</v>
      </c>
      <c r="D23" s="360"/>
      <c r="E23" s="360"/>
      <c r="F23" s="360"/>
      <c r="G23" s="360"/>
      <c r="H23" s="360"/>
      <c r="I23" s="360"/>
      <c r="J23" s="628"/>
    </row>
    <row r="24" spans="3:10">
      <c r="C24" s="259" t="s">
        <v>21</v>
      </c>
      <c r="D24" s="360"/>
      <c r="E24" s="360"/>
      <c r="F24" s="360"/>
      <c r="G24" s="360"/>
      <c r="H24" s="360"/>
      <c r="I24" s="360"/>
      <c r="J24" s="628"/>
    </row>
    <row r="25" spans="3:10">
      <c r="C25" s="394" t="s">
        <v>22</v>
      </c>
      <c r="D25" s="360"/>
      <c r="E25" s="360"/>
      <c r="F25" s="360"/>
      <c r="G25" s="360"/>
      <c r="H25" s="360"/>
      <c r="I25" s="360"/>
      <c r="J25" s="628"/>
    </row>
    <row r="26" spans="3:10">
      <c r="C26" s="394" t="s">
        <v>23</v>
      </c>
      <c r="D26" s="360"/>
      <c r="E26" s="360"/>
      <c r="F26" s="360"/>
      <c r="G26" s="360"/>
      <c r="H26" s="360"/>
      <c r="I26" s="360"/>
      <c r="J26" s="628"/>
    </row>
    <row r="27" spans="3:10">
      <c r="C27" s="394" t="s">
        <v>24</v>
      </c>
      <c r="D27" s="360"/>
      <c r="E27" s="360"/>
      <c r="F27" s="360"/>
      <c r="G27" s="360"/>
      <c r="H27" s="360"/>
      <c r="I27" s="360"/>
      <c r="J27" s="628"/>
    </row>
    <row r="28" spans="3:10">
      <c r="C28" s="394" t="s">
        <v>25</v>
      </c>
      <c r="D28" s="360"/>
      <c r="E28" s="360"/>
      <c r="F28" s="360"/>
      <c r="G28" s="360"/>
      <c r="H28" s="360"/>
      <c r="I28" s="360"/>
      <c r="J28" s="628"/>
    </row>
    <row r="29" spans="3:10">
      <c r="C29" s="394" t="s">
        <v>26</v>
      </c>
      <c r="D29" s="360"/>
      <c r="E29" s="360"/>
      <c r="F29" s="360"/>
      <c r="G29" s="360"/>
      <c r="H29" s="360"/>
      <c r="I29" s="360"/>
      <c r="J29" s="628"/>
    </row>
    <row r="30" spans="3:10">
      <c r="C30" s="394" t="s">
        <v>27</v>
      </c>
      <c r="D30" s="355"/>
      <c r="E30" s="360"/>
      <c r="F30" s="360"/>
      <c r="G30" s="360"/>
      <c r="H30" s="360"/>
      <c r="I30" s="360"/>
      <c r="J30" s="369"/>
    </row>
    <row r="31" spans="3:10">
      <c r="C31" s="695" t="s">
        <v>61</v>
      </c>
      <c r="D31" s="355"/>
      <c r="E31" s="360"/>
      <c r="F31" s="360"/>
      <c r="G31" s="360"/>
      <c r="H31" s="360"/>
      <c r="I31" s="360"/>
      <c r="J31" s="369"/>
    </row>
    <row r="32" spans="3:10">
      <c r="C32" s="259" t="s">
        <v>55</v>
      </c>
      <c r="D32" s="360"/>
      <c r="E32" s="360"/>
      <c r="F32" s="360"/>
      <c r="G32" s="360"/>
      <c r="H32" s="360"/>
      <c r="I32" s="360"/>
      <c r="J32" s="628"/>
    </row>
    <row r="33" spans="1:10">
      <c r="C33" s="259" t="s">
        <v>56</v>
      </c>
      <c r="D33" s="360"/>
      <c r="E33" s="360"/>
      <c r="F33" s="360"/>
      <c r="G33" s="360"/>
      <c r="H33" s="360"/>
      <c r="I33" s="360"/>
      <c r="J33" s="628"/>
    </row>
    <row r="34" spans="1:10">
      <c r="C34" s="259" t="s">
        <v>57</v>
      </c>
      <c r="D34" s="360"/>
      <c r="E34" s="360"/>
      <c r="F34" s="360"/>
      <c r="G34" s="360"/>
      <c r="H34" s="360"/>
      <c r="I34" s="360"/>
      <c r="J34" s="628"/>
    </row>
    <row r="35" spans="1:10">
      <c r="C35" s="259" t="s">
        <v>58</v>
      </c>
      <c r="D35" s="360"/>
      <c r="E35" s="360"/>
      <c r="F35" s="360"/>
      <c r="G35" s="360"/>
      <c r="H35" s="360"/>
      <c r="I35" s="360"/>
      <c r="J35" s="628"/>
    </row>
    <row r="36" spans="1:10">
      <c r="C36" s="259" t="s">
        <v>59</v>
      </c>
      <c r="D36" s="360"/>
      <c r="E36" s="360"/>
      <c r="F36" s="360"/>
      <c r="G36" s="360"/>
      <c r="H36" s="360"/>
      <c r="I36" s="360"/>
      <c r="J36" s="628"/>
    </row>
    <row r="37" spans="1:10">
      <c r="C37" s="259" t="s">
        <v>60</v>
      </c>
      <c r="D37" s="360"/>
      <c r="E37" s="360"/>
      <c r="F37" s="360"/>
      <c r="G37" s="360"/>
      <c r="H37" s="360"/>
      <c r="I37" s="360"/>
      <c r="J37" s="628"/>
    </row>
    <row r="38" spans="1:10">
      <c r="C38" s="259" t="s">
        <v>21</v>
      </c>
      <c r="D38" s="360"/>
      <c r="E38" s="360"/>
      <c r="F38" s="360"/>
      <c r="G38" s="360"/>
      <c r="H38" s="360"/>
      <c r="I38" s="360"/>
      <c r="J38" s="628"/>
    </row>
    <row r="39" spans="1:10">
      <c r="C39" s="695" t="s">
        <v>10</v>
      </c>
      <c r="D39" s="360"/>
      <c r="E39" s="360"/>
      <c r="F39" s="360"/>
      <c r="G39" s="360"/>
      <c r="H39" s="360"/>
      <c r="I39" s="360"/>
      <c r="J39" s="628"/>
    </row>
    <row r="40" spans="1:10" ht="21.75" customHeight="1">
      <c r="C40" s="76" t="s">
        <v>28</v>
      </c>
      <c r="D40" s="32"/>
      <c r="E40" s="32"/>
      <c r="F40" s="32"/>
      <c r="G40" s="32"/>
      <c r="H40" s="32"/>
      <c r="I40" s="32"/>
      <c r="J40" s="71"/>
    </row>
    <row r="41" spans="1:10" ht="6" customHeight="1">
      <c r="D41" s="82"/>
      <c r="E41" s="82"/>
      <c r="F41" s="82"/>
      <c r="G41" s="82"/>
      <c r="H41" s="82"/>
      <c r="I41" s="82"/>
      <c r="J41" s="82"/>
    </row>
    <row r="42" spans="1:10" ht="21.75" customHeight="1">
      <c r="C42" s="76" t="s">
        <v>29</v>
      </c>
      <c r="D42" s="71"/>
      <c r="E42" s="71"/>
      <c r="F42" s="71"/>
      <c r="G42" s="71"/>
      <c r="H42" s="71"/>
      <c r="I42" s="71"/>
      <c r="J42" s="71"/>
    </row>
    <row r="48" spans="1:10" ht="36" customHeight="1">
      <c r="A48" s="843"/>
      <c r="C48" s="1111" t="s">
        <v>519</v>
      </c>
      <c r="D48" s="1111"/>
      <c r="E48" s="1111"/>
      <c r="F48" s="1111"/>
      <c r="G48" s="1111"/>
      <c r="H48" s="1111"/>
      <c r="I48" s="1111"/>
    </row>
    <row r="49" spans="3:10" ht="15.75">
      <c r="C49" s="824"/>
      <c r="D49" s="824"/>
      <c r="E49" s="824"/>
      <c r="F49" s="824"/>
      <c r="G49" s="824"/>
      <c r="H49" s="824"/>
      <c r="I49" s="824"/>
    </row>
    <row r="50" spans="3:10" ht="25.5">
      <c r="C50" s="305" t="s">
        <v>0</v>
      </c>
      <c r="D50" s="241"/>
      <c r="E50" s="242"/>
      <c r="F50" s="243"/>
      <c r="G50" s="246"/>
      <c r="H50" s="593" t="s">
        <v>405</v>
      </c>
      <c r="I50" s="593"/>
    </row>
    <row r="51" spans="3:10" ht="50.1" customHeight="1">
      <c r="C51" s="77" t="s">
        <v>62</v>
      </c>
      <c r="D51" s="73" t="s">
        <v>1</v>
      </c>
      <c r="E51" s="69" t="s">
        <v>30</v>
      </c>
      <c r="F51" s="69" t="s">
        <v>4</v>
      </c>
      <c r="G51" s="69" t="s">
        <v>654</v>
      </c>
      <c r="H51" s="69" t="s">
        <v>5</v>
      </c>
      <c r="I51" s="69" t="s">
        <v>31</v>
      </c>
      <c r="J51" s="78"/>
    </row>
    <row r="52" spans="3:10" ht="9" customHeight="1">
      <c r="C52" s="385"/>
      <c r="D52" s="385"/>
      <c r="E52" s="402"/>
      <c r="F52" s="402"/>
      <c r="G52" s="402"/>
      <c r="H52" s="402"/>
      <c r="I52" s="402"/>
      <c r="J52" s="402"/>
    </row>
    <row r="53" spans="3:10">
      <c r="C53" s="403" t="s">
        <v>8</v>
      </c>
      <c r="D53" s="364"/>
      <c r="E53" s="364"/>
      <c r="F53" s="364"/>
      <c r="G53" s="364"/>
      <c r="H53" s="364"/>
      <c r="I53" s="364"/>
    </row>
    <row r="54" spans="3:10">
      <c r="C54" s="394" t="s">
        <v>9</v>
      </c>
      <c r="D54" s="365"/>
      <c r="E54" s="365"/>
      <c r="F54" s="365"/>
      <c r="G54" s="365"/>
      <c r="H54" s="365"/>
      <c r="I54" s="404"/>
      <c r="J54" s="630"/>
    </row>
    <row r="55" spans="3:10">
      <c r="C55" s="394" t="s">
        <v>10</v>
      </c>
      <c r="D55" s="365"/>
      <c r="E55" s="365"/>
      <c r="F55" s="365"/>
      <c r="G55" s="365"/>
      <c r="H55" s="365"/>
      <c r="I55" s="404"/>
      <c r="J55" s="630"/>
    </row>
    <row r="56" spans="3:10">
      <c r="C56" s="394"/>
      <c r="D56" s="365"/>
      <c r="E56" s="365"/>
      <c r="F56" s="365"/>
      <c r="G56" s="365"/>
      <c r="H56" s="365"/>
      <c r="I56" s="614"/>
      <c r="J56" s="630"/>
    </row>
    <row r="57" spans="3:10" ht="21.75" customHeight="1">
      <c r="C57" s="76" t="s">
        <v>11</v>
      </c>
      <c r="D57" s="71"/>
      <c r="E57" s="71"/>
      <c r="F57" s="71"/>
      <c r="G57" s="71"/>
      <c r="H57" s="71"/>
      <c r="I57" s="80"/>
      <c r="J57" s="630"/>
    </row>
    <row r="58" spans="3:10">
      <c r="C58" s="405"/>
      <c r="D58" s="366"/>
      <c r="E58" s="366"/>
      <c r="F58" s="366"/>
      <c r="G58" s="366"/>
      <c r="H58" s="366"/>
      <c r="I58" s="615"/>
      <c r="J58" s="630"/>
    </row>
    <row r="59" spans="3:10">
      <c r="C59" s="405" t="s">
        <v>12</v>
      </c>
      <c r="D59" s="366"/>
      <c r="E59" s="366"/>
      <c r="F59" s="366"/>
      <c r="G59" s="366"/>
      <c r="H59" s="366"/>
      <c r="I59" s="615"/>
      <c r="J59" s="630"/>
    </row>
    <row r="60" spans="3:10">
      <c r="C60" s="394" t="s">
        <v>13</v>
      </c>
      <c r="D60" s="365"/>
      <c r="E60" s="365"/>
      <c r="F60" s="365"/>
      <c r="G60" s="365"/>
      <c r="H60" s="365"/>
      <c r="I60" s="404"/>
      <c r="J60" s="630"/>
    </row>
    <row r="61" spans="3:10">
      <c r="C61" s="394" t="s">
        <v>14</v>
      </c>
      <c r="D61" s="365"/>
      <c r="E61" s="365"/>
      <c r="F61" s="365"/>
      <c r="G61" s="365"/>
      <c r="H61" s="365"/>
      <c r="I61" s="404"/>
      <c r="J61" s="630"/>
    </row>
    <row r="62" spans="3:10">
      <c r="C62" s="394" t="s">
        <v>15</v>
      </c>
      <c r="D62" s="365"/>
      <c r="E62" s="365"/>
      <c r="F62" s="365"/>
      <c r="G62" s="365"/>
      <c r="H62" s="366"/>
      <c r="I62" s="404"/>
      <c r="J62" s="630"/>
    </row>
    <row r="63" spans="3:10">
      <c r="C63" s="259" t="s">
        <v>55</v>
      </c>
      <c r="D63" s="365"/>
      <c r="E63" s="365"/>
      <c r="F63" s="365"/>
      <c r="G63" s="365"/>
      <c r="H63" s="365"/>
      <c r="I63" s="404"/>
      <c r="J63" s="630"/>
    </row>
    <row r="64" spans="3:10">
      <c r="C64" s="259" t="s">
        <v>56</v>
      </c>
      <c r="D64" s="365"/>
      <c r="E64" s="365"/>
      <c r="F64" s="365"/>
      <c r="G64" s="365"/>
      <c r="H64" s="365"/>
      <c r="I64" s="404"/>
      <c r="J64" s="630"/>
    </row>
    <row r="65" spans="3:10">
      <c r="C65" s="259" t="s">
        <v>57</v>
      </c>
      <c r="D65" s="365"/>
      <c r="E65" s="365"/>
      <c r="F65" s="365"/>
      <c r="G65" s="365"/>
      <c r="H65" s="365"/>
      <c r="I65" s="404"/>
      <c r="J65" s="630"/>
    </row>
    <row r="66" spans="3:10">
      <c r="C66" s="259" t="s">
        <v>58</v>
      </c>
      <c r="D66" s="365"/>
      <c r="E66" s="365"/>
      <c r="F66" s="365"/>
      <c r="G66" s="365"/>
      <c r="H66" s="365"/>
      <c r="I66" s="404"/>
      <c r="J66" s="630"/>
    </row>
    <row r="67" spans="3:10">
      <c r="C67" s="259" t="s">
        <v>59</v>
      </c>
      <c r="D67" s="365"/>
      <c r="E67" s="365"/>
      <c r="F67" s="365"/>
      <c r="G67" s="365"/>
      <c r="H67" s="365"/>
      <c r="I67" s="404"/>
      <c r="J67" s="630"/>
    </row>
    <row r="68" spans="3:10">
      <c r="C68" s="259" t="s">
        <v>60</v>
      </c>
      <c r="D68" s="365"/>
      <c r="E68" s="365"/>
      <c r="F68" s="365"/>
      <c r="G68" s="365"/>
      <c r="H68" s="365"/>
      <c r="I68" s="404"/>
      <c r="J68" s="630"/>
    </row>
    <row r="69" spans="3:10">
      <c r="C69" s="259" t="s">
        <v>21</v>
      </c>
      <c r="D69" s="365"/>
      <c r="E69" s="365"/>
      <c r="F69" s="365"/>
      <c r="G69" s="365"/>
      <c r="H69" s="365"/>
      <c r="I69" s="404"/>
      <c r="J69" s="630"/>
    </row>
    <row r="70" spans="3:10">
      <c r="C70" s="394" t="s">
        <v>22</v>
      </c>
      <c r="D70" s="365"/>
      <c r="E70" s="365"/>
      <c r="F70" s="365"/>
      <c r="G70" s="365"/>
      <c r="H70" s="365"/>
      <c r="I70" s="404"/>
      <c r="J70" s="630"/>
    </row>
    <row r="71" spans="3:10">
      <c r="C71" s="394" t="s">
        <v>23</v>
      </c>
      <c r="D71" s="365"/>
      <c r="E71" s="365"/>
      <c r="F71" s="365"/>
      <c r="G71" s="365"/>
      <c r="H71" s="365"/>
      <c r="I71" s="404"/>
      <c r="J71" s="630"/>
    </row>
    <row r="72" spans="3:10">
      <c r="C72" s="394" t="s">
        <v>24</v>
      </c>
      <c r="D72" s="365"/>
      <c r="E72" s="365"/>
      <c r="F72" s="365"/>
      <c r="G72" s="365"/>
      <c r="H72" s="365"/>
      <c r="I72" s="404"/>
      <c r="J72" s="630"/>
    </row>
    <row r="73" spans="3:10">
      <c r="C73" s="394" t="s">
        <v>25</v>
      </c>
      <c r="D73" s="365"/>
      <c r="E73" s="365"/>
      <c r="F73" s="365"/>
      <c r="G73" s="365"/>
      <c r="H73" s="365"/>
      <c r="I73" s="404"/>
      <c r="J73" s="630"/>
    </row>
    <row r="74" spans="3:10">
      <c r="C74" s="394" t="s">
        <v>26</v>
      </c>
      <c r="D74" s="365"/>
      <c r="E74" s="365"/>
      <c r="F74" s="365"/>
      <c r="G74" s="365"/>
      <c r="H74" s="365"/>
      <c r="I74" s="404"/>
      <c r="J74" s="630"/>
    </row>
    <row r="75" spans="3:10" ht="21.75" customHeight="1">
      <c r="C75" s="76" t="s">
        <v>28</v>
      </c>
      <c r="D75" s="71"/>
      <c r="E75" s="71"/>
      <c r="F75" s="71"/>
      <c r="G75" s="71"/>
      <c r="H75" s="71"/>
      <c r="I75" s="80"/>
      <c r="J75" s="630"/>
    </row>
    <row r="76" spans="3:10" ht="6" customHeight="1">
      <c r="D76" s="84"/>
      <c r="E76" s="84"/>
      <c r="F76" s="84"/>
      <c r="G76" s="84"/>
      <c r="H76" s="84"/>
      <c r="I76" s="382"/>
      <c r="J76" s="630"/>
    </row>
    <row r="77" spans="3:10" ht="21.75" customHeight="1">
      <c r="C77" s="76" t="s">
        <v>29</v>
      </c>
      <c r="D77" s="71"/>
      <c r="E77" s="71"/>
      <c r="F77" s="71"/>
      <c r="G77" s="71"/>
      <c r="H77" s="71"/>
      <c r="J77" s="630"/>
    </row>
    <row r="79" spans="3:10">
      <c r="C79" s="613"/>
      <c r="D79" s="630"/>
      <c r="E79" s="630"/>
      <c r="F79" s="630"/>
      <c r="G79" s="630"/>
      <c r="H79" s="630"/>
      <c r="I79" s="630"/>
    </row>
    <row r="80" spans="3:10">
      <c r="C80" s="613"/>
      <c r="D80" s="630"/>
      <c r="E80" s="630"/>
      <c r="F80" s="630"/>
      <c r="G80" s="630"/>
      <c r="H80" s="630"/>
      <c r="I80" s="630"/>
    </row>
    <row r="81" spans="1:10">
      <c r="C81" s="613"/>
      <c r="D81" s="630"/>
      <c r="E81" s="630"/>
      <c r="F81" s="630"/>
      <c r="G81" s="630"/>
      <c r="H81" s="630"/>
      <c r="I81" s="630"/>
    </row>
    <row r="82" spans="1:10">
      <c r="C82" s="613"/>
      <c r="D82" s="630"/>
      <c r="E82" s="630"/>
      <c r="F82" s="630"/>
      <c r="G82" s="630"/>
      <c r="H82" s="630"/>
      <c r="I82" s="630"/>
    </row>
    <row r="83" spans="1:10">
      <c r="C83" s="613"/>
      <c r="D83" s="630"/>
      <c r="E83" s="630"/>
      <c r="F83" s="630"/>
      <c r="G83" s="630"/>
      <c r="H83" s="630"/>
      <c r="I83" s="630"/>
    </row>
    <row r="84" spans="1:10">
      <c r="C84" s="613"/>
      <c r="D84" s="630"/>
      <c r="E84" s="630"/>
      <c r="F84" s="630"/>
      <c r="G84" s="630"/>
      <c r="H84" s="630"/>
      <c r="I84" s="630"/>
    </row>
    <row r="85" spans="1:10">
      <c r="C85" s="613"/>
      <c r="D85" s="630"/>
      <c r="E85" s="630"/>
      <c r="F85" s="630"/>
      <c r="G85" s="630"/>
      <c r="H85" s="630"/>
      <c r="I85" s="630"/>
    </row>
    <row r="86" spans="1:10" ht="36" customHeight="1">
      <c r="A86" s="843"/>
      <c r="C86" s="1111" t="s">
        <v>520</v>
      </c>
      <c r="D86" s="1111"/>
      <c r="E86" s="1111"/>
      <c r="F86" s="1111"/>
      <c r="G86" s="1111"/>
      <c r="H86" s="1111"/>
      <c r="I86" s="1111"/>
      <c r="J86" s="1111"/>
    </row>
    <row r="87" spans="1:10" ht="15.75">
      <c r="C87" s="824"/>
      <c r="D87" s="824"/>
      <c r="E87" s="824"/>
      <c r="F87" s="824"/>
      <c r="G87" s="824"/>
      <c r="H87" s="824"/>
      <c r="I87" s="824"/>
      <c r="J87" s="824"/>
    </row>
    <row r="88" spans="1:10" ht="25.5">
      <c r="C88" s="303" t="s">
        <v>264</v>
      </c>
      <c r="D88" s="607"/>
      <c r="E88" s="243"/>
      <c r="F88" s="608"/>
      <c r="G88" s="607"/>
      <c r="H88" s="607"/>
      <c r="I88" s="609"/>
      <c r="J88" s="593" t="s">
        <v>405</v>
      </c>
    </row>
    <row r="89" spans="1:10" ht="24.95" customHeight="1">
      <c r="C89" s="1108" t="s">
        <v>296</v>
      </c>
      <c r="D89" s="1109" t="s">
        <v>1</v>
      </c>
      <c r="E89" s="1033" t="s">
        <v>2</v>
      </c>
      <c r="F89" s="1034"/>
      <c r="G89" s="1035" t="s">
        <v>3</v>
      </c>
      <c r="H89" s="1037" t="s">
        <v>4</v>
      </c>
      <c r="I89" s="1112" t="s">
        <v>654</v>
      </c>
      <c r="J89" s="1041" t="s">
        <v>5</v>
      </c>
    </row>
    <row r="90" spans="1:10" ht="28.5">
      <c r="C90" s="1114"/>
      <c r="D90" s="1110"/>
      <c r="E90" s="820" t="s">
        <v>6</v>
      </c>
      <c r="F90" s="820" t="s">
        <v>7</v>
      </c>
      <c r="G90" s="1036"/>
      <c r="H90" s="1038"/>
      <c r="I90" s="1113"/>
      <c r="J90" s="1042"/>
    </row>
    <row r="91" spans="1:10" ht="9" customHeight="1">
      <c r="C91" s="385"/>
      <c r="D91" s="385"/>
      <c r="E91" s="402"/>
      <c r="F91" s="402"/>
      <c r="G91" s="402"/>
      <c r="H91" s="616"/>
      <c r="I91" s="385"/>
      <c r="J91" s="402"/>
    </row>
    <row r="92" spans="1:10">
      <c r="C92" s="403" t="s">
        <v>8</v>
      </c>
      <c r="D92" s="359"/>
      <c r="E92" s="618"/>
      <c r="F92" s="618"/>
      <c r="G92" s="618"/>
      <c r="H92" s="627"/>
      <c r="I92" s="617"/>
      <c r="J92" s="618"/>
    </row>
    <row r="93" spans="1:10">
      <c r="C93" s="394" t="s">
        <v>9</v>
      </c>
      <c r="D93" s="360"/>
      <c r="E93" s="360"/>
      <c r="F93" s="360"/>
      <c r="G93" s="360"/>
      <c r="H93" s="360"/>
      <c r="I93" s="360"/>
      <c r="J93" s="628"/>
    </row>
    <row r="94" spans="1:10">
      <c r="C94" s="394" t="s">
        <v>10</v>
      </c>
      <c r="D94" s="360"/>
      <c r="E94" s="360"/>
      <c r="F94" s="360"/>
      <c r="G94" s="360"/>
      <c r="H94" s="360"/>
      <c r="I94" s="360"/>
      <c r="J94" s="628"/>
    </row>
    <row r="95" spans="1:10">
      <c r="C95" s="394"/>
      <c r="D95" s="360"/>
      <c r="E95" s="360"/>
      <c r="F95" s="360"/>
      <c r="G95" s="360"/>
      <c r="H95" s="360"/>
      <c r="I95" s="360"/>
      <c r="J95" s="628"/>
    </row>
    <row r="96" spans="1:10" ht="21.75" customHeight="1">
      <c r="C96" s="76" t="s">
        <v>11</v>
      </c>
      <c r="D96" s="32"/>
      <c r="E96" s="32"/>
      <c r="F96" s="32"/>
      <c r="G96" s="32"/>
      <c r="H96" s="32"/>
      <c r="I96" s="32"/>
      <c r="J96" s="71"/>
    </row>
    <row r="97" spans="3:10">
      <c r="C97" s="405"/>
      <c r="D97" s="355"/>
      <c r="E97" s="355"/>
      <c r="F97" s="355"/>
      <c r="G97" s="355"/>
      <c r="H97" s="355"/>
      <c r="I97" s="355"/>
      <c r="J97" s="369"/>
    </row>
    <row r="98" spans="3:10">
      <c r="C98" s="405" t="s">
        <v>12</v>
      </c>
      <c r="D98" s="355"/>
      <c r="E98" s="355"/>
      <c r="F98" s="355"/>
      <c r="G98" s="355"/>
      <c r="H98" s="355"/>
      <c r="I98" s="355"/>
      <c r="J98" s="369"/>
    </row>
    <row r="99" spans="3:10">
      <c r="C99" s="394" t="s">
        <v>13</v>
      </c>
      <c r="D99" s="360"/>
      <c r="E99" s="360"/>
      <c r="F99" s="360"/>
      <c r="G99" s="360"/>
      <c r="H99" s="360"/>
      <c r="I99" s="360"/>
      <c r="J99" s="628"/>
    </row>
    <row r="100" spans="3:10">
      <c r="C100" s="394" t="s">
        <v>14</v>
      </c>
      <c r="D100" s="360"/>
      <c r="E100" s="360"/>
      <c r="F100" s="360"/>
      <c r="G100" s="360"/>
      <c r="H100" s="360"/>
      <c r="I100" s="360"/>
      <c r="J100" s="628"/>
    </row>
    <row r="101" spans="3:10">
      <c r="C101" s="394" t="s">
        <v>15</v>
      </c>
      <c r="D101" s="355"/>
      <c r="E101" s="360"/>
      <c r="F101" s="360"/>
      <c r="G101" s="360"/>
      <c r="H101" s="360"/>
      <c r="I101" s="360"/>
      <c r="J101" s="369"/>
    </row>
    <row r="102" spans="3:10">
      <c r="C102" s="259" t="s">
        <v>55</v>
      </c>
      <c r="D102" s="360"/>
      <c r="E102" s="360"/>
      <c r="F102" s="360"/>
      <c r="G102" s="360"/>
      <c r="H102" s="360"/>
      <c r="I102" s="360"/>
      <c r="J102" s="628"/>
    </row>
    <row r="103" spans="3:10">
      <c r="C103" s="259" t="s">
        <v>56</v>
      </c>
      <c r="D103" s="360"/>
      <c r="E103" s="360"/>
      <c r="F103" s="360"/>
      <c r="G103" s="360"/>
      <c r="H103" s="360"/>
      <c r="I103" s="360"/>
      <c r="J103" s="628"/>
    </row>
    <row r="104" spans="3:10">
      <c r="C104" s="259" t="s">
        <v>57</v>
      </c>
      <c r="D104" s="360"/>
      <c r="E104" s="360"/>
      <c r="F104" s="360"/>
      <c r="G104" s="360"/>
      <c r="H104" s="360"/>
      <c r="I104" s="360"/>
      <c r="J104" s="628"/>
    </row>
    <row r="105" spans="3:10">
      <c r="C105" s="259" t="s">
        <v>58</v>
      </c>
      <c r="D105" s="360"/>
      <c r="E105" s="360"/>
      <c r="F105" s="360"/>
      <c r="G105" s="360"/>
      <c r="H105" s="360"/>
      <c r="I105" s="360"/>
      <c r="J105" s="628"/>
    </row>
    <row r="106" spans="3:10">
      <c r="C106" s="259" t="s">
        <v>59</v>
      </c>
      <c r="D106" s="360"/>
      <c r="E106" s="360"/>
      <c r="F106" s="360"/>
      <c r="G106" s="360"/>
      <c r="H106" s="360"/>
      <c r="I106" s="360"/>
      <c r="J106" s="628"/>
    </row>
    <row r="107" spans="3:10">
      <c r="C107" s="259" t="s">
        <v>60</v>
      </c>
      <c r="D107" s="360"/>
      <c r="E107" s="360"/>
      <c r="F107" s="360"/>
      <c r="G107" s="360"/>
      <c r="H107" s="360"/>
      <c r="I107" s="360"/>
      <c r="J107" s="628"/>
    </row>
    <row r="108" spans="3:10">
      <c r="C108" s="259" t="s">
        <v>21</v>
      </c>
      <c r="D108" s="360"/>
      <c r="E108" s="360"/>
      <c r="F108" s="360"/>
      <c r="G108" s="360"/>
      <c r="H108" s="360"/>
      <c r="I108" s="360"/>
      <c r="J108" s="628"/>
    </row>
    <row r="109" spans="3:10">
      <c r="C109" s="394" t="s">
        <v>22</v>
      </c>
      <c r="D109" s="360"/>
      <c r="E109" s="360"/>
      <c r="F109" s="360"/>
      <c r="G109" s="360"/>
      <c r="H109" s="360"/>
      <c r="I109" s="360"/>
      <c r="J109" s="628"/>
    </row>
    <row r="110" spans="3:10">
      <c r="C110" s="394" t="s">
        <v>23</v>
      </c>
      <c r="D110" s="360"/>
      <c r="E110" s="360"/>
      <c r="F110" s="360"/>
      <c r="G110" s="360"/>
      <c r="H110" s="360"/>
      <c r="I110" s="360"/>
      <c r="J110" s="628"/>
    </row>
    <row r="111" spans="3:10">
      <c r="C111" s="394" t="s">
        <v>24</v>
      </c>
      <c r="D111" s="360"/>
      <c r="E111" s="360"/>
      <c r="F111" s="360"/>
      <c r="G111" s="360"/>
      <c r="H111" s="360"/>
      <c r="I111" s="360"/>
      <c r="J111" s="628"/>
    </row>
    <row r="112" spans="3:10">
      <c r="C112" s="394" t="s">
        <v>25</v>
      </c>
      <c r="D112" s="360"/>
      <c r="E112" s="360"/>
      <c r="F112" s="360"/>
      <c r="G112" s="360"/>
      <c r="H112" s="360"/>
      <c r="I112" s="360"/>
      <c r="J112" s="628"/>
    </row>
    <row r="113" spans="3:10">
      <c r="C113" s="394" t="s">
        <v>26</v>
      </c>
      <c r="D113" s="360"/>
      <c r="E113" s="360"/>
      <c r="F113" s="360"/>
      <c r="G113" s="360"/>
      <c r="H113" s="360"/>
      <c r="I113" s="360"/>
      <c r="J113" s="628"/>
    </row>
    <row r="114" spans="3:10">
      <c r="C114" s="394" t="s">
        <v>27</v>
      </c>
      <c r="D114" s="355"/>
      <c r="E114" s="360"/>
      <c r="F114" s="360"/>
      <c r="G114" s="360"/>
      <c r="H114" s="360"/>
      <c r="I114" s="360"/>
      <c r="J114" s="369"/>
    </row>
    <row r="115" spans="3:10">
      <c r="C115" s="695" t="s">
        <v>61</v>
      </c>
      <c r="D115" s="355"/>
      <c r="E115" s="360"/>
      <c r="F115" s="360"/>
      <c r="G115" s="360"/>
      <c r="H115" s="360"/>
      <c r="I115" s="360"/>
      <c r="J115" s="369"/>
    </row>
    <row r="116" spans="3:10">
      <c r="C116" s="259" t="s">
        <v>55</v>
      </c>
      <c r="D116" s="360"/>
      <c r="E116" s="360"/>
      <c r="F116" s="360"/>
      <c r="G116" s="360"/>
      <c r="H116" s="360"/>
      <c r="I116" s="360"/>
      <c r="J116" s="628"/>
    </row>
    <row r="117" spans="3:10">
      <c r="C117" s="259" t="s">
        <v>56</v>
      </c>
      <c r="D117" s="360"/>
      <c r="E117" s="360"/>
      <c r="F117" s="360"/>
      <c r="G117" s="360"/>
      <c r="H117" s="360"/>
      <c r="I117" s="360"/>
      <c r="J117" s="628"/>
    </row>
    <row r="118" spans="3:10">
      <c r="C118" s="259" t="s">
        <v>57</v>
      </c>
      <c r="D118" s="360"/>
      <c r="E118" s="360"/>
      <c r="F118" s="360"/>
      <c r="G118" s="360"/>
      <c r="H118" s="360"/>
      <c r="I118" s="360"/>
      <c r="J118" s="628"/>
    </row>
    <row r="119" spans="3:10">
      <c r="C119" s="259" t="s">
        <v>58</v>
      </c>
      <c r="D119" s="360"/>
      <c r="E119" s="360"/>
      <c r="F119" s="360"/>
      <c r="G119" s="360"/>
      <c r="H119" s="360"/>
      <c r="I119" s="360"/>
      <c r="J119" s="628"/>
    </row>
    <row r="120" spans="3:10">
      <c r="C120" s="259" t="s">
        <v>59</v>
      </c>
      <c r="D120" s="360"/>
      <c r="E120" s="360"/>
      <c r="F120" s="360"/>
      <c r="G120" s="360"/>
      <c r="H120" s="360"/>
      <c r="I120" s="360"/>
      <c r="J120" s="628"/>
    </row>
    <row r="121" spans="3:10">
      <c r="C121" s="259" t="s">
        <v>60</v>
      </c>
      <c r="D121" s="360"/>
      <c r="E121" s="360"/>
      <c r="F121" s="360"/>
      <c r="G121" s="360"/>
      <c r="H121" s="360"/>
      <c r="I121" s="360"/>
      <c r="J121" s="628"/>
    </row>
    <row r="122" spans="3:10">
      <c r="C122" s="259" t="s">
        <v>21</v>
      </c>
      <c r="D122" s="360"/>
      <c r="E122" s="360"/>
      <c r="F122" s="360"/>
      <c r="G122" s="360"/>
      <c r="H122" s="360"/>
      <c r="I122" s="360"/>
      <c r="J122" s="628"/>
    </row>
    <row r="123" spans="3:10">
      <c r="C123" s="695" t="s">
        <v>10</v>
      </c>
      <c r="D123" s="360"/>
      <c r="E123" s="360"/>
      <c r="F123" s="360"/>
      <c r="G123" s="360"/>
      <c r="H123" s="360"/>
      <c r="I123" s="360"/>
      <c r="J123" s="628"/>
    </row>
    <row r="124" spans="3:10" ht="21.75" customHeight="1">
      <c r="C124" s="76" t="s">
        <v>28</v>
      </c>
      <c r="D124" s="32"/>
      <c r="E124" s="32"/>
      <c r="F124" s="32"/>
      <c r="G124" s="32"/>
      <c r="H124" s="32"/>
      <c r="I124" s="32"/>
      <c r="J124" s="71"/>
    </row>
    <row r="125" spans="3:10" ht="6" customHeight="1">
      <c r="D125" s="82"/>
      <c r="E125" s="82"/>
      <c r="F125" s="82"/>
      <c r="G125" s="82"/>
      <c r="H125" s="82"/>
      <c r="I125" s="82"/>
      <c r="J125" s="82"/>
    </row>
    <row r="126" spans="3:10" ht="21.75" customHeight="1">
      <c r="C126" s="76" t="s">
        <v>29</v>
      </c>
      <c r="D126" s="71"/>
      <c r="E126" s="71"/>
      <c r="F126" s="71"/>
      <c r="G126" s="71"/>
      <c r="H126" s="71"/>
      <c r="I126" s="71"/>
      <c r="J126" s="71"/>
    </row>
    <row r="127" spans="3:10">
      <c r="C127" s="234"/>
      <c r="D127" s="234"/>
      <c r="E127" s="234"/>
      <c r="F127" s="234"/>
      <c r="G127" s="234"/>
      <c r="H127" s="234"/>
      <c r="I127" s="234"/>
      <c r="J127" s="234"/>
    </row>
    <row r="128" spans="3:10" ht="31.5" customHeight="1">
      <c r="C128" s="1044"/>
      <c r="D128" s="1044"/>
      <c r="E128" s="1044"/>
      <c r="F128" s="1044"/>
      <c r="G128" s="1044"/>
      <c r="H128" s="1044"/>
      <c r="I128" s="1044"/>
      <c r="J128" s="1044"/>
    </row>
    <row r="129" spans="1:10" ht="12.75" customHeight="1">
      <c r="C129" s="833"/>
    </row>
    <row r="130" spans="1:10" ht="12.75" customHeight="1">
      <c r="C130" s="833"/>
    </row>
    <row r="131" spans="1:10" ht="12.75" customHeight="1">
      <c r="C131" s="833"/>
    </row>
    <row r="132" spans="1:10" ht="36" customHeight="1">
      <c r="A132" s="843"/>
      <c r="C132" s="1111" t="s">
        <v>521</v>
      </c>
      <c r="D132" s="1111"/>
      <c r="E132" s="1111"/>
      <c r="F132" s="1111"/>
      <c r="G132" s="1111"/>
      <c r="H132" s="1111"/>
      <c r="I132" s="1111"/>
    </row>
    <row r="133" spans="1:10" ht="15.75">
      <c r="C133" s="824"/>
      <c r="D133" s="824"/>
      <c r="E133" s="824"/>
      <c r="F133" s="824"/>
      <c r="G133" s="824"/>
      <c r="H133" s="824"/>
      <c r="I133" s="824"/>
    </row>
    <row r="134" spans="1:10" ht="25.5">
      <c r="C134" s="303" t="s">
        <v>264</v>
      </c>
      <c r="D134" s="241"/>
      <c r="E134" s="242"/>
      <c r="F134" s="243"/>
      <c r="G134" s="246"/>
      <c r="H134" s="593" t="s">
        <v>405</v>
      </c>
      <c r="I134" s="593"/>
    </row>
    <row r="135" spans="1:10" ht="50.1" customHeight="1">
      <c r="C135" s="77" t="s">
        <v>62</v>
      </c>
      <c r="D135" s="73" t="s">
        <v>1</v>
      </c>
      <c r="E135" s="69" t="s">
        <v>30</v>
      </c>
      <c r="F135" s="69" t="s">
        <v>4</v>
      </c>
      <c r="G135" s="69" t="s">
        <v>654</v>
      </c>
      <c r="H135" s="69" t="s">
        <v>5</v>
      </c>
      <c r="I135" s="69" t="s">
        <v>31</v>
      </c>
      <c r="J135" s="78"/>
    </row>
    <row r="136" spans="1:10" ht="9" customHeight="1">
      <c r="C136" s="385"/>
      <c r="D136" s="385"/>
      <c r="E136" s="402"/>
      <c r="F136" s="402"/>
      <c r="G136" s="402"/>
    </row>
    <row r="137" spans="1:10">
      <c r="C137" s="403" t="s">
        <v>8</v>
      </c>
      <c r="D137" s="364"/>
      <c r="E137" s="364"/>
      <c r="F137" s="364"/>
      <c r="G137" s="364"/>
      <c r="H137" s="364"/>
      <c r="I137" s="364"/>
      <c r="J137" s="630"/>
    </row>
    <row r="138" spans="1:10">
      <c r="C138" s="394" t="s">
        <v>9</v>
      </c>
      <c r="D138" s="365"/>
      <c r="E138" s="365"/>
      <c r="F138" s="365"/>
      <c r="G138" s="365"/>
      <c r="H138" s="365"/>
      <c r="I138" s="404"/>
      <c r="J138" s="630"/>
    </row>
    <row r="139" spans="1:10">
      <c r="C139" s="394" t="s">
        <v>10</v>
      </c>
      <c r="D139" s="365"/>
      <c r="E139" s="365"/>
      <c r="F139" s="365"/>
      <c r="G139" s="365"/>
      <c r="H139" s="365"/>
      <c r="I139" s="404"/>
      <c r="J139" s="630"/>
    </row>
    <row r="140" spans="1:10">
      <c r="C140" s="394"/>
      <c r="D140" s="365"/>
      <c r="E140" s="365"/>
      <c r="F140" s="365"/>
      <c r="G140" s="365"/>
      <c r="H140" s="365"/>
      <c r="I140" s="614"/>
      <c r="J140" s="630"/>
    </row>
    <row r="141" spans="1:10" ht="21.75" customHeight="1">
      <c r="C141" s="76" t="s">
        <v>11</v>
      </c>
      <c r="D141" s="71"/>
      <c r="E141" s="71"/>
      <c r="F141" s="71"/>
      <c r="G141" s="71"/>
      <c r="H141" s="71"/>
      <c r="I141" s="80"/>
      <c r="J141" s="630"/>
    </row>
    <row r="142" spans="1:10">
      <c r="C142" s="405"/>
      <c r="D142" s="366"/>
      <c r="E142" s="366"/>
      <c r="F142" s="366"/>
      <c r="G142" s="366"/>
      <c r="H142" s="366"/>
      <c r="I142" s="615"/>
      <c r="J142" s="630"/>
    </row>
    <row r="143" spans="1:10">
      <c r="C143" s="405" t="s">
        <v>12</v>
      </c>
      <c r="D143" s="366"/>
      <c r="E143" s="366"/>
      <c r="F143" s="366"/>
      <c r="G143" s="366"/>
      <c r="H143" s="366"/>
      <c r="I143" s="615"/>
      <c r="J143" s="630"/>
    </row>
    <row r="144" spans="1:10">
      <c r="C144" s="394" t="s">
        <v>13</v>
      </c>
      <c r="D144" s="365"/>
      <c r="E144" s="365"/>
      <c r="F144" s="365"/>
      <c r="G144" s="365"/>
      <c r="H144" s="365"/>
      <c r="I144" s="404"/>
      <c r="J144" s="630"/>
    </row>
    <row r="145" spans="3:10">
      <c r="C145" s="394" t="s">
        <v>14</v>
      </c>
      <c r="D145" s="365"/>
      <c r="E145" s="365"/>
      <c r="F145" s="365"/>
      <c r="G145" s="365"/>
      <c r="H145" s="365"/>
      <c r="I145" s="404"/>
      <c r="J145" s="630"/>
    </row>
    <row r="146" spans="3:10">
      <c r="C146" s="394" t="s">
        <v>15</v>
      </c>
      <c r="D146" s="365"/>
      <c r="E146" s="365"/>
      <c r="F146" s="365"/>
      <c r="G146" s="365"/>
      <c r="H146" s="366"/>
      <c r="I146" s="404"/>
      <c r="J146" s="630"/>
    </row>
    <row r="147" spans="3:10">
      <c r="C147" s="259" t="s">
        <v>55</v>
      </c>
      <c r="D147" s="365"/>
      <c r="E147" s="365"/>
      <c r="F147" s="365"/>
      <c r="G147" s="365"/>
      <c r="H147" s="365"/>
      <c r="I147" s="404"/>
      <c r="J147" s="630"/>
    </row>
    <row r="148" spans="3:10">
      <c r="C148" s="259" t="s">
        <v>56</v>
      </c>
      <c r="D148" s="365"/>
      <c r="E148" s="365"/>
      <c r="F148" s="365"/>
      <c r="G148" s="365"/>
      <c r="H148" s="365"/>
      <c r="I148" s="404"/>
      <c r="J148" s="630"/>
    </row>
    <row r="149" spans="3:10">
      <c r="C149" s="259" t="s">
        <v>57</v>
      </c>
      <c r="D149" s="365"/>
      <c r="E149" s="365"/>
      <c r="F149" s="365"/>
      <c r="G149" s="365"/>
      <c r="H149" s="365"/>
      <c r="I149" s="404"/>
      <c r="J149" s="630"/>
    </row>
    <row r="150" spans="3:10">
      <c r="C150" s="259" t="s">
        <v>58</v>
      </c>
      <c r="D150" s="365"/>
      <c r="E150" s="365"/>
      <c r="F150" s="365"/>
      <c r="G150" s="365"/>
      <c r="H150" s="365"/>
      <c r="I150" s="404"/>
      <c r="J150" s="630"/>
    </row>
    <row r="151" spans="3:10">
      <c r="C151" s="259" t="s">
        <v>59</v>
      </c>
      <c r="D151" s="365"/>
      <c r="E151" s="365"/>
      <c r="F151" s="365"/>
      <c r="G151" s="365"/>
      <c r="H151" s="365"/>
      <c r="I151" s="404"/>
      <c r="J151" s="630"/>
    </row>
    <row r="152" spans="3:10">
      <c r="C152" s="259" t="s">
        <v>60</v>
      </c>
      <c r="D152" s="365"/>
      <c r="E152" s="365"/>
      <c r="F152" s="365"/>
      <c r="G152" s="365"/>
      <c r="H152" s="365"/>
      <c r="I152" s="404"/>
      <c r="J152" s="630"/>
    </row>
    <row r="153" spans="3:10">
      <c r="C153" s="259" t="s">
        <v>21</v>
      </c>
      <c r="D153" s="365"/>
      <c r="E153" s="365"/>
      <c r="F153" s="365"/>
      <c r="G153" s="365"/>
      <c r="H153" s="365"/>
      <c r="I153" s="404"/>
      <c r="J153" s="630"/>
    </row>
    <row r="154" spans="3:10">
      <c r="C154" s="394" t="s">
        <v>22</v>
      </c>
      <c r="D154" s="365"/>
      <c r="E154" s="365"/>
      <c r="F154" s="365"/>
      <c r="G154" s="365"/>
      <c r="H154" s="365"/>
      <c r="I154" s="404"/>
      <c r="J154" s="630"/>
    </row>
    <row r="155" spans="3:10">
      <c r="C155" s="394" t="s">
        <v>23</v>
      </c>
      <c r="D155" s="365"/>
      <c r="E155" s="365"/>
      <c r="F155" s="365"/>
      <c r="G155" s="365"/>
      <c r="H155" s="365"/>
      <c r="I155" s="404"/>
      <c r="J155" s="630"/>
    </row>
    <row r="156" spans="3:10">
      <c r="C156" s="394" t="s">
        <v>24</v>
      </c>
      <c r="D156" s="365"/>
      <c r="E156" s="365"/>
      <c r="F156" s="365"/>
      <c r="G156" s="365"/>
      <c r="H156" s="365"/>
      <c r="I156" s="404"/>
      <c r="J156" s="630"/>
    </row>
    <row r="157" spans="3:10">
      <c r="C157" s="394" t="s">
        <v>25</v>
      </c>
      <c r="D157" s="365"/>
      <c r="E157" s="365"/>
      <c r="F157" s="365"/>
      <c r="G157" s="365"/>
      <c r="H157" s="365"/>
      <c r="I157" s="404"/>
      <c r="J157" s="630"/>
    </row>
    <row r="158" spans="3:10">
      <c r="C158" s="394" t="s">
        <v>26</v>
      </c>
      <c r="D158" s="365"/>
      <c r="E158" s="365"/>
      <c r="F158" s="365"/>
      <c r="G158" s="365"/>
      <c r="H158" s="365"/>
      <c r="I158" s="404"/>
      <c r="J158" s="630"/>
    </row>
    <row r="159" spans="3:10" ht="21.75" customHeight="1">
      <c r="C159" s="76" t="s">
        <v>28</v>
      </c>
      <c r="D159" s="71"/>
      <c r="E159" s="71"/>
      <c r="F159" s="71"/>
      <c r="G159" s="71"/>
      <c r="H159" s="71"/>
      <c r="I159" s="80"/>
      <c r="J159" s="630"/>
    </row>
    <row r="160" spans="3:10" ht="6" customHeight="1">
      <c r="D160" s="84"/>
      <c r="E160" s="84"/>
      <c r="F160" s="84"/>
      <c r="G160" s="84"/>
      <c r="H160" s="84"/>
      <c r="I160" s="382"/>
      <c r="J160" s="630"/>
    </row>
    <row r="161" spans="3:10" ht="21.75" customHeight="1">
      <c r="C161" s="76" t="s">
        <v>29</v>
      </c>
      <c r="D161" s="71"/>
      <c r="E161" s="71"/>
      <c r="F161" s="71"/>
      <c r="G161" s="71"/>
      <c r="H161" s="71"/>
      <c r="J161" s="630"/>
    </row>
    <row r="162" spans="3:10">
      <c r="C162" s="234"/>
      <c r="D162" s="234"/>
      <c r="E162" s="234"/>
      <c r="F162" s="234"/>
      <c r="G162" s="234"/>
      <c r="H162" s="234"/>
      <c r="I162" s="234"/>
    </row>
    <row r="163" spans="3:10" ht="31.5" customHeight="1">
      <c r="C163" s="1044"/>
      <c r="D163" s="1044"/>
      <c r="E163" s="1044"/>
      <c r="F163" s="1044"/>
      <c r="G163" s="1044"/>
      <c r="H163" s="1044"/>
      <c r="I163" s="1044"/>
      <c r="J163" s="844"/>
    </row>
    <row r="164" spans="3:10">
      <c r="C164" s="590"/>
      <c r="D164" s="645"/>
      <c r="E164" s="645"/>
      <c r="F164" s="645"/>
      <c r="G164" s="645"/>
      <c r="H164" s="645"/>
      <c r="I164" s="645"/>
    </row>
  </sheetData>
  <mergeCells count="24">
    <mergeCell ref="C48:I48"/>
    <mergeCell ref="C2:J2"/>
    <mergeCell ref="N3:R3"/>
    <mergeCell ref="N4:Q4"/>
    <mergeCell ref="N5:U5"/>
    <mergeCell ref="N6:R6"/>
    <mergeCell ref="H5:H6"/>
    <mergeCell ref="I5:I6"/>
    <mergeCell ref="C163:I163"/>
    <mergeCell ref="J5:J6"/>
    <mergeCell ref="C89:C90"/>
    <mergeCell ref="D89:D90"/>
    <mergeCell ref="E89:F89"/>
    <mergeCell ref="G89:G90"/>
    <mergeCell ref="H89:H90"/>
    <mergeCell ref="I89:I90"/>
    <mergeCell ref="J89:J90"/>
    <mergeCell ref="C5:C6"/>
    <mergeCell ref="D5:D6"/>
    <mergeCell ref="E5:F5"/>
    <mergeCell ref="G5:G6"/>
    <mergeCell ref="C86:J86"/>
    <mergeCell ref="C128:J128"/>
    <mergeCell ref="C132:I132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1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78" min="2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Z117"/>
  <sheetViews>
    <sheetView showGridLines="0" zoomScale="70" zoomScaleNormal="70" workbookViewId="0">
      <selection activeCell="J5" sqref="C5:O113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53.140625" style="344" bestFit="1" customWidth="1"/>
    <col min="4" max="14" width="18.28515625" style="344" customWidth="1"/>
    <col min="15" max="15" width="24.42578125" style="344" customWidth="1"/>
    <col min="16" max="16384" width="9.140625" style="344"/>
  </cols>
  <sheetData>
    <row r="1" spans="1:26" ht="42" customHeight="1">
      <c r="A1" s="753" t="s">
        <v>343</v>
      </c>
      <c r="S1" s="1101"/>
      <c r="T1" s="1101"/>
      <c r="U1" s="1101"/>
    </row>
    <row r="2" spans="1:26" ht="30" customHeight="1">
      <c r="C2" s="1111" t="s">
        <v>489</v>
      </c>
      <c r="D2" s="1111"/>
      <c r="E2" s="1111"/>
      <c r="F2" s="1111"/>
      <c r="G2" s="1111"/>
      <c r="H2" s="1111"/>
      <c r="I2" s="1111"/>
      <c r="J2" s="1111"/>
      <c r="K2" s="1111"/>
      <c r="L2" s="1111"/>
      <c r="M2" s="1111"/>
      <c r="N2" s="1111"/>
      <c r="O2" s="1111"/>
      <c r="S2" s="1101"/>
      <c r="T2" s="1118"/>
      <c r="U2" s="1118"/>
      <c r="V2" s="1118"/>
      <c r="W2" s="1118"/>
      <c r="X2" s="1118"/>
      <c r="Y2" s="1118"/>
      <c r="Z2" s="1118"/>
    </row>
    <row r="4" spans="1:26" ht="25.5">
      <c r="C4" s="304" t="s">
        <v>0</v>
      </c>
      <c r="D4" s="246"/>
      <c r="E4" s="246"/>
      <c r="F4" s="246"/>
      <c r="G4" s="246"/>
      <c r="H4" s="246"/>
      <c r="I4" s="246"/>
      <c r="J4" s="246"/>
      <c r="K4" s="246"/>
      <c r="O4" s="593" t="s">
        <v>405</v>
      </c>
    </row>
    <row r="5" spans="1:26" ht="25.5" customHeight="1">
      <c r="C5" s="1337" t="s">
        <v>81</v>
      </c>
      <c r="D5" s="1338" t="s">
        <v>33</v>
      </c>
      <c r="E5" s="1339" t="s">
        <v>34</v>
      </c>
      <c r="F5" s="1340"/>
      <c r="G5" s="1340"/>
      <c r="H5" s="1341"/>
      <c r="I5" s="1319"/>
      <c r="J5" s="1319"/>
      <c r="K5" s="1342" t="s">
        <v>35</v>
      </c>
      <c r="L5" s="1342" t="s">
        <v>36</v>
      </c>
      <c r="M5" s="1319"/>
      <c r="N5" s="1319"/>
      <c r="O5" s="1320" t="s">
        <v>37</v>
      </c>
    </row>
    <row r="6" spans="1:26" ht="16.5" customHeight="1">
      <c r="C6" s="1343"/>
      <c r="D6" s="1344"/>
      <c r="E6" s="1345" t="s">
        <v>38</v>
      </c>
      <c r="F6" s="1346"/>
      <c r="G6" s="1339" t="s">
        <v>39</v>
      </c>
      <c r="H6" s="1341"/>
      <c r="I6" s="1321" t="s">
        <v>654</v>
      </c>
      <c r="J6" s="1321" t="s">
        <v>4</v>
      </c>
      <c r="K6" s="1323"/>
      <c r="L6" s="1323"/>
      <c r="M6" s="1321" t="s">
        <v>654</v>
      </c>
      <c r="N6" s="1321" t="s">
        <v>4</v>
      </c>
      <c r="O6" s="1322"/>
    </row>
    <row r="7" spans="1:26" ht="65.25" customHeight="1">
      <c r="C7" s="1343"/>
      <c r="D7" s="1344"/>
      <c r="E7" s="1347" t="s">
        <v>622</v>
      </c>
      <c r="F7" s="1347" t="s">
        <v>10</v>
      </c>
      <c r="G7" s="1348" t="s">
        <v>40</v>
      </c>
      <c r="H7" s="1348" t="s">
        <v>41</v>
      </c>
      <c r="I7" s="1348" t="s">
        <v>661</v>
      </c>
      <c r="J7" s="1323"/>
      <c r="K7" s="1323"/>
      <c r="L7" s="1323"/>
      <c r="M7" s="1323" t="s">
        <v>662</v>
      </c>
      <c r="N7" s="1323"/>
      <c r="O7" s="1322"/>
    </row>
    <row r="8" spans="1:26" ht="14.25" customHeight="1">
      <c r="C8" s="1349"/>
      <c r="D8" s="1350" t="s">
        <v>42</v>
      </c>
      <c r="E8" s="1350" t="s">
        <v>43</v>
      </c>
      <c r="F8" s="1350" t="s">
        <v>44</v>
      </c>
      <c r="G8" s="1324" t="s">
        <v>45</v>
      </c>
      <c r="H8" s="1351" t="s">
        <v>46</v>
      </c>
      <c r="I8" s="1324" t="s">
        <v>47</v>
      </c>
      <c r="J8" s="1324" t="s">
        <v>623</v>
      </c>
      <c r="K8" s="1324" t="s">
        <v>663</v>
      </c>
      <c r="L8" s="1324" t="s">
        <v>664</v>
      </c>
      <c r="M8" s="1324" t="s">
        <v>700</v>
      </c>
      <c r="N8" s="1324" t="s">
        <v>702</v>
      </c>
      <c r="O8" s="1352" t="s">
        <v>703</v>
      </c>
    </row>
    <row r="9" spans="1:26" ht="9" customHeight="1">
      <c r="C9" s="1353"/>
      <c r="D9" s="1325"/>
      <c r="E9" s="1325"/>
      <c r="F9" s="1354"/>
      <c r="G9" s="1325"/>
      <c r="H9" s="1325"/>
      <c r="I9" s="1325"/>
      <c r="J9" s="1325"/>
      <c r="K9" s="1325"/>
      <c r="L9" s="1325"/>
      <c r="M9" s="1325"/>
      <c r="N9" s="1325"/>
      <c r="O9" s="1325"/>
    </row>
    <row r="10" spans="1:26">
      <c r="C10" s="1355"/>
      <c r="D10" s="1356"/>
      <c r="E10" s="1356"/>
      <c r="F10" s="1356"/>
      <c r="G10" s="1356"/>
      <c r="H10" s="1356"/>
      <c r="I10" s="1356"/>
      <c r="J10" s="1356"/>
      <c r="K10" s="1356"/>
      <c r="L10" s="1356"/>
      <c r="M10" s="1356"/>
      <c r="N10" s="1356"/>
      <c r="O10" s="1357"/>
    </row>
    <row r="11" spans="1:26" ht="15">
      <c r="C11" s="1358" t="s">
        <v>394</v>
      </c>
      <c r="D11" s="132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9"/>
    </row>
    <row r="12" spans="1:26">
      <c r="C12" s="1359"/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9"/>
    </row>
    <row r="13" spans="1:26">
      <c r="C13" s="1360" t="s">
        <v>353</v>
      </c>
      <c r="D13" s="1361"/>
      <c r="E13" s="1361"/>
      <c r="F13" s="1362"/>
      <c r="G13" s="1362"/>
      <c r="H13" s="1362"/>
      <c r="I13" s="1362"/>
      <c r="J13" s="1362"/>
      <c r="K13" s="1362"/>
      <c r="L13" s="1362"/>
      <c r="M13" s="1362"/>
      <c r="N13" s="1362"/>
      <c r="O13" s="1363"/>
    </row>
    <row r="14" spans="1:26">
      <c r="C14" s="1364" t="s">
        <v>53</v>
      </c>
      <c r="D14" s="1329"/>
      <c r="E14" s="1329"/>
      <c r="F14" s="1329"/>
      <c r="G14" s="1329"/>
      <c r="H14" s="1329"/>
      <c r="I14" s="1329"/>
      <c r="J14" s="1328"/>
      <c r="K14" s="1329"/>
      <c r="L14" s="1329"/>
      <c r="M14" s="1329"/>
      <c r="N14" s="1328"/>
      <c r="O14" s="1329"/>
    </row>
    <row r="15" spans="1:26">
      <c r="C15" s="1364" t="s">
        <v>54</v>
      </c>
      <c r="D15" s="1329"/>
      <c r="E15" s="1329"/>
      <c r="F15" s="1329"/>
      <c r="G15" s="1329"/>
      <c r="H15" s="1329"/>
      <c r="I15" s="1329"/>
      <c r="J15" s="1328"/>
      <c r="K15" s="1329"/>
      <c r="L15" s="1329"/>
      <c r="M15" s="1329"/>
      <c r="N15" s="1328"/>
      <c r="O15" s="1329"/>
    </row>
    <row r="16" spans="1:26">
      <c r="C16" s="1364" t="s">
        <v>50</v>
      </c>
      <c r="D16" s="1329"/>
      <c r="E16" s="1329"/>
      <c r="F16" s="1329"/>
      <c r="G16" s="1329"/>
      <c r="H16" s="1329"/>
      <c r="I16" s="1329"/>
      <c r="J16" s="1328"/>
      <c r="K16" s="1329"/>
      <c r="L16" s="1329"/>
      <c r="M16" s="1329"/>
      <c r="N16" s="1328"/>
      <c r="O16" s="1329"/>
    </row>
    <row r="17" spans="3:15">
      <c r="C17" s="1364" t="s">
        <v>51</v>
      </c>
      <c r="D17" s="1329"/>
      <c r="E17" s="1329"/>
      <c r="F17" s="1329"/>
      <c r="G17" s="1329"/>
      <c r="H17" s="1329"/>
      <c r="I17" s="1329"/>
      <c r="J17" s="1328"/>
      <c r="K17" s="1329"/>
      <c r="L17" s="1329"/>
      <c r="M17" s="1329"/>
      <c r="N17" s="1328"/>
      <c r="O17" s="1329"/>
    </row>
    <row r="18" spans="3:15">
      <c r="C18" s="1364" t="s">
        <v>21</v>
      </c>
      <c r="D18" s="1329"/>
      <c r="E18" s="1329"/>
      <c r="F18" s="1329"/>
      <c r="G18" s="1329"/>
      <c r="H18" s="1329"/>
      <c r="I18" s="1329"/>
      <c r="J18" s="1328"/>
      <c r="K18" s="1329"/>
      <c r="L18" s="1329"/>
      <c r="M18" s="1329"/>
      <c r="N18" s="1328"/>
      <c r="O18" s="1329"/>
    </row>
    <row r="19" spans="3:15">
      <c r="C19" s="1365"/>
      <c r="D19" s="1366"/>
      <c r="E19" s="1366"/>
      <c r="F19" s="1366"/>
      <c r="G19" s="1366"/>
      <c r="H19" s="1366"/>
      <c r="I19" s="1366"/>
      <c r="J19" s="1366"/>
      <c r="K19" s="1366"/>
      <c r="L19" s="1366"/>
      <c r="M19" s="1366"/>
      <c r="N19" s="1366"/>
      <c r="O19" s="1329"/>
    </row>
    <row r="20" spans="3:15">
      <c r="C20" s="1360" t="s">
        <v>63</v>
      </c>
      <c r="D20" s="1361"/>
      <c r="E20" s="1361"/>
      <c r="F20" s="1362"/>
      <c r="G20" s="1362"/>
      <c r="H20" s="1362"/>
      <c r="I20" s="1362"/>
      <c r="J20" s="1362"/>
      <c r="K20" s="1362"/>
      <c r="L20" s="1362"/>
      <c r="M20" s="1362"/>
      <c r="N20" s="1362"/>
      <c r="O20" s="1363"/>
    </row>
    <row r="21" spans="3:15">
      <c r="C21" s="1364" t="s">
        <v>55</v>
      </c>
      <c r="D21" s="1329"/>
      <c r="E21" s="1329"/>
      <c r="F21" s="1329"/>
      <c r="G21" s="1329"/>
      <c r="H21" s="1329"/>
      <c r="I21" s="1329"/>
      <c r="J21" s="1328"/>
      <c r="K21" s="1329"/>
      <c r="L21" s="1329"/>
      <c r="M21" s="1329"/>
      <c r="N21" s="1328"/>
      <c r="O21" s="1329"/>
    </row>
    <row r="22" spans="3:15">
      <c r="C22" s="1364" t="s">
        <v>56</v>
      </c>
      <c r="D22" s="1329"/>
      <c r="E22" s="1329"/>
      <c r="F22" s="1329"/>
      <c r="G22" s="1329"/>
      <c r="H22" s="1329"/>
      <c r="I22" s="1329"/>
      <c r="J22" s="1328"/>
      <c r="K22" s="1329"/>
      <c r="L22" s="1329"/>
      <c r="M22" s="1329"/>
      <c r="N22" s="1328"/>
      <c r="O22" s="1329"/>
    </row>
    <row r="23" spans="3:15">
      <c r="C23" s="1364" t="s">
        <v>57</v>
      </c>
      <c r="D23" s="1329"/>
      <c r="E23" s="1329"/>
      <c r="F23" s="1329"/>
      <c r="G23" s="1329"/>
      <c r="H23" s="1329"/>
      <c r="I23" s="1329"/>
      <c r="J23" s="1328"/>
      <c r="K23" s="1329"/>
      <c r="L23" s="1329"/>
      <c r="M23" s="1329"/>
      <c r="N23" s="1328"/>
      <c r="O23" s="1329"/>
    </row>
    <row r="24" spans="3:15">
      <c r="C24" s="1364" t="s">
        <v>58</v>
      </c>
      <c r="D24" s="1329"/>
      <c r="E24" s="1329"/>
      <c r="F24" s="1329"/>
      <c r="G24" s="1329"/>
      <c r="H24" s="1329"/>
      <c r="I24" s="1329"/>
      <c r="J24" s="1328"/>
      <c r="K24" s="1329"/>
      <c r="L24" s="1329"/>
      <c r="M24" s="1329"/>
      <c r="N24" s="1328"/>
      <c r="O24" s="1329"/>
    </row>
    <row r="25" spans="3:15">
      <c r="C25" s="1364" t="s">
        <v>59</v>
      </c>
      <c r="D25" s="1329"/>
      <c r="E25" s="1329"/>
      <c r="F25" s="1329"/>
      <c r="G25" s="1329"/>
      <c r="H25" s="1329"/>
      <c r="I25" s="1329"/>
      <c r="J25" s="1328"/>
      <c r="K25" s="1329"/>
      <c r="L25" s="1329"/>
      <c r="M25" s="1329"/>
      <c r="N25" s="1328"/>
      <c r="O25" s="1329"/>
    </row>
    <row r="26" spans="3:15">
      <c r="C26" s="1364" t="s">
        <v>60</v>
      </c>
      <c r="D26" s="1329"/>
      <c r="E26" s="1329"/>
      <c r="F26" s="1329"/>
      <c r="G26" s="1329"/>
      <c r="H26" s="1329"/>
      <c r="I26" s="1329"/>
      <c r="J26" s="1328"/>
      <c r="K26" s="1329"/>
      <c r="L26" s="1329"/>
      <c r="M26" s="1329"/>
      <c r="N26" s="1328"/>
      <c r="O26" s="1329"/>
    </row>
    <row r="27" spans="3:15">
      <c r="C27" s="1364" t="s">
        <v>21</v>
      </c>
      <c r="D27" s="1329"/>
      <c r="E27" s="1329"/>
      <c r="F27" s="1329"/>
      <c r="G27" s="1329"/>
      <c r="H27" s="1329"/>
      <c r="I27" s="1329"/>
      <c r="J27" s="1328"/>
      <c r="K27" s="1329"/>
      <c r="L27" s="1329"/>
      <c r="M27" s="1329"/>
      <c r="N27" s="1328"/>
      <c r="O27" s="1329"/>
    </row>
    <row r="28" spans="3:15">
      <c r="C28" s="1364"/>
      <c r="D28" s="1367"/>
      <c r="E28" s="1367"/>
      <c r="F28" s="1367"/>
      <c r="G28" s="1367"/>
      <c r="H28" s="1367"/>
      <c r="I28" s="1367"/>
      <c r="J28" s="1368"/>
      <c r="K28" s="1367"/>
      <c r="L28" s="1367"/>
      <c r="M28" s="1367"/>
      <c r="N28" s="1368"/>
      <c r="O28" s="1367"/>
    </row>
    <row r="29" spans="3:15" ht="21.75" customHeight="1">
      <c r="C29" s="1369" t="s">
        <v>11</v>
      </c>
      <c r="D29" s="1330"/>
      <c r="E29" s="1330"/>
      <c r="F29" s="1330"/>
      <c r="G29" s="1330"/>
      <c r="H29" s="1330"/>
      <c r="I29" s="1370"/>
      <c r="J29" s="1330"/>
      <c r="K29" s="1330"/>
      <c r="L29" s="1330"/>
      <c r="M29" s="1370"/>
      <c r="N29" s="1330"/>
      <c r="O29" s="1330"/>
    </row>
    <row r="30" spans="3:15" ht="15" customHeight="1">
      <c r="C30" s="1371"/>
      <c r="D30" s="1372"/>
      <c r="E30" s="1372"/>
      <c r="F30" s="1372"/>
      <c r="G30" s="1372"/>
      <c r="H30" s="1372"/>
      <c r="I30" s="1372"/>
      <c r="J30" s="1372"/>
      <c r="K30" s="1372"/>
      <c r="L30" s="1372"/>
      <c r="M30" s="1372"/>
      <c r="N30" s="1372"/>
      <c r="O30" s="1373"/>
    </row>
    <row r="31" spans="3:15" ht="15">
      <c r="C31" s="1358" t="s">
        <v>395</v>
      </c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9"/>
    </row>
    <row r="32" spans="3:15">
      <c r="C32" s="1359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9"/>
    </row>
    <row r="33" spans="3:15">
      <c r="C33" s="1360" t="s">
        <v>353</v>
      </c>
      <c r="D33" s="1361"/>
      <c r="E33" s="1361"/>
      <c r="F33" s="1362"/>
      <c r="G33" s="1362"/>
      <c r="H33" s="1362"/>
      <c r="I33" s="1362"/>
      <c r="J33" s="1362"/>
      <c r="K33" s="1362"/>
      <c r="L33" s="1362"/>
      <c r="M33" s="1362"/>
      <c r="N33" s="1362"/>
      <c r="O33" s="1363"/>
    </row>
    <row r="34" spans="3:15">
      <c r="C34" s="1364" t="s">
        <v>53</v>
      </c>
      <c r="D34" s="1329"/>
      <c r="E34" s="1329"/>
      <c r="F34" s="1329"/>
      <c r="G34" s="1329"/>
      <c r="H34" s="1329"/>
      <c r="I34" s="1329"/>
      <c r="J34" s="1328"/>
      <c r="K34" s="1329"/>
      <c r="L34" s="1329"/>
      <c r="M34" s="1329"/>
      <c r="N34" s="1328"/>
      <c r="O34" s="1329"/>
    </row>
    <row r="35" spans="3:15">
      <c r="C35" s="1364" t="s">
        <v>54</v>
      </c>
      <c r="D35" s="1329"/>
      <c r="E35" s="1329"/>
      <c r="F35" s="1329"/>
      <c r="G35" s="1329"/>
      <c r="H35" s="1329"/>
      <c r="I35" s="1329"/>
      <c r="J35" s="1328"/>
      <c r="K35" s="1329"/>
      <c r="L35" s="1329"/>
      <c r="M35" s="1329"/>
      <c r="N35" s="1328"/>
      <c r="O35" s="1329"/>
    </row>
    <row r="36" spans="3:15">
      <c r="C36" s="1364" t="s">
        <v>50</v>
      </c>
      <c r="D36" s="1329"/>
      <c r="E36" s="1329"/>
      <c r="F36" s="1329"/>
      <c r="G36" s="1329"/>
      <c r="H36" s="1329"/>
      <c r="I36" s="1329"/>
      <c r="J36" s="1328"/>
      <c r="K36" s="1329"/>
      <c r="L36" s="1329"/>
      <c r="M36" s="1329"/>
      <c r="N36" s="1328"/>
      <c r="O36" s="1329"/>
    </row>
    <row r="37" spans="3:15">
      <c r="C37" s="1364" t="s">
        <v>51</v>
      </c>
      <c r="D37" s="1329"/>
      <c r="E37" s="1329"/>
      <c r="F37" s="1329"/>
      <c r="G37" s="1329"/>
      <c r="H37" s="1329"/>
      <c r="I37" s="1329"/>
      <c r="J37" s="1328"/>
      <c r="K37" s="1329"/>
      <c r="L37" s="1329"/>
      <c r="M37" s="1329"/>
      <c r="N37" s="1328"/>
      <c r="O37" s="1329"/>
    </row>
    <row r="38" spans="3:15">
      <c r="C38" s="1364" t="s">
        <v>21</v>
      </c>
      <c r="D38" s="1329"/>
      <c r="E38" s="1329"/>
      <c r="F38" s="1329"/>
      <c r="G38" s="1329"/>
      <c r="H38" s="1329"/>
      <c r="I38" s="1329"/>
      <c r="J38" s="1328"/>
      <c r="K38" s="1329"/>
      <c r="L38" s="1329"/>
      <c r="M38" s="1329"/>
      <c r="N38" s="1328"/>
      <c r="O38" s="1329"/>
    </row>
    <row r="39" spans="3:15">
      <c r="C39" s="1365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29"/>
    </row>
    <row r="40" spans="3:15">
      <c r="C40" s="1360" t="s">
        <v>63</v>
      </c>
      <c r="D40" s="1361"/>
      <c r="E40" s="1361"/>
      <c r="F40" s="1362"/>
      <c r="G40" s="1362"/>
      <c r="H40" s="1362"/>
      <c r="I40" s="1362"/>
      <c r="J40" s="1362"/>
      <c r="K40" s="1362"/>
      <c r="L40" s="1362"/>
      <c r="M40" s="1362"/>
      <c r="N40" s="1362"/>
      <c r="O40" s="1363"/>
    </row>
    <row r="41" spans="3:15">
      <c r="C41" s="1364" t="s">
        <v>55</v>
      </c>
      <c r="D41" s="1329"/>
      <c r="E41" s="1329"/>
      <c r="F41" s="1329"/>
      <c r="G41" s="1329"/>
      <c r="H41" s="1329"/>
      <c r="I41" s="1329"/>
      <c r="J41" s="1328"/>
      <c r="K41" s="1329"/>
      <c r="L41" s="1329"/>
      <c r="M41" s="1329"/>
      <c r="N41" s="1328"/>
      <c r="O41" s="1329"/>
    </row>
    <row r="42" spans="3:15">
      <c r="C42" s="1364" t="s">
        <v>56</v>
      </c>
      <c r="D42" s="1329"/>
      <c r="E42" s="1329"/>
      <c r="F42" s="1329"/>
      <c r="G42" s="1329"/>
      <c r="H42" s="1329"/>
      <c r="I42" s="1329"/>
      <c r="J42" s="1328"/>
      <c r="K42" s="1329"/>
      <c r="L42" s="1329"/>
      <c r="M42" s="1329"/>
      <c r="N42" s="1328"/>
      <c r="O42" s="1329"/>
    </row>
    <row r="43" spans="3:15">
      <c r="C43" s="1364" t="s">
        <v>57</v>
      </c>
      <c r="D43" s="1329"/>
      <c r="E43" s="1329"/>
      <c r="F43" s="1329"/>
      <c r="G43" s="1329"/>
      <c r="H43" s="1329"/>
      <c r="I43" s="1329"/>
      <c r="J43" s="1328"/>
      <c r="K43" s="1329"/>
      <c r="L43" s="1329"/>
      <c r="M43" s="1329"/>
      <c r="N43" s="1328"/>
      <c r="O43" s="1329"/>
    </row>
    <row r="44" spans="3:15">
      <c r="C44" s="1364" t="s">
        <v>58</v>
      </c>
      <c r="D44" s="1329"/>
      <c r="E44" s="1329"/>
      <c r="F44" s="1329"/>
      <c r="G44" s="1329"/>
      <c r="H44" s="1329"/>
      <c r="I44" s="1329"/>
      <c r="J44" s="1328"/>
      <c r="K44" s="1329"/>
      <c r="L44" s="1329"/>
      <c r="M44" s="1329"/>
      <c r="N44" s="1328"/>
      <c r="O44" s="1329"/>
    </row>
    <row r="45" spans="3:15">
      <c r="C45" s="1364" t="s">
        <v>59</v>
      </c>
      <c r="D45" s="1329"/>
      <c r="E45" s="1329"/>
      <c r="F45" s="1329"/>
      <c r="G45" s="1329"/>
      <c r="H45" s="1329"/>
      <c r="I45" s="1329"/>
      <c r="J45" s="1328"/>
      <c r="K45" s="1329"/>
      <c r="L45" s="1329"/>
      <c r="M45" s="1329"/>
      <c r="N45" s="1328"/>
      <c r="O45" s="1329"/>
    </row>
    <row r="46" spans="3:15">
      <c r="C46" s="1364" t="s">
        <v>60</v>
      </c>
      <c r="D46" s="1329"/>
      <c r="E46" s="1329"/>
      <c r="F46" s="1329"/>
      <c r="G46" s="1329"/>
      <c r="H46" s="1329"/>
      <c r="I46" s="1329"/>
      <c r="J46" s="1328"/>
      <c r="K46" s="1329"/>
      <c r="L46" s="1329"/>
      <c r="M46" s="1329"/>
      <c r="N46" s="1328"/>
      <c r="O46" s="1329"/>
    </row>
    <row r="47" spans="3:15">
      <c r="C47" s="1364" t="s">
        <v>21</v>
      </c>
      <c r="D47" s="1329"/>
      <c r="E47" s="1329"/>
      <c r="F47" s="1329"/>
      <c r="G47" s="1329"/>
      <c r="H47" s="1329"/>
      <c r="I47" s="1329"/>
      <c r="J47" s="1328"/>
      <c r="K47" s="1329"/>
      <c r="L47" s="1329"/>
      <c r="M47" s="1329"/>
      <c r="N47" s="1328"/>
      <c r="O47" s="1329"/>
    </row>
    <row r="48" spans="3:15">
      <c r="C48" s="1364"/>
      <c r="D48" s="1367"/>
      <c r="E48" s="1367"/>
      <c r="F48" s="1367"/>
      <c r="G48" s="1367"/>
      <c r="H48" s="1367"/>
      <c r="I48" s="1367"/>
      <c r="J48" s="1368"/>
      <c r="K48" s="1367"/>
      <c r="L48" s="1367"/>
      <c r="M48" s="1367"/>
      <c r="N48" s="1368"/>
      <c r="O48" s="1367"/>
    </row>
    <row r="49" spans="1:15" ht="22.5" customHeight="1">
      <c r="C49" s="1369" t="s">
        <v>28</v>
      </c>
      <c r="D49" s="1330"/>
      <c r="E49" s="1330"/>
      <c r="F49" s="1330"/>
      <c r="G49" s="1330"/>
      <c r="H49" s="1330"/>
      <c r="I49" s="1370"/>
      <c r="J49" s="1330"/>
      <c r="K49" s="1330"/>
      <c r="L49" s="1330"/>
      <c r="M49" s="1370"/>
      <c r="N49" s="1330"/>
      <c r="O49" s="1330"/>
    </row>
    <row r="50" spans="1:15" ht="21" customHeight="1">
      <c r="C50" s="1369" t="s">
        <v>396</v>
      </c>
      <c r="D50" s="1330"/>
      <c r="E50" s="1330"/>
      <c r="F50" s="1330"/>
      <c r="G50" s="1330"/>
      <c r="H50" s="1330"/>
      <c r="I50" s="1370"/>
      <c r="J50" s="1330"/>
      <c r="K50" s="1330"/>
      <c r="L50" s="1330"/>
      <c r="M50" s="1370"/>
      <c r="N50" s="1330"/>
      <c r="O50" s="1330"/>
    </row>
    <row r="51" spans="1:15">
      <c r="C51" s="1374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</row>
    <row r="52" spans="1:15" ht="13.5">
      <c r="C52" s="1376" t="s">
        <v>448</v>
      </c>
      <c r="D52" s="1377"/>
      <c r="E52" s="1377"/>
      <c r="F52" s="1377"/>
      <c r="G52" s="1377"/>
      <c r="H52" s="1377"/>
      <c r="I52" s="1378"/>
      <c r="J52" s="1377"/>
      <c r="K52" s="1377"/>
      <c r="L52" s="1377"/>
      <c r="M52" s="1378"/>
      <c r="N52" s="1377"/>
      <c r="O52" s="1377"/>
    </row>
    <row r="53" spans="1:15">
      <c r="C53" s="1325"/>
      <c r="D53" s="1325"/>
      <c r="E53" s="1325"/>
      <c r="F53" s="1325"/>
      <c r="G53" s="1325"/>
      <c r="H53" s="1325"/>
      <c r="I53" s="1325"/>
      <c r="J53" s="1325"/>
      <c r="K53" s="1325"/>
      <c r="L53" s="1325"/>
      <c r="M53" s="1325"/>
      <c r="N53" s="1325"/>
      <c r="O53" s="1325"/>
    </row>
    <row r="54" spans="1:15"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</row>
    <row r="55" spans="1:15" ht="33" customHeight="1">
      <c r="A55" s="839"/>
      <c r="C55" s="1379" t="s">
        <v>490</v>
      </c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</row>
    <row r="56" spans="1:15" ht="25.5">
      <c r="C56" s="1380" t="s">
        <v>264</v>
      </c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81" t="s">
        <v>405</v>
      </c>
    </row>
    <row r="57" spans="1:15" ht="25.5" customHeight="1">
      <c r="C57" s="1337" t="s">
        <v>81</v>
      </c>
      <c r="D57" s="1338" t="s">
        <v>33</v>
      </c>
      <c r="E57" s="1339" t="s">
        <v>34</v>
      </c>
      <c r="F57" s="1340"/>
      <c r="G57" s="1340"/>
      <c r="H57" s="1341"/>
      <c r="I57" s="1319"/>
      <c r="J57" s="1319"/>
      <c r="K57" s="1342" t="s">
        <v>35</v>
      </c>
      <c r="L57" s="1342" t="s">
        <v>36</v>
      </c>
      <c r="M57" s="1319"/>
      <c r="N57" s="1319"/>
      <c r="O57" s="1320" t="s">
        <v>37</v>
      </c>
    </row>
    <row r="58" spans="1:15" ht="16.5" customHeight="1">
      <c r="A58" s="839"/>
      <c r="C58" s="1343"/>
      <c r="D58" s="1344"/>
      <c r="E58" s="1345" t="s">
        <v>38</v>
      </c>
      <c r="F58" s="1346"/>
      <c r="G58" s="1339" t="s">
        <v>39</v>
      </c>
      <c r="H58" s="1341"/>
      <c r="I58" s="1321" t="s">
        <v>654</v>
      </c>
      <c r="J58" s="1321" t="s">
        <v>4</v>
      </c>
      <c r="K58" s="1323"/>
      <c r="L58" s="1323"/>
      <c r="M58" s="1321" t="s">
        <v>654</v>
      </c>
      <c r="N58" s="1321" t="s">
        <v>4</v>
      </c>
      <c r="O58" s="1322"/>
    </row>
    <row r="59" spans="1:15" ht="57.75" customHeight="1">
      <c r="C59" s="1343"/>
      <c r="D59" s="1344"/>
      <c r="E59" s="1347" t="s">
        <v>622</v>
      </c>
      <c r="F59" s="1347" t="s">
        <v>10</v>
      </c>
      <c r="G59" s="1348" t="s">
        <v>40</v>
      </c>
      <c r="H59" s="1348" t="s">
        <v>41</v>
      </c>
      <c r="I59" s="1348" t="s">
        <v>661</v>
      </c>
      <c r="J59" s="1323"/>
      <c r="K59" s="1323"/>
      <c r="L59" s="1323"/>
      <c r="M59" s="1323" t="s">
        <v>662</v>
      </c>
      <c r="N59" s="1323"/>
      <c r="O59" s="1322"/>
    </row>
    <row r="60" spans="1:15" ht="14.25" customHeight="1">
      <c r="C60" s="1349"/>
      <c r="D60" s="1350" t="s">
        <v>42</v>
      </c>
      <c r="E60" s="1350" t="s">
        <v>43</v>
      </c>
      <c r="F60" s="1350" t="s">
        <v>44</v>
      </c>
      <c r="G60" s="1324" t="s">
        <v>45</v>
      </c>
      <c r="H60" s="1351" t="s">
        <v>46</v>
      </c>
      <c r="I60" s="1324" t="s">
        <v>47</v>
      </c>
      <c r="J60" s="1324" t="s">
        <v>623</v>
      </c>
      <c r="K60" s="1324" t="s">
        <v>663</v>
      </c>
      <c r="L60" s="1324" t="s">
        <v>664</v>
      </c>
      <c r="M60" s="1324" t="s">
        <v>700</v>
      </c>
      <c r="N60" s="1324" t="s">
        <v>702</v>
      </c>
      <c r="O60" s="1352" t="s">
        <v>703</v>
      </c>
    </row>
    <row r="61" spans="1:15" ht="6" customHeight="1">
      <c r="C61" s="1353"/>
      <c r="D61" s="1325"/>
      <c r="E61" s="1325"/>
      <c r="F61" s="1354"/>
      <c r="G61" s="1325"/>
      <c r="H61" s="1325"/>
      <c r="I61" s="1325"/>
      <c r="J61" s="1325"/>
      <c r="K61" s="1325"/>
      <c r="L61" s="1325"/>
      <c r="M61" s="1325"/>
      <c r="N61" s="1325"/>
      <c r="O61" s="1325"/>
    </row>
    <row r="62" spans="1:15">
      <c r="C62" s="1355"/>
      <c r="D62" s="1356"/>
      <c r="E62" s="1356"/>
      <c r="F62" s="1356"/>
      <c r="G62" s="1356"/>
      <c r="H62" s="1356"/>
      <c r="I62" s="1356"/>
      <c r="J62" s="1356"/>
      <c r="K62" s="1356"/>
      <c r="L62" s="1356"/>
      <c r="M62" s="1356"/>
      <c r="N62" s="1356"/>
      <c r="O62" s="1357"/>
    </row>
    <row r="63" spans="1:15" ht="15">
      <c r="C63" s="1358" t="s">
        <v>394</v>
      </c>
      <c r="D63" s="1327"/>
      <c r="E63" s="1327"/>
      <c r="F63" s="1327"/>
      <c r="G63" s="1327"/>
      <c r="H63" s="1327"/>
      <c r="I63" s="1327"/>
      <c r="J63" s="1327"/>
      <c r="K63" s="1327"/>
      <c r="L63" s="1327"/>
      <c r="M63" s="1327"/>
      <c r="N63" s="1327"/>
      <c r="O63" s="1329"/>
    </row>
    <row r="64" spans="1:15">
      <c r="C64" s="1359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9"/>
    </row>
    <row r="65" spans="3:15">
      <c r="C65" s="1360" t="s">
        <v>353</v>
      </c>
      <c r="D65" s="1361"/>
      <c r="E65" s="1361"/>
      <c r="F65" s="1362"/>
      <c r="G65" s="1362"/>
      <c r="H65" s="1362"/>
      <c r="I65" s="1362"/>
      <c r="J65" s="1362"/>
      <c r="K65" s="1362"/>
      <c r="L65" s="1362"/>
      <c r="M65" s="1362"/>
      <c r="N65" s="1362"/>
      <c r="O65" s="1363"/>
    </row>
    <row r="66" spans="3:15">
      <c r="C66" s="1364" t="s">
        <v>53</v>
      </c>
      <c r="D66" s="1329"/>
      <c r="E66" s="1329"/>
      <c r="F66" s="1329"/>
      <c r="G66" s="1329"/>
      <c r="H66" s="1329"/>
      <c r="I66" s="1329"/>
      <c r="J66" s="1328"/>
      <c r="K66" s="1329"/>
      <c r="L66" s="1329"/>
      <c r="M66" s="1329"/>
      <c r="N66" s="1328"/>
      <c r="O66" s="1329"/>
    </row>
    <row r="67" spans="3:15">
      <c r="C67" s="1364" t="s">
        <v>54</v>
      </c>
      <c r="D67" s="1329"/>
      <c r="E67" s="1329"/>
      <c r="F67" s="1329"/>
      <c r="G67" s="1329"/>
      <c r="H67" s="1329"/>
      <c r="I67" s="1329"/>
      <c r="J67" s="1328"/>
      <c r="K67" s="1329"/>
      <c r="L67" s="1329"/>
      <c r="M67" s="1329"/>
      <c r="N67" s="1328"/>
      <c r="O67" s="1329"/>
    </row>
    <row r="68" spans="3:15">
      <c r="C68" s="1364" t="s">
        <v>50</v>
      </c>
      <c r="D68" s="1329"/>
      <c r="E68" s="1329"/>
      <c r="F68" s="1329"/>
      <c r="G68" s="1329"/>
      <c r="H68" s="1329"/>
      <c r="I68" s="1329"/>
      <c r="J68" s="1328"/>
      <c r="K68" s="1329"/>
      <c r="L68" s="1329"/>
      <c r="M68" s="1329"/>
      <c r="N68" s="1328"/>
      <c r="O68" s="1329"/>
    </row>
    <row r="69" spans="3:15">
      <c r="C69" s="1364" t="s">
        <v>51</v>
      </c>
      <c r="D69" s="1329"/>
      <c r="E69" s="1329"/>
      <c r="F69" s="1329"/>
      <c r="G69" s="1329"/>
      <c r="H69" s="1329"/>
      <c r="I69" s="1329"/>
      <c r="J69" s="1328"/>
      <c r="K69" s="1329"/>
      <c r="L69" s="1329"/>
      <c r="M69" s="1329"/>
      <c r="N69" s="1328"/>
      <c r="O69" s="1329"/>
    </row>
    <row r="70" spans="3:15">
      <c r="C70" s="1364" t="s">
        <v>21</v>
      </c>
      <c r="D70" s="1329"/>
      <c r="E70" s="1329"/>
      <c r="F70" s="1329"/>
      <c r="G70" s="1329"/>
      <c r="H70" s="1329"/>
      <c r="I70" s="1329"/>
      <c r="J70" s="1328"/>
      <c r="K70" s="1329"/>
      <c r="L70" s="1329"/>
      <c r="M70" s="1329"/>
      <c r="N70" s="1328"/>
      <c r="O70" s="1329"/>
    </row>
    <row r="71" spans="3:15">
      <c r="C71" s="1365"/>
      <c r="D71" s="1366"/>
      <c r="E71" s="1366"/>
      <c r="F71" s="1366"/>
      <c r="G71" s="1366"/>
      <c r="H71" s="1366"/>
      <c r="I71" s="1366"/>
      <c r="J71" s="1366"/>
      <c r="K71" s="1366"/>
      <c r="L71" s="1366"/>
      <c r="M71" s="1366"/>
      <c r="N71" s="1366"/>
      <c r="O71" s="1329"/>
    </row>
    <row r="72" spans="3:15">
      <c r="C72" s="1360" t="s">
        <v>63</v>
      </c>
      <c r="D72" s="1361"/>
      <c r="E72" s="1361"/>
      <c r="F72" s="1362"/>
      <c r="G72" s="1362"/>
      <c r="H72" s="1362"/>
      <c r="I72" s="1362"/>
      <c r="J72" s="1362"/>
      <c r="K72" s="1362"/>
      <c r="L72" s="1362"/>
      <c r="M72" s="1362"/>
      <c r="N72" s="1362"/>
      <c r="O72" s="1363"/>
    </row>
    <row r="73" spans="3:15">
      <c r="C73" s="1364" t="s">
        <v>55</v>
      </c>
      <c r="D73" s="1329"/>
      <c r="E73" s="1329"/>
      <c r="F73" s="1329"/>
      <c r="G73" s="1329"/>
      <c r="H73" s="1329"/>
      <c r="I73" s="1329"/>
      <c r="J73" s="1328"/>
      <c r="K73" s="1329"/>
      <c r="L73" s="1329"/>
      <c r="M73" s="1329"/>
      <c r="N73" s="1328"/>
      <c r="O73" s="1329"/>
    </row>
    <row r="74" spans="3:15">
      <c r="C74" s="1364" t="s">
        <v>56</v>
      </c>
      <c r="D74" s="1329"/>
      <c r="E74" s="1329"/>
      <c r="F74" s="1329"/>
      <c r="G74" s="1329"/>
      <c r="H74" s="1329"/>
      <c r="I74" s="1329"/>
      <c r="J74" s="1328"/>
      <c r="K74" s="1329"/>
      <c r="L74" s="1329"/>
      <c r="M74" s="1329"/>
      <c r="N74" s="1328"/>
      <c r="O74" s="1329"/>
    </row>
    <row r="75" spans="3:15">
      <c r="C75" s="1364" t="s">
        <v>57</v>
      </c>
      <c r="D75" s="1329"/>
      <c r="E75" s="1329"/>
      <c r="F75" s="1329"/>
      <c r="G75" s="1329"/>
      <c r="H75" s="1329"/>
      <c r="I75" s="1329"/>
      <c r="J75" s="1328"/>
      <c r="K75" s="1329"/>
      <c r="L75" s="1329"/>
      <c r="M75" s="1329"/>
      <c r="N75" s="1328"/>
      <c r="O75" s="1329"/>
    </row>
    <row r="76" spans="3:15">
      <c r="C76" s="1364" t="s">
        <v>58</v>
      </c>
      <c r="D76" s="1329"/>
      <c r="E76" s="1329"/>
      <c r="F76" s="1329"/>
      <c r="G76" s="1329"/>
      <c r="H76" s="1329"/>
      <c r="I76" s="1329"/>
      <c r="J76" s="1328"/>
      <c r="K76" s="1329"/>
      <c r="L76" s="1329"/>
      <c r="M76" s="1329"/>
      <c r="N76" s="1328"/>
      <c r="O76" s="1329"/>
    </row>
    <row r="77" spans="3:15">
      <c r="C77" s="1364" t="s">
        <v>59</v>
      </c>
      <c r="D77" s="1329"/>
      <c r="E77" s="1329"/>
      <c r="F77" s="1329"/>
      <c r="G77" s="1329"/>
      <c r="H77" s="1329"/>
      <c r="I77" s="1329"/>
      <c r="J77" s="1328"/>
      <c r="K77" s="1329"/>
      <c r="L77" s="1329"/>
      <c r="M77" s="1329"/>
      <c r="N77" s="1328"/>
      <c r="O77" s="1329"/>
    </row>
    <row r="78" spans="3:15">
      <c r="C78" s="1364" t="s">
        <v>60</v>
      </c>
      <c r="D78" s="1329"/>
      <c r="E78" s="1329"/>
      <c r="F78" s="1329"/>
      <c r="G78" s="1329"/>
      <c r="H78" s="1329"/>
      <c r="I78" s="1329"/>
      <c r="J78" s="1328"/>
      <c r="K78" s="1329"/>
      <c r="L78" s="1329"/>
      <c r="M78" s="1329"/>
      <c r="N78" s="1328"/>
      <c r="O78" s="1329"/>
    </row>
    <row r="79" spans="3:15" ht="21.75" customHeight="1">
      <c r="C79" s="1364" t="s">
        <v>21</v>
      </c>
      <c r="D79" s="1329"/>
      <c r="E79" s="1329"/>
      <c r="F79" s="1329"/>
      <c r="G79" s="1329"/>
      <c r="H79" s="1329"/>
      <c r="I79" s="1329"/>
      <c r="J79" s="1328"/>
      <c r="K79" s="1329"/>
      <c r="L79" s="1329"/>
      <c r="M79" s="1329"/>
      <c r="N79" s="1328"/>
      <c r="O79" s="1329"/>
    </row>
    <row r="80" spans="3:15">
      <c r="C80" s="1364"/>
      <c r="D80" s="1367"/>
      <c r="E80" s="1367"/>
      <c r="F80" s="1367"/>
      <c r="G80" s="1367"/>
      <c r="H80" s="1367"/>
      <c r="I80" s="1367"/>
      <c r="J80" s="1368"/>
      <c r="K80" s="1367"/>
      <c r="L80" s="1367"/>
      <c r="M80" s="1367"/>
      <c r="N80" s="1368"/>
      <c r="O80" s="1367"/>
    </row>
    <row r="81" spans="3:15" ht="18.75" customHeight="1">
      <c r="C81" s="1369" t="s">
        <v>11</v>
      </c>
      <c r="D81" s="1330"/>
      <c r="E81" s="1330"/>
      <c r="F81" s="1330"/>
      <c r="G81" s="1330"/>
      <c r="H81" s="1330"/>
      <c r="I81" s="1370"/>
      <c r="J81" s="1330"/>
      <c r="K81" s="1330"/>
      <c r="L81" s="1330"/>
      <c r="M81" s="1370"/>
      <c r="N81" s="1330"/>
      <c r="O81" s="1330"/>
    </row>
    <row r="82" spans="3:15" ht="14.25" customHeight="1">
      <c r="C82" s="1371"/>
      <c r="D82" s="1372"/>
      <c r="E82" s="1372"/>
      <c r="F82" s="1372"/>
      <c r="G82" s="1372"/>
      <c r="H82" s="1372"/>
      <c r="I82" s="1372"/>
      <c r="J82" s="1372"/>
      <c r="K82" s="1372"/>
      <c r="L82" s="1372"/>
      <c r="M82" s="1372"/>
      <c r="N82" s="1372"/>
      <c r="O82" s="1373"/>
    </row>
    <row r="83" spans="3:15" ht="15">
      <c r="C83" s="1358" t="s">
        <v>395</v>
      </c>
      <c r="D83" s="1327"/>
      <c r="E83" s="1327"/>
      <c r="F83" s="1327"/>
      <c r="G83" s="1327"/>
      <c r="H83" s="1327"/>
      <c r="I83" s="1327"/>
      <c r="J83" s="1327"/>
      <c r="K83" s="1327"/>
      <c r="L83" s="1327"/>
      <c r="M83" s="1327"/>
      <c r="N83" s="1327"/>
      <c r="O83" s="1329"/>
    </row>
    <row r="84" spans="3:15">
      <c r="C84" s="1359"/>
      <c r="D84" s="1327"/>
      <c r="E84" s="1327"/>
      <c r="F84" s="1327"/>
      <c r="G84" s="1327"/>
      <c r="H84" s="1327"/>
      <c r="I84" s="1327"/>
      <c r="J84" s="1327"/>
      <c r="K84" s="1327"/>
      <c r="L84" s="1327"/>
      <c r="M84" s="1327"/>
      <c r="N84" s="1327"/>
      <c r="O84" s="1329"/>
    </row>
    <row r="85" spans="3:15">
      <c r="C85" s="1360" t="s">
        <v>353</v>
      </c>
      <c r="D85" s="1361"/>
      <c r="E85" s="1361"/>
      <c r="F85" s="1362"/>
      <c r="G85" s="1362"/>
      <c r="H85" s="1362"/>
      <c r="I85" s="1362"/>
      <c r="J85" s="1362"/>
      <c r="K85" s="1362"/>
      <c r="L85" s="1362"/>
      <c r="M85" s="1362"/>
      <c r="N85" s="1362"/>
      <c r="O85" s="1363"/>
    </row>
    <row r="86" spans="3:15">
      <c r="C86" s="1364" t="s">
        <v>53</v>
      </c>
      <c r="D86" s="1329"/>
      <c r="E86" s="1329"/>
      <c r="F86" s="1329"/>
      <c r="G86" s="1329"/>
      <c r="H86" s="1329"/>
      <c r="I86" s="1329"/>
      <c r="J86" s="1328"/>
      <c r="K86" s="1329"/>
      <c r="L86" s="1329"/>
      <c r="M86" s="1329"/>
      <c r="N86" s="1328"/>
      <c r="O86" s="1329"/>
    </row>
    <row r="87" spans="3:15">
      <c r="C87" s="1364" t="s">
        <v>54</v>
      </c>
      <c r="D87" s="1329"/>
      <c r="E87" s="1329"/>
      <c r="F87" s="1329"/>
      <c r="G87" s="1329"/>
      <c r="H87" s="1329"/>
      <c r="I87" s="1329"/>
      <c r="J87" s="1328"/>
      <c r="K87" s="1329"/>
      <c r="L87" s="1329"/>
      <c r="M87" s="1329"/>
      <c r="N87" s="1328"/>
      <c r="O87" s="1329"/>
    </row>
    <row r="88" spans="3:15">
      <c r="C88" s="1364" t="s">
        <v>50</v>
      </c>
      <c r="D88" s="1329"/>
      <c r="E88" s="1329"/>
      <c r="F88" s="1329"/>
      <c r="G88" s="1329"/>
      <c r="H88" s="1329"/>
      <c r="I88" s="1329"/>
      <c r="J88" s="1328"/>
      <c r="K88" s="1329"/>
      <c r="L88" s="1329"/>
      <c r="M88" s="1329"/>
      <c r="N88" s="1328"/>
      <c r="O88" s="1329"/>
    </row>
    <row r="89" spans="3:15">
      <c r="C89" s="1364" t="s">
        <v>51</v>
      </c>
      <c r="D89" s="1329"/>
      <c r="E89" s="1329"/>
      <c r="F89" s="1329"/>
      <c r="G89" s="1329"/>
      <c r="H89" s="1329"/>
      <c r="I89" s="1329"/>
      <c r="J89" s="1328"/>
      <c r="K89" s="1329"/>
      <c r="L89" s="1329"/>
      <c r="M89" s="1329"/>
      <c r="N89" s="1328"/>
      <c r="O89" s="1329"/>
    </row>
    <row r="90" spans="3:15">
      <c r="C90" s="1364" t="s">
        <v>21</v>
      </c>
      <c r="D90" s="1329"/>
      <c r="E90" s="1329"/>
      <c r="F90" s="1329"/>
      <c r="G90" s="1329"/>
      <c r="H90" s="1329"/>
      <c r="I90" s="1329"/>
      <c r="J90" s="1328"/>
      <c r="K90" s="1329"/>
      <c r="L90" s="1329"/>
      <c r="M90" s="1329"/>
      <c r="N90" s="1328"/>
      <c r="O90" s="1329"/>
    </row>
    <row r="91" spans="3:15">
      <c r="C91" s="1365"/>
      <c r="D91" s="1366"/>
      <c r="E91" s="1366"/>
      <c r="F91" s="1366"/>
      <c r="G91" s="1366"/>
      <c r="H91" s="1366"/>
      <c r="I91" s="1366"/>
      <c r="J91" s="1366"/>
      <c r="K91" s="1366"/>
      <c r="L91" s="1366"/>
      <c r="M91" s="1366"/>
      <c r="N91" s="1366"/>
      <c r="O91" s="1329"/>
    </row>
    <row r="92" spans="3:15">
      <c r="C92" s="1360" t="s">
        <v>63</v>
      </c>
      <c r="D92" s="1361"/>
      <c r="E92" s="1361"/>
      <c r="F92" s="1362"/>
      <c r="G92" s="1362"/>
      <c r="H92" s="1362"/>
      <c r="I92" s="1362"/>
      <c r="J92" s="1362"/>
      <c r="K92" s="1362"/>
      <c r="L92" s="1362"/>
      <c r="M92" s="1362"/>
      <c r="N92" s="1362"/>
      <c r="O92" s="1363"/>
    </row>
    <row r="93" spans="3:15">
      <c r="C93" s="1364" t="s">
        <v>55</v>
      </c>
      <c r="D93" s="1329"/>
      <c r="E93" s="1329"/>
      <c r="F93" s="1329"/>
      <c r="G93" s="1329"/>
      <c r="H93" s="1329"/>
      <c r="I93" s="1329"/>
      <c r="J93" s="1328"/>
      <c r="K93" s="1329"/>
      <c r="L93" s="1329"/>
      <c r="M93" s="1329"/>
      <c r="N93" s="1328"/>
      <c r="O93" s="1329"/>
    </row>
    <row r="94" spans="3:15">
      <c r="C94" s="1364" t="s">
        <v>56</v>
      </c>
      <c r="D94" s="1329"/>
      <c r="E94" s="1329"/>
      <c r="F94" s="1329"/>
      <c r="G94" s="1329"/>
      <c r="H94" s="1329"/>
      <c r="I94" s="1329"/>
      <c r="J94" s="1328"/>
      <c r="K94" s="1329"/>
      <c r="L94" s="1329"/>
      <c r="M94" s="1329"/>
      <c r="N94" s="1328"/>
      <c r="O94" s="1329"/>
    </row>
    <row r="95" spans="3:15">
      <c r="C95" s="1364" t="s">
        <v>57</v>
      </c>
      <c r="D95" s="1329"/>
      <c r="E95" s="1329"/>
      <c r="F95" s="1329"/>
      <c r="G95" s="1329"/>
      <c r="H95" s="1329"/>
      <c r="I95" s="1329"/>
      <c r="J95" s="1328"/>
      <c r="K95" s="1329"/>
      <c r="L95" s="1329"/>
      <c r="M95" s="1329"/>
      <c r="N95" s="1328"/>
      <c r="O95" s="1329"/>
    </row>
    <row r="96" spans="3:15">
      <c r="C96" s="1364" t="s">
        <v>58</v>
      </c>
      <c r="D96" s="1329"/>
      <c r="E96" s="1329"/>
      <c r="F96" s="1329"/>
      <c r="G96" s="1329"/>
      <c r="H96" s="1329"/>
      <c r="I96" s="1329"/>
      <c r="J96" s="1328"/>
      <c r="K96" s="1329"/>
      <c r="L96" s="1329"/>
      <c r="M96" s="1329"/>
      <c r="N96" s="1328"/>
      <c r="O96" s="1329"/>
    </row>
    <row r="97" spans="3:15">
      <c r="C97" s="1364" t="s">
        <v>59</v>
      </c>
      <c r="D97" s="1329"/>
      <c r="E97" s="1329"/>
      <c r="F97" s="1329"/>
      <c r="G97" s="1329"/>
      <c r="H97" s="1329"/>
      <c r="I97" s="1329"/>
      <c r="J97" s="1328"/>
      <c r="K97" s="1329"/>
      <c r="L97" s="1329"/>
      <c r="M97" s="1329"/>
      <c r="N97" s="1328"/>
      <c r="O97" s="1329"/>
    </row>
    <row r="98" spans="3:15">
      <c r="C98" s="1364" t="s">
        <v>60</v>
      </c>
      <c r="D98" s="1329"/>
      <c r="E98" s="1329"/>
      <c r="F98" s="1329"/>
      <c r="G98" s="1329"/>
      <c r="H98" s="1329"/>
      <c r="I98" s="1329"/>
      <c r="J98" s="1328"/>
      <c r="K98" s="1329"/>
      <c r="L98" s="1329"/>
      <c r="M98" s="1329"/>
      <c r="N98" s="1328"/>
      <c r="O98" s="1329"/>
    </row>
    <row r="99" spans="3:15">
      <c r="C99" s="1364" t="s">
        <v>21</v>
      </c>
      <c r="D99" s="1329"/>
      <c r="E99" s="1329"/>
      <c r="F99" s="1329"/>
      <c r="G99" s="1329"/>
      <c r="H99" s="1329"/>
      <c r="I99" s="1329"/>
      <c r="J99" s="1328"/>
      <c r="K99" s="1329"/>
      <c r="L99" s="1329"/>
      <c r="M99" s="1329"/>
      <c r="N99" s="1328"/>
      <c r="O99" s="1329"/>
    </row>
    <row r="100" spans="3:15">
      <c r="C100" s="1364"/>
      <c r="D100" s="1367"/>
      <c r="E100" s="1367"/>
      <c r="F100" s="1367"/>
      <c r="G100" s="1367"/>
      <c r="H100" s="1367"/>
      <c r="I100" s="1367"/>
      <c r="J100" s="1368"/>
      <c r="K100" s="1367"/>
      <c r="L100" s="1367"/>
      <c r="M100" s="1367"/>
      <c r="N100" s="1368"/>
      <c r="O100" s="1367"/>
    </row>
    <row r="101" spans="3:15" ht="21" customHeight="1">
      <c r="C101" s="1369" t="s">
        <v>28</v>
      </c>
      <c r="D101" s="1330"/>
      <c r="E101" s="1330"/>
      <c r="F101" s="1330"/>
      <c r="G101" s="1330"/>
      <c r="H101" s="1330"/>
      <c r="I101" s="1370"/>
      <c r="J101" s="1330"/>
      <c r="K101" s="1330"/>
      <c r="L101" s="1330"/>
      <c r="M101" s="1370"/>
      <c r="N101" s="1330"/>
      <c r="O101" s="1330"/>
    </row>
    <row r="102" spans="3:15" ht="21" customHeight="1">
      <c r="C102" s="1369" t="s">
        <v>396</v>
      </c>
      <c r="D102" s="1330"/>
      <c r="E102" s="1330"/>
      <c r="F102" s="1330"/>
      <c r="G102" s="1330"/>
      <c r="H102" s="1330"/>
      <c r="I102" s="1370"/>
      <c r="J102" s="1330"/>
      <c r="K102" s="1330"/>
      <c r="L102" s="1330"/>
      <c r="M102" s="1370"/>
      <c r="N102" s="1330"/>
      <c r="O102" s="1330"/>
    </row>
    <row r="103" spans="3:15">
      <c r="C103" s="1374"/>
      <c r="D103" s="1374"/>
      <c r="E103" s="1374"/>
      <c r="F103" s="1374"/>
      <c r="G103" s="1374"/>
      <c r="H103" s="1374"/>
      <c r="I103" s="1374"/>
      <c r="J103" s="1374"/>
      <c r="K103" s="1374"/>
      <c r="L103" s="1374"/>
      <c r="M103" s="1374"/>
      <c r="N103" s="1374"/>
      <c r="O103" s="1374"/>
    </row>
    <row r="104" spans="3:15" ht="13.5">
      <c r="C104" s="1376" t="s">
        <v>448</v>
      </c>
      <c r="D104" s="1377"/>
      <c r="E104" s="1377"/>
      <c r="F104" s="1377"/>
      <c r="G104" s="1377"/>
      <c r="H104" s="1377"/>
      <c r="I104" s="1378"/>
      <c r="J104" s="1377"/>
      <c r="K104" s="1377"/>
      <c r="L104" s="1377"/>
      <c r="M104" s="1378"/>
      <c r="N104" s="1377"/>
      <c r="O104" s="1377"/>
    </row>
    <row r="105" spans="3:15">
      <c r="C105" s="1325"/>
      <c r="D105" s="1325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</row>
    <row r="106" spans="3:15">
      <c r="C106" s="1382"/>
      <c r="D106" s="1382"/>
      <c r="E106" s="1382"/>
      <c r="F106" s="1382"/>
      <c r="G106" s="1382"/>
      <c r="H106" s="1382"/>
      <c r="I106" s="1382"/>
      <c r="J106" s="1382"/>
      <c r="K106" s="1382"/>
      <c r="L106" s="1382"/>
      <c r="M106" s="1382"/>
      <c r="N106" s="1382"/>
      <c r="O106" s="1382"/>
    </row>
    <row r="107" spans="3:15">
      <c r="C107" s="1382"/>
      <c r="D107" s="1382"/>
      <c r="E107" s="1382"/>
      <c r="F107" s="1382"/>
      <c r="G107" s="1382"/>
      <c r="H107" s="1382"/>
      <c r="I107" s="1382"/>
      <c r="J107" s="1382"/>
      <c r="K107" s="1382"/>
      <c r="L107" s="1382"/>
      <c r="M107" s="1382"/>
      <c r="N107" s="1382"/>
      <c r="O107" s="1382"/>
    </row>
    <row r="108" spans="3:15" ht="13.15" customHeight="1">
      <c r="C108" s="1382"/>
      <c r="D108" s="1382"/>
      <c r="E108" s="1382"/>
      <c r="F108" s="1382"/>
      <c r="G108" s="1382"/>
      <c r="H108" s="1382"/>
      <c r="I108" s="1382"/>
      <c r="J108" s="1382"/>
      <c r="K108" s="1382"/>
      <c r="L108" s="1382"/>
      <c r="M108" s="1382"/>
      <c r="N108" s="1382"/>
      <c r="O108" s="1382"/>
    </row>
    <row r="109" spans="3:15">
      <c r="C109" s="1382"/>
      <c r="D109" s="1382"/>
      <c r="E109" s="1382"/>
      <c r="F109" s="1382"/>
      <c r="G109" s="1382"/>
      <c r="H109" s="1382"/>
      <c r="I109" s="1382"/>
      <c r="J109" s="1382"/>
      <c r="K109" s="1382"/>
      <c r="L109" s="1382"/>
      <c r="M109" s="1382"/>
      <c r="N109" s="1382"/>
      <c r="O109" s="1382"/>
    </row>
    <row r="110" spans="3:15">
      <c r="C110" s="1382"/>
      <c r="D110" s="1382"/>
      <c r="E110" s="1382"/>
      <c r="F110" s="1382"/>
      <c r="G110" s="1382"/>
      <c r="H110" s="1382"/>
      <c r="I110" s="1382"/>
      <c r="J110" s="1382"/>
      <c r="K110" s="1382"/>
      <c r="L110" s="1382"/>
      <c r="M110" s="1382"/>
      <c r="N110" s="1382"/>
      <c r="O110" s="1382"/>
    </row>
    <row r="111" spans="3:15">
      <c r="C111" s="1382"/>
      <c r="D111" s="1382"/>
      <c r="E111" s="1382"/>
      <c r="F111" s="1382"/>
      <c r="G111" s="1382"/>
      <c r="H111" s="1382"/>
      <c r="I111" s="1382"/>
      <c r="J111" s="1382"/>
      <c r="K111" s="1382"/>
      <c r="L111" s="1382"/>
      <c r="M111" s="1382"/>
      <c r="N111" s="1382"/>
      <c r="O111" s="1382"/>
    </row>
    <row r="112" spans="3:15">
      <c r="C112" s="1382"/>
      <c r="D112" s="1382"/>
      <c r="E112" s="1382"/>
      <c r="F112" s="1382"/>
      <c r="G112" s="1382"/>
      <c r="H112" s="1382"/>
      <c r="I112" s="1382"/>
      <c r="J112" s="1382"/>
      <c r="K112" s="1382"/>
      <c r="L112" s="1382"/>
      <c r="M112" s="1382"/>
      <c r="N112" s="1382"/>
      <c r="O112" s="1382"/>
    </row>
    <row r="113" spans="3:15">
      <c r="C113" s="1382"/>
      <c r="D113" s="1382"/>
      <c r="E113" s="1382"/>
      <c r="F113" s="1382"/>
      <c r="G113" s="1382"/>
      <c r="H113" s="1382"/>
      <c r="I113" s="1382"/>
      <c r="J113" s="1382"/>
      <c r="K113" s="1382"/>
      <c r="L113" s="1382"/>
      <c r="M113" s="1382"/>
      <c r="N113" s="1382"/>
      <c r="O113" s="1382"/>
    </row>
    <row r="114" spans="3:15">
      <c r="C114" s="694"/>
      <c r="D114" s="694"/>
      <c r="E114" s="694"/>
      <c r="F114" s="694"/>
      <c r="G114" s="694"/>
      <c r="H114" s="694"/>
      <c r="I114" s="694"/>
      <c r="J114" s="694"/>
      <c r="K114" s="694"/>
      <c r="L114" s="694"/>
      <c r="M114" s="694"/>
      <c r="N114" s="694"/>
      <c r="O114" s="694"/>
    </row>
    <row r="115" spans="3:15">
      <c r="C115" s="694"/>
      <c r="D115" s="694"/>
      <c r="E115" s="694"/>
      <c r="F115" s="694"/>
      <c r="G115" s="694"/>
      <c r="H115" s="694"/>
      <c r="I115" s="694"/>
      <c r="J115" s="694"/>
      <c r="K115" s="694"/>
      <c r="L115" s="694"/>
      <c r="M115" s="694"/>
      <c r="N115" s="694"/>
      <c r="O115" s="694"/>
    </row>
    <row r="116" spans="3:15">
      <c r="C116" s="694"/>
      <c r="D116" s="694"/>
      <c r="E116" s="694"/>
      <c r="F116" s="694"/>
      <c r="G116" s="694"/>
      <c r="H116" s="694"/>
      <c r="I116" s="694"/>
      <c r="J116" s="694"/>
      <c r="K116" s="694"/>
      <c r="L116" s="694"/>
      <c r="M116" s="694"/>
      <c r="N116" s="694"/>
      <c r="O116" s="694"/>
    </row>
    <row r="117" spans="3:15">
      <c r="C117" s="694"/>
      <c r="D117" s="694"/>
      <c r="E117" s="694"/>
      <c r="F117" s="694"/>
      <c r="G117" s="694"/>
      <c r="H117" s="694"/>
      <c r="I117" s="694"/>
      <c r="J117" s="694"/>
      <c r="K117" s="694"/>
      <c r="L117" s="694"/>
      <c r="M117" s="694"/>
      <c r="N117" s="694"/>
      <c r="O117" s="694"/>
    </row>
  </sheetData>
  <mergeCells count="16">
    <mergeCell ref="S1:U1"/>
    <mergeCell ref="S2:Z2"/>
    <mergeCell ref="O5:O7"/>
    <mergeCell ref="C2:O2"/>
    <mergeCell ref="D5:D7"/>
    <mergeCell ref="C5:C8"/>
    <mergeCell ref="G6:H6"/>
    <mergeCell ref="E5:H5"/>
    <mergeCell ref="E6:F6"/>
    <mergeCell ref="O57:O59"/>
    <mergeCell ref="G58:H58"/>
    <mergeCell ref="C55:O55"/>
    <mergeCell ref="C57:C60"/>
    <mergeCell ref="D57:D59"/>
    <mergeCell ref="E57:H57"/>
    <mergeCell ref="E58:F58"/>
  </mergeCells>
  <phoneticPr fontId="0" type="noConversion"/>
  <hyperlinks>
    <hyperlink ref="A1" location="Índice!A1" display="Índice!A1"/>
  </hyperlinks>
  <printOptions horizontalCentered="1"/>
  <pageMargins left="0.47244094488188981" right="0.39370078740157483" top="0.98425196850393704" bottom="0.55118110236220474" header="0.51181102362204722" footer="0.27559055118110237"/>
  <pageSetup paperSize="9" scale="1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53.140625" style="166" bestFit="1" customWidth="1"/>
    <col min="4" max="10" width="18.28515625" style="166" customWidth="1"/>
    <col min="11" max="16384" width="9.140625" style="166"/>
  </cols>
  <sheetData>
    <row r="1" spans="1:10" ht="42" customHeight="1">
      <c r="A1" s="415" t="s">
        <v>343</v>
      </c>
    </row>
    <row r="2" spans="1:10" ht="27" customHeight="1">
      <c r="C2" s="1111" t="s">
        <v>487</v>
      </c>
      <c r="D2" s="1119"/>
      <c r="E2" s="1119"/>
      <c r="F2" s="1119"/>
      <c r="G2" s="1119"/>
      <c r="H2" s="1119"/>
      <c r="I2" s="1119"/>
      <c r="J2" s="1119"/>
    </row>
    <row r="4" spans="1:10" ht="25.5">
      <c r="C4" s="304" t="s">
        <v>0</v>
      </c>
      <c r="D4" s="240"/>
      <c r="E4" s="240"/>
      <c r="F4" s="240"/>
      <c r="G4" s="240"/>
      <c r="H4" s="240"/>
      <c r="I4" s="240"/>
      <c r="J4" s="300" t="s">
        <v>405</v>
      </c>
    </row>
    <row r="5" spans="1:10" ht="25.5" customHeight="1">
      <c r="C5" s="1115" t="s">
        <v>81</v>
      </c>
      <c r="D5" s="1122" t="s">
        <v>33</v>
      </c>
      <c r="E5" s="1120" t="s">
        <v>34</v>
      </c>
      <c r="F5" s="1123"/>
      <c r="G5" s="1121"/>
      <c r="H5" s="1122" t="s">
        <v>35</v>
      </c>
      <c r="I5" s="1122" t="s">
        <v>36</v>
      </c>
      <c r="J5" s="1122" t="s">
        <v>37</v>
      </c>
    </row>
    <row r="6" spans="1:10" ht="16.5" customHeight="1">
      <c r="C6" s="1116"/>
      <c r="D6" s="1053"/>
      <c r="E6" s="1049" t="s">
        <v>38</v>
      </c>
      <c r="F6" s="1120" t="s">
        <v>39</v>
      </c>
      <c r="G6" s="1121"/>
      <c r="H6" s="1053"/>
      <c r="I6" s="1053"/>
      <c r="J6" s="1053"/>
    </row>
    <row r="7" spans="1:10" ht="28.5">
      <c r="C7" s="1116"/>
      <c r="D7" s="1053"/>
      <c r="E7" s="1049"/>
      <c r="F7" s="486" t="s">
        <v>40</v>
      </c>
      <c r="G7" s="486" t="s">
        <v>41</v>
      </c>
      <c r="H7" s="1053"/>
      <c r="I7" s="1053"/>
      <c r="J7" s="1053"/>
    </row>
    <row r="8" spans="1:10" ht="14.25" customHeight="1">
      <c r="C8" s="1117"/>
      <c r="D8" s="1" t="s">
        <v>42</v>
      </c>
      <c r="E8" s="2" t="s">
        <v>43</v>
      </c>
      <c r="F8" s="2" t="s">
        <v>44</v>
      </c>
      <c r="G8" s="3" t="s">
        <v>45</v>
      </c>
      <c r="H8" s="2" t="s">
        <v>46</v>
      </c>
      <c r="I8" s="2" t="s">
        <v>47</v>
      </c>
      <c r="J8" s="4" t="s">
        <v>48</v>
      </c>
    </row>
    <row r="9" spans="1:10" ht="9" customHeight="1">
      <c r="C9" s="375"/>
      <c r="E9" s="376"/>
    </row>
    <row r="10" spans="1:10">
      <c r="C10" s="477"/>
      <c r="D10" s="478"/>
      <c r="E10" s="479"/>
      <c r="F10" s="479"/>
      <c r="G10" s="479"/>
      <c r="H10" s="479"/>
      <c r="I10" s="479"/>
      <c r="J10" s="480"/>
    </row>
    <row r="11" spans="1:10" ht="15">
      <c r="C11" s="515" t="s">
        <v>394</v>
      </c>
      <c r="D11" s="92"/>
      <c r="E11" s="514"/>
      <c r="F11" s="514"/>
      <c r="G11" s="514"/>
      <c r="H11" s="514"/>
      <c r="I11" s="514"/>
      <c r="J11" s="102"/>
    </row>
    <row r="12" spans="1:10">
      <c r="C12" s="516"/>
      <c r="D12" s="92"/>
      <c r="E12" s="514"/>
      <c r="F12" s="514"/>
      <c r="G12" s="514"/>
      <c r="H12" s="514"/>
      <c r="I12" s="514"/>
      <c r="J12" s="102"/>
    </row>
    <row r="13" spans="1:10">
      <c r="C13" s="7" t="s">
        <v>353</v>
      </c>
      <c r="D13" s="355"/>
      <c r="E13" s="356"/>
      <c r="F13" s="356"/>
      <c r="G13" s="356"/>
      <c r="H13" s="356"/>
      <c r="I13" s="356"/>
      <c r="J13" s="357"/>
    </row>
    <row r="14" spans="1:10">
      <c r="C14" s="377" t="s">
        <v>53</v>
      </c>
      <c r="D14" s="86"/>
      <c r="E14" s="102"/>
      <c r="F14" s="102"/>
      <c r="G14" s="102"/>
      <c r="H14" s="102"/>
      <c r="I14" s="102"/>
      <c r="J14" s="102"/>
    </row>
    <row r="15" spans="1:10">
      <c r="C15" s="377" t="s">
        <v>54</v>
      </c>
      <c r="D15" s="86"/>
      <c r="E15" s="102"/>
      <c r="F15" s="102"/>
      <c r="G15" s="102"/>
      <c r="H15" s="102"/>
      <c r="I15" s="102"/>
      <c r="J15" s="102"/>
    </row>
    <row r="16" spans="1:10">
      <c r="C16" s="377" t="s">
        <v>50</v>
      </c>
      <c r="D16" s="86"/>
      <c r="E16" s="102"/>
      <c r="F16" s="102"/>
      <c r="G16" s="102"/>
      <c r="H16" s="102"/>
      <c r="I16" s="102"/>
      <c r="J16" s="102"/>
    </row>
    <row r="17" spans="3:10">
      <c r="C17" s="377" t="s">
        <v>51</v>
      </c>
      <c r="D17" s="86"/>
      <c r="E17" s="102"/>
      <c r="F17" s="102"/>
      <c r="G17" s="102"/>
      <c r="H17" s="102"/>
      <c r="I17" s="102"/>
      <c r="J17" s="102"/>
    </row>
    <row r="18" spans="3:10">
      <c r="C18" s="377" t="s">
        <v>21</v>
      </c>
      <c r="D18" s="86"/>
      <c r="E18" s="102"/>
      <c r="F18" s="102"/>
      <c r="G18" s="102"/>
      <c r="H18" s="102"/>
      <c r="I18" s="102"/>
      <c r="J18" s="102"/>
    </row>
    <row r="19" spans="3:10">
      <c r="C19" s="8"/>
      <c r="D19" s="378"/>
      <c r="E19" s="379"/>
      <c r="F19" s="379"/>
      <c r="G19" s="379"/>
      <c r="H19" s="379"/>
      <c r="I19" s="379"/>
      <c r="J19" s="102"/>
    </row>
    <row r="20" spans="3:10">
      <c r="C20" s="7" t="s">
        <v>63</v>
      </c>
      <c r="D20" s="355"/>
      <c r="E20" s="356"/>
      <c r="F20" s="356"/>
      <c r="G20" s="356"/>
      <c r="H20" s="356"/>
      <c r="I20" s="356"/>
      <c r="J20" s="357"/>
    </row>
    <row r="21" spans="3:10">
      <c r="C21" s="377" t="s">
        <v>55</v>
      </c>
      <c r="D21" s="86"/>
      <c r="E21" s="102"/>
      <c r="F21" s="102"/>
      <c r="G21" s="102"/>
      <c r="H21" s="102"/>
      <c r="I21" s="102"/>
      <c r="J21" s="102"/>
    </row>
    <row r="22" spans="3:10">
      <c r="C22" s="377" t="s">
        <v>56</v>
      </c>
      <c r="D22" s="86"/>
      <c r="E22" s="102"/>
      <c r="F22" s="102"/>
      <c r="G22" s="102"/>
      <c r="H22" s="102"/>
      <c r="I22" s="102"/>
      <c r="J22" s="102"/>
    </row>
    <row r="23" spans="3:10">
      <c r="C23" s="377" t="s">
        <v>57</v>
      </c>
      <c r="D23" s="86"/>
      <c r="E23" s="102"/>
      <c r="F23" s="102"/>
      <c r="G23" s="102"/>
      <c r="H23" s="102"/>
      <c r="I23" s="102"/>
      <c r="J23" s="102"/>
    </row>
    <row r="24" spans="3:10">
      <c r="C24" s="377" t="s">
        <v>58</v>
      </c>
      <c r="D24" s="86"/>
      <c r="E24" s="102"/>
      <c r="F24" s="102"/>
      <c r="G24" s="102"/>
      <c r="H24" s="102"/>
      <c r="I24" s="102"/>
      <c r="J24" s="102"/>
    </row>
    <row r="25" spans="3:10">
      <c r="C25" s="377" t="s">
        <v>59</v>
      </c>
      <c r="D25" s="86"/>
      <c r="E25" s="102"/>
      <c r="F25" s="102"/>
      <c r="G25" s="102"/>
      <c r="H25" s="102"/>
      <c r="I25" s="102"/>
      <c r="J25" s="102"/>
    </row>
    <row r="26" spans="3:10">
      <c r="C26" s="377" t="s">
        <v>60</v>
      </c>
      <c r="D26" s="86"/>
      <c r="E26" s="102"/>
      <c r="F26" s="102"/>
      <c r="G26" s="102"/>
      <c r="H26" s="102"/>
      <c r="I26" s="102"/>
      <c r="J26" s="102"/>
    </row>
    <row r="27" spans="3:10" ht="21.75" customHeight="1">
      <c r="C27" s="377" t="s">
        <v>21</v>
      </c>
      <c r="D27" s="86"/>
      <c r="E27" s="102"/>
      <c r="F27" s="102"/>
      <c r="G27" s="102"/>
      <c r="H27" s="102"/>
      <c r="I27" s="102"/>
      <c r="J27" s="102"/>
    </row>
    <row r="28" spans="3:10">
      <c r="C28" s="377"/>
      <c r="D28" s="380"/>
      <c r="E28" s="381"/>
      <c r="F28" s="381"/>
      <c r="G28" s="381"/>
      <c r="H28" s="381"/>
      <c r="I28" s="381"/>
      <c r="J28" s="381"/>
    </row>
    <row r="29" spans="3:10">
      <c r="C29" s="5" t="s">
        <v>11</v>
      </c>
      <c r="D29" s="27"/>
      <c r="E29" s="27"/>
      <c r="F29" s="27"/>
      <c r="G29" s="27"/>
      <c r="H29" s="27"/>
      <c r="I29" s="27"/>
      <c r="J29" s="27"/>
    </row>
    <row r="30" spans="3:10">
      <c r="C30" s="504"/>
      <c r="D30" s="505"/>
      <c r="E30" s="505"/>
      <c r="F30" s="505"/>
      <c r="G30" s="505"/>
      <c r="H30" s="505"/>
      <c r="I30" s="505"/>
      <c r="J30" s="95"/>
    </row>
    <row r="31" spans="3:10" ht="15">
      <c r="C31" s="515" t="s">
        <v>395</v>
      </c>
      <c r="D31" s="92"/>
      <c r="E31" s="514"/>
      <c r="F31" s="514"/>
      <c r="G31" s="514"/>
      <c r="H31" s="514"/>
      <c r="I31" s="514"/>
      <c r="J31" s="102"/>
    </row>
    <row r="32" spans="3:10">
      <c r="C32" s="516"/>
      <c r="D32" s="92"/>
      <c r="E32" s="514"/>
      <c r="F32" s="514"/>
      <c r="G32" s="514"/>
      <c r="H32" s="514"/>
      <c r="I32" s="514"/>
      <c r="J32" s="102"/>
    </row>
    <row r="33" spans="3:10">
      <c r="C33" s="7" t="s">
        <v>353</v>
      </c>
      <c r="D33" s="355"/>
      <c r="E33" s="356"/>
      <c r="F33" s="356"/>
      <c r="G33" s="356"/>
      <c r="H33" s="356"/>
      <c r="I33" s="356"/>
      <c r="J33" s="357"/>
    </row>
    <row r="34" spans="3:10">
      <c r="C34" s="377" t="s">
        <v>53</v>
      </c>
      <c r="D34" s="86"/>
      <c r="E34" s="102"/>
      <c r="F34" s="102"/>
      <c r="G34" s="102"/>
      <c r="H34" s="102"/>
      <c r="I34" s="102"/>
      <c r="J34" s="102"/>
    </row>
    <row r="35" spans="3:10">
      <c r="C35" s="377" t="s">
        <v>54</v>
      </c>
      <c r="D35" s="86"/>
      <c r="E35" s="102"/>
      <c r="F35" s="102"/>
      <c r="G35" s="102"/>
      <c r="H35" s="102"/>
      <c r="I35" s="102"/>
      <c r="J35" s="102"/>
    </row>
    <row r="36" spans="3:10">
      <c r="C36" s="377" t="s">
        <v>50</v>
      </c>
      <c r="D36" s="86"/>
      <c r="E36" s="102"/>
      <c r="F36" s="102"/>
      <c r="G36" s="102"/>
      <c r="H36" s="102"/>
      <c r="I36" s="102"/>
      <c r="J36" s="102"/>
    </row>
    <row r="37" spans="3:10">
      <c r="C37" s="377" t="s">
        <v>51</v>
      </c>
      <c r="D37" s="86"/>
      <c r="E37" s="102"/>
      <c r="F37" s="102"/>
      <c r="G37" s="102"/>
      <c r="H37" s="102"/>
      <c r="I37" s="102"/>
      <c r="J37" s="102"/>
    </row>
    <row r="38" spans="3:10">
      <c r="C38" s="377" t="s">
        <v>21</v>
      </c>
      <c r="D38" s="86"/>
      <c r="E38" s="102"/>
      <c r="F38" s="102"/>
      <c r="G38" s="102"/>
      <c r="H38" s="102"/>
      <c r="I38" s="102"/>
      <c r="J38" s="102"/>
    </row>
    <row r="39" spans="3:10">
      <c r="C39" s="8"/>
      <c r="D39" s="378"/>
      <c r="E39" s="379"/>
      <c r="F39" s="379"/>
      <c r="G39" s="379"/>
      <c r="H39" s="379"/>
      <c r="I39" s="379"/>
      <c r="J39" s="102"/>
    </row>
    <row r="40" spans="3:10">
      <c r="C40" s="7" t="s">
        <v>63</v>
      </c>
      <c r="D40" s="355"/>
      <c r="E40" s="356"/>
      <c r="F40" s="356"/>
      <c r="G40" s="356"/>
      <c r="H40" s="356"/>
      <c r="I40" s="356"/>
      <c r="J40" s="357"/>
    </row>
    <row r="41" spans="3:10">
      <c r="C41" s="377" t="s">
        <v>55</v>
      </c>
      <c r="D41" s="86"/>
      <c r="E41" s="102"/>
      <c r="F41" s="102"/>
      <c r="G41" s="102"/>
      <c r="H41" s="102"/>
      <c r="I41" s="102"/>
      <c r="J41" s="102"/>
    </row>
    <row r="42" spans="3:10">
      <c r="C42" s="377" t="s">
        <v>56</v>
      </c>
      <c r="D42" s="86"/>
      <c r="E42" s="102"/>
      <c r="F42" s="102"/>
      <c r="G42" s="102"/>
      <c r="H42" s="102"/>
      <c r="I42" s="102"/>
      <c r="J42" s="102"/>
    </row>
    <row r="43" spans="3:10">
      <c r="C43" s="377" t="s">
        <v>57</v>
      </c>
      <c r="D43" s="86"/>
      <c r="E43" s="102"/>
      <c r="F43" s="102"/>
      <c r="G43" s="102"/>
      <c r="H43" s="102"/>
      <c r="I43" s="102"/>
      <c r="J43" s="102"/>
    </row>
    <row r="44" spans="3:10">
      <c r="C44" s="377" t="s">
        <v>58</v>
      </c>
      <c r="D44" s="86"/>
      <c r="E44" s="102"/>
      <c r="F44" s="102"/>
      <c r="G44" s="102"/>
      <c r="H44" s="102"/>
      <c r="I44" s="102"/>
      <c r="J44" s="102"/>
    </row>
    <row r="45" spans="3:10">
      <c r="C45" s="377" t="s">
        <v>59</v>
      </c>
      <c r="D45" s="86"/>
      <c r="E45" s="102"/>
      <c r="F45" s="102"/>
      <c r="G45" s="102"/>
      <c r="H45" s="102"/>
      <c r="I45" s="102"/>
      <c r="J45" s="102"/>
    </row>
    <row r="46" spans="3:10">
      <c r="C46" s="377" t="s">
        <v>60</v>
      </c>
      <c r="D46" s="86"/>
      <c r="E46" s="102"/>
      <c r="F46" s="102"/>
      <c r="G46" s="102"/>
      <c r="H46" s="102"/>
      <c r="I46" s="102"/>
      <c r="J46" s="102"/>
    </row>
    <row r="47" spans="3:10">
      <c r="C47" s="377" t="s">
        <v>21</v>
      </c>
      <c r="D47" s="86"/>
      <c r="E47" s="102"/>
      <c r="F47" s="102"/>
      <c r="G47" s="102"/>
      <c r="H47" s="102"/>
      <c r="I47" s="102"/>
      <c r="J47" s="102"/>
    </row>
    <row r="48" spans="3:10">
      <c r="C48" s="377"/>
      <c r="D48" s="380"/>
      <c r="E48" s="381"/>
      <c r="F48" s="381"/>
      <c r="G48" s="381"/>
      <c r="H48" s="381"/>
      <c r="I48" s="381"/>
      <c r="J48" s="381"/>
    </row>
    <row r="49" spans="1:10">
      <c r="C49" s="5" t="s">
        <v>28</v>
      </c>
      <c r="D49" s="27"/>
      <c r="E49" s="27"/>
      <c r="F49" s="27"/>
      <c r="G49" s="27"/>
      <c r="H49" s="27"/>
      <c r="I49" s="27"/>
      <c r="J49" s="27"/>
    </row>
    <row r="50" spans="1:10">
      <c r="C50" s="5" t="s">
        <v>396</v>
      </c>
      <c r="D50" s="27"/>
      <c r="E50" s="27"/>
      <c r="F50" s="27"/>
      <c r="G50" s="27"/>
      <c r="H50" s="27"/>
      <c r="I50" s="27"/>
      <c r="J50" s="27"/>
    </row>
    <row r="51" spans="1:10">
      <c r="C51" s="233"/>
      <c r="D51" s="250"/>
      <c r="E51" s="250"/>
      <c r="F51" s="250"/>
      <c r="G51" s="250"/>
      <c r="H51" s="250"/>
      <c r="I51" s="250"/>
      <c r="J51" s="250"/>
    </row>
    <row r="52" spans="1:10">
      <c r="C52" s="233"/>
      <c r="D52" s="250"/>
      <c r="E52" s="250"/>
      <c r="F52" s="250"/>
      <c r="G52" s="250"/>
      <c r="H52" s="250"/>
      <c r="I52" s="250"/>
      <c r="J52" s="250"/>
    </row>
    <row r="53" spans="1:10" ht="33" customHeight="1">
      <c r="A53" s="475"/>
      <c r="C53" s="1111" t="s">
        <v>488</v>
      </c>
      <c r="D53" s="1119"/>
      <c r="E53" s="1119"/>
      <c r="F53" s="1119"/>
      <c r="G53" s="1119"/>
      <c r="H53" s="1119"/>
      <c r="I53" s="1119"/>
      <c r="J53" s="1119"/>
    </row>
    <row r="54" spans="1:10" ht="25.5">
      <c r="C54" s="303" t="s">
        <v>264</v>
      </c>
      <c r="D54" s="240"/>
      <c r="E54" s="240"/>
      <c r="F54" s="240"/>
      <c r="G54" s="240"/>
      <c r="H54" s="240"/>
      <c r="I54" s="240"/>
      <c r="J54" s="300" t="s">
        <v>405</v>
      </c>
    </row>
    <row r="55" spans="1:10" ht="25.5" customHeight="1">
      <c r="C55" s="1115" t="s">
        <v>81</v>
      </c>
      <c r="D55" s="1122" t="s">
        <v>33</v>
      </c>
      <c r="E55" s="1120" t="s">
        <v>34</v>
      </c>
      <c r="F55" s="1123"/>
      <c r="G55" s="1121"/>
      <c r="H55" s="1122" t="s">
        <v>35</v>
      </c>
      <c r="I55" s="1122" t="s">
        <v>36</v>
      </c>
      <c r="J55" s="1122" t="s">
        <v>37</v>
      </c>
    </row>
    <row r="56" spans="1:10" ht="16.5" customHeight="1">
      <c r="C56" s="1116"/>
      <c r="D56" s="1053"/>
      <c r="E56" s="1049" t="s">
        <v>38</v>
      </c>
      <c r="F56" s="1120" t="s">
        <v>39</v>
      </c>
      <c r="G56" s="1121"/>
      <c r="H56" s="1053"/>
      <c r="I56" s="1053"/>
      <c r="J56" s="1053"/>
    </row>
    <row r="57" spans="1:10" ht="28.5">
      <c r="C57" s="1116"/>
      <c r="D57" s="1053"/>
      <c r="E57" s="1049"/>
      <c r="F57" s="486" t="s">
        <v>40</v>
      </c>
      <c r="G57" s="486" t="s">
        <v>41</v>
      </c>
      <c r="H57" s="1053"/>
      <c r="I57" s="1053"/>
      <c r="J57" s="1053"/>
    </row>
    <row r="58" spans="1:10" ht="14.25" customHeight="1">
      <c r="C58" s="1117"/>
      <c r="D58" s="1" t="s">
        <v>42</v>
      </c>
      <c r="E58" s="2" t="s">
        <v>43</v>
      </c>
      <c r="F58" s="2" t="s">
        <v>44</v>
      </c>
      <c r="G58" s="3" t="s">
        <v>45</v>
      </c>
      <c r="H58" s="2" t="s">
        <v>46</v>
      </c>
      <c r="I58" s="2" t="s">
        <v>47</v>
      </c>
      <c r="J58" s="4" t="s">
        <v>48</v>
      </c>
    </row>
    <row r="59" spans="1:10" ht="6" customHeight="1">
      <c r="C59" s="375"/>
      <c r="E59" s="376"/>
    </row>
    <row r="60" spans="1:10">
      <c r="C60" s="477"/>
      <c r="D60" s="478"/>
      <c r="E60" s="479"/>
      <c r="F60" s="479"/>
      <c r="G60" s="479"/>
      <c r="H60" s="479"/>
      <c r="I60" s="479"/>
      <c r="J60" s="480"/>
    </row>
    <row r="61" spans="1:10" ht="15">
      <c r="C61" s="515" t="s">
        <v>394</v>
      </c>
      <c r="D61" s="92"/>
      <c r="E61" s="514"/>
      <c r="F61" s="514"/>
      <c r="G61" s="514"/>
      <c r="H61" s="514"/>
      <c r="I61" s="514"/>
      <c r="J61" s="102"/>
    </row>
    <row r="62" spans="1:10">
      <c r="C62" s="516"/>
      <c r="D62" s="92"/>
      <c r="E62" s="514"/>
      <c r="F62" s="514"/>
      <c r="G62" s="514"/>
      <c r="H62" s="514"/>
      <c r="I62" s="514"/>
      <c r="J62" s="102"/>
    </row>
    <row r="63" spans="1:10">
      <c r="C63" s="7" t="s">
        <v>353</v>
      </c>
      <c r="D63" s="355"/>
      <c r="E63" s="356"/>
      <c r="F63" s="356"/>
      <c r="G63" s="356"/>
      <c r="H63" s="356"/>
      <c r="I63" s="356"/>
      <c r="J63" s="357"/>
    </row>
    <row r="64" spans="1:10">
      <c r="C64" s="377" t="s">
        <v>53</v>
      </c>
      <c r="D64" s="86"/>
      <c r="E64" s="102"/>
      <c r="F64" s="102"/>
      <c r="G64" s="102"/>
      <c r="H64" s="102"/>
      <c r="I64" s="102"/>
      <c r="J64" s="102"/>
    </row>
    <row r="65" spans="3:10">
      <c r="C65" s="377" t="s">
        <v>54</v>
      </c>
      <c r="D65" s="86"/>
      <c r="E65" s="102"/>
      <c r="F65" s="102"/>
      <c r="G65" s="102"/>
      <c r="H65" s="102"/>
      <c r="I65" s="102"/>
      <c r="J65" s="102"/>
    </row>
    <row r="66" spans="3:10">
      <c r="C66" s="377" t="s">
        <v>50</v>
      </c>
      <c r="D66" s="86"/>
      <c r="E66" s="102"/>
      <c r="F66" s="102"/>
      <c r="G66" s="102"/>
      <c r="H66" s="102"/>
      <c r="I66" s="102"/>
      <c r="J66" s="102"/>
    </row>
    <row r="67" spans="3:10">
      <c r="C67" s="377" t="s">
        <v>51</v>
      </c>
      <c r="D67" s="86"/>
      <c r="E67" s="102"/>
      <c r="F67" s="102"/>
      <c r="G67" s="102"/>
      <c r="H67" s="102"/>
      <c r="I67" s="102"/>
      <c r="J67" s="102"/>
    </row>
    <row r="68" spans="3:10">
      <c r="C68" s="377" t="s">
        <v>21</v>
      </c>
      <c r="D68" s="86"/>
      <c r="E68" s="102"/>
      <c r="F68" s="102"/>
      <c r="G68" s="102"/>
      <c r="H68" s="102"/>
      <c r="I68" s="102"/>
      <c r="J68" s="102"/>
    </row>
    <row r="69" spans="3:10">
      <c r="C69" s="8"/>
      <c r="D69" s="378"/>
      <c r="E69" s="379"/>
      <c r="F69" s="379"/>
      <c r="G69" s="379"/>
      <c r="H69" s="379"/>
      <c r="I69" s="379"/>
      <c r="J69" s="102"/>
    </row>
    <row r="70" spans="3:10">
      <c r="C70" s="7" t="s">
        <v>63</v>
      </c>
      <c r="D70" s="355"/>
      <c r="E70" s="356"/>
      <c r="F70" s="356"/>
      <c r="G70" s="356"/>
      <c r="H70" s="356"/>
      <c r="I70" s="356"/>
      <c r="J70" s="357"/>
    </row>
    <row r="71" spans="3:10">
      <c r="C71" s="377" t="s">
        <v>55</v>
      </c>
      <c r="D71" s="86"/>
      <c r="E71" s="102"/>
      <c r="F71" s="102"/>
      <c r="G71" s="102"/>
      <c r="H71" s="102"/>
      <c r="I71" s="102"/>
      <c r="J71" s="102"/>
    </row>
    <row r="72" spans="3:10">
      <c r="C72" s="377" t="s">
        <v>56</v>
      </c>
      <c r="D72" s="86"/>
      <c r="E72" s="102"/>
      <c r="F72" s="102"/>
      <c r="G72" s="102"/>
      <c r="H72" s="102"/>
      <c r="I72" s="102"/>
      <c r="J72" s="102"/>
    </row>
    <row r="73" spans="3:10">
      <c r="C73" s="377" t="s">
        <v>57</v>
      </c>
      <c r="D73" s="86"/>
      <c r="E73" s="102"/>
      <c r="F73" s="102"/>
      <c r="G73" s="102"/>
      <c r="H73" s="102"/>
      <c r="I73" s="102"/>
      <c r="J73" s="102"/>
    </row>
    <row r="74" spans="3:10">
      <c r="C74" s="377" t="s">
        <v>58</v>
      </c>
      <c r="D74" s="86"/>
      <c r="E74" s="102"/>
      <c r="F74" s="102"/>
      <c r="G74" s="102"/>
      <c r="H74" s="102"/>
      <c r="I74" s="102"/>
      <c r="J74" s="102"/>
    </row>
    <row r="75" spans="3:10">
      <c r="C75" s="377" t="s">
        <v>59</v>
      </c>
      <c r="D75" s="86"/>
      <c r="E75" s="102"/>
      <c r="F75" s="102"/>
      <c r="G75" s="102"/>
      <c r="H75" s="102"/>
      <c r="I75" s="102"/>
      <c r="J75" s="102"/>
    </row>
    <row r="76" spans="3:10">
      <c r="C76" s="377" t="s">
        <v>60</v>
      </c>
      <c r="D76" s="86"/>
      <c r="E76" s="102"/>
      <c r="F76" s="102"/>
      <c r="G76" s="102"/>
      <c r="H76" s="102"/>
      <c r="I76" s="102"/>
      <c r="J76" s="102"/>
    </row>
    <row r="77" spans="3:10" ht="21.75" customHeight="1">
      <c r="C77" s="377" t="s">
        <v>21</v>
      </c>
      <c r="D77" s="86"/>
      <c r="E77" s="102"/>
      <c r="F77" s="102"/>
      <c r="G77" s="102"/>
      <c r="H77" s="102"/>
      <c r="I77" s="102"/>
      <c r="J77" s="102"/>
    </row>
    <row r="78" spans="3:10">
      <c r="C78" s="377"/>
      <c r="D78" s="380"/>
      <c r="E78" s="381"/>
      <c r="F78" s="381"/>
      <c r="G78" s="381"/>
      <c r="H78" s="381"/>
      <c r="I78" s="381"/>
      <c r="J78" s="381"/>
    </row>
    <row r="79" spans="3:10" ht="14.25" customHeight="1">
      <c r="C79" s="5" t="s">
        <v>11</v>
      </c>
      <c r="D79" s="27"/>
      <c r="E79" s="27"/>
      <c r="F79" s="27"/>
      <c r="G79" s="27"/>
      <c r="H79" s="27"/>
      <c r="I79" s="27"/>
      <c r="J79" s="27"/>
    </row>
    <row r="80" spans="3:10" ht="14.25" customHeight="1">
      <c r="C80" s="504"/>
      <c r="D80" s="505"/>
      <c r="E80" s="505"/>
      <c r="F80" s="505"/>
      <c r="G80" s="505"/>
      <c r="H80" s="505"/>
      <c r="I80" s="505"/>
      <c r="J80" s="95"/>
    </row>
    <row r="81" spans="3:10" ht="15">
      <c r="C81" s="515" t="s">
        <v>395</v>
      </c>
      <c r="D81" s="92"/>
      <c r="E81" s="514"/>
      <c r="F81" s="514"/>
      <c r="G81" s="514"/>
      <c r="H81" s="514"/>
      <c r="I81" s="514"/>
      <c r="J81" s="102"/>
    </row>
    <row r="82" spans="3:10">
      <c r="C82" s="516"/>
      <c r="D82" s="92"/>
      <c r="E82" s="514"/>
      <c r="F82" s="514"/>
      <c r="G82" s="514"/>
      <c r="H82" s="514"/>
      <c r="I82" s="514"/>
      <c r="J82" s="102"/>
    </row>
    <row r="83" spans="3:10">
      <c r="C83" s="7" t="s">
        <v>353</v>
      </c>
      <c r="D83" s="355"/>
      <c r="E83" s="356"/>
      <c r="F83" s="356"/>
      <c r="G83" s="356"/>
      <c r="H83" s="356"/>
      <c r="I83" s="356"/>
      <c r="J83" s="357"/>
    </row>
    <row r="84" spans="3:10">
      <c r="C84" s="377" t="s">
        <v>53</v>
      </c>
      <c r="D84" s="86"/>
      <c r="E84" s="102"/>
      <c r="F84" s="102"/>
      <c r="G84" s="102"/>
      <c r="H84" s="102"/>
      <c r="I84" s="102"/>
      <c r="J84" s="102"/>
    </row>
    <row r="85" spans="3:10">
      <c r="C85" s="377" t="s">
        <v>54</v>
      </c>
      <c r="D85" s="86"/>
      <c r="E85" s="102"/>
      <c r="F85" s="102"/>
      <c r="G85" s="102"/>
      <c r="H85" s="102"/>
      <c r="I85" s="102"/>
      <c r="J85" s="102"/>
    </row>
    <row r="86" spans="3:10">
      <c r="C86" s="377" t="s">
        <v>50</v>
      </c>
      <c r="D86" s="86"/>
      <c r="E86" s="102"/>
      <c r="F86" s="102"/>
      <c r="G86" s="102"/>
      <c r="H86" s="102"/>
      <c r="I86" s="102"/>
      <c r="J86" s="102"/>
    </row>
    <row r="87" spans="3:10">
      <c r="C87" s="377" t="s">
        <v>51</v>
      </c>
      <c r="D87" s="86"/>
      <c r="E87" s="102"/>
      <c r="F87" s="102"/>
      <c r="G87" s="102"/>
      <c r="H87" s="102"/>
      <c r="I87" s="102"/>
      <c r="J87" s="102"/>
    </row>
    <row r="88" spans="3:10">
      <c r="C88" s="377" t="s">
        <v>21</v>
      </c>
      <c r="D88" s="86"/>
      <c r="E88" s="102"/>
      <c r="F88" s="102"/>
      <c r="G88" s="102"/>
      <c r="H88" s="102"/>
      <c r="I88" s="102"/>
      <c r="J88" s="102"/>
    </row>
    <row r="89" spans="3:10">
      <c r="C89" s="8"/>
      <c r="D89" s="378"/>
      <c r="E89" s="379"/>
      <c r="F89" s="379"/>
      <c r="G89" s="379"/>
      <c r="H89" s="379"/>
      <c r="I89" s="379"/>
      <c r="J89" s="102"/>
    </row>
    <row r="90" spans="3:10">
      <c r="C90" s="7" t="s">
        <v>63</v>
      </c>
      <c r="D90" s="355"/>
      <c r="E90" s="356"/>
      <c r="F90" s="356"/>
      <c r="G90" s="356"/>
      <c r="H90" s="356"/>
      <c r="I90" s="356"/>
      <c r="J90" s="357"/>
    </row>
    <row r="91" spans="3:10">
      <c r="C91" s="377" t="s">
        <v>55</v>
      </c>
      <c r="D91" s="86"/>
      <c r="E91" s="102"/>
      <c r="F91" s="102"/>
      <c r="G91" s="102"/>
      <c r="H91" s="102"/>
      <c r="I91" s="102"/>
      <c r="J91" s="102"/>
    </row>
    <row r="92" spans="3:10">
      <c r="C92" s="377" t="s">
        <v>56</v>
      </c>
      <c r="D92" s="86"/>
      <c r="E92" s="102"/>
      <c r="F92" s="102"/>
      <c r="G92" s="102"/>
      <c r="H92" s="102"/>
      <c r="I92" s="102"/>
      <c r="J92" s="102"/>
    </row>
    <row r="93" spans="3:10">
      <c r="C93" s="377" t="s">
        <v>57</v>
      </c>
      <c r="D93" s="86"/>
      <c r="E93" s="102"/>
      <c r="F93" s="102"/>
      <c r="G93" s="102"/>
      <c r="H93" s="102"/>
      <c r="I93" s="102"/>
      <c r="J93" s="102"/>
    </row>
    <row r="94" spans="3:10">
      <c r="C94" s="377" t="s">
        <v>58</v>
      </c>
      <c r="D94" s="86"/>
      <c r="E94" s="102"/>
      <c r="F94" s="102"/>
      <c r="G94" s="102"/>
      <c r="H94" s="102"/>
      <c r="I94" s="102"/>
      <c r="J94" s="102"/>
    </row>
    <row r="95" spans="3:10">
      <c r="C95" s="377" t="s">
        <v>59</v>
      </c>
      <c r="D95" s="86"/>
      <c r="E95" s="102"/>
      <c r="F95" s="102"/>
      <c r="G95" s="102"/>
      <c r="H95" s="102"/>
      <c r="I95" s="102"/>
      <c r="J95" s="102"/>
    </row>
    <row r="96" spans="3:10">
      <c r="C96" s="377" t="s">
        <v>60</v>
      </c>
      <c r="D96" s="86"/>
      <c r="E96" s="102"/>
      <c r="F96" s="102"/>
      <c r="G96" s="102"/>
      <c r="H96" s="102"/>
      <c r="I96" s="102"/>
      <c r="J96" s="102"/>
    </row>
    <row r="97" spans="3:12">
      <c r="C97" s="377" t="s">
        <v>21</v>
      </c>
      <c r="D97" s="86"/>
      <c r="E97" s="102"/>
      <c r="F97" s="102"/>
      <c r="G97" s="102"/>
      <c r="H97" s="102"/>
      <c r="I97" s="102"/>
      <c r="J97" s="102"/>
    </row>
    <row r="98" spans="3:12">
      <c r="C98" s="377"/>
      <c r="D98" s="380"/>
      <c r="E98" s="381"/>
      <c r="F98" s="381"/>
      <c r="G98" s="381"/>
      <c r="H98" s="381"/>
      <c r="I98" s="381"/>
      <c r="J98" s="381"/>
    </row>
    <row r="99" spans="3:12">
      <c r="C99" s="5" t="s">
        <v>28</v>
      </c>
      <c r="D99" s="27"/>
      <c r="E99" s="27"/>
      <c r="F99" s="27"/>
      <c r="G99" s="27"/>
      <c r="H99" s="27"/>
      <c r="I99" s="27"/>
      <c r="J99" s="27"/>
    </row>
    <row r="100" spans="3:12">
      <c r="C100" s="5" t="s">
        <v>396</v>
      </c>
      <c r="D100" s="27"/>
      <c r="E100" s="27"/>
      <c r="F100" s="27"/>
      <c r="G100" s="27"/>
      <c r="H100" s="27"/>
      <c r="I100" s="27"/>
      <c r="J100" s="27"/>
    </row>
    <row r="101" spans="3:12">
      <c r="C101" s="233"/>
      <c r="D101" s="233"/>
      <c r="E101" s="233"/>
      <c r="F101" s="233"/>
      <c r="G101" s="233"/>
      <c r="H101" s="233"/>
      <c r="I101" s="233"/>
      <c r="J101" s="233"/>
    </row>
    <row r="102" spans="3:12" ht="13.5">
      <c r="C102" s="993"/>
      <c r="D102" s="993"/>
      <c r="E102" s="993"/>
      <c r="F102" s="993"/>
      <c r="G102" s="993"/>
      <c r="H102" s="993"/>
      <c r="I102" s="993"/>
      <c r="J102" s="993"/>
    </row>
    <row r="104" spans="3:12">
      <c r="C104" s="590"/>
      <c r="D104" s="645"/>
      <c r="E104" s="645"/>
      <c r="F104" s="645"/>
      <c r="G104" s="645"/>
      <c r="H104" s="645"/>
      <c r="I104" s="645"/>
      <c r="J104" s="344"/>
      <c r="K104" s="344"/>
      <c r="L104" s="344"/>
    </row>
    <row r="105" spans="3:12"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</row>
    <row r="106" spans="3:12"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</row>
    <row r="107" spans="3:12"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</row>
    <row r="108" spans="3:12"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</row>
    <row r="109" spans="3:12"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</row>
    <row r="110" spans="3:12"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</row>
    <row r="111" spans="3:12"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</row>
  </sheetData>
  <mergeCells count="19">
    <mergeCell ref="H5:H7"/>
    <mergeCell ref="I5:I7"/>
    <mergeCell ref="C102:J102"/>
    <mergeCell ref="C2:J2"/>
    <mergeCell ref="F56:G56"/>
    <mergeCell ref="C53:J53"/>
    <mergeCell ref="C55:C58"/>
    <mergeCell ref="D55:D57"/>
    <mergeCell ref="E55:G55"/>
    <mergeCell ref="H55:H57"/>
    <mergeCell ref="I55:I57"/>
    <mergeCell ref="J55:J57"/>
    <mergeCell ref="E56:E57"/>
    <mergeCell ref="J5:J7"/>
    <mergeCell ref="E6:E7"/>
    <mergeCell ref="F6:G6"/>
    <mergeCell ref="C5:C8"/>
    <mergeCell ref="D5:D7"/>
    <mergeCell ref="E5:G5"/>
  </mergeCells>
  <hyperlinks>
    <hyperlink ref="A1" location="Índice!A1" display="Índice!A1"/>
  </hyperlinks>
  <printOptions horizontalCentered="1"/>
  <pageMargins left="0.47244094488188981" right="0.39370078740157483" top="0.98425196850393704" bottom="0.55118110236220474" header="0.51181102362204722" footer="0.27559055118110237"/>
  <pageSetup paperSize="9" scale="1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1">
    <pageSetUpPr fitToPage="1"/>
  </sheetPr>
  <dimension ref="A1:U81"/>
  <sheetViews>
    <sheetView showGridLines="0" topLeftCell="A22" zoomScale="70" zoomScaleNormal="7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48.5703125" style="344" bestFit="1" customWidth="1"/>
    <col min="4" max="9" width="16.85546875" style="344" customWidth="1"/>
    <col min="10" max="16384" width="9.140625" style="344"/>
  </cols>
  <sheetData>
    <row r="1" spans="1:21" s="166" customFormat="1" ht="15">
      <c r="A1" s="415" t="s">
        <v>343</v>
      </c>
    </row>
    <row r="2" spans="1:21" s="166" customFormat="1">
      <c r="A2" s="475"/>
    </row>
    <row r="3" spans="1:21" s="483" customFormat="1" ht="30.75" customHeight="1">
      <c r="A3" s="518"/>
      <c r="B3" s="482"/>
      <c r="C3" s="1101" t="s">
        <v>455</v>
      </c>
      <c r="D3" s="1118"/>
      <c r="E3" s="1118"/>
      <c r="F3" s="1118"/>
      <c r="G3" s="1118"/>
      <c r="H3" s="1118"/>
      <c r="I3" s="1118"/>
      <c r="O3" s="1101"/>
      <c r="P3" s="1118"/>
      <c r="Q3" s="1118"/>
      <c r="R3" s="1118"/>
      <c r="S3" s="1118"/>
      <c r="T3" s="1118"/>
      <c r="U3" s="1118"/>
    </row>
    <row r="4" spans="1:21" ht="15.75" customHeight="1">
      <c r="C4" s="294"/>
      <c r="D4" s="295"/>
      <c r="E4" s="295"/>
      <c r="F4" s="295"/>
      <c r="G4" s="295"/>
      <c r="H4" s="295"/>
      <c r="I4" s="295"/>
      <c r="O4" s="1101"/>
      <c r="P4" s="1118"/>
      <c r="Q4" s="1118"/>
      <c r="R4" s="1118"/>
      <c r="S4" s="1118"/>
      <c r="T4" s="1118"/>
      <c r="U4" s="1118"/>
    </row>
    <row r="5" spans="1:21" ht="25.5">
      <c r="C5" s="306" t="s">
        <v>133</v>
      </c>
      <c r="I5" s="300" t="s">
        <v>405</v>
      </c>
      <c r="O5" s="1101"/>
      <c r="P5" s="1118"/>
      <c r="Q5" s="1118"/>
      <c r="R5" s="1118"/>
      <c r="S5" s="1118"/>
      <c r="T5" s="1118"/>
      <c r="U5" s="1118"/>
    </row>
    <row r="6" spans="1:21" ht="15.75">
      <c r="C6" s="1115" t="s">
        <v>349</v>
      </c>
      <c r="D6" s="296" t="s">
        <v>107</v>
      </c>
      <c r="E6" s="1124" t="s">
        <v>2</v>
      </c>
      <c r="F6" s="1125"/>
      <c r="G6" s="1124" t="s">
        <v>108</v>
      </c>
      <c r="H6" s="1125"/>
      <c r="I6" s="12" t="s">
        <v>107</v>
      </c>
      <c r="O6" s="1101"/>
      <c r="P6" s="1118"/>
      <c r="Q6" s="1118"/>
      <c r="R6" s="1118"/>
      <c r="S6" s="1118"/>
      <c r="T6" s="1118"/>
      <c r="U6" s="1118"/>
    </row>
    <row r="7" spans="1:21" ht="14.25">
      <c r="C7" s="1116"/>
      <c r="D7" s="13" t="s">
        <v>109</v>
      </c>
      <c r="E7" s="12" t="s">
        <v>110</v>
      </c>
      <c r="F7" s="12" t="s">
        <v>111</v>
      </c>
      <c r="G7" s="12" t="s">
        <v>110</v>
      </c>
      <c r="H7" s="12" t="s">
        <v>111</v>
      </c>
      <c r="I7" s="15" t="s">
        <v>112</v>
      </c>
    </row>
    <row r="8" spans="1:21" ht="14.25">
      <c r="C8" s="1117"/>
      <c r="D8" s="16"/>
      <c r="E8" s="2"/>
      <c r="F8" s="2"/>
      <c r="G8" s="2"/>
      <c r="H8" s="2"/>
      <c r="I8" s="4"/>
    </row>
    <row r="9" spans="1:21" ht="9" customHeight="1">
      <c r="C9" s="345"/>
    </row>
    <row r="10" spans="1:21">
      <c r="C10" s="17"/>
      <c r="D10" s="348"/>
      <c r="E10" s="348"/>
      <c r="F10" s="348"/>
      <c r="G10" s="348"/>
      <c r="H10" s="348"/>
      <c r="I10" s="348"/>
    </row>
    <row r="11" spans="1:21">
      <c r="C11" s="167" t="s">
        <v>403</v>
      </c>
      <c r="D11" s="86"/>
      <c r="E11" s="85"/>
      <c r="F11" s="86"/>
      <c r="G11" s="86"/>
      <c r="H11" s="86"/>
      <c r="I11" s="86"/>
    </row>
    <row r="12" spans="1:21">
      <c r="C12" s="167" t="s">
        <v>195</v>
      </c>
      <c r="D12" s="86"/>
      <c r="E12" s="85"/>
      <c r="F12" s="86"/>
      <c r="G12" s="86"/>
      <c r="H12" s="86"/>
      <c r="I12" s="86"/>
    </row>
    <row r="13" spans="1:21">
      <c r="C13" s="167" t="s">
        <v>196</v>
      </c>
      <c r="D13" s="86"/>
      <c r="E13" s="85"/>
      <c r="F13" s="86"/>
      <c r="G13" s="86"/>
      <c r="H13" s="86"/>
      <c r="I13" s="86"/>
    </row>
    <row r="14" spans="1:21">
      <c r="C14" s="6" t="s">
        <v>227</v>
      </c>
      <c r="D14" s="346"/>
      <c r="E14" s="346"/>
      <c r="F14" s="346"/>
      <c r="G14" s="346"/>
      <c r="H14" s="346"/>
      <c r="I14" s="346"/>
    </row>
    <row r="15" spans="1:21">
      <c r="C15" s="347"/>
      <c r="D15" s="86"/>
      <c r="E15" s="86"/>
      <c r="F15" s="86"/>
      <c r="G15" s="86"/>
      <c r="H15" s="86"/>
      <c r="I15" s="86"/>
    </row>
    <row r="16" spans="1:21">
      <c r="C16" s="168" t="s">
        <v>163</v>
      </c>
      <c r="D16" s="86"/>
      <c r="E16" s="85"/>
      <c r="F16" s="85"/>
      <c r="G16" s="85"/>
      <c r="H16" s="85"/>
      <c r="I16" s="86"/>
    </row>
    <row r="17" spans="1:9">
      <c r="C17" s="168" t="s">
        <v>100</v>
      </c>
      <c r="D17" s="86"/>
      <c r="E17" s="85"/>
      <c r="F17" s="85"/>
      <c r="G17" s="85"/>
      <c r="H17" s="85"/>
      <c r="I17" s="86"/>
    </row>
    <row r="18" spans="1:9">
      <c r="C18" s="6" t="s">
        <v>228</v>
      </c>
      <c r="D18" s="346"/>
      <c r="E18" s="346"/>
      <c r="F18" s="346"/>
      <c r="G18" s="346"/>
      <c r="H18" s="346"/>
      <c r="I18" s="346"/>
    </row>
    <row r="19" spans="1:9">
      <c r="C19" s="248"/>
    </row>
    <row r="20" spans="1:9" ht="13.5">
      <c r="C20" s="251"/>
      <c r="D20" s="368"/>
    </row>
    <row r="21" spans="1:9" s="166" customFormat="1"/>
    <row r="22" spans="1:9" s="166" customFormat="1"/>
    <row r="23" spans="1:9" s="166" customFormat="1"/>
    <row r="24" spans="1:9" ht="28.5" customHeight="1">
      <c r="A24" s="518"/>
      <c r="C24" s="1101" t="s">
        <v>456</v>
      </c>
      <c r="D24" s="1118"/>
      <c r="E24" s="1118"/>
      <c r="F24" s="1118"/>
      <c r="G24" s="1118"/>
      <c r="H24" s="1118"/>
      <c r="I24" s="1118"/>
    </row>
    <row r="25" spans="1:9" ht="15.75">
      <c r="C25" s="294"/>
      <c r="D25" s="295"/>
      <c r="E25" s="295"/>
      <c r="F25" s="295"/>
      <c r="G25" s="295"/>
      <c r="H25" s="295"/>
      <c r="I25" s="295"/>
    </row>
    <row r="26" spans="1:9" ht="25.5">
      <c r="C26" s="306" t="s">
        <v>133</v>
      </c>
      <c r="D26" s="246"/>
      <c r="E26" s="246"/>
      <c r="F26" s="246"/>
      <c r="G26" s="246"/>
      <c r="H26" s="246"/>
      <c r="I26" s="300" t="s">
        <v>405</v>
      </c>
    </row>
    <row r="27" spans="1:9" ht="14.25">
      <c r="C27" s="1115" t="s">
        <v>115</v>
      </c>
      <c r="D27" s="296" t="s">
        <v>107</v>
      </c>
      <c r="E27" s="1124" t="s">
        <v>2</v>
      </c>
      <c r="F27" s="1125"/>
      <c r="G27" s="1124" t="s">
        <v>108</v>
      </c>
      <c r="H27" s="1125"/>
      <c r="I27" s="12" t="s">
        <v>107</v>
      </c>
    </row>
    <row r="28" spans="1:9" ht="14.25">
      <c r="C28" s="1116"/>
      <c r="D28" s="13" t="s">
        <v>109</v>
      </c>
      <c r="E28" s="12" t="s">
        <v>110</v>
      </c>
      <c r="F28" s="12" t="s">
        <v>111</v>
      </c>
      <c r="G28" s="12" t="s">
        <v>110</v>
      </c>
      <c r="H28" s="12" t="s">
        <v>111</v>
      </c>
      <c r="I28" s="15" t="s">
        <v>112</v>
      </c>
    </row>
    <row r="29" spans="1:9" ht="14.25">
      <c r="C29" s="1117"/>
      <c r="D29" s="16"/>
      <c r="E29" s="2"/>
      <c r="F29" s="2"/>
      <c r="G29" s="2"/>
      <c r="H29" s="2"/>
      <c r="I29" s="4"/>
    </row>
    <row r="30" spans="1:9" ht="9" customHeight="1">
      <c r="C30" s="345"/>
    </row>
    <row r="31" spans="1:9">
      <c r="C31" s="17"/>
      <c r="D31" s="348"/>
      <c r="E31" s="348"/>
      <c r="F31" s="348"/>
      <c r="G31" s="348"/>
      <c r="H31" s="348"/>
      <c r="I31" s="348"/>
    </row>
    <row r="32" spans="1:9">
      <c r="C32" s="167" t="s">
        <v>403</v>
      </c>
      <c r="D32" s="86"/>
      <c r="E32" s="85"/>
      <c r="F32" s="86"/>
      <c r="G32" s="86"/>
      <c r="H32" s="86"/>
      <c r="I32" s="86"/>
    </row>
    <row r="33" spans="1:9">
      <c r="C33" s="167" t="s">
        <v>195</v>
      </c>
      <c r="D33" s="86"/>
      <c r="E33" s="85"/>
      <c r="F33" s="86"/>
      <c r="G33" s="86"/>
      <c r="H33" s="86"/>
      <c r="I33" s="86"/>
    </row>
    <row r="34" spans="1:9">
      <c r="C34" s="167" t="s">
        <v>196</v>
      </c>
      <c r="D34" s="86"/>
      <c r="E34" s="85"/>
      <c r="F34" s="86"/>
      <c r="G34" s="86"/>
      <c r="H34" s="86"/>
      <c r="I34" s="86"/>
    </row>
    <row r="35" spans="1:9">
      <c r="C35" s="6" t="s">
        <v>227</v>
      </c>
      <c r="D35" s="346"/>
      <c r="E35" s="346"/>
      <c r="F35" s="346"/>
      <c r="G35" s="346"/>
      <c r="H35" s="346"/>
      <c r="I35" s="346"/>
    </row>
    <row r="36" spans="1:9">
      <c r="C36" s="347"/>
      <c r="D36" s="86"/>
      <c r="E36" s="86"/>
      <c r="F36" s="86"/>
      <c r="G36" s="86"/>
      <c r="H36" s="86"/>
      <c r="I36" s="86"/>
    </row>
    <row r="37" spans="1:9">
      <c r="C37" s="168" t="s">
        <v>163</v>
      </c>
      <c r="D37" s="86"/>
      <c r="E37" s="85"/>
      <c r="F37" s="85"/>
      <c r="G37" s="85"/>
      <c r="H37" s="85"/>
      <c r="I37" s="86"/>
    </row>
    <row r="38" spans="1:9">
      <c r="C38" s="168" t="s">
        <v>100</v>
      </c>
      <c r="D38" s="86"/>
      <c r="E38" s="85"/>
      <c r="F38" s="85"/>
      <c r="G38" s="85"/>
      <c r="H38" s="85"/>
      <c r="I38" s="86"/>
    </row>
    <row r="39" spans="1:9">
      <c r="C39" s="6" t="s">
        <v>228</v>
      </c>
      <c r="D39" s="346"/>
      <c r="E39" s="346"/>
      <c r="F39" s="346"/>
      <c r="G39" s="346"/>
      <c r="H39" s="346"/>
      <c r="I39" s="346"/>
    </row>
    <row r="40" spans="1:9" s="166" customFormat="1"/>
    <row r="41" spans="1:9" s="166" customFormat="1"/>
    <row r="42" spans="1:9" s="166" customFormat="1"/>
    <row r="43" spans="1:9" ht="26.25" customHeight="1">
      <c r="A43" s="415"/>
      <c r="C43" s="1101" t="s">
        <v>457</v>
      </c>
      <c r="D43" s="1118"/>
      <c r="E43" s="1118"/>
      <c r="F43" s="1118"/>
      <c r="G43" s="1118"/>
      <c r="H43" s="1118"/>
      <c r="I43" s="1118"/>
    </row>
    <row r="45" spans="1:9" ht="25.5">
      <c r="C45" s="306" t="s">
        <v>264</v>
      </c>
      <c r="I45" s="300" t="s">
        <v>405</v>
      </c>
    </row>
    <row r="46" spans="1:9" ht="14.25">
      <c r="C46" s="1115" t="s">
        <v>349</v>
      </c>
      <c r="D46" s="296" t="s">
        <v>107</v>
      </c>
      <c r="E46" s="1124" t="s">
        <v>2</v>
      </c>
      <c r="F46" s="1125"/>
      <c r="G46" s="1126" t="s">
        <v>108</v>
      </c>
      <c r="H46" s="1127"/>
      <c r="I46" s="12" t="s">
        <v>107</v>
      </c>
    </row>
    <row r="47" spans="1:9" ht="14.25">
      <c r="C47" s="1116"/>
      <c r="D47" s="13" t="s">
        <v>109</v>
      </c>
      <c r="E47" s="12" t="s">
        <v>110</v>
      </c>
      <c r="F47" s="12" t="s">
        <v>111</v>
      </c>
      <c r="G47" s="14" t="s">
        <v>110</v>
      </c>
      <c r="H47" s="14" t="s">
        <v>111</v>
      </c>
      <c r="I47" s="15" t="s">
        <v>112</v>
      </c>
    </row>
    <row r="48" spans="1:9" ht="14.25">
      <c r="C48" s="1117"/>
      <c r="D48" s="16"/>
      <c r="E48" s="2"/>
      <c r="F48" s="2"/>
      <c r="G48" s="2"/>
      <c r="H48" s="2"/>
      <c r="I48" s="4"/>
    </row>
    <row r="49" spans="1:9" ht="9" customHeight="1">
      <c r="C49" s="345"/>
    </row>
    <row r="50" spans="1:9">
      <c r="C50" s="17"/>
      <c r="D50" s="348"/>
      <c r="E50" s="348"/>
      <c r="F50" s="348"/>
      <c r="G50" s="348"/>
      <c r="H50" s="348"/>
      <c r="I50" s="348"/>
    </row>
    <row r="51" spans="1:9">
      <c r="C51" s="167" t="s">
        <v>403</v>
      </c>
      <c r="D51" s="86"/>
      <c r="E51" s="85"/>
      <c r="F51" s="86"/>
      <c r="G51" s="86"/>
      <c r="H51" s="86"/>
      <c r="I51" s="86"/>
    </row>
    <row r="52" spans="1:9">
      <c r="C52" s="167" t="s">
        <v>195</v>
      </c>
      <c r="D52" s="86"/>
      <c r="E52" s="85"/>
      <c r="F52" s="86"/>
      <c r="G52" s="86"/>
      <c r="H52" s="86"/>
      <c r="I52" s="86"/>
    </row>
    <row r="53" spans="1:9">
      <c r="C53" s="167" t="s">
        <v>196</v>
      </c>
      <c r="D53" s="86"/>
      <c r="E53" s="85"/>
      <c r="F53" s="86"/>
      <c r="G53" s="86"/>
      <c r="H53" s="86"/>
      <c r="I53" s="86"/>
    </row>
    <row r="54" spans="1:9">
      <c r="C54" s="6" t="s">
        <v>11</v>
      </c>
      <c r="D54" s="346"/>
      <c r="E54" s="346"/>
      <c r="F54" s="346"/>
      <c r="G54" s="346"/>
      <c r="H54" s="346"/>
      <c r="I54" s="346"/>
    </row>
    <row r="55" spans="1:9">
      <c r="C55" s="347"/>
      <c r="D55" s="86"/>
      <c r="E55" s="86"/>
      <c r="F55" s="86"/>
      <c r="G55" s="86"/>
      <c r="H55" s="86"/>
      <c r="I55" s="86"/>
    </row>
    <row r="56" spans="1:9">
      <c r="C56" s="168" t="s">
        <v>163</v>
      </c>
      <c r="D56" s="86"/>
      <c r="E56" s="85"/>
      <c r="F56" s="85"/>
      <c r="G56" s="85"/>
      <c r="H56" s="85"/>
      <c r="I56" s="86"/>
    </row>
    <row r="57" spans="1:9">
      <c r="C57" s="168" t="s">
        <v>100</v>
      </c>
      <c r="D57" s="86"/>
      <c r="E57" s="85"/>
      <c r="F57" s="85"/>
      <c r="G57" s="85"/>
      <c r="H57" s="85"/>
      <c r="I57" s="86"/>
    </row>
    <row r="58" spans="1:9">
      <c r="C58" s="6" t="s">
        <v>28</v>
      </c>
      <c r="D58" s="346"/>
      <c r="E58" s="346"/>
      <c r="F58" s="346"/>
      <c r="G58" s="346"/>
      <c r="H58" s="346"/>
      <c r="I58" s="346"/>
    </row>
    <row r="59" spans="1:9">
      <c r="C59" s="248"/>
      <c r="D59" s="234"/>
      <c r="E59" s="234"/>
      <c r="F59" s="234"/>
      <c r="G59" s="234"/>
      <c r="H59" s="234"/>
      <c r="I59" s="234"/>
    </row>
    <row r="60" spans="1:9" ht="13.5">
      <c r="C60" s="247"/>
      <c r="D60" s="234"/>
      <c r="E60" s="234"/>
      <c r="F60" s="234"/>
      <c r="G60" s="234"/>
      <c r="H60" s="234"/>
      <c r="I60" s="234"/>
    </row>
    <row r="63" spans="1:9" ht="28.5" customHeight="1">
      <c r="A63" s="415"/>
      <c r="C63" s="1101" t="s">
        <v>458</v>
      </c>
      <c r="D63" s="1118"/>
      <c r="E63" s="1118"/>
      <c r="F63" s="1118"/>
      <c r="G63" s="1118"/>
      <c r="H63" s="1118"/>
      <c r="I63" s="1118"/>
    </row>
    <row r="65" spans="3:9" ht="25.5">
      <c r="C65" s="306" t="s">
        <v>264</v>
      </c>
      <c r="D65" s="246"/>
      <c r="E65" s="246"/>
      <c r="F65" s="246"/>
      <c r="G65" s="246"/>
      <c r="H65" s="246"/>
      <c r="I65" s="300" t="s">
        <v>405</v>
      </c>
    </row>
    <row r="66" spans="3:9" ht="14.25">
      <c r="C66" s="1115" t="s">
        <v>115</v>
      </c>
      <c r="D66" s="296" t="s">
        <v>107</v>
      </c>
      <c r="E66" s="1124" t="s">
        <v>2</v>
      </c>
      <c r="F66" s="1125"/>
      <c r="G66" s="1124" t="s">
        <v>108</v>
      </c>
      <c r="H66" s="1125"/>
      <c r="I66" s="12" t="s">
        <v>107</v>
      </c>
    </row>
    <row r="67" spans="3:9" ht="14.25">
      <c r="C67" s="1116"/>
      <c r="D67" s="13" t="s">
        <v>109</v>
      </c>
      <c r="E67" s="12" t="s">
        <v>110</v>
      </c>
      <c r="F67" s="12" t="s">
        <v>111</v>
      </c>
      <c r="G67" s="12" t="s">
        <v>110</v>
      </c>
      <c r="H67" s="12" t="s">
        <v>111</v>
      </c>
      <c r="I67" s="15" t="s">
        <v>112</v>
      </c>
    </row>
    <row r="68" spans="3:9" ht="14.25">
      <c r="C68" s="1117"/>
      <c r="D68" s="16"/>
      <c r="E68" s="2"/>
      <c r="F68" s="2"/>
      <c r="G68" s="2"/>
      <c r="H68" s="2"/>
      <c r="I68" s="4"/>
    </row>
    <row r="69" spans="3:9" ht="9" customHeight="1">
      <c r="C69" s="345"/>
    </row>
    <row r="70" spans="3:9">
      <c r="C70" s="17"/>
      <c r="D70" s="348"/>
      <c r="E70" s="348"/>
      <c r="F70" s="348"/>
      <c r="G70" s="348"/>
      <c r="H70" s="348"/>
      <c r="I70" s="348"/>
    </row>
    <row r="71" spans="3:9">
      <c r="C71" s="167" t="s">
        <v>403</v>
      </c>
      <c r="D71" s="86"/>
      <c r="E71" s="85"/>
      <c r="F71" s="86"/>
      <c r="G71" s="86"/>
      <c r="H71" s="86"/>
      <c r="I71" s="86"/>
    </row>
    <row r="72" spans="3:9">
      <c r="C72" s="167" t="s">
        <v>195</v>
      </c>
      <c r="D72" s="86"/>
      <c r="E72" s="85"/>
      <c r="F72" s="86"/>
      <c r="G72" s="86"/>
      <c r="H72" s="86"/>
      <c r="I72" s="86"/>
    </row>
    <row r="73" spans="3:9">
      <c r="C73" s="167" t="s">
        <v>196</v>
      </c>
      <c r="D73" s="86"/>
      <c r="E73" s="85"/>
      <c r="F73" s="86"/>
      <c r="G73" s="86"/>
      <c r="H73" s="86"/>
      <c r="I73" s="86"/>
    </row>
    <row r="74" spans="3:9">
      <c r="C74" s="6" t="s">
        <v>11</v>
      </c>
      <c r="D74" s="346"/>
      <c r="E74" s="346"/>
      <c r="F74" s="346"/>
      <c r="G74" s="346"/>
      <c r="H74" s="346"/>
      <c r="I74" s="346"/>
    </row>
    <row r="75" spans="3:9">
      <c r="C75" s="347"/>
      <c r="D75" s="86"/>
      <c r="E75" s="86"/>
      <c r="F75" s="86"/>
      <c r="G75" s="86"/>
      <c r="H75" s="86"/>
      <c r="I75" s="86"/>
    </row>
    <row r="76" spans="3:9">
      <c r="C76" s="168" t="s">
        <v>163</v>
      </c>
      <c r="D76" s="86"/>
      <c r="E76" s="85"/>
      <c r="F76" s="85"/>
      <c r="G76" s="85"/>
      <c r="H76" s="85"/>
      <c r="I76" s="86"/>
    </row>
    <row r="77" spans="3:9">
      <c r="C77" s="168" t="s">
        <v>100</v>
      </c>
      <c r="D77" s="86"/>
      <c r="E77" s="85"/>
      <c r="F77" s="85"/>
      <c r="G77" s="85"/>
      <c r="H77" s="85"/>
      <c r="I77" s="86"/>
    </row>
    <row r="78" spans="3:9">
      <c r="C78" s="6" t="s">
        <v>28</v>
      </c>
      <c r="D78" s="346"/>
      <c r="E78" s="346"/>
      <c r="F78" s="346"/>
      <c r="G78" s="346"/>
      <c r="H78" s="346"/>
      <c r="I78" s="346"/>
    </row>
    <row r="79" spans="3:9">
      <c r="C79" s="248"/>
      <c r="D79" s="234"/>
      <c r="E79" s="234"/>
      <c r="F79" s="234"/>
      <c r="G79" s="234"/>
      <c r="H79" s="234"/>
      <c r="I79" s="234"/>
    </row>
    <row r="80" spans="3:9" ht="13.5">
      <c r="C80" s="1007"/>
      <c r="D80" s="1007"/>
      <c r="E80" s="1007"/>
      <c r="F80" s="1007"/>
      <c r="G80" s="1007"/>
      <c r="H80" s="1007"/>
      <c r="I80" s="1007"/>
    </row>
    <row r="81" spans="3:9" ht="13.5">
      <c r="C81" s="247"/>
      <c r="D81" s="234"/>
      <c r="E81" s="234"/>
      <c r="F81" s="234"/>
      <c r="G81" s="234"/>
      <c r="H81" s="234"/>
      <c r="I81" s="234"/>
    </row>
  </sheetData>
  <mergeCells count="21">
    <mergeCell ref="O3:U3"/>
    <mergeCell ref="O4:U4"/>
    <mergeCell ref="O5:U5"/>
    <mergeCell ref="O6:U6"/>
    <mergeCell ref="C80:I80"/>
    <mergeCell ref="C63:I63"/>
    <mergeCell ref="C66:C68"/>
    <mergeCell ref="E66:F66"/>
    <mergeCell ref="G66:H66"/>
    <mergeCell ref="C46:C48"/>
    <mergeCell ref="E46:F46"/>
    <mergeCell ref="G46:H46"/>
    <mergeCell ref="E27:F27"/>
    <mergeCell ref="G27:H27"/>
    <mergeCell ref="C43:I43"/>
    <mergeCell ref="E6:F6"/>
    <mergeCell ref="G6:H6"/>
    <mergeCell ref="C3:I3"/>
    <mergeCell ref="C6:C8"/>
    <mergeCell ref="C24:I24"/>
    <mergeCell ref="C27:C29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4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40" min="2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80" zoomScaleNormal="80" workbookViewId="0"/>
  </sheetViews>
  <sheetFormatPr defaultColWidth="9.140625" defaultRowHeight="12.75"/>
  <cols>
    <col min="1" max="1" width="9.140625" style="166"/>
    <col min="2" max="2" width="40.7109375" style="166" bestFit="1" customWidth="1"/>
    <col min="3" max="8" width="16.85546875" style="166" customWidth="1"/>
    <col min="9" max="9" width="7.42578125" style="166" customWidth="1"/>
    <col min="10" max="10" width="61.140625" style="166" customWidth="1"/>
    <col min="11" max="11" width="9.140625" style="166"/>
    <col min="12" max="12" width="5.140625" style="166" customWidth="1"/>
    <col min="13" max="16384" width="9.140625" style="166"/>
  </cols>
  <sheetData>
    <row r="1" spans="1:13" ht="15">
      <c r="A1" s="415" t="s">
        <v>343</v>
      </c>
    </row>
    <row r="2" spans="1:13" ht="39" customHeight="1">
      <c r="B2" s="1137" t="s">
        <v>459</v>
      </c>
      <c r="C2" s="1137"/>
      <c r="D2" s="1137"/>
      <c r="E2" s="1137"/>
      <c r="F2" s="1137"/>
      <c r="G2" s="1137"/>
      <c r="H2" s="1137"/>
      <c r="I2" s="1137"/>
      <c r="J2" s="1137"/>
      <c r="K2" s="546"/>
      <c r="L2" s="546"/>
      <c r="M2" s="546"/>
    </row>
    <row r="3" spans="1:13">
      <c r="B3" s="425"/>
      <c r="C3" s="426"/>
      <c r="D3" s="426"/>
      <c r="E3" s="426"/>
      <c r="F3" s="426"/>
      <c r="G3" s="427"/>
      <c r="H3" s="427"/>
      <c r="I3" s="428"/>
      <c r="J3" s="428"/>
      <c r="K3" s="428"/>
      <c r="L3" s="344"/>
    </row>
    <row r="4" spans="1:13">
      <c r="B4" s="430"/>
      <c r="C4" s="423"/>
      <c r="D4" s="430"/>
      <c r="E4" s="430"/>
      <c r="F4" s="430"/>
      <c r="G4" s="430"/>
      <c r="H4" s="300" t="s">
        <v>405</v>
      </c>
    </row>
    <row r="5" spans="1:13" ht="20.25" customHeight="1">
      <c r="B5" s="1083" t="s">
        <v>81</v>
      </c>
      <c r="C5" s="1131" t="s">
        <v>0</v>
      </c>
      <c r="D5" s="1132"/>
      <c r="E5" s="1133"/>
      <c r="F5" s="1131" t="s">
        <v>264</v>
      </c>
      <c r="G5" s="1132"/>
      <c r="H5" s="1133"/>
      <c r="J5" s="1128" t="s">
        <v>357</v>
      </c>
    </row>
    <row r="6" spans="1:13" ht="20.25" customHeight="1">
      <c r="B6" s="1130"/>
      <c r="C6" s="1134"/>
      <c r="D6" s="1135"/>
      <c r="E6" s="1136"/>
      <c r="F6" s="1134"/>
      <c r="G6" s="1135"/>
      <c r="H6" s="1136"/>
      <c r="J6" s="1129"/>
    </row>
    <row r="7" spans="1:13" ht="20.25" customHeight="1">
      <c r="B7" s="1084"/>
      <c r="C7" s="520" t="s">
        <v>342</v>
      </c>
      <c r="D7" s="520" t="s">
        <v>80</v>
      </c>
      <c r="E7" s="520" t="s">
        <v>49</v>
      </c>
      <c r="F7" s="520" t="s">
        <v>342</v>
      </c>
      <c r="G7" s="520" t="s">
        <v>80</v>
      </c>
      <c r="H7" s="520" t="s">
        <v>49</v>
      </c>
      <c r="J7" s="434"/>
    </row>
    <row r="8" spans="1:13">
      <c r="B8" s="262"/>
      <c r="C8" s="263"/>
      <c r="D8" s="263"/>
      <c r="E8" s="263"/>
      <c r="F8" s="263"/>
      <c r="G8" s="263"/>
      <c r="H8" s="263"/>
    </row>
    <row r="9" spans="1:13" ht="16.5" customHeight="1">
      <c r="B9" s="472"/>
      <c r="C9" s="472"/>
      <c r="D9" s="472"/>
      <c r="E9" s="472"/>
      <c r="F9" s="472"/>
      <c r="G9" s="472"/>
      <c r="H9" s="472"/>
      <c r="J9" s="511"/>
    </row>
    <row r="10" spans="1:13" ht="16.5" customHeight="1">
      <c r="B10" s="267" t="s">
        <v>96</v>
      </c>
      <c r="C10" s="473"/>
      <c r="D10" s="473"/>
      <c r="E10" s="473"/>
      <c r="F10" s="473"/>
      <c r="G10" s="473"/>
      <c r="H10" s="473"/>
      <c r="J10" s="512"/>
    </row>
    <row r="11" spans="1:13" ht="16.5" customHeight="1">
      <c r="B11" s="267" t="s">
        <v>197</v>
      </c>
      <c r="C11" s="473"/>
      <c r="D11" s="473"/>
      <c r="E11" s="473"/>
      <c r="F11" s="473"/>
      <c r="G11" s="473"/>
      <c r="H11" s="473"/>
      <c r="J11" s="429"/>
    </row>
    <row r="12" spans="1:13" ht="16.5" customHeight="1">
      <c r="B12" s="266" t="s">
        <v>358</v>
      </c>
      <c r="C12" s="266"/>
      <c r="D12" s="266"/>
      <c r="E12" s="266"/>
      <c r="F12" s="266"/>
      <c r="G12" s="266"/>
      <c r="H12" s="266"/>
      <c r="J12" s="429"/>
    </row>
    <row r="13" spans="1:13" ht="16.5" customHeight="1">
      <c r="B13" s="266" t="s">
        <v>179</v>
      </c>
      <c r="C13" s="510"/>
      <c r="D13" s="510"/>
      <c r="E13" s="510"/>
      <c r="F13" s="510"/>
      <c r="G13" s="266"/>
      <c r="H13" s="266"/>
      <c r="J13" s="429"/>
    </row>
    <row r="14" spans="1:13" ht="16.5" customHeight="1">
      <c r="B14" s="513" t="s">
        <v>378</v>
      </c>
      <c r="C14" s="267"/>
      <c r="D14" s="267"/>
      <c r="E14" s="267"/>
      <c r="F14" s="267"/>
      <c r="G14" s="267"/>
      <c r="H14" s="267"/>
      <c r="J14" s="429"/>
    </row>
    <row r="15" spans="1:13" ht="16.5" customHeight="1">
      <c r="B15" s="513" t="s">
        <v>378</v>
      </c>
      <c r="C15" s="267"/>
      <c r="D15" s="267"/>
      <c r="E15" s="267"/>
      <c r="F15" s="267"/>
      <c r="G15" s="267"/>
      <c r="H15" s="267"/>
      <c r="J15" s="429"/>
    </row>
    <row r="16" spans="1:13" ht="16.5" customHeight="1">
      <c r="B16" s="474" t="s">
        <v>49</v>
      </c>
      <c r="C16" s="269"/>
      <c r="D16" s="269"/>
      <c r="E16" s="269"/>
      <c r="F16" s="269"/>
      <c r="G16" s="269"/>
      <c r="H16" s="269"/>
      <c r="J16" s="412"/>
    </row>
    <row r="19" spans="2:10">
      <c r="B19"/>
      <c r="C19"/>
      <c r="D19"/>
      <c r="E19"/>
      <c r="F19"/>
      <c r="G19"/>
      <c r="H19"/>
      <c r="I19"/>
      <c r="J19"/>
    </row>
    <row r="20" spans="2:10">
      <c r="B20"/>
      <c r="C20"/>
      <c r="D20"/>
      <c r="E20"/>
      <c r="F20"/>
      <c r="G20"/>
      <c r="H20"/>
      <c r="I20"/>
      <c r="J20"/>
    </row>
    <row r="21" spans="2:10">
      <c r="B21"/>
      <c r="C21"/>
      <c r="D21"/>
      <c r="E21"/>
      <c r="F21"/>
      <c r="G21"/>
      <c r="H21"/>
      <c r="I21"/>
      <c r="J21"/>
    </row>
    <row r="22" spans="2:10">
      <c r="B22"/>
      <c r="C22"/>
      <c r="D22"/>
      <c r="E22"/>
      <c r="F22"/>
      <c r="G22"/>
      <c r="H22"/>
      <c r="I22"/>
      <c r="J22"/>
    </row>
    <row r="23" spans="2:10">
      <c r="B23"/>
      <c r="C23"/>
      <c r="D23"/>
      <c r="E23"/>
      <c r="F23"/>
      <c r="G23"/>
      <c r="H23"/>
      <c r="I23"/>
      <c r="J23"/>
    </row>
    <row r="24" spans="2:10">
      <c r="B24"/>
      <c r="C24"/>
      <c r="D24"/>
      <c r="E24"/>
      <c r="F24"/>
      <c r="G24"/>
      <c r="H24"/>
      <c r="I24"/>
      <c r="J24"/>
    </row>
  </sheetData>
  <mergeCells count="5">
    <mergeCell ref="J5:J6"/>
    <mergeCell ref="B5:B7"/>
    <mergeCell ref="C5:E6"/>
    <mergeCell ref="F5:H6"/>
    <mergeCell ref="B2:J2"/>
  </mergeCells>
  <hyperlinks>
    <hyperlink ref="A1" location="Índice!A1" display="Índice!A1"/>
  </hyperlinks>
  <pageMargins left="0.7" right="0.7" top="0.75" bottom="0.75" header="0.3" footer="0.3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24.5703125" style="161" customWidth="1"/>
    <col min="3" max="3" width="1.140625" style="162" customWidth="1"/>
    <col min="4" max="4" width="84.140625" style="160" customWidth="1"/>
    <col min="5" max="6" width="24.7109375" style="162" customWidth="1"/>
    <col min="7" max="16384" width="9.140625" style="162"/>
  </cols>
  <sheetData>
    <row r="1" spans="1:6" s="166" customFormat="1" ht="42" customHeight="1">
      <c r="A1" s="415" t="s">
        <v>343</v>
      </c>
    </row>
    <row r="2" spans="1:6" ht="27" customHeight="1">
      <c r="B2" s="1066" t="s">
        <v>460</v>
      </c>
      <c r="C2" s="1066"/>
      <c r="D2" s="1066"/>
      <c r="E2" s="1066"/>
    </row>
    <row r="3" spans="1:6">
      <c r="B3" s="162"/>
    </row>
    <row r="4" spans="1:6" ht="15">
      <c r="B4" s="162"/>
      <c r="D4" s="31"/>
      <c r="F4" s="300" t="s">
        <v>405</v>
      </c>
    </row>
    <row r="5" spans="1:6" ht="28.5">
      <c r="B5" s="321"/>
      <c r="D5" s="54" t="s">
        <v>81</v>
      </c>
      <c r="E5" s="33" t="s">
        <v>0</v>
      </c>
      <c r="F5" s="34" t="s">
        <v>264</v>
      </c>
    </row>
    <row r="6" spans="1:6" s="148" customFormat="1" ht="6" customHeight="1">
      <c r="A6" s="166"/>
      <c r="B6" s="36"/>
      <c r="D6" s="171"/>
      <c r="E6" s="37"/>
      <c r="F6" s="37"/>
    </row>
    <row r="7" spans="1:6" s="148" customFormat="1">
      <c r="A7" s="166"/>
      <c r="B7" s="55">
        <v>1</v>
      </c>
      <c r="D7" s="169" t="s">
        <v>355</v>
      </c>
      <c r="E7" s="56"/>
      <c r="F7" s="56"/>
    </row>
    <row r="8" spans="1:6" s="148" customFormat="1">
      <c r="A8" s="166"/>
      <c r="B8" s="57"/>
      <c r="D8" s="169"/>
      <c r="E8" s="65"/>
      <c r="F8" s="65"/>
    </row>
    <row r="9" spans="1:6" s="148" customFormat="1">
      <c r="A9" s="166"/>
      <c r="B9" s="57"/>
      <c r="D9" s="177" t="s">
        <v>252</v>
      </c>
      <c r="E9" s="65"/>
      <c r="F9" s="65"/>
    </row>
    <row r="10" spans="1:6" s="148" customFormat="1">
      <c r="A10" s="166"/>
      <c r="B10" s="57"/>
      <c r="D10" s="169"/>
      <c r="E10" s="65"/>
      <c r="F10" s="65"/>
    </row>
    <row r="11" spans="1:6" s="148" customFormat="1">
      <c r="A11" s="166"/>
      <c r="B11" s="57"/>
      <c r="D11" s="173" t="s">
        <v>243</v>
      </c>
      <c r="E11" s="172"/>
      <c r="F11" s="172"/>
    </row>
    <row r="12" spans="1:6" s="148" customFormat="1">
      <c r="A12" s="166"/>
      <c r="B12" s="57"/>
      <c r="D12" s="177"/>
      <c r="E12" s="65"/>
      <c r="F12" s="65"/>
    </row>
    <row r="13" spans="1:6" s="148" customFormat="1">
      <c r="A13" s="166"/>
      <c r="B13" s="57"/>
      <c r="D13" s="173" t="s">
        <v>246</v>
      </c>
      <c r="E13" s="172"/>
      <c r="F13" s="172"/>
    </row>
    <row r="14" spans="1:6" s="148" customFormat="1">
      <c r="A14" s="166"/>
      <c r="B14" s="149"/>
      <c r="D14" s="178" t="s">
        <v>268</v>
      </c>
      <c r="E14" s="174"/>
      <c r="F14" s="174"/>
    </row>
    <row r="15" spans="1:6" s="148" customFormat="1">
      <c r="A15" s="166"/>
      <c r="B15" s="149"/>
      <c r="D15" s="178" t="s">
        <v>309</v>
      </c>
      <c r="E15" s="172"/>
      <c r="F15" s="172"/>
    </row>
    <row r="16" spans="1:6" s="148" customFormat="1">
      <c r="A16" s="166"/>
      <c r="B16" s="149"/>
      <c r="D16" s="178" t="s">
        <v>245</v>
      </c>
      <c r="E16" s="174"/>
      <c r="F16" s="174"/>
    </row>
    <row r="17" spans="1:6" s="148" customFormat="1">
      <c r="A17" s="166"/>
      <c r="B17" s="149"/>
      <c r="D17" s="178" t="s">
        <v>244</v>
      </c>
      <c r="E17" s="172"/>
      <c r="F17" s="172"/>
    </row>
    <row r="18" spans="1:6" s="148" customFormat="1">
      <c r="A18" s="166"/>
      <c r="B18" s="149"/>
      <c r="D18" s="173"/>
      <c r="E18" s="172"/>
      <c r="F18" s="172"/>
    </row>
    <row r="19" spans="1:6" s="148" customFormat="1">
      <c r="A19" s="166"/>
      <c r="B19" s="57"/>
      <c r="D19" s="177" t="s">
        <v>492</v>
      </c>
      <c r="E19" s="58"/>
      <c r="F19" s="58"/>
    </row>
    <row r="20" spans="1:6" s="148" customFormat="1">
      <c r="A20" s="166"/>
      <c r="B20" s="57"/>
      <c r="D20" s="173" t="s">
        <v>378</v>
      </c>
      <c r="E20" s="140"/>
      <c r="F20" s="140"/>
    </row>
    <row r="21" spans="1:6" s="148" customFormat="1">
      <c r="A21" s="166"/>
      <c r="B21" s="57"/>
      <c r="D21" s="173" t="s">
        <v>378</v>
      </c>
      <c r="E21" s="140"/>
      <c r="F21" s="140"/>
    </row>
    <row r="22" spans="1:6" s="148" customFormat="1">
      <c r="A22" s="166"/>
      <c r="B22" s="57"/>
      <c r="D22" s="41"/>
      <c r="E22" s="58"/>
      <c r="F22" s="58"/>
    </row>
    <row r="23" spans="1:6" s="148" customFormat="1">
      <c r="A23" s="166"/>
      <c r="B23" s="57">
        <v>2</v>
      </c>
      <c r="D23" s="169" t="s">
        <v>280</v>
      </c>
      <c r="E23" s="58"/>
      <c r="F23" s="58"/>
    </row>
    <row r="24" spans="1:6" s="148" customFormat="1">
      <c r="A24" s="166"/>
      <c r="B24" s="57"/>
      <c r="D24" s="322" t="s">
        <v>253</v>
      </c>
      <c r="E24" s="139"/>
      <c r="F24" s="139"/>
    </row>
    <row r="25" spans="1:6" s="148" customFormat="1">
      <c r="A25" s="166"/>
      <c r="B25" s="57"/>
      <c r="D25" s="322" t="s">
        <v>254</v>
      </c>
      <c r="E25" s="139"/>
      <c r="F25" s="139"/>
    </row>
    <row r="26" spans="1:6" s="148" customFormat="1">
      <c r="A26" s="166"/>
      <c r="B26" s="149"/>
      <c r="D26" s="150"/>
      <c r="E26" s="140"/>
      <c r="F26" s="140"/>
    </row>
    <row r="27" spans="1:6" s="148" customFormat="1">
      <c r="A27" s="166"/>
      <c r="B27" s="59" t="s">
        <v>248</v>
      </c>
      <c r="D27" s="60" t="s">
        <v>213</v>
      </c>
      <c r="E27" s="61"/>
      <c r="F27" s="61"/>
    </row>
    <row r="28" spans="1:6" s="148" customFormat="1">
      <c r="A28" s="166"/>
      <c r="B28" s="323"/>
      <c r="D28" s="324"/>
      <c r="E28" s="141"/>
      <c r="F28" s="141"/>
    </row>
    <row r="29" spans="1:6" s="148" customFormat="1">
      <c r="A29" s="166"/>
      <c r="B29" s="151"/>
      <c r="D29" s="152"/>
      <c r="E29" s="142"/>
      <c r="F29" s="142"/>
    </row>
    <row r="30" spans="1:6" s="148" customFormat="1">
      <c r="A30" s="166"/>
      <c r="B30" s="62" t="s">
        <v>249</v>
      </c>
      <c r="C30" s="63"/>
      <c r="D30" s="64" t="s">
        <v>305</v>
      </c>
      <c r="E30" s="65"/>
      <c r="F30" s="65"/>
    </row>
    <row r="31" spans="1:6" s="148" customFormat="1">
      <c r="A31" s="166"/>
      <c r="B31" s="57" t="s">
        <v>214</v>
      </c>
      <c r="D31" s="153" t="s">
        <v>306</v>
      </c>
      <c r="E31" s="140"/>
      <c r="F31" s="140"/>
    </row>
    <row r="32" spans="1:6" s="148" customFormat="1">
      <c r="A32" s="166"/>
      <c r="B32" s="57" t="s">
        <v>215</v>
      </c>
      <c r="D32" s="153" t="s">
        <v>256</v>
      </c>
      <c r="E32" s="140"/>
      <c r="F32" s="140"/>
    </row>
    <row r="33" spans="1:6" s="148" customFormat="1">
      <c r="A33" s="166"/>
      <c r="B33" s="57" t="s">
        <v>216</v>
      </c>
      <c r="D33" s="153" t="s">
        <v>257</v>
      </c>
      <c r="E33" s="140"/>
      <c r="F33" s="140"/>
    </row>
    <row r="34" spans="1:6" s="148" customFormat="1">
      <c r="A34" s="166"/>
      <c r="B34" s="57" t="s">
        <v>217</v>
      </c>
      <c r="D34" s="153" t="s">
        <v>307</v>
      </c>
      <c r="E34" s="140"/>
      <c r="F34" s="140"/>
    </row>
    <row r="35" spans="1:6" s="148" customFormat="1">
      <c r="A35" s="166"/>
      <c r="B35" s="57" t="s">
        <v>218</v>
      </c>
      <c r="D35" s="153" t="s">
        <v>258</v>
      </c>
      <c r="E35" s="140"/>
      <c r="F35" s="140"/>
    </row>
    <row r="36" spans="1:6" s="148" customFormat="1">
      <c r="A36" s="166"/>
      <c r="B36" s="57" t="s">
        <v>219</v>
      </c>
      <c r="D36" s="153" t="s">
        <v>259</v>
      </c>
      <c r="E36" s="140"/>
      <c r="F36" s="140"/>
    </row>
    <row r="37" spans="1:6" s="148" customFormat="1">
      <c r="A37" s="166"/>
      <c r="B37" s="149"/>
      <c r="D37" s="153"/>
      <c r="E37" s="139"/>
      <c r="F37" s="139"/>
    </row>
    <row r="38" spans="1:6" s="148" customFormat="1">
      <c r="A38" s="166"/>
      <c r="B38" s="57">
        <v>5</v>
      </c>
      <c r="D38" s="154" t="s">
        <v>308</v>
      </c>
      <c r="E38" s="143"/>
      <c r="F38" s="143"/>
    </row>
    <row r="39" spans="1:6" s="148" customFormat="1">
      <c r="A39" s="166"/>
      <c r="B39" s="57"/>
      <c r="D39" s="209"/>
      <c r="E39" s="143"/>
      <c r="F39" s="143"/>
    </row>
    <row r="40" spans="1:6" s="148" customFormat="1">
      <c r="A40" s="166"/>
      <c r="B40" s="155"/>
      <c r="D40" s="156"/>
      <c r="E40" s="144"/>
      <c r="F40" s="144"/>
    </row>
    <row r="41" spans="1:6" s="148" customFormat="1">
      <c r="A41" s="166"/>
      <c r="B41" s="59" t="s">
        <v>279</v>
      </c>
      <c r="D41" s="60" t="s">
        <v>304</v>
      </c>
      <c r="E41" s="61"/>
      <c r="F41" s="61"/>
    </row>
    <row r="42" spans="1:6" s="148" customFormat="1">
      <c r="A42" s="166"/>
      <c r="B42" s="323"/>
      <c r="D42" s="324"/>
      <c r="E42" s="141"/>
      <c r="F42" s="141"/>
    </row>
    <row r="43" spans="1:6" s="148" customFormat="1">
      <c r="A43" s="166"/>
      <c r="B43" s="151"/>
      <c r="D43" s="157"/>
      <c r="E43" s="142"/>
      <c r="F43" s="142"/>
    </row>
    <row r="44" spans="1:6" s="148" customFormat="1">
      <c r="A44" s="166"/>
      <c r="B44" s="57">
        <v>7</v>
      </c>
      <c r="D44" s="64" t="s">
        <v>286</v>
      </c>
      <c r="E44" s="58"/>
      <c r="F44" s="58"/>
    </row>
    <row r="45" spans="1:6" s="148" customFormat="1">
      <c r="A45" s="166"/>
      <c r="B45" s="57"/>
      <c r="D45" s="158" t="s">
        <v>220</v>
      </c>
      <c r="E45" s="139"/>
      <c r="F45" s="139"/>
    </row>
    <row r="46" spans="1:6" s="148" customFormat="1">
      <c r="A46" s="166"/>
      <c r="B46" s="57"/>
      <c r="D46" s="158"/>
      <c r="E46" s="139"/>
      <c r="F46" s="139"/>
    </row>
    <row r="47" spans="1:6" s="148" customFormat="1">
      <c r="A47" s="166"/>
      <c r="B47" s="155"/>
      <c r="D47" s="156"/>
      <c r="E47" s="144"/>
      <c r="F47" s="144"/>
    </row>
    <row r="48" spans="1:6" s="148" customFormat="1">
      <c r="A48" s="166"/>
      <c r="B48" s="159"/>
      <c r="D48" s="160"/>
      <c r="E48" s="145"/>
      <c r="F48" s="145"/>
    </row>
    <row r="49" spans="1:6" ht="25.5">
      <c r="B49" s="59" t="s">
        <v>507</v>
      </c>
      <c r="C49" s="148"/>
      <c r="D49" s="60" t="s">
        <v>356</v>
      </c>
      <c r="E49" s="61"/>
      <c r="F49" s="61"/>
    </row>
    <row r="50" spans="1:6">
      <c r="B50" s="323"/>
      <c r="C50" s="148"/>
      <c r="D50" s="324"/>
      <c r="E50" s="141"/>
      <c r="F50" s="141"/>
    </row>
    <row r="51" spans="1:6">
      <c r="C51" s="161"/>
      <c r="D51" s="175"/>
      <c r="E51" s="148"/>
      <c r="F51" s="148"/>
    </row>
    <row r="52" spans="1:6">
      <c r="B52" s="55">
        <v>9</v>
      </c>
      <c r="C52" s="148"/>
      <c r="D52" s="169" t="s">
        <v>255</v>
      </c>
      <c r="E52" s="56"/>
      <c r="F52" s="56"/>
    </row>
    <row r="53" spans="1:6">
      <c r="B53" s="57"/>
      <c r="C53" s="148"/>
      <c r="D53" s="169"/>
      <c r="E53" s="65"/>
      <c r="F53" s="65"/>
    </row>
    <row r="54" spans="1:6">
      <c r="B54" s="57"/>
      <c r="C54" s="148"/>
      <c r="D54" s="177" t="s">
        <v>252</v>
      </c>
      <c r="E54" s="65"/>
      <c r="F54" s="65"/>
    </row>
    <row r="55" spans="1:6">
      <c r="B55" s="57"/>
      <c r="C55" s="148"/>
      <c r="D55" s="169"/>
      <c r="E55" s="65"/>
      <c r="F55" s="65"/>
    </row>
    <row r="56" spans="1:6">
      <c r="B56" s="57"/>
      <c r="C56" s="148"/>
      <c r="D56" s="173" t="s">
        <v>243</v>
      </c>
      <c r="E56" s="172"/>
      <c r="F56" s="172"/>
    </row>
    <row r="57" spans="1:6">
      <c r="B57" s="57"/>
      <c r="C57" s="148"/>
      <c r="D57" s="177"/>
      <c r="E57" s="65"/>
      <c r="F57" s="65"/>
    </row>
    <row r="58" spans="1:6">
      <c r="B58" s="57"/>
      <c r="C58" s="148"/>
      <c r="D58" s="173" t="s">
        <v>246</v>
      </c>
      <c r="E58" s="172"/>
      <c r="F58" s="172"/>
    </row>
    <row r="59" spans="1:6">
      <c r="B59" s="149"/>
      <c r="C59" s="148"/>
      <c r="D59" s="178" t="s">
        <v>268</v>
      </c>
      <c r="E59" s="174"/>
      <c r="F59" s="174"/>
    </row>
    <row r="60" spans="1:6">
      <c r="B60" s="149"/>
      <c r="C60" s="148"/>
      <c r="D60" s="178" t="s">
        <v>309</v>
      </c>
      <c r="E60" s="172"/>
      <c r="F60" s="172"/>
    </row>
    <row r="61" spans="1:6">
      <c r="B61" s="149"/>
      <c r="C61" s="148"/>
      <c r="D61" s="178" t="s">
        <v>245</v>
      </c>
      <c r="E61" s="174"/>
      <c r="F61" s="174"/>
    </row>
    <row r="62" spans="1:6">
      <c r="B62" s="149"/>
      <c r="C62" s="148"/>
      <c r="D62" s="178" t="s">
        <v>244</v>
      </c>
      <c r="E62" s="172"/>
      <c r="F62" s="172"/>
    </row>
    <row r="63" spans="1:6">
      <c r="B63" s="149"/>
      <c r="C63" s="148"/>
      <c r="D63" s="173"/>
      <c r="E63" s="172"/>
      <c r="F63" s="172"/>
    </row>
    <row r="64" spans="1:6" s="179" customFormat="1">
      <c r="A64" s="166"/>
      <c r="B64" s="57"/>
      <c r="C64" s="63"/>
      <c r="D64" s="177" t="s">
        <v>492</v>
      </c>
      <c r="E64" s="58"/>
      <c r="F64" s="58"/>
    </row>
    <row r="65" spans="2:6">
      <c r="B65" s="57"/>
      <c r="C65" s="148"/>
      <c r="D65" s="173" t="s">
        <v>378</v>
      </c>
      <c r="E65" s="140"/>
      <c r="F65" s="140"/>
    </row>
    <row r="66" spans="2:6">
      <c r="B66" s="57"/>
      <c r="C66" s="148"/>
      <c r="D66" s="173" t="s">
        <v>378</v>
      </c>
      <c r="E66" s="140"/>
      <c r="F66" s="140"/>
    </row>
    <row r="67" spans="2:6">
      <c r="B67" s="57"/>
      <c r="C67" s="148"/>
      <c r="D67" s="41"/>
      <c r="E67" s="58"/>
      <c r="F67" s="58"/>
    </row>
    <row r="68" spans="2:6">
      <c r="B68" s="57">
        <v>10</v>
      </c>
      <c r="C68" s="148"/>
      <c r="D68" s="169" t="s">
        <v>280</v>
      </c>
      <c r="E68" s="58"/>
      <c r="F68" s="58"/>
    </row>
    <row r="69" spans="2:6">
      <c r="B69" s="57"/>
      <c r="C69" s="148"/>
      <c r="D69" s="322" t="s">
        <v>253</v>
      </c>
      <c r="E69" s="139"/>
      <c r="F69" s="139"/>
    </row>
    <row r="70" spans="2:6">
      <c r="B70" s="57"/>
      <c r="C70" s="148"/>
      <c r="D70" s="322" t="s">
        <v>254</v>
      </c>
      <c r="E70" s="139"/>
      <c r="F70" s="139"/>
    </row>
    <row r="71" spans="2:6">
      <c r="B71" s="149"/>
      <c r="C71" s="148"/>
      <c r="D71" s="150"/>
      <c r="E71" s="140"/>
      <c r="F71" s="140"/>
    </row>
    <row r="72" spans="2:6">
      <c r="B72" s="59" t="s">
        <v>508</v>
      </c>
      <c r="C72" s="148"/>
      <c r="D72" s="60" t="s">
        <v>213</v>
      </c>
      <c r="E72" s="61"/>
      <c r="F72" s="61"/>
    </row>
    <row r="73" spans="2:6">
      <c r="B73" s="323"/>
      <c r="C73" s="148"/>
      <c r="D73" s="324"/>
      <c r="E73" s="141"/>
      <c r="F73" s="141"/>
    </row>
    <row r="74" spans="2:6">
      <c r="B74" s="151"/>
      <c r="C74" s="148"/>
      <c r="D74" s="152"/>
      <c r="E74" s="142"/>
      <c r="F74" s="142"/>
    </row>
    <row r="75" spans="2:6">
      <c r="B75" s="62" t="s">
        <v>509</v>
      </c>
      <c r="C75" s="63"/>
      <c r="D75" s="64" t="s">
        <v>305</v>
      </c>
      <c r="E75" s="65"/>
      <c r="F75" s="65"/>
    </row>
    <row r="76" spans="2:6">
      <c r="B76" s="57" t="s">
        <v>214</v>
      </c>
      <c r="C76" s="148"/>
      <c r="D76" s="153" t="s">
        <v>306</v>
      </c>
      <c r="E76" s="140"/>
      <c r="F76" s="140"/>
    </row>
    <row r="77" spans="2:6">
      <c r="B77" s="57" t="s">
        <v>215</v>
      </c>
      <c r="C77" s="148"/>
      <c r="D77" s="153" t="s">
        <v>256</v>
      </c>
      <c r="E77" s="140"/>
      <c r="F77" s="140"/>
    </row>
    <row r="78" spans="2:6">
      <c r="B78" s="57" t="s">
        <v>216</v>
      </c>
      <c r="C78" s="148"/>
      <c r="D78" s="153" t="s">
        <v>257</v>
      </c>
      <c r="E78" s="140"/>
      <c r="F78" s="140"/>
    </row>
    <row r="79" spans="2:6">
      <c r="B79" s="57" t="s">
        <v>217</v>
      </c>
      <c r="C79" s="148"/>
      <c r="D79" s="153" t="s">
        <v>307</v>
      </c>
      <c r="E79" s="140"/>
      <c r="F79" s="140"/>
    </row>
    <row r="80" spans="2:6">
      <c r="B80" s="57" t="s">
        <v>218</v>
      </c>
      <c r="C80" s="148"/>
      <c r="D80" s="153" t="s">
        <v>258</v>
      </c>
      <c r="E80" s="140"/>
      <c r="F80" s="140"/>
    </row>
    <row r="81" spans="2:6">
      <c r="B81" s="57" t="s">
        <v>219</v>
      </c>
      <c r="C81" s="148"/>
      <c r="D81" s="153" t="s">
        <v>259</v>
      </c>
      <c r="E81" s="140"/>
      <c r="F81" s="140"/>
    </row>
    <row r="82" spans="2:6">
      <c r="B82" s="149"/>
      <c r="C82" s="148"/>
      <c r="D82" s="153"/>
      <c r="E82" s="139"/>
      <c r="F82" s="139"/>
    </row>
    <row r="83" spans="2:6">
      <c r="B83" s="57">
        <v>13</v>
      </c>
      <c r="C83" s="148"/>
      <c r="D83" s="154" t="s">
        <v>308</v>
      </c>
      <c r="E83" s="143"/>
      <c r="F83" s="143"/>
    </row>
    <row r="84" spans="2:6">
      <c r="B84" s="57"/>
      <c r="C84" s="148"/>
      <c r="D84" s="209"/>
      <c r="E84" s="143"/>
      <c r="F84" s="143"/>
    </row>
    <row r="85" spans="2:6">
      <c r="B85" s="155"/>
      <c r="C85" s="148"/>
      <c r="D85" s="156"/>
      <c r="E85" s="144"/>
      <c r="F85" s="144"/>
    </row>
    <row r="86" spans="2:6">
      <c r="B86" s="59" t="s">
        <v>510</v>
      </c>
      <c r="C86" s="148"/>
      <c r="D86" s="60" t="s">
        <v>304</v>
      </c>
      <c r="E86" s="61"/>
      <c r="F86" s="61"/>
    </row>
    <row r="87" spans="2:6">
      <c r="B87" s="323"/>
      <c r="C87" s="148"/>
      <c r="D87" s="324"/>
      <c r="E87" s="141"/>
      <c r="F87" s="141"/>
    </row>
    <row r="88" spans="2:6">
      <c r="B88" s="151"/>
      <c r="C88" s="148"/>
      <c r="D88" s="157"/>
      <c r="E88" s="142"/>
      <c r="F88" s="142"/>
    </row>
    <row r="89" spans="2:6">
      <c r="B89" s="57">
        <v>15</v>
      </c>
      <c r="C89" s="148"/>
      <c r="D89" s="64" t="s">
        <v>286</v>
      </c>
      <c r="E89" s="58"/>
      <c r="F89" s="58"/>
    </row>
    <row r="90" spans="2:6">
      <c r="B90" s="57"/>
      <c r="C90" s="148"/>
      <c r="D90" s="158" t="s">
        <v>220</v>
      </c>
      <c r="E90" s="139"/>
      <c r="F90" s="139"/>
    </row>
    <row r="91" spans="2:6">
      <c r="B91" s="149"/>
      <c r="C91" s="148"/>
      <c r="D91" s="158"/>
      <c r="E91" s="139"/>
      <c r="F91" s="139"/>
    </row>
    <row r="92" spans="2:6">
      <c r="B92" s="155"/>
      <c r="C92" s="148"/>
      <c r="D92" s="156"/>
      <c r="E92" s="144"/>
      <c r="F92" s="144"/>
    </row>
    <row r="93" spans="2:6">
      <c r="B93" s="159"/>
      <c r="C93" s="148"/>
      <c r="E93" s="145"/>
      <c r="F93" s="145"/>
    </row>
    <row r="94" spans="2:6" ht="25.5">
      <c r="B94" s="59" t="s">
        <v>511</v>
      </c>
      <c r="C94" s="148"/>
      <c r="D94" s="60" t="s">
        <v>314</v>
      </c>
      <c r="E94" s="61"/>
      <c r="F94" s="61"/>
    </row>
    <row r="95" spans="2:6">
      <c r="B95" s="323"/>
      <c r="C95" s="148"/>
      <c r="D95" s="324"/>
      <c r="E95" s="141"/>
      <c r="F95" s="141"/>
    </row>
    <row r="97" spans="2:6" ht="25.5">
      <c r="B97" s="66" t="s">
        <v>513</v>
      </c>
      <c r="C97" s="148"/>
      <c r="D97" s="597" t="s">
        <v>382</v>
      </c>
      <c r="E97" s="68"/>
      <c r="F97" s="68"/>
    </row>
    <row r="98" spans="2:6">
      <c r="B98" s="163"/>
      <c r="C98" s="164"/>
      <c r="D98" s="165"/>
      <c r="E98" s="147"/>
      <c r="F98" s="147"/>
    </row>
    <row r="99" spans="2:6">
      <c r="B99" s="234"/>
      <c r="C99" s="234"/>
      <c r="D99" s="234"/>
      <c r="E99" s="234"/>
      <c r="F99" s="253"/>
    </row>
    <row r="100" spans="2:6" ht="13.5">
      <c r="B100" s="1007"/>
      <c r="C100" s="1007"/>
      <c r="D100" s="1007"/>
      <c r="E100" s="1007"/>
      <c r="F100" s="1007"/>
    </row>
    <row r="101" spans="2:6">
      <c r="B101" s="590"/>
      <c r="C101" s="596"/>
      <c r="D101" s="596"/>
      <c r="E101" s="596"/>
      <c r="F101" s="596"/>
    </row>
    <row r="102" spans="2:6">
      <c r="B102" s="598"/>
      <c r="C102" s="599"/>
      <c r="D102" s="600"/>
      <c r="E102" s="599"/>
      <c r="F102" s="599"/>
    </row>
    <row r="103" spans="2:6">
      <c r="B103" s="601"/>
      <c r="C103" s="395"/>
      <c r="D103" s="602"/>
      <c r="E103" s="395"/>
      <c r="F103" s="395"/>
    </row>
    <row r="104" spans="2:6">
      <c r="B104" s="601"/>
      <c r="C104" s="395"/>
      <c r="D104" s="602"/>
      <c r="E104" s="395"/>
      <c r="F104" s="395"/>
    </row>
    <row r="105" spans="2:6">
      <c r="B105" s="601"/>
      <c r="C105" s="395"/>
      <c r="D105" s="602"/>
      <c r="E105" s="395"/>
      <c r="F105" s="395"/>
    </row>
    <row r="106" spans="2:6">
      <c r="B106" s="601"/>
      <c r="C106" s="395"/>
      <c r="D106" s="602"/>
      <c r="E106" s="395"/>
      <c r="F106" s="395"/>
    </row>
    <row r="107" spans="2:6">
      <c r="B107" s="601"/>
      <c r="C107" s="395"/>
      <c r="D107" s="602"/>
      <c r="E107" s="395"/>
      <c r="F107" s="395"/>
    </row>
    <row r="108" spans="2:6">
      <c r="B108" s="601"/>
      <c r="C108" s="395"/>
      <c r="D108" s="602"/>
      <c r="E108" s="395"/>
      <c r="F108" s="395"/>
    </row>
    <row r="109" spans="2:6">
      <c r="B109" s="601"/>
      <c r="C109" s="395"/>
      <c r="D109" s="602"/>
      <c r="E109" s="395"/>
      <c r="F109" s="395"/>
    </row>
  </sheetData>
  <mergeCells count="2">
    <mergeCell ref="B100:F100"/>
    <mergeCell ref="B2:E2"/>
  </mergeCells>
  <hyperlinks>
    <hyperlink ref="A1" location="Índice!A1" display="Índice!A1"/>
  </hyperlink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view="pageBreakPreview" topLeftCell="A19" zoomScale="80" zoomScaleNormal="70" zoomScaleSheetLayoutView="80" workbookViewId="0">
      <selection activeCell="B90" sqref="B90"/>
    </sheetView>
  </sheetViews>
  <sheetFormatPr defaultColWidth="9.140625" defaultRowHeight="12.75"/>
  <cols>
    <col min="1" max="1" width="47.42578125" style="166" customWidth="1"/>
    <col min="2" max="2" width="84.5703125" style="166" bestFit="1" customWidth="1"/>
    <col min="3" max="12" width="17.7109375" style="433" customWidth="1"/>
    <col min="13" max="16384" width="9.140625" style="166"/>
  </cols>
  <sheetData>
    <row r="1" spans="1:12" ht="15">
      <c r="A1" s="415" t="s">
        <v>343</v>
      </c>
    </row>
    <row r="2" spans="1:12" ht="15.75">
      <c r="B2" s="981" t="str">
        <f>Índice!C8</f>
        <v>Quadro N7-1 - EEM - Balanço EEM</v>
      </c>
      <c r="C2" s="981"/>
      <c r="D2" s="981"/>
    </row>
    <row r="3" spans="1:12">
      <c r="L3" s="300" t="s">
        <v>405</v>
      </c>
    </row>
    <row r="4" spans="1:12" ht="23.25" customHeight="1">
      <c r="B4" s="984" t="s">
        <v>81</v>
      </c>
      <c r="C4" s="983" t="s">
        <v>515</v>
      </c>
      <c r="D4" s="983"/>
      <c r="E4" s="983"/>
      <c r="F4" s="983"/>
      <c r="G4" s="983"/>
      <c r="H4" s="983"/>
      <c r="I4" s="977" t="s">
        <v>516</v>
      </c>
      <c r="J4" s="987"/>
      <c r="K4" s="977" t="s">
        <v>49</v>
      </c>
      <c r="L4" s="978"/>
    </row>
    <row r="5" spans="1:12" ht="43.5" customHeight="1">
      <c r="B5" s="985"/>
      <c r="C5" s="982" t="s">
        <v>301</v>
      </c>
      <c r="D5" s="982"/>
      <c r="E5" s="982" t="s">
        <v>302</v>
      </c>
      <c r="F5" s="982"/>
      <c r="G5" s="982" t="s">
        <v>303</v>
      </c>
      <c r="H5" s="982"/>
      <c r="I5" s="979"/>
      <c r="J5" s="988"/>
      <c r="K5" s="979"/>
      <c r="L5" s="980"/>
    </row>
    <row r="6" spans="1:12" ht="16.5" customHeight="1">
      <c r="B6" s="986"/>
      <c r="C6" s="420" t="s">
        <v>347</v>
      </c>
      <c r="D6" s="420" t="s">
        <v>348</v>
      </c>
      <c r="E6" s="420" t="s">
        <v>347</v>
      </c>
      <c r="F6" s="420" t="s">
        <v>348</v>
      </c>
      <c r="G6" s="420" t="s">
        <v>347</v>
      </c>
      <c r="H6" s="420" t="s">
        <v>348</v>
      </c>
      <c r="I6" s="420" t="s">
        <v>347</v>
      </c>
      <c r="J6" s="420" t="s">
        <v>348</v>
      </c>
      <c r="K6" s="420" t="s">
        <v>347</v>
      </c>
      <c r="L6" s="420" t="s">
        <v>348</v>
      </c>
    </row>
    <row r="7" spans="1:12">
      <c r="B7" s="648" t="s">
        <v>526</v>
      </c>
      <c r="C7" s="649"/>
      <c r="D7" s="649"/>
      <c r="E7" s="649"/>
      <c r="F7" s="649"/>
      <c r="G7" s="649"/>
      <c r="H7" s="649"/>
      <c r="I7" s="649"/>
      <c r="J7" s="649"/>
      <c r="K7" s="649"/>
      <c r="L7" s="649"/>
    </row>
    <row r="8" spans="1:12">
      <c r="B8" s="650" t="s">
        <v>289</v>
      </c>
      <c r="C8" s="651"/>
      <c r="D8" s="651"/>
      <c r="E8" s="651"/>
      <c r="F8" s="651"/>
      <c r="G8" s="651"/>
      <c r="H8" s="651"/>
      <c r="I8" s="651"/>
      <c r="J8" s="651"/>
      <c r="K8" s="651"/>
      <c r="L8" s="651"/>
    </row>
    <row r="9" spans="1:12">
      <c r="B9" s="650" t="s">
        <v>527</v>
      </c>
      <c r="C9" s="651"/>
      <c r="D9" s="651"/>
      <c r="E9" s="651"/>
      <c r="F9" s="651"/>
      <c r="G9" s="651"/>
      <c r="H9" s="651"/>
      <c r="I9" s="651"/>
      <c r="J9" s="651"/>
      <c r="K9" s="651"/>
      <c r="L9" s="651"/>
    </row>
    <row r="10" spans="1:12">
      <c r="B10" s="650" t="s">
        <v>528</v>
      </c>
      <c r="C10" s="651"/>
      <c r="D10" s="651"/>
      <c r="E10" s="651"/>
      <c r="F10" s="651"/>
      <c r="G10" s="651"/>
      <c r="H10" s="651"/>
      <c r="I10" s="651"/>
      <c r="J10" s="651"/>
      <c r="K10" s="651"/>
      <c r="L10" s="651"/>
    </row>
    <row r="11" spans="1:12">
      <c r="B11" s="650" t="s">
        <v>290</v>
      </c>
      <c r="C11" s="651"/>
      <c r="D11" s="651"/>
      <c r="E11" s="651"/>
      <c r="F11" s="651"/>
      <c r="G11" s="651"/>
      <c r="H11" s="651"/>
      <c r="I11" s="651"/>
      <c r="J11" s="651"/>
      <c r="K11" s="651"/>
      <c r="L11" s="651"/>
    </row>
    <row r="12" spans="1:12">
      <c r="B12" s="650" t="s">
        <v>529</v>
      </c>
      <c r="C12" s="651"/>
      <c r="D12" s="651"/>
      <c r="E12" s="651"/>
      <c r="F12" s="651"/>
      <c r="G12" s="651"/>
      <c r="H12" s="651"/>
      <c r="I12" s="651"/>
      <c r="J12" s="651"/>
      <c r="K12" s="651"/>
      <c r="L12" s="651"/>
    </row>
    <row r="13" spans="1:12">
      <c r="B13" s="650" t="s">
        <v>530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</row>
    <row r="14" spans="1:12">
      <c r="B14" s="650" t="s">
        <v>531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</row>
    <row r="15" spans="1:12">
      <c r="B15" s="650" t="s">
        <v>41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</row>
    <row r="16" spans="1:12">
      <c r="B16" s="652" t="s">
        <v>532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</row>
    <row r="17" spans="2:13">
      <c r="B17" s="652" t="s">
        <v>533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</row>
    <row r="18" spans="2:13">
      <c r="B18" s="650" t="s">
        <v>534</v>
      </c>
      <c r="C18" s="651"/>
      <c r="D18" s="651"/>
      <c r="E18" s="651"/>
      <c r="F18" s="651"/>
      <c r="G18" s="651"/>
      <c r="H18" s="651"/>
      <c r="I18" s="651"/>
      <c r="J18" s="651"/>
      <c r="K18" s="651"/>
      <c r="L18" s="651"/>
    </row>
    <row r="19" spans="2:13">
      <c r="B19" s="650" t="s">
        <v>535</v>
      </c>
      <c r="C19" s="651"/>
      <c r="D19" s="651"/>
      <c r="E19" s="651"/>
      <c r="F19" s="651"/>
      <c r="G19" s="651"/>
      <c r="H19" s="651"/>
      <c r="I19" s="651"/>
      <c r="J19" s="651"/>
      <c r="K19" s="651"/>
      <c r="L19" s="651"/>
    </row>
    <row r="20" spans="2:13">
      <c r="B20" s="652" t="s">
        <v>536</v>
      </c>
      <c r="C20" s="651"/>
      <c r="D20" s="651"/>
      <c r="E20" s="651"/>
      <c r="F20" s="651"/>
      <c r="G20" s="651"/>
      <c r="H20" s="651"/>
      <c r="I20" s="651"/>
      <c r="J20" s="651"/>
      <c r="K20" s="651"/>
      <c r="L20" s="651"/>
    </row>
    <row r="21" spans="2:13">
      <c r="B21" s="652" t="s">
        <v>537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</row>
    <row r="22" spans="2:13">
      <c r="B22" s="650" t="s">
        <v>538</v>
      </c>
      <c r="C22" s="651"/>
      <c r="D22" s="651"/>
      <c r="E22" s="651"/>
      <c r="F22" s="651"/>
      <c r="G22" s="651"/>
      <c r="H22" s="651"/>
      <c r="I22" s="651"/>
      <c r="J22" s="651"/>
      <c r="K22" s="651"/>
      <c r="L22" s="651"/>
    </row>
    <row r="23" spans="2:13">
      <c r="B23" s="650" t="s">
        <v>539</v>
      </c>
      <c r="C23" s="651"/>
      <c r="D23" s="651"/>
      <c r="E23" s="651"/>
      <c r="F23" s="651"/>
      <c r="G23" s="651"/>
      <c r="H23" s="651"/>
      <c r="I23" s="651"/>
      <c r="J23" s="651"/>
      <c r="K23" s="651"/>
      <c r="L23" s="651"/>
    </row>
    <row r="24" spans="2:13">
      <c r="B24" s="650" t="s">
        <v>291</v>
      </c>
      <c r="C24" s="651"/>
      <c r="D24" s="651"/>
      <c r="E24" s="651"/>
      <c r="F24" s="651"/>
      <c r="G24" s="651"/>
      <c r="H24" s="651"/>
      <c r="I24" s="651"/>
      <c r="J24" s="651"/>
      <c r="K24" s="651"/>
      <c r="L24" s="651"/>
    </row>
    <row r="25" spans="2:13">
      <c r="B25" s="650" t="s">
        <v>540</v>
      </c>
      <c r="C25" s="651"/>
      <c r="D25" s="651"/>
      <c r="E25" s="651"/>
      <c r="F25" s="651"/>
      <c r="G25" s="651"/>
      <c r="H25" s="651"/>
      <c r="I25" s="651"/>
      <c r="J25" s="651"/>
      <c r="K25" s="651"/>
      <c r="L25" s="651"/>
    </row>
    <row r="26" spans="2:13">
      <c r="B26" s="653"/>
      <c r="C26" s="651"/>
      <c r="D26" s="651"/>
      <c r="E26" s="651"/>
      <c r="F26" s="651"/>
      <c r="G26" s="651"/>
      <c r="H26" s="651"/>
      <c r="I26" s="651"/>
      <c r="J26" s="651"/>
      <c r="K26" s="651"/>
      <c r="L26" s="651"/>
    </row>
    <row r="27" spans="2:13">
      <c r="B27" s="653" t="s">
        <v>541</v>
      </c>
      <c r="C27" s="651"/>
      <c r="D27" s="651"/>
      <c r="E27" s="651"/>
      <c r="F27" s="651"/>
      <c r="G27" s="651"/>
      <c r="H27" s="651"/>
      <c r="I27" s="651"/>
      <c r="J27" s="651"/>
      <c r="K27" s="651"/>
      <c r="L27" s="651"/>
    </row>
    <row r="28" spans="2:13">
      <c r="B28" s="654" t="s">
        <v>162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</row>
    <row r="29" spans="2:13">
      <c r="B29" s="652" t="s">
        <v>93</v>
      </c>
      <c r="C29" s="651"/>
      <c r="D29" s="651"/>
      <c r="E29" s="651"/>
      <c r="F29" s="651"/>
      <c r="G29" s="651"/>
      <c r="H29" s="651"/>
      <c r="I29" s="651"/>
      <c r="J29" s="651"/>
      <c r="K29" s="651"/>
      <c r="L29" s="651"/>
    </row>
    <row r="30" spans="2:13">
      <c r="B30" s="652" t="s">
        <v>542</v>
      </c>
      <c r="C30" s="651"/>
      <c r="D30" s="651"/>
      <c r="E30" s="651"/>
      <c r="F30" s="651"/>
      <c r="G30" s="651"/>
      <c r="H30" s="651"/>
      <c r="I30" s="651"/>
      <c r="J30" s="651"/>
      <c r="K30" s="651"/>
      <c r="L30" s="651"/>
    </row>
    <row r="31" spans="2:13">
      <c r="B31" s="654" t="s">
        <v>529</v>
      </c>
      <c r="C31" s="651"/>
      <c r="D31" s="651"/>
      <c r="E31" s="651"/>
      <c r="F31" s="651"/>
      <c r="G31" s="651"/>
      <c r="H31" s="651"/>
      <c r="I31" s="651"/>
      <c r="J31" s="651"/>
      <c r="K31" s="651"/>
      <c r="L31" s="651"/>
    </row>
    <row r="32" spans="2:13">
      <c r="B32" s="654" t="s">
        <v>41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386"/>
    </row>
    <row r="33" spans="2:13">
      <c r="B33" s="652" t="s">
        <v>532</v>
      </c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386"/>
    </row>
    <row r="34" spans="2:13">
      <c r="B34" s="652" t="s">
        <v>533</v>
      </c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386"/>
    </row>
    <row r="35" spans="2:13">
      <c r="B35" s="654" t="s">
        <v>543</v>
      </c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386"/>
    </row>
    <row r="36" spans="2:13">
      <c r="B36" s="654" t="s">
        <v>544</v>
      </c>
      <c r="C36" s="651"/>
      <c r="D36" s="651"/>
      <c r="E36" s="651"/>
      <c r="F36" s="651"/>
      <c r="G36" s="651"/>
      <c r="H36" s="651"/>
      <c r="I36" s="651"/>
      <c r="J36" s="651"/>
      <c r="K36" s="651"/>
      <c r="L36" s="651"/>
      <c r="M36" s="386"/>
    </row>
    <row r="37" spans="2:13">
      <c r="B37" s="654" t="s">
        <v>534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386"/>
    </row>
    <row r="38" spans="2:13">
      <c r="B38" s="654" t="s">
        <v>545</v>
      </c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386"/>
    </row>
    <row r="39" spans="2:13">
      <c r="B39" s="656" t="s">
        <v>536</v>
      </c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386"/>
    </row>
    <row r="40" spans="2:13">
      <c r="B40" s="656" t="s">
        <v>537</v>
      </c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386"/>
    </row>
    <row r="41" spans="2:13">
      <c r="B41" s="656" t="s">
        <v>546</v>
      </c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386"/>
    </row>
    <row r="42" spans="2:13">
      <c r="B42" s="654" t="s">
        <v>538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386"/>
    </row>
    <row r="43" spans="2:13">
      <c r="B43" s="654" t="s">
        <v>547</v>
      </c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386"/>
    </row>
    <row r="44" spans="2:13">
      <c r="B44" s="654" t="s">
        <v>548</v>
      </c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386"/>
    </row>
    <row r="45" spans="2:13">
      <c r="B45" s="654" t="s">
        <v>549</v>
      </c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386"/>
    </row>
    <row r="46" spans="2:13">
      <c r="B46" s="654" t="s">
        <v>550</v>
      </c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386"/>
    </row>
    <row r="47" spans="2:13">
      <c r="B47" s="657"/>
      <c r="C47" s="658"/>
      <c r="D47" s="658"/>
      <c r="E47" s="658"/>
      <c r="F47" s="658"/>
      <c r="G47" s="658"/>
      <c r="H47" s="658"/>
      <c r="I47" s="658"/>
      <c r="J47" s="658"/>
      <c r="K47" s="647"/>
      <c r="L47" s="647"/>
      <c r="M47" s="386"/>
    </row>
    <row r="48" spans="2:13">
      <c r="B48" s="659" t="s">
        <v>551</v>
      </c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386"/>
    </row>
    <row r="49" spans="2:12">
      <c r="C49" s="658"/>
      <c r="D49" s="658"/>
      <c r="E49" s="658"/>
      <c r="F49" s="658"/>
      <c r="G49" s="658"/>
      <c r="H49" s="658"/>
      <c r="I49" s="658"/>
      <c r="J49" s="658"/>
      <c r="K49" s="658"/>
      <c r="L49" s="658"/>
    </row>
    <row r="50" spans="2:12">
      <c r="B50" s="648" t="s">
        <v>552</v>
      </c>
      <c r="C50" s="660"/>
      <c r="D50" s="660"/>
      <c r="E50" s="660"/>
      <c r="F50" s="660"/>
      <c r="G50" s="660"/>
      <c r="H50" s="660"/>
      <c r="I50" s="660"/>
      <c r="J50" s="660"/>
      <c r="K50" s="660"/>
      <c r="L50" s="660"/>
    </row>
    <row r="51" spans="2:12">
      <c r="B51" s="650" t="s">
        <v>553</v>
      </c>
      <c r="C51" s="658"/>
      <c r="D51" s="658"/>
      <c r="E51" s="658"/>
      <c r="F51" s="658"/>
      <c r="G51" s="658"/>
      <c r="H51" s="658"/>
      <c r="I51" s="658"/>
      <c r="J51" s="658"/>
      <c r="K51" s="658"/>
      <c r="L51" s="658"/>
    </row>
    <row r="52" spans="2:12">
      <c r="B52" s="650" t="s">
        <v>554</v>
      </c>
      <c r="C52" s="658"/>
      <c r="D52" s="658"/>
      <c r="E52" s="658"/>
      <c r="F52" s="658"/>
      <c r="G52" s="658"/>
      <c r="H52" s="658"/>
      <c r="I52" s="658"/>
      <c r="J52" s="658"/>
      <c r="K52" s="658"/>
      <c r="L52" s="658"/>
    </row>
    <row r="53" spans="2:12">
      <c r="B53" s="650" t="s">
        <v>555</v>
      </c>
      <c r="C53" s="658"/>
      <c r="D53" s="658"/>
      <c r="E53" s="658"/>
      <c r="F53" s="658"/>
      <c r="G53" s="658"/>
      <c r="H53" s="658"/>
      <c r="I53" s="658"/>
      <c r="J53" s="658"/>
      <c r="K53" s="658"/>
      <c r="L53" s="658"/>
    </row>
    <row r="54" spans="2:12">
      <c r="B54" s="661" t="s">
        <v>556</v>
      </c>
      <c r="C54" s="658"/>
      <c r="D54" s="658"/>
      <c r="E54" s="658"/>
      <c r="F54" s="658"/>
      <c r="G54" s="658"/>
      <c r="H54" s="658"/>
      <c r="I54" s="658"/>
      <c r="J54" s="658"/>
      <c r="K54" s="658"/>
      <c r="L54" s="658"/>
    </row>
    <row r="55" spans="2:12">
      <c r="B55" s="653"/>
      <c r="C55" s="658"/>
      <c r="D55" s="658"/>
      <c r="E55" s="658"/>
      <c r="F55" s="658"/>
      <c r="G55" s="658"/>
      <c r="H55" s="658"/>
      <c r="I55" s="658"/>
      <c r="J55" s="658"/>
      <c r="K55" s="658"/>
      <c r="L55" s="658"/>
    </row>
    <row r="56" spans="2:12">
      <c r="B56" s="653" t="s">
        <v>557</v>
      </c>
      <c r="C56" s="658"/>
      <c r="D56" s="658"/>
      <c r="E56" s="658"/>
      <c r="F56" s="658"/>
      <c r="G56" s="658"/>
      <c r="H56" s="658"/>
      <c r="I56" s="658"/>
      <c r="J56" s="658"/>
      <c r="K56" s="658"/>
      <c r="L56" s="658"/>
    </row>
    <row r="57" spans="2:12">
      <c r="B57" s="653" t="s">
        <v>558</v>
      </c>
      <c r="C57" s="658"/>
      <c r="D57" s="658"/>
      <c r="E57" s="658"/>
      <c r="F57" s="658"/>
      <c r="G57" s="658"/>
      <c r="H57" s="658"/>
      <c r="I57" s="658"/>
      <c r="J57" s="658"/>
      <c r="K57" s="658"/>
      <c r="L57" s="658"/>
    </row>
    <row r="58" spans="2:12">
      <c r="B58" s="650" t="s">
        <v>100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</row>
    <row r="59" spans="2:12">
      <c r="B59" s="650" t="s">
        <v>559</v>
      </c>
      <c r="C59" s="658"/>
      <c r="D59" s="658"/>
      <c r="E59" s="658"/>
      <c r="F59" s="658"/>
      <c r="G59" s="658"/>
      <c r="H59" s="658"/>
      <c r="I59" s="658"/>
      <c r="J59" s="658"/>
      <c r="K59" s="658"/>
      <c r="L59" s="658"/>
    </row>
    <row r="60" spans="2:12">
      <c r="B60" s="650" t="s">
        <v>163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</row>
    <row r="61" spans="2:12">
      <c r="B61" s="650" t="s">
        <v>164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</row>
    <row r="62" spans="2:12">
      <c r="B62" s="650" t="s">
        <v>560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</row>
    <row r="63" spans="2:12">
      <c r="B63" s="652" t="s">
        <v>537</v>
      </c>
      <c r="C63" s="658"/>
      <c r="D63" s="658"/>
      <c r="E63" s="658"/>
      <c r="F63" s="658"/>
      <c r="G63" s="658"/>
      <c r="H63" s="658"/>
      <c r="I63" s="658"/>
      <c r="J63" s="658"/>
      <c r="K63" s="658"/>
      <c r="L63" s="658"/>
    </row>
    <row r="64" spans="2:12">
      <c r="B64" s="652" t="s">
        <v>546</v>
      </c>
      <c r="C64" s="658"/>
      <c r="D64" s="658"/>
      <c r="E64" s="658"/>
      <c r="F64" s="658"/>
      <c r="G64" s="658"/>
      <c r="H64" s="658"/>
      <c r="I64" s="658"/>
      <c r="J64" s="658"/>
      <c r="K64" s="658"/>
      <c r="L64" s="658"/>
    </row>
    <row r="65" spans="2:12">
      <c r="B65" s="650" t="s">
        <v>538</v>
      </c>
      <c r="C65" s="658"/>
      <c r="D65" s="658"/>
      <c r="E65" s="658"/>
      <c r="F65" s="658"/>
      <c r="G65" s="658"/>
      <c r="H65" s="658"/>
      <c r="I65" s="658"/>
      <c r="J65" s="658"/>
      <c r="K65" s="658"/>
      <c r="L65" s="658"/>
    </row>
    <row r="66" spans="2:12">
      <c r="B66" s="653"/>
      <c r="C66" s="658"/>
      <c r="D66" s="658"/>
      <c r="E66" s="658"/>
      <c r="F66" s="658"/>
      <c r="G66" s="658"/>
      <c r="H66" s="658"/>
      <c r="I66" s="658"/>
      <c r="J66" s="658"/>
      <c r="K66" s="658"/>
      <c r="L66" s="658"/>
    </row>
    <row r="67" spans="2:12">
      <c r="B67" s="653" t="s">
        <v>561</v>
      </c>
      <c r="C67" s="658"/>
      <c r="D67" s="658"/>
      <c r="E67" s="658"/>
      <c r="F67" s="658"/>
      <c r="G67" s="658"/>
      <c r="H67" s="658"/>
      <c r="I67" s="658"/>
      <c r="J67" s="658"/>
      <c r="K67" s="658"/>
      <c r="L67" s="658"/>
    </row>
    <row r="68" spans="2:12">
      <c r="B68" s="650" t="s">
        <v>562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</row>
    <row r="69" spans="2:12">
      <c r="B69" s="650" t="s">
        <v>563</v>
      </c>
      <c r="C69" s="658"/>
      <c r="D69" s="658"/>
      <c r="E69" s="658"/>
      <c r="F69" s="658"/>
      <c r="G69" s="658"/>
      <c r="H69" s="658"/>
      <c r="I69" s="658"/>
      <c r="J69" s="658"/>
      <c r="K69" s="658"/>
      <c r="L69" s="658"/>
    </row>
    <row r="70" spans="2:12">
      <c r="B70" s="650" t="s">
        <v>544</v>
      </c>
      <c r="C70" s="658"/>
      <c r="D70" s="658"/>
      <c r="E70" s="658"/>
      <c r="F70" s="658"/>
      <c r="G70" s="658"/>
      <c r="H70" s="658"/>
      <c r="I70" s="658"/>
      <c r="J70" s="658"/>
      <c r="K70" s="658"/>
      <c r="L70" s="658"/>
    </row>
    <row r="71" spans="2:12">
      <c r="B71" s="650" t="s">
        <v>534</v>
      </c>
      <c r="C71" s="658"/>
      <c r="D71" s="658"/>
      <c r="E71" s="658"/>
      <c r="F71" s="658"/>
      <c r="G71" s="658"/>
      <c r="H71" s="658"/>
      <c r="I71" s="658"/>
      <c r="J71" s="658"/>
      <c r="K71" s="658"/>
      <c r="L71" s="658"/>
    </row>
    <row r="72" spans="2:12">
      <c r="B72" s="650" t="s">
        <v>559</v>
      </c>
      <c r="C72" s="658"/>
      <c r="D72" s="658"/>
      <c r="E72" s="658"/>
      <c r="F72" s="658"/>
      <c r="G72" s="658"/>
      <c r="H72" s="658"/>
      <c r="I72" s="658"/>
      <c r="J72" s="658"/>
      <c r="K72" s="658"/>
      <c r="L72" s="658"/>
    </row>
    <row r="73" spans="2:12">
      <c r="B73" s="650" t="s">
        <v>564</v>
      </c>
      <c r="C73" s="658"/>
      <c r="D73" s="658"/>
      <c r="E73" s="658"/>
      <c r="F73" s="658"/>
      <c r="G73" s="658"/>
      <c r="H73" s="658"/>
      <c r="I73" s="658"/>
      <c r="J73" s="658"/>
      <c r="K73" s="658"/>
      <c r="L73" s="658"/>
    </row>
    <row r="74" spans="2:12">
      <c r="B74" s="652" t="s">
        <v>537</v>
      </c>
      <c r="C74" s="658"/>
      <c r="D74" s="658"/>
      <c r="E74" s="658"/>
      <c r="F74" s="658"/>
      <c r="G74" s="658"/>
      <c r="H74" s="658"/>
      <c r="I74" s="658"/>
      <c r="J74" s="658"/>
      <c r="K74" s="658"/>
      <c r="L74" s="658"/>
    </row>
    <row r="75" spans="2:12">
      <c r="B75" s="652" t="s">
        <v>546</v>
      </c>
      <c r="C75" s="658"/>
      <c r="D75" s="658"/>
      <c r="E75" s="658"/>
      <c r="F75" s="658"/>
      <c r="G75" s="658"/>
      <c r="H75" s="658"/>
      <c r="I75" s="658"/>
      <c r="J75" s="658"/>
      <c r="K75" s="658"/>
      <c r="L75" s="658"/>
    </row>
    <row r="76" spans="2:12">
      <c r="B76" s="650" t="s">
        <v>538</v>
      </c>
      <c r="C76" s="658"/>
      <c r="D76" s="658"/>
      <c r="E76" s="658"/>
      <c r="F76" s="658"/>
      <c r="G76" s="658"/>
      <c r="H76" s="658"/>
      <c r="I76" s="658"/>
      <c r="J76" s="658"/>
      <c r="K76" s="658"/>
      <c r="L76" s="658"/>
    </row>
    <row r="77" spans="2:12">
      <c r="B77" s="650" t="s">
        <v>565</v>
      </c>
      <c r="C77" s="658"/>
      <c r="D77" s="658"/>
      <c r="E77" s="658"/>
      <c r="F77" s="658"/>
      <c r="G77" s="658"/>
      <c r="H77" s="658"/>
      <c r="I77" s="658"/>
      <c r="J77" s="658"/>
      <c r="K77" s="658"/>
      <c r="L77" s="658"/>
    </row>
    <row r="78" spans="2:12">
      <c r="B78" s="650" t="s">
        <v>566</v>
      </c>
      <c r="C78" s="658"/>
      <c r="D78" s="658"/>
      <c r="E78" s="658"/>
      <c r="F78" s="658"/>
      <c r="G78" s="658"/>
      <c r="H78" s="658"/>
      <c r="I78" s="658"/>
      <c r="J78" s="658"/>
      <c r="K78" s="658"/>
      <c r="L78" s="658"/>
    </row>
    <row r="79" spans="2:12">
      <c r="B79" s="650" t="s">
        <v>567</v>
      </c>
      <c r="C79" s="658"/>
      <c r="D79" s="658"/>
      <c r="E79" s="658"/>
      <c r="F79" s="658"/>
      <c r="G79" s="658"/>
      <c r="H79" s="658"/>
      <c r="I79" s="658"/>
      <c r="J79" s="658"/>
      <c r="K79" s="658"/>
      <c r="L79" s="658"/>
    </row>
    <row r="80" spans="2:12">
      <c r="B80" s="662"/>
      <c r="C80" s="658"/>
      <c r="D80" s="658"/>
      <c r="E80" s="658"/>
      <c r="F80" s="658"/>
      <c r="G80" s="658"/>
      <c r="H80" s="658"/>
      <c r="I80" s="658"/>
      <c r="J80" s="658"/>
      <c r="K80" s="658"/>
      <c r="L80" s="658"/>
    </row>
    <row r="81" spans="2:12">
      <c r="B81" s="663" t="s">
        <v>94</v>
      </c>
      <c r="C81" s="646"/>
      <c r="D81" s="646"/>
      <c r="E81" s="646"/>
      <c r="F81" s="646"/>
      <c r="G81" s="646"/>
      <c r="H81" s="646"/>
      <c r="I81" s="646"/>
      <c r="J81" s="646"/>
      <c r="K81" s="646"/>
      <c r="L81" s="646"/>
    </row>
    <row r="82" spans="2:12">
      <c r="C82" s="658"/>
      <c r="D82" s="658"/>
      <c r="E82" s="658"/>
      <c r="F82" s="646"/>
      <c r="G82" s="658"/>
      <c r="H82" s="658"/>
      <c r="I82" s="658"/>
      <c r="J82" s="658"/>
      <c r="K82" s="646"/>
      <c r="L82" s="658"/>
    </row>
    <row r="83" spans="2:12">
      <c r="B83" s="664" t="s">
        <v>568</v>
      </c>
      <c r="C83" s="646"/>
      <c r="D83" s="646"/>
      <c r="E83" s="646"/>
      <c r="F83" s="646"/>
      <c r="G83" s="646"/>
      <c r="H83" s="646"/>
      <c r="I83" s="646"/>
      <c r="J83" s="646"/>
      <c r="K83" s="646"/>
      <c r="L83" s="646"/>
    </row>
    <row r="84" spans="2:12">
      <c r="B84" s="166" t="s">
        <v>517</v>
      </c>
    </row>
  </sheetData>
  <mergeCells count="8">
    <mergeCell ref="K4:L5"/>
    <mergeCell ref="B2:D2"/>
    <mergeCell ref="C5:D5"/>
    <mergeCell ref="E5:F5"/>
    <mergeCell ref="G5:H5"/>
    <mergeCell ref="C4:H4"/>
    <mergeCell ref="B4:B6"/>
    <mergeCell ref="I4:J5"/>
  </mergeCells>
  <conditionalFormatting sqref="D52">
    <cfRule type="cellIs" dxfId="8" priority="1" stopIfTrue="1" operator="equal">
      <formula>"Correcto"</formula>
    </cfRule>
  </conditionalFormatting>
  <hyperlinks>
    <hyperlink ref="A1" location="Índice!A1" display="Índice!A1"/>
  </hyperlinks>
  <pageMargins left="0.7" right="0.7" top="0.75" bottom="0.75" header="0.3" footer="0.3"/>
  <pageSetup paperSize="9" scale="3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view="pageBreakPreview" zoomScale="60" zoomScaleNormal="100" workbookViewId="0">
      <selection activeCell="T65" sqref="T65"/>
    </sheetView>
  </sheetViews>
  <sheetFormatPr defaultRowHeight="12.75"/>
  <sheetData>
    <row r="1" spans="1:17" ht="15">
      <c r="A1" s="415" t="s">
        <v>343</v>
      </c>
    </row>
    <row r="15" spans="1:17" ht="13.5" thickBot="1"/>
    <row r="16" spans="1:17">
      <c r="I16" s="1138" t="s">
        <v>388</v>
      </c>
      <c r="J16" s="1139"/>
      <c r="K16" s="1139"/>
      <c r="L16" s="1139"/>
      <c r="M16" s="1139"/>
      <c r="N16" s="1139"/>
      <c r="O16" s="1139"/>
      <c r="P16" s="1139"/>
      <c r="Q16" s="1140"/>
    </row>
    <row r="17" spans="9:17">
      <c r="I17" s="1141"/>
      <c r="J17" s="972"/>
      <c r="K17" s="972"/>
      <c r="L17" s="972"/>
      <c r="M17" s="972"/>
      <c r="N17" s="972"/>
      <c r="O17" s="972"/>
      <c r="P17" s="972"/>
      <c r="Q17" s="1142"/>
    </row>
    <row r="18" spans="9:17">
      <c r="I18" s="1141"/>
      <c r="J18" s="972"/>
      <c r="K18" s="972"/>
      <c r="L18" s="972"/>
      <c r="M18" s="972"/>
      <c r="N18" s="972"/>
      <c r="O18" s="972"/>
      <c r="P18" s="972"/>
      <c r="Q18" s="1142"/>
    </row>
    <row r="19" spans="9:17">
      <c r="I19" s="1141"/>
      <c r="J19" s="972"/>
      <c r="K19" s="972"/>
      <c r="L19" s="972"/>
      <c r="M19" s="972"/>
      <c r="N19" s="972"/>
      <c r="O19" s="972"/>
      <c r="P19" s="972"/>
      <c r="Q19" s="1142"/>
    </row>
    <row r="20" spans="9:17">
      <c r="I20" s="1141"/>
      <c r="J20" s="972"/>
      <c r="K20" s="972"/>
      <c r="L20" s="972"/>
      <c r="M20" s="972"/>
      <c r="N20" s="972"/>
      <c r="O20" s="972"/>
      <c r="P20" s="972"/>
      <c r="Q20" s="1142"/>
    </row>
    <row r="21" spans="9:17">
      <c r="I21" s="1141"/>
      <c r="J21" s="972"/>
      <c r="K21" s="972"/>
      <c r="L21" s="972"/>
      <c r="M21" s="972"/>
      <c r="N21" s="972"/>
      <c r="O21" s="972"/>
      <c r="P21" s="972"/>
      <c r="Q21" s="1142"/>
    </row>
    <row r="22" spans="9:17" ht="13.5" thickBot="1">
      <c r="I22" s="1143"/>
      <c r="J22" s="1144"/>
      <c r="K22" s="1144"/>
      <c r="L22" s="1144"/>
      <c r="M22" s="1144"/>
      <c r="N22" s="1144"/>
      <c r="O22" s="1144"/>
      <c r="P22" s="1144"/>
      <c r="Q22" s="1145"/>
    </row>
  </sheetData>
  <mergeCells count="1">
    <mergeCell ref="I16:Q22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zoomScale="80" zoomScaleNormal="80" workbookViewId="0">
      <selection activeCell="F45" sqref="F45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100.140625" style="166" bestFit="1" customWidth="1"/>
    <col min="4" max="9" width="15.7109375" style="166" customWidth="1"/>
    <col min="10" max="16384" width="9.140625" style="166"/>
  </cols>
  <sheetData>
    <row r="1" spans="1:9" ht="42" customHeight="1">
      <c r="A1" s="415" t="s">
        <v>343</v>
      </c>
    </row>
    <row r="2" spans="1:9" ht="35.25" customHeight="1">
      <c r="C2" s="1101" t="s">
        <v>493</v>
      </c>
      <c r="D2" s="1101"/>
      <c r="E2" s="1101"/>
      <c r="F2" s="1101"/>
      <c r="G2" s="1101"/>
      <c r="H2" s="1101"/>
      <c r="I2" s="1101"/>
    </row>
    <row r="3" spans="1:9" ht="16.5">
      <c r="C3" s="19"/>
      <c r="D3" s="19"/>
      <c r="E3" s="19"/>
      <c r="F3" s="19"/>
    </row>
    <row r="4" spans="1:9" ht="15">
      <c r="C4" s="20"/>
      <c r="F4" s="300"/>
      <c r="I4" s="300" t="s">
        <v>405</v>
      </c>
    </row>
    <row r="5" spans="1:9" ht="38.25" customHeight="1">
      <c r="C5" s="1099" t="s">
        <v>81</v>
      </c>
      <c r="D5" s="1146" t="s">
        <v>0</v>
      </c>
      <c r="E5" s="1147"/>
      <c r="F5" s="1148"/>
      <c r="G5" s="1149" t="s">
        <v>264</v>
      </c>
      <c r="H5" s="1150"/>
      <c r="I5" s="1151"/>
    </row>
    <row r="6" spans="1:9" ht="27" customHeight="1">
      <c r="C6" s="1100"/>
      <c r="D6" s="11" t="s">
        <v>342</v>
      </c>
      <c r="E6" s="11" t="s">
        <v>80</v>
      </c>
      <c r="F6" s="11" t="s">
        <v>88</v>
      </c>
      <c r="G6" s="11" t="s">
        <v>342</v>
      </c>
      <c r="H6" s="11" t="s">
        <v>80</v>
      </c>
      <c r="I6" s="11" t="s">
        <v>88</v>
      </c>
    </row>
    <row r="7" spans="1:9" ht="9" customHeight="1"/>
    <row r="8" spans="1:9">
      <c r="C8" s="372"/>
      <c r="D8" s="358"/>
      <c r="E8" s="358"/>
      <c r="F8" s="358"/>
      <c r="G8" s="358"/>
      <c r="H8" s="358"/>
      <c r="I8" s="358"/>
    </row>
    <row r="9" spans="1:9">
      <c r="C9" s="353" t="s">
        <v>113</v>
      </c>
      <c r="D9" s="102"/>
      <c r="E9" s="102"/>
      <c r="F9" s="102"/>
      <c r="G9" s="102"/>
      <c r="H9" s="102"/>
      <c r="I9" s="102"/>
    </row>
    <row r="10" spans="1:9">
      <c r="C10" s="351" t="s">
        <v>189</v>
      </c>
      <c r="D10" s="101"/>
      <c r="E10" s="101"/>
      <c r="F10" s="102"/>
      <c r="G10" s="101"/>
      <c r="H10" s="101"/>
      <c r="I10" s="102"/>
    </row>
    <row r="11" spans="1:9">
      <c r="C11" s="351" t="s">
        <v>190</v>
      </c>
      <c r="D11" s="85"/>
      <c r="E11" s="85"/>
      <c r="F11" s="86"/>
      <c r="G11" s="85"/>
      <c r="H11" s="85"/>
      <c r="I11" s="86"/>
    </row>
    <row r="12" spans="1:9">
      <c r="C12" s="351" t="s">
        <v>297</v>
      </c>
      <c r="D12" s="86"/>
      <c r="E12" s="86"/>
      <c r="F12" s="86"/>
      <c r="G12" s="86"/>
      <c r="H12" s="86"/>
      <c r="I12" s="86"/>
    </row>
    <row r="13" spans="1:9">
      <c r="C13" s="351" t="s">
        <v>95</v>
      </c>
      <c r="D13" s="86"/>
      <c r="E13" s="86"/>
      <c r="F13" s="86"/>
      <c r="G13" s="86"/>
      <c r="H13" s="86"/>
      <c r="I13" s="86"/>
    </row>
    <row r="14" spans="1:9">
      <c r="C14" s="255" t="s">
        <v>96</v>
      </c>
      <c r="D14" s="86"/>
      <c r="E14" s="86"/>
      <c r="F14" s="86"/>
      <c r="G14" s="86"/>
      <c r="H14" s="86"/>
      <c r="I14" s="86"/>
    </row>
    <row r="15" spans="1:9">
      <c r="C15" s="255" t="s">
        <v>167</v>
      </c>
      <c r="D15" s="86"/>
      <c r="E15" s="86"/>
      <c r="F15" s="86"/>
      <c r="G15" s="86"/>
      <c r="H15" s="86"/>
      <c r="I15" s="86"/>
    </row>
    <row r="16" spans="1:9">
      <c r="C16" s="255" t="s">
        <v>97</v>
      </c>
      <c r="D16" s="86"/>
      <c r="E16" s="86"/>
      <c r="F16" s="86"/>
      <c r="G16" s="86"/>
      <c r="H16" s="86"/>
      <c r="I16" s="86"/>
    </row>
    <row r="17" spans="3:9">
      <c r="C17" s="255" t="s">
        <v>168</v>
      </c>
      <c r="D17" s="102"/>
      <c r="E17" s="102"/>
      <c r="F17" s="86"/>
      <c r="G17" s="102"/>
      <c r="H17" s="102"/>
      <c r="I17" s="86"/>
    </row>
    <row r="18" spans="3:9">
      <c r="C18" s="255" t="s">
        <v>169</v>
      </c>
      <c r="D18" s="102"/>
      <c r="E18" s="102"/>
      <c r="F18" s="86"/>
      <c r="G18" s="102"/>
      <c r="H18" s="102"/>
      <c r="I18" s="86"/>
    </row>
    <row r="19" spans="3:9">
      <c r="C19" s="255" t="s">
        <v>191</v>
      </c>
      <c r="D19" s="102"/>
      <c r="E19" s="102"/>
      <c r="F19" s="86"/>
      <c r="G19" s="102"/>
      <c r="H19" s="102"/>
      <c r="I19" s="86"/>
    </row>
    <row r="20" spans="3:9">
      <c r="C20" s="255" t="s">
        <v>171</v>
      </c>
      <c r="D20" s="102"/>
      <c r="E20" s="102"/>
      <c r="F20" s="86"/>
      <c r="G20" s="102"/>
      <c r="H20" s="102"/>
      <c r="I20" s="86"/>
    </row>
    <row r="21" spans="3:9">
      <c r="C21" s="349" t="s">
        <v>96</v>
      </c>
      <c r="D21" s="102"/>
      <c r="E21" s="102"/>
      <c r="F21" s="86"/>
      <c r="G21" s="102"/>
      <c r="H21" s="102"/>
      <c r="I21" s="86"/>
    </row>
    <row r="22" spans="3:9">
      <c r="C22" s="255" t="s">
        <v>99</v>
      </c>
      <c r="D22" s="102"/>
      <c r="E22" s="102"/>
      <c r="F22" s="86"/>
      <c r="G22" s="102"/>
      <c r="H22" s="102"/>
      <c r="I22" s="86"/>
    </row>
    <row r="23" spans="3:9">
      <c r="C23" s="255" t="s">
        <v>172</v>
      </c>
      <c r="D23" s="102"/>
      <c r="E23" s="102"/>
      <c r="F23" s="86"/>
      <c r="G23" s="102"/>
      <c r="H23" s="102"/>
      <c r="I23" s="86"/>
    </row>
    <row r="24" spans="3:9">
      <c r="C24" s="255" t="s">
        <v>173</v>
      </c>
      <c r="D24" s="102"/>
      <c r="E24" s="102"/>
      <c r="F24" s="86"/>
      <c r="G24" s="102"/>
      <c r="H24" s="102"/>
      <c r="I24" s="86"/>
    </row>
    <row r="25" spans="3:9">
      <c r="C25" s="255" t="s">
        <v>174</v>
      </c>
      <c r="D25" s="102"/>
      <c r="E25" s="102"/>
      <c r="F25" s="86"/>
      <c r="G25" s="102"/>
      <c r="H25" s="102"/>
      <c r="I25" s="86"/>
    </row>
    <row r="26" spans="3:9">
      <c r="C26" s="255" t="s">
        <v>175</v>
      </c>
      <c r="D26" s="102"/>
      <c r="E26" s="102"/>
      <c r="F26" s="86"/>
      <c r="G26" s="102"/>
      <c r="H26" s="102"/>
      <c r="I26" s="86"/>
    </row>
    <row r="27" spans="3:9">
      <c r="C27" s="255" t="s">
        <v>176</v>
      </c>
      <c r="D27" s="102"/>
      <c r="E27" s="102"/>
      <c r="F27" s="86"/>
      <c r="G27" s="102"/>
      <c r="H27" s="102"/>
      <c r="I27" s="86"/>
    </row>
    <row r="28" spans="3:9">
      <c r="C28" s="255" t="s">
        <v>177</v>
      </c>
      <c r="D28" s="102"/>
      <c r="E28" s="102"/>
      <c r="F28" s="86"/>
      <c r="G28" s="102"/>
      <c r="H28" s="102"/>
      <c r="I28" s="86"/>
    </row>
    <row r="29" spans="3:9">
      <c r="C29" s="595" t="s">
        <v>178</v>
      </c>
      <c r="D29" s="102"/>
      <c r="E29" s="102"/>
      <c r="F29" s="86"/>
      <c r="G29" s="102"/>
      <c r="H29" s="102"/>
      <c r="I29" s="86"/>
    </row>
    <row r="30" spans="3:9">
      <c r="C30" s="255" t="s">
        <v>179</v>
      </c>
      <c r="D30" s="102"/>
      <c r="E30" s="102"/>
      <c r="F30" s="86"/>
      <c r="G30" s="102"/>
      <c r="H30" s="102"/>
      <c r="I30" s="86"/>
    </row>
    <row r="31" spans="3:9">
      <c r="C31" s="168"/>
      <c r="D31" s="86"/>
      <c r="E31" s="86"/>
      <c r="F31" s="86"/>
      <c r="G31" s="86"/>
      <c r="H31" s="86"/>
      <c r="I31" s="86"/>
    </row>
    <row r="32" spans="3:9">
      <c r="C32" s="9" t="s">
        <v>180</v>
      </c>
      <c r="D32" s="27"/>
      <c r="E32" s="27"/>
      <c r="F32" s="27"/>
      <c r="G32" s="27"/>
      <c r="H32" s="27"/>
      <c r="I32" s="27"/>
    </row>
    <row r="33" spans="3:9">
      <c r="C33" s="168"/>
      <c r="D33" s="86"/>
      <c r="E33" s="86"/>
      <c r="F33" s="86"/>
      <c r="G33" s="86"/>
      <c r="H33" s="86"/>
      <c r="I33" s="86"/>
    </row>
    <row r="34" spans="3:9">
      <c r="C34" s="255" t="s">
        <v>181</v>
      </c>
      <c r="D34" s="373"/>
      <c r="E34" s="373"/>
      <c r="F34" s="86"/>
      <c r="G34" s="373"/>
      <c r="H34" s="373"/>
      <c r="I34" s="86"/>
    </row>
    <row r="35" spans="3:9">
      <c r="C35" s="255" t="s">
        <v>182</v>
      </c>
      <c r="D35" s="373"/>
      <c r="E35" s="373"/>
      <c r="F35" s="86"/>
      <c r="G35" s="373"/>
      <c r="H35" s="373"/>
      <c r="I35" s="86"/>
    </row>
    <row r="36" spans="3:9">
      <c r="C36" s="374"/>
      <c r="D36" s="373"/>
      <c r="E36" s="373"/>
      <c r="F36" s="86"/>
      <c r="G36" s="373"/>
      <c r="H36" s="373"/>
      <c r="I36" s="86"/>
    </row>
    <row r="37" spans="3:9">
      <c r="C37" s="9" t="s">
        <v>183</v>
      </c>
      <c r="D37" s="27"/>
      <c r="E37" s="27"/>
      <c r="F37" s="27"/>
      <c r="G37" s="27"/>
      <c r="H37" s="27"/>
      <c r="I37" s="27"/>
    </row>
    <row r="38" spans="3:9">
      <c r="C38" s="374"/>
      <c r="D38" s="373"/>
      <c r="E38" s="373"/>
      <c r="F38" s="86"/>
      <c r="G38" s="373"/>
      <c r="H38" s="373"/>
      <c r="I38" s="86"/>
    </row>
    <row r="39" spans="3:9">
      <c r="C39" s="255" t="s">
        <v>184</v>
      </c>
      <c r="D39" s="373"/>
      <c r="E39" s="373"/>
      <c r="F39" s="86"/>
      <c r="G39" s="373"/>
      <c r="H39" s="373"/>
      <c r="I39" s="86"/>
    </row>
    <row r="40" spans="3:9">
      <c r="C40" s="255" t="s">
        <v>185</v>
      </c>
      <c r="D40" s="373"/>
      <c r="E40" s="373"/>
      <c r="F40" s="86"/>
      <c r="G40" s="373"/>
      <c r="H40" s="373"/>
      <c r="I40" s="86"/>
    </row>
    <row r="41" spans="3:9" ht="21.75" customHeight="1">
      <c r="C41" s="168"/>
      <c r="D41" s="86"/>
      <c r="E41" s="86"/>
      <c r="F41" s="86"/>
      <c r="G41" s="86"/>
      <c r="H41" s="86"/>
      <c r="I41" s="86"/>
    </row>
    <row r="42" spans="3:9">
      <c r="C42" s="9" t="s">
        <v>192</v>
      </c>
      <c r="D42" s="27"/>
      <c r="E42" s="27"/>
      <c r="F42" s="27"/>
      <c r="G42" s="27"/>
      <c r="H42" s="27"/>
      <c r="I42" s="27"/>
    </row>
    <row r="43" spans="3:9">
      <c r="C43" s="168"/>
      <c r="D43" s="86"/>
      <c r="E43" s="86"/>
      <c r="F43" s="86"/>
      <c r="G43" s="86"/>
      <c r="H43" s="86"/>
      <c r="I43" s="86"/>
    </row>
    <row r="44" spans="3:9">
      <c r="C44" s="255" t="s">
        <v>187</v>
      </c>
      <c r="D44" s="86"/>
      <c r="E44" s="86"/>
      <c r="F44" s="86"/>
      <c r="G44" s="86"/>
      <c r="H44" s="86"/>
      <c r="I44" s="86"/>
    </row>
    <row r="45" spans="3:9">
      <c r="C45" s="168"/>
      <c r="D45" s="86"/>
      <c r="E45" s="86"/>
      <c r="F45" s="86"/>
      <c r="G45" s="86"/>
      <c r="H45" s="86"/>
      <c r="I45" s="86"/>
    </row>
    <row r="46" spans="3:9">
      <c r="C46" s="9" t="s">
        <v>188</v>
      </c>
      <c r="D46" s="27"/>
      <c r="E46" s="27"/>
      <c r="F46" s="27"/>
      <c r="G46" s="27"/>
      <c r="H46" s="27"/>
      <c r="I46" s="27"/>
    </row>
    <row r="47" spans="3:9">
      <c r="C47" s="235"/>
      <c r="D47" s="249"/>
      <c r="E47" s="249"/>
      <c r="F47" s="249"/>
      <c r="G47" s="249"/>
      <c r="H47" s="249"/>
      <c r="I47" s="249"/>
    </row>
    <row r="48" spans="3:9" ht="31.5" customHeight="1">
      <c r="C48" s="993"/>
      <c r="D48" s="993"/>
      <c r="E48" s="993"/>
      <c r="F48" s="993"/>
      <c r="G48" s="993"/>
      <c r="H48" s="993"/>
      <c r="I48" s="993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</sheetData>
  <mergeCells count="5">
    <mergeCell ref="C48:I48"/>
    <mergeCell ref="C2:I2"/>
    <mergeCell ref="C5:C6"/>
    <mergeCell ref="D5:F5"/>
    <mergeCell ref="G5:I5"/>
  </mergeCells>
  <hyperlinks>
    <hyperlink ref="A1" location="Índice!A1" display="Índice!A1"/>
  </hyperlinks>
  <printOptions horizontalCentered="1"/>
  <pageMargins left="0.43307086614173229" right="0.39370078740157483" top="0.98425196850393704" bottom="0.55118110236220474" header="0.51181102362204722" footer="0.27559055118110237"/>
  <pageSetup paperSize="9" scale="1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9"/>
  <sheetViews>
    <sheetView showGridLines="0" zoomScale="80" zoomScaleNormal="80" workbookViewId="0">
      <selection activeCell="C4" sqref="C4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63" style="344" bestFit="1" customWidth="1"/>
    <col min="4" max="8" width="16.7109375" style="344" customWidth="1"/>
    <col min="9" max="9" width="14.7109375" style="344" customWidth="1"/>
    <col min="10" max="10" width="18.5703125" style="344" customWidth="1"/>
    <col min="11" max="11" width="9.140625" style="344"/>
    <col min="12" max="12" width="58.7109375" style="395" customWidth="1"/>
    <col min="13" max="16" width="16.140625" style="395" customWidth="1"/>
    <col min="17" max="17" width="18.140625" style="395" bestFit="1" customWidth="1"/>
    <col min="18" max="19" width="16.140625" style="395" customWidth="1"/>
    <col min="20" max="16384" width="9.140625" style="344"/>
  </cols>
  <sheetData>
    <row r="1" spans="1:19" ht="42" customHeight="1">
      <c r="A1" s="753" t="s">
        <v>343</v>
      </c>
    </row>
    <row r="2" spans="1:19" ht="36" customHeight="1">
      <c r="C2" s="1111" t="s">
        <v>604</v>
      </c>
      <c r="D2" s="1111"/>
      <c r="E2" s="1111"/>
      <c r="F2" s="1111"/>
      <c r="G2" s="1111"/>
      <c r="H2" s="1111"/>
      <c r="I2" s="1111"/>
      <c r="J2" s="1111"/>
      <c r="L2" s="1111" t="s">
        <v>618</v>
      </c>
      <c r="M2" s="1111"/>
      <c r="N2" s="1111"/>
      <c r="O2" s="1111"/>
      <c r="P2" s="1111"/>
      <c r="Q2" s="1111"/>
      <c r="R2" s="1111"/>
      <c r="S2" s="1111"/>
    </row>
    <row r="3" spans="1:19" ht="15.75">
      <c r="C3" s="824"/>
      <c r="D3" s="824"/>
      <c r="E3" s="824"/>
      <c r="F3" s="824"/>
      <c r="G3" s="824"/>
      <c r="H3" s="824"/>
      <c r="I3" s="824"/>
      <c r="J3" s="824"/>
      <c r="L3" s="824"/>
      <c r="M3" s="824"/>
      <c r="N3" s="824"/>
      <c r="O3" s="824"/>
      <c r="P3" s="824"/>
      <c r="Q3" s="824"/>
      <c r="R3" s="824"/>
      <c r="S3" s="824"/>
    </row>
    <row r="4" spans="1:19" ht="25.5">
      <c r="C4" s="305" t="s">
        <v>0</v>
      </c>
      <c r="D4" s="607"/>
      <c r="E4" s="243"/>
      <c r="F4" s="608"/>
      <c r="G4" s="607"/>
      <c r="H4" s="607"/>
      <c r="I4" s="609"/>
      <c r="J4" s="593" t="s">
        <v>405</v>
      </c>
      <c r="L4" s="305" t="s">
        <v>0</v>
      </c>
      <c r="M4" s="607"/>
      <c r="N4" s="243"/>
      <c r="O4" s="608"/>
      <c r="P4" s="607"/>
      <c r="Q4" s="607"/>
      <c r="R4" s="609"/>
      <c r="S4" s="593" t="s">
        <v>405</v>
      </c>
    </row>
    <row r="5" spans="1:19" ht="24.95" customHeight="1">
      <c r="C5" s="1108" t="s">
        <v>350</v>
      </c>
      <c r="D5" s="1109" t="s">
        <v>1</v>
      </c>
      <c r="E5" s="1033" t="s">
        <v>2</v>
      </c>
      <c r="F5" s="1034"/>
      <c r="G5" s="1035" t="s">
        <v>3</v>
      </c>
      <c r="H5" s="1037" t="s">
        <v>4</v>
      </c>
      <c r="I5" s="1112" t="s">
        <v>654</v>
      </c>
      <c r="J5" s="1041" t="s">
        <v>5</v>
      </c>
      <c r="L5" s="1108" t="s">
        <v>350</v>
      </c>
      <c r="M5" s="1109" t="s">
        <v>1</v>
      </c>
      <c r="N5" s="1033" t="s">
        <v>2</v>
      </c>
      <c r="O5" s="1034"/>
      <c r="P5" s="1035" t="s">
        <v>3</v>
      </c>
      <c r="Q5" s="1037" t="s">
        <v>4</v>
      </c>
      <c r="R5" s="1112" t="s">
        <v>654</v>
      </c>
      <c r="S5" s="1041" t="s">
        <v>5</v>
      </c>
    </row>
    <row r="6" spans="1:19" ht="28.5" customHeight="1">
      <c r="C6" s="1030"/>
      <c r="D6" s="1110"/>
      <c r="E6" s="820" t="s">
        <v>6</v>
      </c>
      <c r="F6" s="820" t="s">
        <v>7</v>
      </c>
      <c r="G6" s="1036"/>
      <c r="H6" s="1038"/>
      <c r="I6" s="1113"/>
      <c r="J6" s="1042"/>
      <c r="L6" s="1030"/>
      <c r="M6" s="1110"/>
      <c r="N6" s="820" t="s">
        <v>6</v>
      </c>
      <c r="O6" s="820" t="s">
        <v>7</v>
      </c>
      <c r="P6" s="1036"/>
      <c r="Q6" s="1038"/>
      <c r="R6" s="1113"/>
      <c r="S6" s="1042"/>
    </row>
    <row r="7" spans="1:19" ht="9" customHeight="1">
      <c r="C7" s="385"/>
      <c r="D7" s="385"/>
      <c r="E7" s="385"/>
      <c r="F7" s="385"/>
      <c r="G7" s="385"/>
      <c r="H7" s="385"/>
      <c r="I7" s="385"/>
      <c r="J7" s="402"/>
      <c r="L7" s="385"/>
      <c r="M7" s="385"/>
      <c r="N7" s="385"/>
      <c r="O7" s="385"/>
      <c r="P7" s="385"/>
      <c r="Q7" s="385"/>
      <c r="R7" s="385"/>
      <c r="S7" s="402"/>
    </row>
    <row r="8" spans="1:19">
      <c r="C8" s="403" t="s">
        <v>8</v>
      </c>
      <c r="D8" s="610"/>
      <c r="E8" s="610"/>
      <c r="F8" s="610"/>
      <c r="G8" s="610"/>
      <c r="H8" s="610"/>
      <c r="I8" s="611"/>
      <c r="J8" s="611"/>
      <c r="L8" s="403" t="s">
        <v>8</v>
      </c>
      <c r="M8" s="610"/>
      <c r="N8" s="610"/>
      <c r="O8" s="610"/>
      <c r="P8" s="610"/>
      <c r="Q8" s="610"/>
      <c r="R8" s="611"/>
      <c r="S8" s="611"/>
    </row>
    <row r="9" spans="1:19">
      <c r="C9" s="394" t="s">
        <v>9</v>
      </c>
      <c r="D9" s="360"/>
      <c r="E9" s="360"/>
      <c r="F9" s="360"/>
      <c r="G9" s="360"/>
      <c r="H9" s="360"/>
      <c r="I9" s="360"/>
      <c r="J9" s="360"/>
      <c r="L9" s="394" t="s">
        <v>9</v>
      </c>
      <c r="M9" s="360"/>
      <c r="N9" s="360"/>
      <c r="O9" s="360"/>
      <c r="P9" s="360"/>
      <c r="Q9" s="360"/>
      <c r="R9" s="360"/>
      <c r="S9" s="360"/>
    </row>
    <row r="10" spans="1:19">
      <c r="C10" s="394" t="s">
        <v>10</v>
      </c>
      <c r="D10" s="360"/>
      <c r="E10" s="360"/>
      <c r="F10" s="360"/>
      <c r="G10" s="360"/>
      <c r="H10" s="360"/>
      <c r="I10" s="360"/>
      <c r="J10" s="360"/>
      <c r="L10" s="394" t="s">
        <v>10</v>
      </c>
      <c r="M10" s="360"/>
      <c r="N10" s="360"/>
      <c r="O10" s="360"/>
      <c r="P10" s="360"/>
      <c r="Q10" s="360"/>
      <c r="R10" s="360"/>
      <c r="S10" s="360"/>
    </row>
    <row r="11" spans="1:19">
      <c r="C11" s="394"/>
      <c r="D11" s="360"/>
      <c r="E11" s="360"/>
      <c r="F11" s="360"/>
      <c r="G11" s="360"/>
      <c r="H11" s="360"/>
      <c r="I11" s="360"/>
      <c r="J11" s="360"/>
      <c r="L11" s="394"/>
      <c r="M11" s="360"/>
      <c r="N11" s="360"/>
      <c r="O11" s="360"/>
      <c r="P11" s="360"/>
      <c r="Q11" s="360"/>
      <c r="R11" s="360"/>
      <c r="S11" s="360"/>
    </row>
    <row r="12" spans="1:19" ht="21.75" customHeight="1">
      <c r="C12" s="76" t="s">
        <v>11</v>
      </c>
      <c r="D12" s="32"/>
      <c r="E12" s="32"/>
      <c r="F12" s="32"/>
      <c r="G12" s="32"/>
      <c r="H12" s="32"/>
      <c r="I12" s="32"/>
      <c r="J12" s="32"/>
      <c r="L12" s="76" t="s">
        <v>11</v>
      </c>
      <c r="M12" s="32"/>
      <c r="N12" s="32"/>
      <c r="O12" s="32"/>
      <c r="P12" s="32"/>
      <c r="Q12" s="32"/>
      <c r="R12" s="32"/>
      <c r="S12" s="32"/>
    </row>
    <row r="13" spans="1:19">
      <c r="C13" s="405"/>
      <c r="D13" s="355"/>
      <c r="E13" s="355"/>
      <c r="F13" s="355"/>
      <c r="G13" s="355"/>
      <c r="H13" s="355"/>
      <c r="I13" s="355"/>
      <c r="J13" s="612"/>
      <c r="L13" s="405"/>
      <c r="M13" s="355"/>
      <c r="N13" s="355"/>
      <c r="O13" s="355"/>
      <c r="P13" s="355"/>
      <c r="Q13" s="355"/>
      <c r="R13" s="355"/>
      <c r="S13" s="612"/>
    </row>
    <row r="14" spans="1:19">
      <c r="C14" s="603" t="s">
        <v>12</v>
      </c>
      <c r="D14" s="355"/>
      <c r="E14" s="355"/>
      <c r="F14" s="355"/>
      <c r="G14" s="355"/>
      <c r="H14" s="355"/>
      <c r="I14" s="355"/>
      <c r="J14" s="369"/>
      <c r="L14" s="603" t="s">
        <v>12</v>
      </c>
      <c r="M14" s="355"/>
      <c r="N14" s="355"/>
      <c r="O14" s="355"/>
      <c r="P14" s="355"/>
      <c r="Q14" s="355"/>
      <c r="R14" s="355"/>
      <c r="S14" s="369"/>
    </row>
    <row r="15" spans="1:19">
      <c r="C15" s="604" t="s">
        <v>13</v>
      </c>
      <c r="D15" s="360"/>
      <c r="E15" s="360"/>
      <c r="F15" s="360"/>
      <c r="G15" s="360"/>
      <c r="H15" s="360"/>
      <c r="I15" s="360"/>
      <c r="J15" s="360"/>
      <c r="L15" s="604" t="s">
        <v>13</v>
      </c>
      <c r="M15" s="360"/>
      <c r="N15" s="360"/>
      <c r="O15" s="360"/>
      <c r="P15" s="360"/>
      <c r="Q15" s="360"/>
      <c r="R15" s="360"/>
      <c r="S15" s="360"/>
    </row>
    <row r="16" spans="1:19">
      <c r="C16" s="604" t="s">
        <v>14</v>
      </c>
      <c r="D16" s="360"/>
      <c r="E16" s="360"/>
      <c r="F16" s="360"/>
      <c r="G16" s="360"/>
      <c r="H16" s="360"/>
      <c r="I16" s="360"/>
      <c r="J16" s="360"/>
      <c r="L16" s="604" t="s">
        <v>14</v>
      </c>
      <c r="M16" s="360"/>
      <c r="N16" s="360"/>
      <c r="O16" s="360"/>
      <c r="P16" s="360"/>
      <c r="Q16" s="360"/>
      <c r="R16" s="360"/>
      <c r="S16" s="360"/>
    </row>
    <row r="17" spans="3:20">
      <c r="C17" s="604" t="s">
        <v>15</v>
      </c>
      <c r="D17" s="369"/>
      <c r="E17" s="369"/>
      <c r="F17" s="369"/>
      <c r="G17" s="369"/>
      <c r="H17" s="369"/>
      <c r="I17" s="369"/>
      <c r="J17" s="360"/>
      <c r="L17" s="604" t="s">
        <v>15</v>
      </c>
      <c r="M17" s="369"/>
      <c r="N17" s="369"/>
      <c r="O17" s="369"/>
      <c r="P17" s="369"/>
      <c r="Q17" s="369"/>
      <c r="R17" s="369"/>
      <c r="S17" s="360"/>
    </row>
    <row r="18" spans="3:20">
      <c r="C18" s="605" t="s">
        <v>494</v>
      </c>
      <c r="D18" s="360"/>
      <c r="E18" s="360"/>
      <c r="F18" s="360"/>
      <c r="G18" s="360"/>
      <c r="H18" s="360"/>
      <c r="I18" s="360"/>
      <c r="J18" s="360"/>
      <c r="L18" s="605" t="s">
        <v>494</v>
      </c>
      <c r="M18" s="360"/>
      <c r="N18" s="360"/>
      <c r="O18" s="360"/>
      <c r="P18" s="360"/>
      <c r="Q18" s="360"/>
      <c r="R18" s="360"/>
      <c r="S18" s="360"/>
    </row>
    <row r="19" spans="3:20">
      <c r="C19" s="605" t="s">
        <v>21</v>
      </c>
      <c r="D19" s="360"/>
      <c r="E19" s="360"/>
      <c r="F19" s="360"/>
      <c r="G19" s="360"/>
      <c r="H19" s="360"/>
      <c r="I19" s="360"/>
      <c r="J19" s="360"/>
      <c r="L19" s="605" t="s">
        <v>21</v>
      </c>
      <c r="M19" s="360"/>
      <c r="N19" s="360"/>
      <c r="O19" s="360"/>
      <c r="P19" s="360"/>
      <c r="Q19" s="360"/>
      <c r="R19" s="360"/>
      <c r="S19" s="360"/>
    </row>
    <row r="20" spans="3:20">
      <c r="C20" s="604" t="s">
        <v>22</v>
      </c>
      <c r="D20" s="360"/>
      <c r="E20" s="360"/>
      <c r="F20" s="360"/>
      <c r="G20" s="360"/>
      <c r="H20" s="360"/>
      <c r="I20" s="360"/>
      <c r="J20" s="360"/>
      <c r="L20" s="604" t="s">
        <v>22</v>
      </c>
      <c r="M20" s="360"/>
      <c r="N20" s="360"/>
      <c r="O20" s="360"/>
      <c r="P20" s="360"/>
      <c r="Q20" s="360"/>
      <c r="R20" s="360"/>
      <c r="S20" s="360"/>
    </row>
    <row r="21" spans="3:20">
      <c r="C21" s="604" t="s">
        <v>23</v>
      </c>
      <c r="D21" s="360"/>
      <c r="E21" s="360"/>
      <c r="F21" s="360"/>
      <c r="G21" s="360"/>
      <c r="H21" s="360"/>
      <c r="I21" s="360"/>
      <c r="J21" s="360"/>
      <c r="L21" s="604" t="s">
        <v>23</v>
      </c>
      <c r="M21" s="360"/>
      <c r="N21" s="360"/>
      <c r="O21" s="360"/>
      <c r="P21" s="360"/>
      <c r="Q21" s="360"/>
      <c r="R21" s="360"/>
      <c r="S21" s="360"/>
    </row>
    <row r="22" spans="3:20">
      <c r="C22" s="604" t="s">
        <v>24</v>
      </c>
      <c r="D22" s="360"/>
      <c r="E22" s="360"/>
      <c r="F22" s="360"/>
      <c r="G22" s="360"/>
      <c r="H22" s="360"/>
      <c r="I22" s="360"/>
      <c r="J22" s="360"/>
      <c r="L22" s="604" t="s">
        <v>24</v>
      </c>
      <c r="M22" s="360"/>
      <c r="N22" s="360"/>
      <c r="O22" s="360"/>
      <c r="P22" s="360"/>
      <c r="Q22" s="360"/>
      <c r="R22" s="360"/>
      <c r="S22" s="360"/>
    </row>
    <row r="23" spans="3:20" ht="15.75">
      <c r="C23" s="604" t="s">
        <v>25</v>
      </c>
      <c r="D23" s="360"/>
      <c r="E23" s="360"/>
      <c r="F23" s="360"/>
      <c r="G23" s="360"/>
      <c r="H23" s="360"/>
      <c r="I23" s="360"/>
      <c r="J23" s="360"/>
      <c r="L23" s="604" t="s">
        <v>25</v>
      </c>
      <c r="M23" s="360"/>
      <c r="N23" s="360"/>
      <c r="O23" s="360"/>
      <c r="P23" s="360"/>
      <c r="Q23" s="360"/>
      <c r="R23" s="360"/>
      <c r="S23" s="360"/>
      <c r="T23" s="491"/>
    </row>
    <row r="24" spans="3:20">
      <c r="C24" s="604" t="s">
        <v>26</v>
      </c>
      <c r="D24" s="360"/>
      <c r="E24" s="360"/>
      <c r="F24" s="360"/>
      <c r="G24" s="360"/>
      <c r="H24" s="360"/>
      <c r="I24" s="360"/>
      <c r="J24" s="360"/>
      <c r="L24" s="604" t="s">
        <v>26</v>
      </c>
      <c r="M24" s="360"/>
      <c r="N24" s="360"/>
      <c r="O24" s="360"/>
      <c r="P24" s="360"/>
      <c r="Q24" s="360"/>
      <c r="R24" s="360"/>
      <c r="S24" s="360"/>
    </row>
    <row r="25" spans="3:20" ht="15.75">
      <c r="C25" s="604" t="s">
        <v>27</v>
      </c>
      <c r="D25" s="360"/>
      <c r="E25" s="360"/>
      <c r="F25" s="360"/>
      <c r="G25" s="360"/>
      <c r="H25" s="360"/>
      <c r="I25" s="360"/>
      <c r="J25" s="360"/>
      <c r="L25" s="604" t="s">
        <v>27</v>
      </c>
      <c r="M25" s="360"/>
      <c r="N25" s="360"/>
      <c r="O25" s="360"/>
      <c r="P25" s="360"/>
      <c r="Q25" s="360"/>
      <c r="R25" s="360"/>
      <c r="S25" s="360"/>
      <c r="T25" s="491"/>
    </row>
    <row r="26" spans="3:20">
      <c r="C26" s="606" t="s">
        <v>495</v>
      </c>
      <c r="D26" s="360"/>
      <c r="E26" s="360"/>
      <c r="F26" s="360"/>
      <c r="G26" s="360"/>
      <c r="H26" s="360"/>
      <c r="I26" s="360"/>
      <c r="J26" s="360"/>
      <c r="L26" s="606" t="s">
        <v>495</v>
      </c>
      <c r="M26" s="360"/>
      <c r="N26" s="360"/>
      <c r="O26" s="360"/>
      <c r="P26" s="360"/>
      <c r="Q26" s="360"/>
      <c r="R26" s="360"/>
      <c r="S26" s="360"/>
    </row>
    <row r="27" spans="3:20">
      <c r="C27" s="605" t="s">
        <v>494</v>
      </c>
      <c r="D27" s="360"/>
      <c r="E27" s="360"/>
      <c r="F27" s="360"/>
      <c r="G27" s="360"/>
      <c r="H27" s="360"/>
      <c r="I27" s="360"/>
      <c r="J27" s="360"/>
      <c r="L27" s="605" t="s">
        <v>494</v>
      </c>
      <c r="M27" s="360"/>
      <c r="N27" s="360"/>
      <c r="O27" s="360"/>
      <c r="P27" s="360"/>
      <c r="Q27" s="360"/>
      <c r="R27" s="360"/>
      <c r="S27" s="360"/>
    </row>
    <row r="28" spans="3:20">
      <c r="C28" s="605" t="s">
        <v>21</v>
      </c>
      <c r="D28" s="369"/>
      <c r="E28" s="369"/>
      <c r="F28" s="369"/>
      <c r="G28" s="369"/>
      <c r="H28" s="369"/>
      <c r="I28" s="369"/>
      <c r="J28" s="360"/>
      <c r="L28" s="605" t="s">
        <v>21</v>
      </c>
      <c r="M28" s="369"/>
      <c r="N28" s="369"/>
      <c r="O28" s="369"/>
      <c r="P28" s="369"/>
      <c r="Q28" s="369"/>
      <c r="R28" s="369"/>
      <c r="S28" s="360"/>
    </row>
    <row r="29" spans="3:20">
      <c r="C29" s="606" t="s">
        <v>10</v>
      </c>
      <c r="D29" s="369"/>
      <c r="E29" s="369"/>
      <c r="F29" s="369"/>
      <c r="G29" s="369"/>
      <c r="H29" s="369"/>
      <c r="I29" s="369"/>
      <c r="J29" s="360"/>
      <c r="L29" s="606" t="s">
        <v>10</v>
      </c>
      <c r="M29" s="369"/>
      <c r="N29" s="369"/>
      <c r="O29" s="369"/>
      <c r="P29" s="369"/>
      <c r="Q29" s="369"/>
      <c r="R29" s="369"/>
      <c r="S29" s="360"/>
    </row>
    <row r="30" spans="3:20" ht="21.75" customHeight="1">
      <c r="C30" s="76" t="s">
        <v>28</v>
      </c>
      <c r="D30" s="32"/>
      <c r="E30" s="32"/>
      <c r="F30" s="32"/>
      <c r="G30" s="32"/>
      <c r="H30" s="32"/>
      <c r="I30" s="32"/>
      <c r="J30" s="32"/>
      <c r="L30" s="76" t="s">
        <v>28</v>
      </c>
      <c r="M30" s="32"/>
      <c r="N30" s="32"/>
      <c r="O30" s="32"/>
      <c r="P30" s="32"/>
      <c r="Q30" s="32"/>
      <c r="R30" s="32"/>
      <c r="S30" s="32"/>
    </row>
    <row r="31" spans="3:20" ht="6" customHeight="1">
      <c r="D31" s="82"/>
      <c r="E31" s="82"/>
      <c r="F31" s="82"/>
      <c r="G31" s="82"/>
      <c r="H31" s="82"/>
      <c r="I31" s="82"/>
      <c r="J31" s="82"/>
      <c r="L31" s="344"/>
      <c r="M31" s="82"/>
      <c r="N31" s="82"/>
      <c r="O31" s="82"/>
      <c r="P31" s="82"/>
      <c r="Q31" s="82"/>
      <c r="R31" s="82"/>
      <c r="S31" s="82"/>
    </row>
    <row r="32" spans="3:20" ht="21.75" customHeight="1">
      <c r="C32" s="76" t="s">
        <v>29</v>
      </c>
      <c r="D32" s="71"/>
      <c r="E32" s="71"/>
      <c r="F32" s="71"/>
      <c r="G32" s="79"/>
      <c r="H32" s="71"/>
      <c r="I32" s="71"/>
      <c r="J32" s="71"/>
      <c r="L32" s="76" t="s">
        <v>29</v>
      </c>
      <c r="M32" s="71"/>
      <c r="N32" s="71"/>
      <c r="O32" s="71"/>
      <c r="P32" s="79"/>
      <c r="Q32" s="71"/>
      <c r="R32" s="71"/>
      <c r="S32" s="71"/>
    </row>
    <row r="33" spans="1:19">
      <c r="L33" s="344"/>
      <c r="M33" s="344"/>
      <c r="N33" s="344"/>
      <c r="O33" s="344"/>
      <c r="P33" s="344"/>
      <c r="Q33" s="344"/>
      <c r="R33" s="344"/>
      <c r="S33" s="344"/>
    </row>
    <row r="34" spans="1:19">
      <c r="C34" s="613"/>
      <c r="D34" s="370"/>
      <c r="E34" s="370"/>
      <c r="F34" s="370"/>
      <c r="G34" s="370"/>
      <c r="H34" s="370"/>
      <c r="I34" s="370"/>
      <c r="J34" s="370"/>
      <c r="L34" s="344"/>
      <c r="M34" s="344"/>
      <c r="N34" s="344"/>
      <c r="O34" s="344"/>
      <c r="P34" s="344"/>
      <c r="Q34" s="344"/>
      <c r="R34" s="344"/>
      <c r="S34" s="344"/>
    </row>
    <row r="35" spans="1:19">
      <c r="C35" s="361" t="s">
        <v>658</v>
      </c>
      <c r="D35" s="383"/>
      <c r="E35" s="383"/>
      <c r="F35" s="383"/>
      <c r="G35" s="383"/>
      <c r="H35" s="383"/>
      <c r="I35" s="383"/>
      <c r="J35" s="383"/>
      <c r="L35" s="344"/>
      <c r="M35" s="344"/>
      <c r="N35" s="344"/>
      <c r="O35" s="344"/>
      <c r="P35" s="344"/>
      <c r="Q35" s="344"/>
      <c r="R35" s="344"/>
      <c r="S35" s="344"/>
    </row>
    <row r="36" spans="1:19">
      <c r="C36" s="362" t="s">
        <v>402</v>
      </c>
      <c r="L36" s="344"/>
      <c r="M36" s="344"/>
      <c r="N36" s="344"/>
      <c r="O36" s="344"/>
      <c r="P36" s="344"/>
      <c r="Q36" s="344"/>
      <c r="R36" s="344"/>
      <c r="S36" s="344"/>
    </row>
    <row r="37" spans="1:19">
      <c r="C37" s="362"/>
      <c r="L37" s="344"/>
      <c r="M37" s="344"/>
      <c r="N37" s="344"/>
      <c r="O37" s="344"/>
      <c r="P37" s="344"/>
      <c r="Q37" s="344"/>
      <c r="R37" s="344"/>
      <c r="S37" s="344"/>
    </row>
    <row r="38" spans="1:19">
      <c r="L38" s="344"/>
      <c r="M38" s="344"/>
      <c r="N38" s="344"/>
      <c r="O38" s="344"/>
      <c r="P38" s="344"/>
      <c r="Q38" s="344"/>
      <c r="R38" s="344"/>
      <c r="S38" s="344"/>
    </row>
    <row r="39" spans="1:19" ht="36" customHeight="1">
      <c r="A39" s="839"/>
      <c r="C39" s="1111" t="s">
        <v>605</v>
      </c>
      <c r="D39" s="1111"/>
      <c r="E39" s="1111"/>
      <c r="F39" s="1111"/>
      <c r="G39" s="1111"/>
      <c r="H39" s="1111"/>
      <c r="I39" s="1111"/>
      <c r="J39" s="696"/>
      <c r="L39" s="1111" t="s">
        <v>608</v>
      </c>
      <c r="M39" s="1111"/>
      <c r="N39" s="1111"/>
      <c r="O39" s="1111"/>
      <c r="P39" s="1111"/>
      <c r="Q39" s="1111"/>
      <c r="R39" s="1111"/>
      <c r="S39" s="344"/>
    </row>
    <row r="40" spans="1:19" ht="18">
      <c r="C40" s="824"/>
      <c r="D40" s="824"/>
      <c r="E40" s="824"/>
      <c r="F40" s="824"/>
      <c r="G40" s="824"/>
      <c r="H40" s="824"/>
      <c r="I40" s="824"/>
      <c r="J40" s="696"/>
      <c r="L40" s="824"/>
      <c r="M40" s="824"/>
      <c r="N40" s="824"/>
      <c r="O40" s="824"/>
      <c r="P40" s="824"/>
      <c r="Q40" s="824"/>
      <c r="R40" s="824"/>
    </row>
    <row r="41" spans="1:19" ht="25.5">
      <c r="C41" s="305" t="s">
        <v>0</v>
      </c>
      <c r="D41" s="241"/>
      <c r="E41" s="242"/>
      <c r="F41" s="243"/>
      <c r="G41" s="246"/>
      <c r="H41" s="593" t="s">
        <v>405</v>
      </c>
      <c r="I41" s="593"/>
      <c r="L41" s="305" t="s">
        <v>0</v>
      </c>
      <c r="M41" s="241"/>
      <c r="N41" s="242"/>
      <c r="O41" s="243"/>
      <c r="P41" s="246"/>
      <c r="Q41" s="593" t="s">
        <v>405</v>
      </c>
      <c r="R41" s="593"/>
      <c r="S41" s="344"/>
    </row>
    <row r="42" spans="1:19" ht="50.1" customHeight="1">
      <c r="C42" s="77" t="s">
        <v>352</v>
      </c>
      <c r="D42" s="73" t="s">
        <v>1</v>
      </c>
      <c r="E42" s="69" t="s">
        <v>30</v>
      </c>
      <c r="F42" s="69" t="s">
        <v>4</v>
      </c>
      <c r="G42" s="69" t="s">
        <v>654</v>
      </c>
      <c r="H42" s="69" t="s">
        <v>5</v>
      </c>
      <c r="I42" s="69" t="s">
        <v>52</v>
      </c>
      <c r="J42" s="78"/>
      <c r="L42" s="77" t="s">
        <v>352</v>
      </c>
      <c r="M42" s="73" t="s">
        <v>1</v>
      </c>
      <c r="N42" s="69" t="s">
        <v>30</v>
      </c>
      <c r="O42" s="69" t="s">
        <v>4</v>
      </c>
      <c r="P42" s="69" t="s">
        <v>654</v>
      </c>
      <c r="Q42" s="69" t="s">
        <v>5</v>
      </c>
      <c r="R42" s="69" t="s">
        <v>52</v>
      </c>
    </row>
    <row r="43" spans="1:19" ht="9" customHeight="1">
      <c r="C43" s="385"/>
      <c r="D43" s="385"/>
      <c r="E43" s="402"/>
      <c r="F43" s="402"/>
      <c r="G43" s="402"/>
      <c r="H43" s="402"/>
      <c r="I43" s="402"/>
      <c r="J43" s="422"/>
      <c r="L43" s="385"/>
      <c r="M43" s="385"/>
      <c r="N43" s="402"/>
      <c r="O43" s="402"/>
      <c r="P43" s="402"/>
      <c r="Q43" s="402"/>
      <c r="R43" s="402"/>
    </row>
    <row r="44" spans="1:19">
      <c r="C44" s="403" t="s">
        <v>8</v>
      </c>
      <c r="D44" s="364"/>
      <c r="E44" s="364"/>
      <c r="F44" s="364"/>
      <c r="G44" s="364"/>
      <c r="H44" s="364"/>
      <c r="I44" s="364"/>
      <c r="J44" s="840"/>
      <c r="L44" s="403" t="s">
        <v>8</v>
      </c>
      <c r="M44" s="364"/>
      <c r="N44" s="364"/>
      <c r="O44" s="364"/>
      <c r="P44" s="364"/>
      <c r="Q44" s="364"/>
      <c r="R44" s="364"/>
    </row>
    <row r="45" spans="1:19">
      <c r="C45" s="394" t="s">
        <v>9</v>
      </c>
      <c r="D45" s="365"/>
      <c r="E45" s="365"/>
      <c r="F45" s="365"/>
      <c r="G45" s="365"/>
      <c r="H45" s="365"/>
      <c r="I45" s="404"/>
      <c r="J45" s="840"/>
      <c r="L45" s="394" t="s">
        <v>9</v>
      </c>
      <c r="M45" s="365"/>
      <c r="N45" s="365"/>
      <c r="O45" s="365"/>
      <c r="P45" s="365"/>
      <c r="Q45" s="365"/>
      <c r="R45" s="404"/>
    </row>
    <row r="46" spans="1:19" ht="15" customHeight="1">
      <c r="C46" s="394" t="s">
        <v>10</v>
      </c>
      <c r="D46" s="365"/>
      <c r="E46" s="365"/>
      <c r="F46" s="365"/>
      <c r="G46" s="365"/>
      <c r="H46" s="365"/>
      <c r="I46" s="404"/>
      <c r="J46" s="840"/>
      <c r="L46" s="394" t="s">
        <v>10</v>
      </c>
      <c r="M46" s="365"/>
      <c r="N46" s="365"/>
      <c r="O46" s="365"/>
      <c r="P46" s="365"/>
      <c r="Q46" s="365"/>
      <c r="R46" s="404"/>
    </row>
    <row r="47" spans="1:19">
      <c r="C47" s="394"/>
      <c r="D47" s="365"/>
      <c r="E47" s="365"/>
      <c r="F47" s="365"/>
      <c r="G47" s="365"/>
      <c r="H47" s="365"/>
      <c r="I47" s="614"/>
      <c r="J47" s="840"/>
      <c r="L47" s="394"/>
      <c r="M47" s="365"/>
      <c r="N47" s="365"/>
      <c r="O47" s="365"/>
      <c r="P47" s="365"/>
      <c r="Q47" s="365"/>
      <c r="R47" s="614"/>
    </row>
    <row r="48" spans="1:19" ht="21.75" customHeight="1">
      <c r="C48" s="76" t="s">
        <v>11</v>
      </c>
      <c r="D48" s="71"/>
      <c r="E48" s="71"/>
      <c r="F48" s="71"/>
      <c r="G48" s="71"/>
      <c r="H48" s="71"/>
      <c r="I48" s="80"/>
      <c r="J48" s="840"/>
      <c r="L48" s="76" t="s">
        <v>11</v>
      </c>
      <c r="M48" s="71"/>
      <c r="N48" s="71"/>
      <c r="O48" s="71"/>
      <c r="P48" s="71"/>
      <c r="Q48" s="71"/>
      <c r="R48" s="80"/>
    </row>
    <row r="49" spans="3:19">
      <c r="C49" s="405"/>
      <c r="D49" s="366"/>
      <c r="E49" s="366"/>
      <c r="F49" s="366"/>
      <c r="G49" s="366"/>
      <c r="H49" s="366"/>
      <c r="I49" s="615"/>
      <c r="J49" s="840"/>
      <c r="L49" s="405"/>
      <c r="M49" s="366"/>
      <c r="N49" s="366"/>
      <c r="O49" s="366"/>
      <c r="P49" s="366"/>
      <c r="Q49" s="366"/>
      <c r="R49" s="615"/>
    </row>
    <row r="50" spans="3:19">
      <c r="C50" s="603" t="s">
        <v>12</v>
      </c>
      <c r="D50" s="366"/>
      <c r="E50" s="366"/>
      <c r="F50" s="366"/>
      <c r="G50" s="366"/>
      <c r="H50" s="366"/>
      <c r="I50" s="615"/>
      <c r="J50" s="840"/>
      <c r="L50" s="603" t="s">
        <v>12</v>
      </c>
      <c r="M50" s="366"/>
      <c r="N50" s="366"/>
      <c r="O50" s="366"/>
      <c r="P50" s="366"/>
      <c r="Q50" s="366"/>
      <c r="R50" s="615"/>
    </row>
    <row r="51" spans="3:19">
      <c r="C51" s="604" t="s">
        <v>13</v>
      </c>
      <c r="D51" s="365"/>
      <c r="E51" s="365"/>
      <c r="F51" s="365"/>
      <c r="G51" s="365"/>
      <c r="H51" s="365"/>
      <c r="I51" s="404"/>
      <c r="J51" s="840"/>
      <c r="L51" s="604" t="s">
        <v>13</v>
      </c>
      <c r="M51" s="365"/>
      <c r="N51" s="365"/>
      <c r="O51" s="365"/>
      <c r="P51" s="365"/>
      <c r="Q51" s="365"/>
      <c r="R51" s="404"/>
    </row>
    <row r="52" spans="3:19">
      <c r="C52" s="604" t="s">
        <v>14</v>
      </c>
      <c r="D52" s="365"/>
      <c r="E52" s="365"/>
      <c r="F52" s="365"/>
      <c r="G52" s="365"/>
      <c r="H52" s="365"/>
      <c r="I52" s="404"/>
      <c r="J52" s="840"/>
      <c r="L52" s="604" t="s">
        <v>14</v>
      </c>
      <c r="M52" s="365"/>
      <c r="N52" s="365"/>
      <c r="O52" s="365"/>
      <c r="P52" s="365"/>
      <c r="Q52" s="365"/>
      <c r="R52" s="404"/>
    </row>
    <row r="53" spans="3:19">
      <c r="C53" s="604" t="s">
        <v>15</v>
      </c>
      <c r="D53" s="366"/>
      <c r="E53" s="365"/>
      <c r="F53" s="365"/>
      <c r="G53" s="365"/>
      <c r="H53" s="365"/>
      <c r="I53" s="404"/>
      <c r="J53" s="840"/>
      <c r="L53" s="604" t="s">
        <v>15</v>
      </c>
      <c r="M53" s="366"/>
      <c r="N53" s="365"/>
      <c r="O53" s="365"/>
      <c r="P53" s="365"/>
      <c r="Q53" s="365"/>
      <c r="R53" s="404"/>
    </row>
    <row r="54" spans="3:19">
      <c r="C54" s="605" t="s">
        <v>494</v>
      </c>
      <c r="D54" s="365"/>
      <c r="E54" s="365"/>
      <c r="F54" s="365"/>
      <c r="G54" s="365"/>
      <c r="H54" s="365"/>
      <c r="I54" s="404"/>
      <c r="J54" s="840"/>
      <c r="L54" s="605" t="s">
        <v>494</v>
      </c>
      <c r="M54" s="365"/>
      <c r="N54" s="365"/>
      <c r="O54" s="365"/>
      <c r="P54" s="365"/>
      <c r="Q54" s="365"/>
      <c r="R54" s="404"/>
    </row>
    <row r="55" spans="3:19">
      <c r="C55" s="605" t="s">
        <v>21</v>
      </c>
      <c r="D55" s="365"/>
      <c r="E55" s="365"/>
      <c r="F55" s="365"/>
      <c r="G55" s="365"/>
      <c r="H55" s="365"/>
      <c r="I55" s="404"/>
      <c r="J55" s="840"/>
      <c r="L55" s="605" t="s">
        <v>21</v>
      </c>
      <c r="M55" s="365"/>
      <c r="N55" s="365"/>
      <c r="O55" s="365"/>
      <c r="P55" s="365"/>
      <c r="Q55" s="365"/>
      <c r="R55" s="404"/>
    </row>
    <row r="56" spans="3:19">
      <c r="C56" s="604" t="s">
        <v>22</v>
      </c>
      <c r="D56" s="365"/>
      <c r="E56" s="365"/>
      <c r="F56" s="365"/>
      <c r="G56" s="365"/>
      <c r="H56" s="365"/>
      <c r="I56" s="404"/>
      <c r="J56" s="840"/>
      <c r="L56" s="604" t="s">
        <v>22</v>
      </c>
      <c r="M56" s="365"/>
      <c r="N56" s="365"/>
      <c r="O56" s="365"/>
      <c r="P56" s="365"/>
      <c r="Q56" s="365"/>
      <c r="R56" s="404"/>
    </row>
    <row r="57" spans="3:19">
      <c r="C57" s="604" t="s">
        <v>23</v>
      </c>
      <c r="D57" s="365"/>
      <c r="E57" s="365"/>
      <c r="F57" s="365"/>
      <c r="G57" s="365"/>
      <c r="H57" s="365"/>
      <c r="I57" s="404"/>
      <c r="J57" s="840"/>
      <c r="L57" s="604" t="s">
        <v>23</v>
      </c>
      <c r="M57" s="365"/>
      <c r="N57" s="365"/>
      <c r="O57" s="365"/>
      <c r="P57" s="365"/>
      <c r="Q57" s="365"/>
      <c r="R57" s="404"/>
    </row>
    <row r="58" spans="3:19">
      <c r="C58" s="604" t="s">
        <v>24</v>
      </c>
      <c r="D58" s="365"/>
      <c r="E58" s="365"/>
      <c r="F58" s="365"/>
      <c r="G58" s="365"/>
      <c r="H58" s="365"/>
      <c r="I58" s="404"/>
      <c r="J58" s="840"/>
      <c r="L58" s="604" t="s">
        <v>24</v>
      </c>
      <c r="M58" s="365"/>
      <c r="N58" s="365"/>
      <c r="O58" s="365"/>
      <c r="P58" s="365"/>
      <c r="Q58" s="365"/>
      <c r="R58" s="404"/>
      <c r="S58" s="693"/>
    </row>
    <row r="59" spans="3:19">
      <c r="C59" s="604" t="s">
        <v>25</v>
      </c>
      <c r="D59" s="365"/>
      <c r="E59" s="365"/>
      <c r="F59" s="365"/>
      <c r="G59" s="365"/>
      <c r="H59" s="365"/>
      <c r="I59" s="404"/>
      <c r="J59" s="840"/>
      <c r="L59" s="604" t="s">
        <v>25</v>
      </c>
      <c r="M59" s="365"/>
      <c r="N59" s="365"/>
      <c r="O59" s="365"/>
      <c r="P59" s="365"/>
      <c r="Q59" s="365"/>
      <c r="R59" s="404"/>
    </row>
    <row r="60" spans="3:19">
      <c r="C60" s="604" t="s">
        <v>26</v>
      </c>
      <c r="D60" s="365"/>
      <c r="E60" s="365"/>
      <c r="F60" s="365"/>
      <c r="G60" s="365"/>
      <c r="H60" s="365"/>
      <c r="I60" s="404"/>
      <c r="J60" s="840"/>
      <c r="L60" s="604" t="s">
        <v>26</v>
      </c>
      <c r="M60" s="365"/>
      <c r="N60" s="365"/>
      <c r="O60" s="365"/>
      <c r="P60" s="365"/>
      <c r="Q60" s="365"/>
      <c r="R60" s="404"/>
    </row>
    <row r="61" spans="3:19" ht="21.75" customHeight="1">
      <c r="C61" s="76" t="s">
        <v>28</v>
      </c>
      <c r="D61" s="71"/>
      <c r="E61" s="71"/>
      <c r="F61" s="71"/>
      <c r="G61" s="71"/>
      <c r="H61" s="71"/>
      <c r="I61" s="80"/>
      <c r="J61" s="840"/>
      <c r="L61" s="76" t="s">
        <v>28</v>
      </c>
      <c r="M61" s="71"/>
      <c r="N61" s="71"/>
      <c r="O61" s="71"/>
      <c r="P61" s="71"/>
      <c r="Q61" s="71"/>
      <c r="R61" s="80"/>
    </row>
    <row r="62" spans="3:19" ht="6" customHeight="1">
      <c r="D62" s="84"/>
      <c r="E62" s="84"/>
      <c r="F62" s="84"/>
      <c r="G62" s="84"/>
      <c r="H62" s="84"/>
      <c r="I62" s="382"/>
      <c r="J62" s="840"/>
      <c r="L62" s="344"/>
      <c r="M62" s="84"/>
      <c r="N62" s="84"/>
      <c r="O62" s="84"/>
      <c r="P62" s="84"/>
      <c r="Q62" s="84"/>
      <c r="R62" s="382"/>
    </row>
    <row r="63" spans="3:19" ht="21.75" customHeight="1">
      <c r="C63" s="76" t="s">
        <v>29</v>
      </c>
      <c r="D63" s="71"/>
      <c r="E63" s="71"/>
      <c r="F63" s="71"/>
      <c r="G63" s="71"/>
      <c r="H63" s="71"/>
      <c r="I63" s="80"/>
      <c r="J63" s="840"/>
      <c r="L63" s="76" t="s">
        <v>29</v>
      </c>
      <c r="M63" s="71"/>
      <c r="N63" s="71"/>
      <c r="O63" s="71"/>
      <c r="P63" s="71"/>
      <c r="Q63" s="71"/>
      <c r="R63" s="80"/>
    </row>
    <row r="64" spans="3:19">
      <c r="L64" s="344"/>
      <c r="M64" s="344"/>
      <c r="N64" s="344"/>
      <c r="O64" s="344"/>
      <c r="P64" s="344"/>
      <c r="Q64" s="344"/>
      <c r="R64" s="344"/>
    </row>
    <row r="65" spans="1:19">
      <c r="D65" s="82"/>
      <c r="E65" s="82"/>
      <c r="F65" s="82"/>
      <c r="G65" s="82"/>
      <c r="H65" s="82"/>
      <c r="I65" s="82"/>
      <c r="J65" s="368"/>
      <c r="L65" s="344"/>
      <c r="M65" s="344"/>
      <c r="N65" s="344"/>
      <c r="O65" s="344"/>
      <c r="P65" s="344"/>
      <c r="Q65" s="344"/>
      <c r="R65" s="344"/>
    </row>
    <row r="66" spans="1:19">
      <c r="C66" s="361" t="s">
        <v>658</v>
      </c>
      <c r="D66" s="387"/>
      <c r="E66" s="387"/>
      <c r="F66" s="387"/>
      <c r="G66" s="387"/>
      <c r="H66" s="387"/>
      <c r="I66" s="368"/>
      <c r="J66" s="368"/>
    </row>
    <row r="67" spans="1:19">
      <c r="C67" s="362" t="s">
        <v>402</v>
      </c>
      <c r="D67" s="630"/>
      <c r="E67" s="630"/>
      <c r="F67" s="630"/>
      <c r="G67" s="630"/>
      <c r="H67" s="630"/>
      <c r="I67" s="630"/>
    </row>
    <row r="68" spans="1:19">
      <c r="C68" s="362"/>
      <c r="D68" s="630"/>
      <c r="E68" s="630"/>
      <c r="F68" s="630"/>
      <c r="G68" s="630"/>
      <c r="H68" s="630"/>
      <c r="I68" s="630"/>
    </row>
    <row r="69" spans="1:19">
      <c r="D69" s="630"/>
      <c r="E69" s="630"/>
      <c r="F69" s="630"/>
      <c r="G69" s="630"/>
      <c r="H69" s="630"/>
      <c r="I69" s="630"/>
    </row>
    <row r="70" spans="1:19" ht="36" customHeight="1">
      <c r="A70" s="839"/>
      <c r="C70" s="1111" t="s">
        <v>606</v>
      </c>
      <c r="D70" s="1111"/>
      <c r="E70" s="1111"/>
      <c r="F70" s="1111"/>
      <c r="G70" s="1111"/>
      <c r="H70" s="1111"/>
      <c r="I70" s="1111"/>
      <c r="J70" s="1111"/>
      <c r="L70" s="1111" t="s">
        <v>619</v>
      </c>
      <c r="M70" s="1111"/>
      <c r="N70" s="1111"/>
      <c r="O70" s="1111"/>
      <c r="P70" s="1111"/>
      <c r="Q70" s="1111"/>
      <c r="R70" s="1111"/>
      <c r="S70" s="1111"/>
    </row>
    <row r="71" spans="1:19" ht="15.75">
      <c r="C71" s="824"/>
      <c r="D71" s="824"/>
      <c r="E71" s="824"/>
      <c r="F71" s="824"/>
      <c r="G71" s="824"/>
      <c r="H71" s="824"/>
      <c r="I71" s="824"/>
      <c r="J71" s="824"/>
      <c r="L71" s="824"/>
      <c r="M71" s="824"/>
      <c r="N71" s="824"/>
      <c r="O71" s="824"/>
      <c r="P71" s="824"/>
      <c r="Q71" s="824"/>
      <c r="R71" s="824"/>
      <c r="S71" s="824"/>
    </row>
    <row r="72" spans="1:19" ht="25.5">
      <c r="C72" s="303" t="s">
        <v>264</v>
      </c>
      <c r="D72" s="607"/>
      <c r="E72" s="243"/>
      <c r="F72" s="608"/>
      <c r="G72" s="607"/>
      <c r="H72" s="607"/>
      <c r="I72" s="609"/>
      <c r="J72" s="593" t="s">
        <v>405</v>
      </c>
      <c r="L72" s="303" t="s">
        <v>264</v>
      </c>
      <c r="M72" s="607"/>
      <c r="N72" s="243"/>
      <c r="O72" s="608"/>
      <c r="P72" s="607"/>
      <c r="Q72" s="607"/>
      <c r="R72" s="609"/>
      <c r="S72" s="593" t="s">
        <v>405</v>
      </c>
    </row>
    <row r="73" spans="1:19" ht="24.95" customHeight="1">
      <c r="C73" s="1108" t="s">
        <v>350</v>
      </c>
      <c r="D73" s="1109" t="s">
        <v>1</v>
      </c>
      <c r="E73" s="1033" t="s">
        <v>2</v>
      </c>
      <c r="F73" s="1034"/>
      <c r="G73" s="1035" t="s">
        <v>3</v>
      </c>
      <c r="H73" s="1037" t="s">
        <v>4</v>
      </c>
      <c r="I73" s="1112" t="s">
        <v>654</v>
      </c>
      <c r="J73" s="1041" t="s">
        <v>5</v>
      </c>
      <c r="L73" s="1108" t="s">
        <v>350</v>
      </c>
      <c r="M73" s="1109" t="s">
        <v>1</v>
      </c>
      <c r="N73" s="1033" t="s">
        <v>2</v>
      </c>
      <c r="O73" s="1034"/>
      <c r="P73" s="1035" t="s">
        <v>3</v>
      </c>
      <c r="Q73" s="1037" t="s">
        <v>4</v>
      </c>
      <c r="R73" s="1112" t="s">
        <v>654</v>
      </c>
      <c r="S73" s="1041" t="s">
        <v>5</v>
      </c>
    </row>
    <row r="74" spans="1:19" ht="28.5">
      <c r="C74" s="1030"/>
      <c r="D74" s="1110"/>
      <c r="E74" s="820" t="s">
        <v>6</v>
      </c>
      <c r="F74" s="820" t="s">
        <v>7</v>
      </c>
      <c r="G74" s="1036"/>
      <c r="H74" s="1038"/>
      <c r="I74" s="1113"/>
      <c r="J74" s="1042"/>
      <c r="L74" s="1030"/>
      <c r="M74" s="1110"/>
      <c r="N74" s="820" t="s">
        <v>6</v>
      </c>
      <c r="O74" s="820" t="s">
        <v>7</v>
      </c>
      <c r="P74" s="1036"/>
      <c r="Q74" s="1038"/>
      <c r="R74" s="1113"/>
      <c r="S74" s="1042"/>
    </row>
    <row r="75" spans="1:19" ht="9" customHeight="1">
      <c r="C75" s="385"/>
      <c r="D75" s="385"/>
      <c r="E75" s="402"/>
      <c r="F75" s="402"/>
      <c r="G75" s="402"/>
      <c r="H75" s="616"/>
      <c r="I75" s="385"/>
      <c r="J75" s="402"/>
      <c r="L75" s="385"/>
      <c r="M75" s="385"/>
      <c r="N75" s="402"/>
      <c r="O75" s="402"/>
      <c r="P75" s="402"/>
      <c r="Q75" s="616"/>
      <c r="R75" s="385"/>
      <c r="S75" s="402"/>
    </row>
    <row r="76" spans="1:19">
      <c r="C76" s="403" t="s">
        <v>8</v>
      </c>
      <c r="D76" s="359"/>
      <c r="E76" s="359"/>
      <c r="F76" s="359"/>
      <c r="G76" s="359"/>
      <c r="H76" s="359"/>
      <c r="I76" s="617"/>
      <c r="J76" s="618"/>
      <c r="L76" s="403" t="s">
        <v>8</v>
      </c>
      <c r="M76" s="359"/>
      <c r="N76" s="359"/>
      <c r="O76" s="359"/>
      <c r="P76" s="359"/>
      <c r="Q76" s="359"/>
      <c r="R76" s="617"/>
      <c r="S76" s="618"/>
    </row>
    <row r="77" spans="1:19">
      <c r="C77" s="394" t="s">
        <v>9</v>
      </c>
      <c r="D77" s="360"/>
      <c r="E77" s="360"/>
      <c r="F77" s="360"/>
      <c r="G77" s="360"/>
      <c r="H77" s="360"/>
      <c r="I77" s="360"/>
      <c r="J77" s="360"/>
      <c r="L77" s="394" t="s">
        <v>9</v>
      </c>
      <c r="M77" s="360"/>
      <c r="N77" s="360"/>
      <c r="O77" s="360"/>
      <c r="P77" s="360"/>
      <c r="Q77" s="360"/>
      <c r="R77" s="360"/>
      <c r="S77" s="360"/>
    </row>
    <row r="78" spans="1:19">
      <c r="C78" s="394" t="s">
        <v>10</v>
      </c>
      <c r="D78" s="360"/>
      <c r="E78" s="360"/>
      <c r="F78" s="360"/>
      <c r="G78" s="360"/>
      <c r="H78" s="360"/>
      <c r="I78" s="360"/>
      <c r="J78" s="360"/>
      <c r="L78" s="394" t="s">
        <v>10</v>
      </c>
      <c r="M78" s="360"/>
      <c r="N78" s="360"/>
      <c r="O78" s="360"/>
      <c r="P78" s="360"/>
      <c r="Q78" s="360"/>
      <c r="R78" s="360"/>
      <c r="S78" s="360"/>
    </row>
    <row r="79" spans="1:19">
      <c r="C79" s="394"/>
      <c r="D79" s="360"/>
      <c r="E79" s="360"/>
      <c r="F79" s="360"/>
      <c r="G79" s="360"/>
      <c r="H79" s="360"/>
      <c r="I79" s="360"/>
      <c r="J79" s="360"/>
      <c r="L79" s="394"/>
      <c r="M79" s="360"/>
      <c r="N79" s="360"/>
      <c r="O79" s="360"/>
      <c r="P79" s="360"/>
      <c r="Q79" s="360"/>
      <c r="R79" s="360"/>
      <c r="S79" s="360"/>
    </row>
    <row r="80" spans="1:19" ht="21.75" customHeight="1">
      <c r="C80" s="76" t="s">
        <v>11</v>
      </c>
      <c r="D80" s="32"/>
      <c r="E80" s="32"/>
      <c r="F80" s="32"/>
      <c r="G80" s="32"/>
      <c r="H80" s="32"/>
      <c r="I80" s="32"/>
      <c r="J80" s="32"/>
      <c r="L80" s="76" t="s">
        <v>11</v>
      </c>
      <c r="M80" s="32"/>
      <c r="N80" s="32"/>
      <c r="O80" s="32"/>
      <c r="P80" s="32"/>
      <c r="Q80" s="32"/>
      <c r="R80" s="32"/>
      <c r="S80" s="32"/>
    </row>
    <row r="81" spans="3:19" ht="15.75" customHeight="1">
      <c r="C81" s="405"/>
      <c r="D81" s="355"/>
      <c r="E81" s="355"/>
      <c r="F81" s="355"/>
      <c r="G81" s="355"/>
      <c r="H81" s="355"/>
      <c r="I81" s="355"/>
      <c r="J81" s="612"/>
      <c r="L81" s="405"/>
      <c r="M81" s="355"/>
      <c r="N81" s="355"/>
      <c r="O81" s="355"/>
      <c r="P81" s="355"/>
      <c r="Q81" s="355"/>
      <c r="R81" s="355"/>
      <c r="S81" s="612"/>
    </row>
    <row r="82" spans="3:19">
      <c r="C82" s="603" t="s">
        <v>12</v>
      </c>
      <c r="D82" s="355"/>
      <c r="E82" s="355"/>
      <c r="F82" s="355"/>
      <c r="G82" s="355"/>
      <c r="H82" s="355"/>
      <c r="I82" s="355"/>
      <c r="J82" s="369"/>
      <c r="L82" s="603" t="s">
        <v>12</v>
      </c>
      <c r="M82" s="355"/>
      <c r="N82" s="355"/>
      <c r="O82" s="355"/>
      <c r="P82" s="355"/>
      <c r="Q82" s="355"/>
      <c r="R82" s="355"/>
      <c r="S82" s="369"/>
    </row>
    <row r="83" spans="3:19">
      <c r="C83" s="604" t="s">
        <v>13</v>
      </c>
      <c r="D83" s="360"/>
      <c r="E83" s="360"/>
      <c r="F83" s="360"/>
      <c r="G83" s="360"/>
      <c r="H83" s="360"/>
      <c r="I83" s="360"/>
      <c r="J83" s="360"/>
      <c r="L83" s="604" t="s">
        <v>13</v>
      </c>
      <c r="M83" s="360"/>
      <c r="N83" s="360"/>
      <c r="O83" s="360"/>
      <c r="P83" s="360"/>
      <c r="Q83" s="360"/>
      <c r="R83" s="360"/>
      <c r="S83" s="360"/>
    </row>
    <row r="84" spans="3:19" ht="14.25" customHeight="1">
      <c r="C84" s="604" t="s">
        <v>14</v>
      </c>
      <c r="D84" s="360"/>
      <c r="E84" s="360"/>
      <c r="F84" s="360"/>
      <c r="G84" s="360"/>
      <c r="H84" s="360"/>
      <c r="I84" s="360"/>
      <c r="J84" s="360"/>
      <c r="L84" s="604" t="s">
        <v>14</v>
      </c>
      <c r="M84" s="360"/>
      <c r="N84" s="360"/>
      <c r="O84" s="360"/>
      <c r="P84" s="360"/>
      <c r="Q84" s="360"/>
      <c r="R84" s="360"/>
      <c r="S84" s="360"/>
    </row>
    <row r="85" spans="3:19" ht="28.5" customHeight="1">
      <c r="C85" s="604" t="s">
        <v>15</v>
      </c>
      <c r="D85" s="369"/>
      <c r="E85" s="369"/>
      <c r="F85" s="369"/>
      <c r="G85" s="369"/>
      <c r="H85" s="369"/>
      <c r="I85" s="369"/>
      <c r="J85" s="360"/>
      <c r="L85" s="604" t="s">
        <v>15</v>
      </c>
      <c r="M85" s="369"/>
      <c r="N85" s="369"/>
      <c r="O85" s="369"/>
      <c r="P85" s="369"/>
      <c r="Q85" s="369"/>
      <c r="R85" s="369"/>
      <c r="S85" s="360"/>
    </row>
    <row r="86" spans="3:19">
      <c r="C86" s="605" t="s">
        <v>494</v>
      </c>
      <c r="D86" s="360"/>
      <c r="E86" s="360"/>
      <c r="F86" s="360"/>
      <c r="G86" s="360"/>
      <c r="H86" s="360"/>
      <c r="I86" s="360"/>
      <c r="J86" s="360"/>
      <c r="L86" s="605" t="s">
        <v>494</v>
      </c>
      <c r="M86" s="360"/>
      <c r="N86" s="360"/>
      <c r="O86" s="360"/>
      <c r="P86" s="360"/>
      <c r="Q86" s="360"/>
      <c r="R86" s="360"/>
      <c r="S86" s="360"/>
    </row>
    <row r="87" spans="3:19">
      <c r="C87" s="605" t="s">
        <v>21</v>
      </c>
      <c r="D87" s="360"/>
      <c r="E87" s="360"/>
      <c r="F87" s="360"/>
      <c r="G87" s="360"/>
      <c r="H87" s="360"/>
      <c r="I87" s="360"/>
      <c r="J87" s="360"/>
      <c r="L87" s="605" t="s">
        <v>21</v>
      </c>
      <c r="M87" s="360"/>
      <c r="N87" s="360"/>
      <c r="O87" s="360"/>
      <c r="P87" s="360"/>
      <c r="Q87" s="360"/>
      <c r="R87" s="360"/>
      <c r="S87" s="360"/>
    </row>
    <row r="88" spans="3:19">
      <c r="C88" s="604" t="s">
        <v>22</v>
      </c>
      <c r="D88" s="360"/>
      <c r="E88" s="360"/>
      <c r="F88" s="360"/>
      <c r="G88" s="360"/>
      <c r="H88" s="360"/>
      <c r="I88" s="360"/>
      <c r="J88" s="360"/>
      <c r="L88" s="604" t="s">
        <v>22</v>
      </c>
      <c r="M88" s="360"/>
      <c r="N88" s="360"/>
      <c r="O88" s="360"/>
      <c r="P88" s="360"/>
      <c r="Q88" s="360"/>
      <c r="R88" s="360"/>
      <c r="S88" s="360"/>
    </row>
    <row r="89" spans="3:19">
      <c r="C89" s="604" t="s">
        <v>23</v>
      </c>
      <c r="D89" s="360"/>
      <c r="E89" s="360"/>
      <c r="F89" s="360"/>
      <c r="G89" s="360"/>
      <c r="H89" s="360"/>
      <c r="I89" s="360"/>
      <c r="J89" s="360"/>
      <c r="L89" s="604" t="s">
        <v>23</v>
      </c>
      <c r="M89" s="360"/>
      <c r="N89" s="360"/>
      <c r="O89" s="360"/>
      <c r="P89" s="360"/>
      <c r="Q89" s="360"/>
      <c r="R89" s="360"/>
      <c r="S89" s="360"/>
    </row>
    <row r="90" spans="3:19">
      <c r="C90" s="604" t="s">
        <v>24</v>
      </c>
      <c r="D90" s="360"/>
      <c r="E90" s="360"/>
      <c r="F90" s="360"/>
      <c r="G90" s="360"/>
      <c r="H90" s="360"/>
      <c r="I90" s="360"/>
      <c r="J90" s="360"/>
      <c r="L90" s="604" t="s">
        <v>24</v>
      </c>
      <c r="M90" s="360"/>
      <c r="N90" s="360"/>
      <c r="O90" s="360"/>
      <c r="P90" s="360"/>
      <c r="Q90" s="360"/>
      <c r="R90" s="360"/>
      <c r="S90" s="360"/>
    </row>
    <row r="91" spans="3:19">
      <c r="C91" s="604" t="s">
        <v>25</v>
      </c>
      <c r="D91" s="360"/>
      <c r="E91" s="360"/>
      <c r="F91" s="360"/>
      <c r="G91" s="360"/>
      <c r="H91" s="360"/>
      <c r="I91" s="360"/>
      <c r="J91" s="360"/>
      <c r="L91" s="604" t="s">
        <v>25</v>
      </c>
      <c r="M91" s="360"/>
      <c r="N91" s="360"/>
      <c r="O91" s="360"/>
      <c r="P91" s="360"/>
      <c r="Q91" s="360"/>
      <c r="R91" s="360"/>
      <c r="S91" s="360"/>
    </row>
    <row r="92" spans="3:19">
      <c r="C92" s="604" t="s">
        <v>26</v>
      </c>
      <c r="D92" s="360"/>
      <c r="E92" s="360"/>
      <c r="F92" s="360"/>
      <c r="G92" s="360"/>
      <c r="H92" s="360"/>
      <c r="I92" s="360"/>
      <c r="J92" s="360"/>
      <c r="L92" s="604" t="s">
        <v>26</v>
      </c>
      <c r="M92" s="360"/>
      <c r="N92" s="360"/>
      <c r="O92" s="360"/>
      <c r="P92" s="360"/>
      <c r="Q92" s="360"/>
      <c r="R92" s="360"/>
      <c r="S92" s="360"/>
    </row>
    <row r="93" spans="3:19">
      <c r="C93" s="604" t="s">
        <v>27</v>
      </c>
      <c r="D93" s="360"/>
      <c r="E93" s="360"/>
      <c r="F93" s="360"/>
      <c r="G93" s="360"/>
      <c r="H93" s="360"/>
      <c r="I93" s="360"/>
      <c r="J93" s="360"/>
      <c r="L93" s="604" t="s">
        <v>27</v>
      </c>
      <c r="M93" s="360"/>
      <c r="N93" s="360"/>
      <c r="O93" s="360"/>
      <c r="P93" s="360"/>
      <c r="Q93" s="360"/>
      <c r="R93" s="360"/>
      <c r="S93" s="360"/>
    </row>
    <row r="94" spans="3:19">
      <c r="C94" s="606" t="s">
        <v>495</v>
      </c>
      <c r="D94" s="360"/>
      <c r="E94" s="360"/>
      <c r="F94" s="360"/>
      <c r="G94" s="360"/>
      <c r="H94" s="360"/>
      <c r="I94" s="360"/>
      <c r="J94" s="360"/>
      <c r="L94" s="606" t="s">
        <v>495</v>
      </c>
      <c r="M94" s="360"/>
      <c r="N94" s="360"/>
      <c r="O94" s="360"/>
      <c r="P94" s="360"/>
      <c r="Q94" s="360"/>
      <c r="R94" s="360"/>
      <c r="S94" s="360"/>
    </row>
    <row r="95" spans="3:19">
      <c r="C95" s="605" t="s">
        <v>494</v>
      </c>
      <c r="D95" s="360"/>
      <c r="E95" s="360"/>
      <c r="F95" s="360"/>
      <c r="G95" s="360"/>
      <c r="H95" s="360"/>
      <c r="I95" s="360"/>
      <c r="J95" s="360"/>
      <c r="L95" s="605" t="s">
        <v>494</v>
      </c>
      <c r="M95" s="360"/>
      <c r="N95" s="360"/>
      <c r="O95" s="360"/>
      <c r="P95" s="360"/>
      <c r="Q95" s="360"/>
      <c r="R95" s="360"/>
      <c r="S95" s="360"/>
    </row>
    <row r="96" spans="3:19">
      <c r="C96" s="605" t="s">
        <v>21</v>
      </c>
      <c r="D96" s="369"/>
      <c r="E96" s="369"/>
      <c r="F96" s="369"/>
      <c r="G96" s="369"/>
      <c r="H96" s="369"/>
      <c r="I96" s="369"/>
      <c r="J96" s="360"/>
      <c r="L96" s="605" t="s">
        <v>21</v>
      </c>
      <c r="M96" s="369"/>
      <c r="N96" s="369"/>
      <c r="O96" s="369"/>
      <c r="P96" s="369"/>
      <c r="Q96" s="369"/>
      <c r="R96" s="369"/>
      <c r="S96" s="360"/>
    </row>
    <row r="97" spans="1:19">
      <c r="C97" s="606" t="s">
        <v>10</v>
      </c>
      <c r="D97" s="369"/>
      <c r="E97" s="369"/>
      <c r="F97" s="369"/>
      <c r="G97" s="369"/>
      <c r="H97" s="369"/>
      <c r="I97" s="369"/>
      <c r="J97" s="360"/>
      <c r="L97" s="606" t="s">
        <v>10</v>
      </c>
      <c r="M97" s="369"/>
      <c r="N97" s="369"/>
      <c r="O97" s="369"/>
      <c r="P97" s="369"/>
      <c r="Q97" s="369"/>
      <c r="R97" s="369"/>
      <c r="S97" s="360"/>
    </row>
    <row r="98" spans="1:19" ht="21.75" customHeight="1">
      <c r="C98" s="76" t="s">
        <v>28</v>
      </c>
      <c r="D98" s="32"/>
      <c r="E98" s="32"/>
      <c r="F98" s="32"/>
      <c r="G98" s="32"/>
      <c r="H98" s="32"/>
      <c r="I98" s="32"/>
      <c r="J98" s="32"/>
      <c r="L98" s="76" t="s">
        <v>28</v>
      </c>
      <c r="M98" s="32"/>
      <c r="N98" s="32"/>
      <c r="O98" s="32"/>
      <c r="P98" s="32"/>
      <c r="Q98" s="32"/>
      <c r="R98" s="32"/>
      <c r="S98" s="32"/>
    </row>
    <row r="99" spans="1:19" ht="6" customHeight="1">
      <c r="D99" s="82"/>
      <c r="E99" s="82"/>
      <c r="F99" s="82"/>
      <c r="G99" s="82"/>
      <c r="H99" s="82"/>
      <c r="I99" s="82"/>
      <c r="J99" s="82"/>
      <c r="L99" s="344"/>
      <c r="M99" s="82"/>
      <c r="N99" s="82"/>
      <c r="O99" s="82"/>
      <c r="P99" s="82"/>
      <c r="Q99" s="82"/>
      <c r="R99" s="82"/>
      <c r="S99" s="82"/>
    </row>
    <row r="100" spans="1:19" ht="21.75" customHeight="1">
      <c r="C100" s="76" t="s">
        <v>29</v>
      </c>
      <c r="D100" s="71"/>
      <c r="E100" s="71"/>
      <c r="F100" s="71"/>
      <c r="G100" s="79"/>
      <c r="H100" s="71"/>
      <c r="I100" s="71"/>
      <c r="J100" s="71"/>
      <c r="L100" s="76" t="s">
        <v>29</v>
      </c>
      <c r="M100" s="71"/>
      <c r="N100" s="71"/>
      <c r="O100" s="71"/>
      <c r="P100" s="79"/>
      <c r="Q100" s="71"/>
      <c r="R100" s="71"/>
      <c r="S100" s="71"/>
    </row>
    <row r="101" spans="1:19" ht="12.75" customHeight="1">
      <c r="L101" s="344"/>
      <c r="M101" s="344"/>
      <c r="N101" s="344"/>
      <c r="O101" s="344"/>
      <c r="P101" s="344"/>
      <c r="Q101" s="344"/>
      <c r="R101" s="344"/>
      <c r="S101" s="344"/>
    </row>
    <row r="102" spans="1:19">
      <c r="D102" s="370"/>
      <c r="E102" s="370"/>
      <c r="F102" s="370"/>
      <c r="G102" s="370"/>
      <c r="H102" s="370"/>
      <c r="I102" s="370"/>
      <c r="J102" s="370"/>
      <c r="L102" s="344"/>
      <c r="M102" s="344"/>
      <c r="N102" s="344"/>
      <c r="O102" s="344"/>
      <c r="P102" s="344"/>
      <c r="Q102" s="344"/>
      <c r="R102" s="344"/>
      <c r="S102" s="344"/>
    </row>
    <row r="103" spans="1:19" ht="14.25" customHeight="1">
      <c r="C103" s="361" t="s">
        <v>658</v>
      </c>
      <c r="D103" s="383"/>
      <c r="E103" s="383"/>
      <c r="F103" s="383"/>
      <c r="G103" s="383"/>
      <c r="H103" s="383"/>
      <c r="I103" s="383"/>
      <c r="J103" s="383"/>
      <c r="L103" s="344"/>
      <c r="M103" s="344"/>
      <c r="N103" s="344"/>
      <c r="O103" s="344"/>
      <c r="P103" s="344"/>
      <c r="Q103" s="344"/>
      <c r="R103" s="344"/>
      <c r="S103" s="344"/>
    </row>
    <row r="104" spans="1:19" ht="14.25">
      <c r="C104" s="362" t="s">
        <v>402</v>
      </c>
      <c r="D104" s="846"/>
      <c r="E104" s="846"/>
      <c r="F104" s="846"/>
      <c r="G104" s="846"/>
      <c r="H104" s="846"/>
      <c r="I104" s="619"/>
      <c r="J104" s="833"/>
      <c r="L104" s="344"/>
      <c r="M104" s="344"/>
      <c r="N104" s="344"/>
      <c r="O104" s="344"/>
      <c r="P104" s="344"/>
      <c r="Q104" s="344"/>
      <c r="R104" s="344"/>
      <c r="S104" s="344"/>
    </row>
    <row r="105" spans="1:19" ht="13.5" customHeight="1">
      <c r="C105" s="362"/>
      <c r="D105" s="362"/>
      <c r="E105" s="362"/>
      <c r="F105" s="362"/>
      <c r="G105" s="362"/>
      <c r="H105" s="362"/>
      <c r="I105" s="362"/>
      <c r="J105" s="833"/>
    </row>
    <row r="106" spans="1:19" ht="14.25">
      <c r="D106" s="833"/>
      <c r="E106" s="833"/>
      <c r="F106" s="833"/>
      <c r="G106" s="833"/>
      <c r="H106" s="833"/>
      <c r="I106" s="833"/>
      <c r="J106" s="833"/>
    </row>
    <row r="107" spans="1:19" ht="14.25">
      <c r="C107" s="833"/>
      <c r="D107" s="833"/>
      <c r="E107" s="833"/>
      <c r="F107" s="833"/>
      <c r="G107" s="833"/>
      <c r="H107" s="833"/>
      <c r="I107" s="833"/>
      <c r="J107" s="833"/>
    </row>
    <row r="108" spans="1:19" ht="14.25">
      <c r="C108" s="833"/>
      <c r="D108" s="833"/>
      <c r="E108" s="833"/>
      <c r="F108" s="833"/>
      <c r="G108" s="833"/>
      <c r="H108" s="833"/>
      <c r="I108" s="833"/>
      <c r="J108" s="833"/>
    </row>
    <row r="109" spans="1:19" ht="36" customHeight="1">
      <c r="A109" s="839"/>
      <c r="C109" s="1111" t="s">
        <v>607</v>
      </c>
      <c r="D109" s="1111"/>
      <c r="E109" s="1111"/>
      <c r="F109" s="1111"/>
      <c r="G109" s="1111"/>
      <c r="H109" s="1111"/>
      <c r="I109" s="1111"/>
      <c r="J109" s="696"/>
      <c r="L109" s="1111" t="s">
        <v>609</v>
      </c>
      <c r="M109" s="1111"/>
      <c r="N109" s="1111"/>
      <c r="O109" s="1111"/>
      <c r="P109" s="1111"/>
      <c r="Q109" s="1111"/>
      <c r="R109" s="1111"/>
    </row>
    <row r="110" spans="1:19" ht="18">
      <c r="C110" s="824"/>
      <c r="D110" s="824"/>
      <c r="E110" s="824"/>
      <c r="F110" s="824"/>
      <c r="G110" s="824"/>
      <c r="H110" s="824"/>
      <c r="I110" s="824"/>
      <c r="J110" s="696"/>
      <c r="L110" s="824"/>
      <c r="M110" s="824"/>
      <c r="N110" s="824"/>
      <c r="O110" s="824"/>
      <c r="P110" s="824"/>
      <c r="Q110" s="824"/>
      <c r="R110" s="824"/>
    </row>
    <row r="111" spans="1:19" ht="25.5">
      <c r="C111" s="303" t="s">
        <v>264</v>
      </c>
      <c r="D111" s="241"/>
      <c r="E111" s="242"/>
      <c r="F111" s="243"/>
      <c r="G111" s="246"/>
      <c r="H111" s="593" t="s">
        <v>405</v>
      </c>
      <c r="I111" s="593"/>
      <c r="L111" s="303" t="s">
        <v>264</v>
      </c>
      <c r="M111" s="241"/>
      <c r="N111" s="242"/>
      <c r="O111" s="243"/>
      <c r="P111" s="246"/>
      <c r="Q111" s="593" t="s">
        <v>405</v>
      </c>
      <c r="R111" s="593"/>
    </row>
    <row r="112" spans="1:19" ht="50.1" customHeight="1">
      <c r="C112" s="77" t="s">
        <v>352</v>
      </c>
      <c r="D112" s="73" t="s">
        <v>1</v>
      </c>
      <c r="E112" s="69" t="s">
        <v>30</v>
      </c>
      <c r="F112" s="69" t="s">
        <v>4</v>
      </c>
      <c r="G112" s="69" t="s">
        <v>654</v>
      </c>
      <c r="H112" s="69" t="s">
        <v>5</v>
      </c>
      <c r="I112" s="69" t="s">
        <v>52</v>
      </c>
      <c r="J112" s="78"/>
      <c r="L112" s="77" t="s">
        <v>352</v>
      </c>
      <c r="M112" s="73" t="s">
        <v>1</v>
      </c>
      <c r="N112" s="69" t="s">
        <v>30</v>
      </c>
      <c r="O112" s="69" t="s">
        <v>4</v>
      </c>
      <c r="P112" s="69" t="s">
        <v>654</v>
      </c>
      <c r="Q112" s="69" t="s">
        <v>5</v>
      </c>
      <c r="R112" s="69" t="s">
        <v>52</v>
      </c>
    </row>
    <row r="113" spans="3:18" ht="9" customHeight="1">
      <c r="C113" s="385"/>
      <c r="D113" s="385"/>
      <c r="E113" s="402"/>
      <c r="F113" s="402"/>
      <c r="G113" s="402"/>
      <c r="H113" s="402"/>
      <c r="I113" s="402"/>
      <c r="L113" s="385"/>
      <c r="M113" s="385"/>
      <c r="N113" s="402"/>
      <c r="O113" s="402"/>
      <c r="P113" s="402"/>
      <c r="Q113" s="402"/>
      <c r="R113" s="402"/>
    </row>
    <row r="114" spans="3:18">
      <c r="C114" s="403" t="s">
        <v>8</v>
      </c>
      <c r="D114" s="364"/>
      <c r="E114" s="364"/>
      <c r="F114" s="364"/>
      <c r="G114" s="364"/>
      <c r="H114" s="364"/>
      <c r="I114" s="364"/>
      <c r="L114" s="403" t="s">
        <v>8</v>
      </c>
      <c r="M114" s="364"/>
      <c r="N114" s="364"/>
      <c r="O114" s="364"/>
      <c r="P114" s="364"/>
      <c r="Q114" s="364"/>
      <c r="R114" s="364"/>
    </row>
    <row r="115" spans="3:18">
      <c r="C115" s="394" t="s">
        <v>9</v>
      </c>
      <c r="D115" s="365"/>
      <c r="E115" s="365"/>
      <c r="F115" s="365"/>
      <c r="G115" s="365"/>
      <c r="H115" s="365"/>
      <c r="I115" s="404"/>
      <c r="J115" s="630"/>
      <c r="L115" s="394" t="s">
        <v>9</v>
      </c>
      <c r="M115" s="365"/>
      <c r="N115" s="365"/>
      <c r="O115" s="365"/>
      <c r="P115" s="365"/>
      <c r="Q115" s="365"/>
      <c r="R115" s="404"/>
    </row>
    <row r="116" spans="3:18">
      <c r="C116" s="394" t="s">
        <v>10</v>
      </c>
      <c r="D116" s="365"/>
      <c r="E116" s="365"/>
      <c r="F116" s="365"/>
      <c r="G116" s="365"/>
      <c r="H116" s="365"/>
      <c r="I116" s="404"/>
      <c r="J116" s="630"/>
      <c r="L116" s="394" t="s">
        <v>10</v>
      </c>
      <c r="M116" s="365"/>
      <c r="N116" s="365"/>
      <c r="O116" s="365"/>
      <c r="P116" s="365"/>
      <c r="Q116" s="365"/>
      <c r="R116" s="404"/>
    </row>
    <row r="117" spans="3:18">
      <c r="C117" s="394"/>
      <c r="D117" s="365"/>
      <c r="E117" s="365"/>
      <c r="F117" s="365"/>
      <c r="G117" s="365"/>
      <c r="H117" s="365"/>
      <c r="I117" s="614"/>
      <c r="J117" s="630"/>
      <c r="L117" s="394"/>
      <c r="M117" s="365"/>
      <c r="N117" s="365"/>
      <c r="O117" s="365"/>
      <c r="P117" s="365"/>
      <c r="Q117" s="365"/>
      <c r="R117" s="614"/>
    </row>
    <row r="118" spans="3:18" ht="21.75" customHeight="1">
      <c r="C118" s="76" t="s">
        <v>11</v>
      </c>
      <c r="D118" s="71"/>
      <c r="E118" s="71"/>
      <c r="F118" s="71"/>
      <c r="G118" s="71"/>
      <c r="H118" s="71"/>
      <c r="I118" s="80"/>
      <c r="J118" s="630"/>
      <c r="L118" s="76" t="s">
        <v>11</v>
      </c>
      <c r="M118" s="71"/>
      <c r="N118" s="71"/>
      <c r="O118" s="71"/>
      <c r="P118" s="71"/>
      <c r="Q118" s="71"/>
      <c r="R118" s="80"/>
    </row>
    <row r="119" spans="3:18">
      <c r="C119" s="405"/>
      <c r="D119" s="366"/>
      <c r="E119" s="366"/>
      <c r="F119" s="366"/>
      <c r="G119" s="366"/>
      <c r="H119" s="366"/>
      <c r="I119" s="615"/>
      <c r="J119" s="630"/>
      <c r="L119" s="405"/>
      <c r="M119" s="366"/>
      <c r="N119" s="366"/>
      <c r="O119" s="366"/>
      <c r="P119" s="366"/>
      <c r="Q119" s="366"/>
      <c r="R119" s="615"/>
    </row>
    <row r="120" spans="3:18">
      <c r="C120" s="603" t="s">
        <v>12</v>
      </c>
      <c r="D120" s="366"/>
      <c r="E120" s="366"/>
      <c r="F120" s="366"/>
      <c r="G120" s="366"/>
      <c r="H120" s="366"/>
      <c r="I120" s="615"/>
      <c r="J120" s="630"/>
      <c r="L120" s="603" t="s">
        <v>12</v>
      </c>
      <c r="M120" s="366"/>
      <c r="N120" s="366"/>
      <c r="O120" s="366"/>
      <c r="P120" s="366"/>
      <c r="Q120" s="366"/>
      <c r="R120" s="615"/>
    </row>
    <row r="121" spans="3:18">
      <c r="C121" s="604" t="s">
        <v>13</v>
      </c>
      <c r="D121" s="365"/>
      <c r="E121" s="365"/>
      <c r="F121" s="365"/>
      <c r="G121" s="365"/>
      <c r="H121" s="365"/>
      <c r="I121" s="404"/>
      <c r="J121" s="630"/>
      <c r="L121" s="604" t="s">
        <v>13</v>
      </c>
      <c r="M121" s="365"/>
      <c r="N121" s="365"/>
      <c r="O121" s="365"/>
      <c r="P121" s="365"/>
      <c r="Q121" s="365"/>
      <c r="R121" s="404"/>
    </row>
    <row r="122" spans="3:18">
      <c r="C122" s="604" t="s">
        <v>14</v>
      </c>
      <c r="D122" s="365"/>
      <c r="E122" s="365"/>
      <c r="F122" s="365"/>
      <c r="G122" s="365"/>
      <c r="H122" s="365"/>
      <c r="I122" s="404"/>
      <c r="J122" s="630"/>
      <c r="L122" s="604" t="s">
        <v>14</v>
      </c>
      <c r="M122" s="365"/>
      <c r="N122" s="365"/>
      <c r="O122" s="365"/>
      <c r="P122" s="365"/>
      <c r="Q122" s="365"/>
      <c r="R122" s="404"/>
    </row>
    <row r="123" spans="3:18">
      <c r="C123" s="604" t="s">
        <v>15</v>
      </c>
      <c r="D123" s="366"/>
      <c r="E123" s="365"/>
      <c r="F123" s="365"/>
      <c r="G123" s="365"/>
      <c r="H123" s="365"/>
      <c r="I123" s="404"/>
      <c r="J123" s="630"/>
      <c r="L123" s="604" t="s">
        <v>15</v>
      </c>
      <c r="M123" s="366"/>
      <c r="N123" s="365"/>
      <c r="O123" s="365"/>
      <c r="P123" s="365"/>
      <c r="Q123" s="365"/>
      <c r="R123" s="404"/>
    </row>
    <row r="124" spans="3:18">
      <c r="C124" s="605" t="s">
        <v>494</v>
      </c>
      <c r="D124" s="365"/>
      <c r="E124" s="365"/>
      <c r="F124" s="365"/>
      <c r="G124" s="365"/>
      <c r="H124" s="365"/>
      <c r="I124" s="404"/>
      <c r="J124" s="630"/>
      <c r="L124" s="605" t="s">
        <v>494</v>
      </c>
      <c r="M124" s="365"/>
      <c r="N124" s="365"/>
      <c r="O124" s="365"/>
      <c r="P124" s="365"/>
      <c r="Q124" s="365"/>
      <c r="R124" s="404"/>
    </row>
    <row r="125" spans="3:18">
      <c r="C125" s="605" t="s">
        <v>21</v>
      </c>
      <c r="D125" s="365"/>
      <c r="E125" s="365"/>
      <c r="F125" s="365"/>
      <c r="G125" s="365"/>
      <c r="H125" s="365"/>
      <c r="I125" s="404"/>
      <c r="J125" s="630"/>
      <c r="L125" s="605" t="s">
        <v>21</v>
      </c>
      <c r="M125" s="365"/>
      <c r="N125" s="365"/>
      <c r="O125" s="365"/>
      <c r="P125" s="365"/>
      <c r="Q125" s="365"/>
      <c r="R125" s="404"/>
    </row>
    <row r="126" spans="3:18">
      <c r="C126" s="604" t="s">
        <v>22</v>
      </c>
      <c r="D126" s="365"/>
      <c r="E126" s="365"/>
      <c r="F126" s="365"/>
      <c r="G126" s="365"/>
      <c r="H126" s="365"/>
      <c r="I126" s="404"/>
      <c r="J126" s="630"/>
      <c r="L126" s="604" t="s">
        <v>22</v>
      </c>
      <c r="M126" s="365"/>
      <c r="N126" s="365"/>
      <c r="O126" s="365"/>
      <c r="P126" s="365"/>
      <c r="Q126" s="365"/>
      <c r="R126" s="404"/>
    </row>
    <row r="127" spans="3:18" ht="15.75" customHeight="1">
      <c r="C127" s="604" t="s">
        <v>23</v>
      </c>
      <c r="D127" s="365"/>
      <c r="E127" s="365"/>
      <c r="F127" s="365"/>
      <c r="G127" s="365"/>
      <c r="H127" s="365"/>
      <c r="I127" s="404"/>
      <c r="J127" s="630"/>
      <c r="L127" s="604" t="s">
        <v>23</v>
      </c>
      <c r="M127" s="365"/>
      <c r="N127" s="365"/>
      <c r="O127" s="365"/>
      <c r="P127" s="365"/>
      <c r="Q127" s="365"/>
      <c r="R127" s="404"/>
    </row>
    <row r="128" spans="3:18">
      <c r="C128" s="604" t="s">
        <v>24</v>
      </c>
      <c r="D128" s="365"/>
      <c r="E128" s="365"/>
      <c r="F128" s="365"/>
      <c r="G128" s="365"/>
      <c r="H128" s="365"/>
      <c r="I128" s="404"/>
      <c r="J128" s="630"/>
      <c r="L128" s="604" t="s">
        <v>24</v>
      </c>
      <c r="M128" s="365"/>
      <c r="N128" s="365"/>
      <c r="O128" s="365"/>
      <c r="P128" s="365"/>
      <c r="Q128" s="365"/>
      <c r="R128" s="404"/>
    </row>
    <row r="129" spans="3:18">
      <c r="C129" s="604" t="s">
        <v>25</v>
      </c>
      <c r="D129" s="365"/>
      <c r="E129" s="365"/>
      <c r="F129" s="365"/>
      <c r="G129" s="365"/>
      <c r="H129" s="365"/>
      <c r="I129" s="404"/>
      <c r="J129" s="630"/>
      <c r="L129" s="604" t="s">
        <v>25</v>
      </c>
      <c r="M129" s="365"/>
      <c r="N129" s="365"/>
      <c r="O129" s="365"/>
      <c r="P129" s="365"/>
      <c r="Q129" s="365"/>
      <c r="R129" s="404"/>
    </row>
    <row r="130" spans="3:18">
      <c r="C130" s="604" t="s">
        <v>26</v>
      </c>
      <c r="D130" s="365"/>
      <c r="E130" s="365"/>
      <c r="F130" s="365"/>
      <c r="G130" s="365"/>
      <c r="H130" s="365"/>
      <c r="I130" s="404"/>
      <c r="J130" s="630"/>
      <c r="L130" s="604" t="s">
        <v>26</v>
      </c>
      <c r="M130" s="365"/>
      <c r="N130" s="365"/>
      <c r="O130" s="365"/>
      <c r="P130" s="365"/>
      <c r="Q130" s="365"/>
      <c r="R130" s="404"/>
    </row>
    <row r="131" spans="3:18" ht="21.75" customHeight="1">
      <c r="C131" s="76" t="s">
        <v>28</v>
      </c>
      <c r="D131" s="71"/>
      <c r="E131" s="71"/>
      <c r="F131" s="71"/>
      <c r="G131" s="71"/>
      <c r="H131" s="71"/>
      <c r="I131" s="80"/>
      <c r="J131" s="630"/>
      <c r="L131" s="76" t="s">
        <v>28</v>
      </c>
      <c r="M131" s="71"/>
      <c r="N131" s="71"/>
      <c r="O131" s="71"/>
      <c r="P131" s="71"/>
      <c r="Q131" s="71"/>
      <c r="R131" s="80"/>
    </row>
    <row r="132" spans="3:18" ht="6" customHeight="1">
      <c r="D132" s="84"/>
      <c r="E132" s="84"/>
      <c r="F132" s="84"/>
      <c r="G132" s="84"/>
      <c r="H132" s="84"/>
      <c r="I132" s="382"/>
      <c r="J132" s="630"/>
      <c r="L132" s="344"/>
      <c r="M132" s="84"/>
      <c r="N132" s="84"/>
      <c r="O132" s="84"/>
      <c r="P132" s="84"/>
      <c r="Q132" s="84"/>
      <c r="R132" s="382"/>
    </row>
    <row r="133" spans="3:18" ht="21.75" customHeight="1">
      <c r="C133" s="76" t="s">
        <v>29</v>
      </c>
      <c r="D133" s="71"/>
      <c r="E133" s="71"/>
      <c r="F133" s="71"/>
      <c r="G133" s="71"/>
      <c r="H133" s="71"/>
      <c r="I133" s="80"/>
      <c r="J133" s="630"/>
      <c r="L133" s="76" t="s">
        <v>29</v>
      </c>
      <c r="M133" s="71"/>
      <c r="N133" s="71"/>
      <c r="O133" s="71"/>
      <c r="P133" s="71"/>
      <c r="Q133" s="71"/>
      <c r="R133" s="80"/>
    </row>
    <row r="134" spans="3:18" ht="12.75" customHeight="1">
      <c r="L134" s="344"/>
      <c r="M134" s="344"/>
      <c r="N134" s="344"/>
      <c r="O134" s="344"/>
      <c r="P134" s="344"/>
      <c r="Q134" s="344"/>
      <c r="R134" s="344"/>
    </row>
    <row r="135" spans="3:18">
      <c r="D135" s="82"/>
      <c r="E135" s="82"/>
      <c r="F135" s="82"/>
      <c r="G135" s="82"/>
      <c r="H135" s="82"/>
      <c r="I135" s="82"/>
      <c r="L135" s="344"/>
      <c r="M135" s="344"/>
      <c r="N135" s="344"/>
      <c r="O135" s="344"/>
      <c r="P135" s="344"/>
      <c r="Q135" s="344"/>
      <c r="R135" s="344"/>
    </row>
    <row r="136" spans="3:18">
      <c r="C136" s="361" t="s">
        <v>658</v>
      </c>
      <c r="D136" s="387"/>
      <c r="E136" s="387"/>
      <c r="F136" s="387"/>
      <c r="G136" s="387"/>
      <c r="H136" s="387"/>
      <c r="I136" s="368"/>
    </row>
    <row r="137" spans="3:18">
      <c r="C137" s="362" t="s">
        <v>402</v>
      </c>
      <c r="D137" s="846"/>
      <c r="E137" s="846"/>
      <c r="F137" s="846"/>
      <c r="G137" s="846"/>
      <c r="H137" s="846"/>
      <c r="I137" s="619"/>
      <c r="J137" s="847"/>
    </row>
    <row r="138" spans="3:18" ht="13.5" customHeight="1">
      <c r="C138" s="362"/>
      <c r="D138" s="362"/>
      <c r="E138" s="362"/>
      <c r="F138" s="362"/>
      <c r="G138" s="362"/>
      <c r="H138" s="362"/>
      <c r="I138" s="362"/>
      <c r="J138" s="362"/>
    </row>
    <row r="139" spans="3:18" ht="25.5" customHeight="1">
      <c r="D139" s="422"/>
      <c r="E139" s="422"/>
      <c r="F139" s="422"/>
      <c r="G139" s="422"/>
      <c r="H139" s="422"/>
      <c r="I139" s="422"/>
      <c r="J139" s="422"/>
    </row>
    <row r="141" spans="3:18">
      <c r="C141" s="694"/>
      <c r="D141" s="694"/>
      <c r="E141" s="694"/>
      <c r="F141" s="694"/>
      <c r="G141" s="694"/>
      <c r="H141" s="694"/>
      <c r="I141" s="694"/>
      <c r="J141" s="694"/>
      <c r="K141" s="694"/>
    </row>
    <row r="142" spans="3:18" ht="13.15" customHeight="1">
      <c r="C142" s="694"/>
      <c r="D142" s="694"/>
      <c r="E142" s="694"/>
      <c r="F142" s="694"/>
      <c r="G142" s="694"/>
      <c r="H142" s="694"/>
      <c r="I142" s="694"/>
      <c r="J142" s="694"/>
      <c r="K142" s="694"/>
    </row>
    <row r="143" spans="3:18">
      <c r="C143" s="694"/>
      <c r="D143" s="694"/>
      <c r="E143" s="694"/>
      <c r="F143" s="694"/>
      <c r="G143" s="694"/>
      <c r="H143" s="694"/>
      <c r="I143" s="694"/>
      <c r="J143" s="694"/>
      <c r="K143" s="694"/>
    </row>
    <row r="144" spans="3:18">
      <c r="C144" s="694"/>
      <c r="D144" s="694"/>
      <c r="E144" s="694"/>
      <c r="F144" s="694"/>
      <c r="G144" s="694"/>
      <c r="H144" s="694"/>
      <c r="I144" s="694"/>
      <c r="J144" s="694"/>
      <c r="K144" s="694"/>
    </row>
    <row r="145" spans="3:19">
      <c r="C145" s="694"/>
      <c r="D145" s="694"/>
      <c r="E145" s="694"/>
      <c r="F145" s="694"/>
      <c r="G145" s="694"/>
      <c r="H145" s="694"/>
      <c r="I145" s="694"/>
      <c r="J145" s="694"/>
      <c r="K145" s="694"/>
    </row>
    <row r="146" spans="3:19">
      <c r="C146" s="694"/>
      <c r="D146" s="694"/>
      <c r="E146" s="694"/>
      <c r="F146" s="694"/>
      <c r="G146" s="694"/>
      <c r="H146" s="694"/>
      <c r="I146" s="694"/>
      <c r="J146" s="694"/>
      <c r="K146" s="694"/>
    </row>
    <row r="153" spans="3:19">
      <c r="L153" s="344"/>
      <c r="M153" s="344"/>
      <c r="N153" s="344"/>
      <c r="O153" s="344"/>
      <c r="P153" s="344"/>
      <c r="Q153" s="344"/>
      <c r="R153" s="344"/>
    </row>
    <row r="159" spans="3:19">
      <c r="L159" s="344"/>
      <c r="M159" s="344"/>
      <c r="N159" s="344"/>
      <c r="O159" s="344"/>
      <c r="P159" s="344"/>
      <c r="Q159" s="344"/>
      <c r="R159" s="344"/>
      <c r="S159" s="344"/>
    </row>
  </sheetData>
  <mergeCells count="36">
    <mergeCell ref="R73:R74"/>
    <mergeCell ref="S73:S74"/>
    <mergeCell ref="L109:R109"/>
    <mergeCell ref="L2:S2"/>
    <mergeCell ref="L5:L6"/>
    <mergeCell ref="M5:M6"/>
    <mergeCell ref="N5:O5"/>
    <mergeCell ref="P5:P6"/>
    <mergeCell ref="Q5:Q6"/>
    <mergeCell ref="R5:R6"/>
    <mergeCell ref="S5:S6"/>
    <mergeCell ref="L39:R39"/>
    <mergeCell ref="L70:S70"/>
    <mergeCell ref="L73:L74"/>
    <mergeCell ref="M73:M74"/>
    <mergeCell ref="N73:O73"/>
    <mergeCell ref="P73:P74"/>
    <mergeCell ref="Q73:Q74"/>
    <mergeCell ref="C109:I109"/>
    <mergeCell ref="C73:C74"/>
    <mergeCell ref="D73:D74"/>
    <mergeCell ref="E73:F73"/>
    <mergeCell ref="G73:G74"/>
    <mergeCell ref="H73:H74"/>
    <mergeCell ref="I73:I74"/>
    <mergeCell ref="J73:J74"/>
    <mergeCell ref="C39:I39"/>
    <mergeCell ref="C70:J70"/>
    <mergeCell ref="C2:J2"/>
    <mergeCell ref="I5:I6"/>
    <mergeCell ref="J5:J6"/>
    <mergeCell ref="C5:C6"/>
    <mergeCell ref="D5:D6"/>
    <mergeCell ref="E5:F5"/>
    <mergeCell ref="G5:G6"/>
    <mergeCell ref="H5:H6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24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65" min="2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showGridLines="0" zoomScale="80" zoomScaleNormal="80" workbookViewId="0">
      <selection activeCell="C2" sqref="C2:J2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63" style="344" bestFit="1" customWidth="1"/>
    <col min="4" max="9" width="16.7109375" style="344" customWidth="1"/>
    <col min="10" max="10" width="16.5703125" style="344" bestFit="1" customWidth="1"/>
    <col min="11" max="11" width="9.140625" style="344"/>
    <col min="12" max="12" width="58.7109375" style="395" customWidth="1"/>
    <col min="13" max="16" width="16.140625" style="395" customWidth="1"/>
    <col min="17" max="17" width="18.140625" style="395" bestFit="1" customWidth="1"/>
    <col min="18" max="19" width="16.140625" style="395" customWidth="1"/>
    <col min="20" max="16384" width="9.140625" style="344"/>
  </cols>
  <sheetData>
    <row r="1" spans="1:19" ht="42" customHeight="1">
      <c r="A1" s="753" t="s">
        <v>343</v>
      </c>
      <c r="C1" s="1111"/>
      <c r="D1" s="1111"/>
      <c r="E1" s="1111"/>
      <c r="F1" s="1111"/>
      <c r="G1" s="1111"/>
      <c r="H1" s="1111"/>
      <c r="I1" s="1111"/>
      <c r="J1" s="1111"/>
    </row>
    <row r="2" spans="1:19" ht="30.75" customHeight="1">
      <c r="C2" s="1111" t="s">
        <v>610</v>
      </c>
      <c r="D2" s="1111"/>
      <c r="E2" s="1111"/>
      <c r="F2" s="1111"/>
      <c r="G2" s="1111"/>
      <c r="H2" s="1111"/>
      <c r="I2" s="1111"/>
      <c r="J2" s="1111"/>
      <c r="L2" s="1111" t="s">
        <v>615</v>
      </c>
      <c r="M2" s="1111"/>
      <c r="N2" s="1111"/>
      <c r="O2" s="1111"/>
      <c r="P2" s="1111"/>
      <c r="Q2" s="1111"/>
      <c r="R2" s="1111"/>
      <c r="S2" s="1111"/>
    </row>
    <row r="3" spans="1:19" ht="15.75">
      <c r="C3" s="824"/>
      <c r="D3" s="824"/>
      <c r="E3" s="824"/>
      <c r="F3" s="824"/>
      <c r="G3" s="824"/>
      <c r="H3" s="824"/>
      <c r="I3" s="824"/>
      <c r="J3" s="824"/>
      <c r="L3" s="824"/>
      <c r="M3" s="824"/>
      <c r="N3" s="824"/>
      <c r="O3" s="824"/>
      <c r="P3" s="824"/>
      <c r="Q3" s="824"/>
      <c r="R3" s="824"/>
      <c r="S3" s="824"/>
    </row>
    <row r="4" spans="1:19" ht="25.5">
      <c r="C4" s="305" t="s">
        <v>0</v>
      </c>
      <c r="D4" s="607"/>
      <c r="E4" s="243"/>
      <c r="F4" s="608"/>
      <c r="G4" s="607"/>
      <c r="H4" s="607"/>
      <c r="I4" s="609"/>
      <c r="J4" s="593" t="s">
        <v>405</v>
      </c>
      <c r="L4" s="305" t="s">
        <v>0</v>
      </c>
      <c r="M4" s="607"/>
      <c r="N4" s="243"/>
      <c r="O4" s="608"/>
      <c r="P4" s="607"/>
      <c r="Q4" s="607"/>
      <c r="R4" s="609"/>
      <c r="S4" s="593" t="s">
        <v>405</v>
      </c>
    </row>
    <row r="5" spans="1:19" ht="24.95" customHeight="1">
      <c r="C5" s="1108" t="s">
        <v>296</v>
      </c>
      <c r="D5" s="1109" t="s">
        <v>1</v>
      </c>
      <c r="E5" s="1033" t="s">
        <v>2</v>
      </c>
      <c r="F5" s="1034"/>
      <c r="G5" s="1035" t="s">
        <v>3</v>
      </c>
      <c r="H5" s="1037" t="s">
        <v>4</v>
      </c>
      <c r="I5" s="1112" t="s">
        <v>654</v>
      </c>
      <c r="J5" s="1041" t="s">
        <v>5</v>
      </c>
      <c r="L5" s="1108" t="s">
        <v>296</v>
      </c>
      <c r="M5" s="1109" t="s">
        <v>1</v>
      </c>
      <c r="N5" s="1033" t="s">
        <v>2</v>
      </c>
      <c r="O5" s="1034"/>
      <c r="P5" s="1035" t="s">
        <v>3</v>
      </c>
      <c r="Q5" s="1037" t="s">
        <v>4</v>
      </c>
      <c r="R5" s="1112" t="s">
        <v>654</v>
      </c>
      <c r="S5" s="1041" t="s">
        <v>5</v>
      </c>
    </row>
    <row r="6" spans="1:19" ht="28.5">
      <c r="C6" s="1114"/>
      <c r="D6" s="1110"/>
      <c r="E6" s="820" t="s">
        <v>6</v>
      </c>
      <c r="F6" s="820" t="s">
        <v>7</v>
      </c>
      <c r="G6" s="1036"/>
      <c r="H6" s="1038"/>
      <c r="I6" s="1113"/>
      <c r="J6" s="1042"/>
      <c r="L6" s="1114"/>
      <c r="M6" s="1110"/>
      <c r="N6" s="820" t="s">
        <v>6</v>
      </c>
      <c r="O6" s="820" t="s">
        <v>7</v>
      </c>
      <c r="P6" s="1036"/>
      <c r="Q6" s="1038"/>
      <c r="R6" s="1113"/>
      <c r="S6" s="1042"/>
    </row>
    <row r="7" spans="1:19" ht="9" customHeight="1">
      <c r="C7" s="385"/>
      <c r="D7" s="385"/>
      <c r="E7" s="402"/>
      <c r="F7" s="402"/>
      <c r="G7" s="402"/>
      <c r="H7" s="616"/>
      <c r="I7" s="385"/>
      <c r="J7" s="402"/>
      <c r="L7" s="385"/>
      <c r="M7" s="385"/>
      <c r="N7" s="402"/>
      <c r="O7" s="402"/>
      <c r="P7" s="402"/>
      <c r="Q7" s="616"/>
      <c r="R7" s="385"/>
      <c r="S7" s="402"/>
    </row>
    <row r="8" spans="1:19">
      <c r="C8" s="403" t="s">
        <v>8</v>
      </c>
      <c r="D8" s="359"/>
      <c r="E8" s="618"/>
      <c r="F8" s="618"/>
      <c r="G8" s="618"/>
      <c r="H8" s="627"/>
      <c r="I8" s="617"/>
      <c r="J8" s="618"/>
      <c r="L8" s="403" t="s">
        <v>8</v>
      </c>
      <c r="M8" s="359"/>
      <c r="N8" s="618"/>
      <c r="O8" s="618"/>
      <c r="P8" s="618"/>
      <c r="Q8" s="627"/>
      <c r="R8" s="617"/>
      <c r="S8" s="618"/>
    </row>
    <row r="9" spans="1:19">
      <c r="C9" s="394" t="s">
        <v>9</v>
      </c>
      <c r="D9" s="360"/>
      <c r="E9" s="360"/>
      <c r="F9" s="360"/>
      <c r="G9" s="360"/>
      <c r="H9" s="360"/>
      <c r="I9" s="360"/>
      <c r="J9" s="628"/>
      <c r="L9" s="394" t="s">
        <v>9</v>
      </c>
      <c r="M9" s="360"/>
      <c r="N9" s="360"/>
      <c r="O9" s="360"/>
      <c r="P9" s="360"/>
      <c r="Q9" s="360"/>
      <c r="R9" s="360"/>
      <c r="S9" s="628"/>
    </row>
    <row r="10" spans="1:19">
      <c r="C10" s="394" t="s">
        <v>10</v>
      </c>
      <c r="D10" s="360"/>
      <c r="E10" s="360"/>
      <c r="F10" s="360"/>
      <c r="G10" s="360"/>
      <c r="H10" s="360"/>
      <c r="I10" s="360"/>
      <c r="J10" s="628"/>
      <c r="L10" s="394" t="s">
        <v>10</v>
      </c>
      <c r="M10" s="360"/>
      <c r="N10" s="360"/>
      <c r="O10" s="360"/>
      <c r="P10" s="360"/>
      <c r="Q10" s="360"/>
      <c r="R10" s="360"/>
      <c r="S10" s="628"/>
    </row>
    <row r="11" spans="1:19">
      <c r="C11" s="394"/>
      <c r="D11" s="360"/>
      <c r="E11" s="360"/>
      <c r="F11" s="360"/>
      <c r="G11" s="360"/>
      <c r="H11" s="360"/>
      <c r="I11" s="360"/>
      <c r="J11" s="628"/>
      <c r="L11" s="394"/>
      <c r="M11" s="360"/>
      <c r="N11" s="360"/>
      <c r="O11" s="360"/>
      <c r="P11" s="360"/>
      <c r="Q11" s="360"/>
      <c r="R11" s="360"/>
      <c r="S11" s="628"/>
    </row>
    <row r="12" spans="1:19" ht="21.75" customHeight="1">
      <c r="C12" s="76" t="s">
        <v>11</v>
      </c>
      <c r="D12" s="32"/>
      <c r="E12" s="32"/>
      <c r="F12" s="32"/>
      <c r="G12" s="32"/>
      <c r="H12" s="32"/>
      <c r="I12" s="32"/>
      <c r="J12" s="71"/>
      <c r="L12" s="76" t="s">
        <v>11</v>
      </c>
      <c r="M12" s="32"/>
      <c r="N12" s="32"/>
      <c r="O12" s="32"/>
      <c r="P12" s="32"/>
      <c r="Q12" s="32"/>
      <c r="R12" s="32"/>
      <c r="S12" s="71"/>
    </row>
    <row r="13" spans="1:19">
      <c r="C13" s="405"/>
      <c r="D13" s="355"/>
      <c r="E13" s="355"/>
      <c r="F13" s="355"/>
      <c r="G13" s="355"/>
      <c r="H13" s="355"/>
      <c r="I13" s="355"/>
      <c r="J13" s="369"/>
      <c r="L13" s="405"/>
      <c r="M13" s="355"/>
      <c r="N13" s="355"/>
      <c r="O13" s="355"/>
      <c r="P13" s="355"/>
      <c r="Q13" s="355"/>
      <c r="R13" s="355"/>
      <c r="S13" s="369"/>
    </row>
    <row r="14" spans="1:19">
      <c r="C14" s="603" t="s">
        <v>12</v>
      </c>
      <c r="D14" s="355"/>
      <c r="E14" s="355"/>
      <c r="F14" s="355"/>
      <c r="G14" s="355"/>
      <c r="H14" s="355"/>
      <c r="I14" s="355"/>
      <c r="J14" s="369"/>
      <c r="L14" s="603" t="s">
        <v>12</v>
      </c>
      <c r="M14" s="355"/>
      <c r="N14" s="355"/>
      <c r="O14" s="355"/>
      <c r="P14" s="355"/>
      <c r="Q14" s="355"/>
      <c r="R14" s="355"/>
      <c r="S14" s="369"/>
    </row>
    <row r="15" spans="1:19">
      <c r="C15" s="604" t="s">
        <v>13</v>
      </c>
      <c r="D15" s="360"/>
      <c r="E15" s="360"/>
      <c r="F15" s="360"/>
      <c r="G15" s="360"/>
      <c r="H15" s="360"/>
      <c r="I15" s="360"/>
      <c r="J15" s="628"/>
      <c r="L15" s="604" t="s">
        <v>13</v>
      </c>
      <c r="M15" s="360"/>
      <c r="N15" s="360"/>
      <c r="O15" s="360"/>
      <c r="P15" s="360"/>
      <c r="Q15" s="360"/>
      <c r="R15" s="360"/>
      <c r="S15" s="628"/>
    </row>
    <row r="16" spans="1:19">
      <c r="C16" s="604" t="s">
        <v>14</v>
      </c>
      <c r="D16" s="360"/>
      <c r="E16" s="360"/>
      <c r="F16" s="360"/>
      <c r="G16" s="360"/>
      <c r="H16" s="360"/>
      <c r="I16" s="360"/>
      <c r="J16" s="628"/>
      <c r="L16" s="604" t="s">
        <v>14</v>
      </c>
      <c r="M16" s="360"/>
      <c r="N16" s="360"/>
      <c r="O16" s="360"/>
      <c r="P16" s="360"/>
      <c r="Q16" s="360"/>
      <c r="R16" s="360"/>
      <c r="S16" s="628"/>
    </row>
    <row r="17" spans="3:19">
      <c r="C17" s="604" t="s">
        <v>15</v>
      </c>
      <c r="D17" s="355"/>
      <c r="E17" s="360"/>
      <c r="F17" s="360"/>
      <c r="G17" s="360"/>
      <c r="H17" s="360"/>
      <c r="I17" s="360"/>
      <c r="J17" s="369"/>
      <c r="L17" s="604" t="s">
        <v>15</v>
      </c>
      <c r="M17" s="355"/>
      <c r="N17" s="360"/>
      <c r="O17" s="360"/>
      <c r="P17" s="360"/>
      <c r="Q17" s="360"/>
      <c r="R17" s="360"/>
      <c r="S17" s="369"/>
    </row>
    <row r="18" spans="3:19">
      <c r="C18" s="605" t="s">
        <v>494</v>
      </c>
      <c r="D18" s="360"/>
      <c r="E18" s="360"/>
      <c r="F18" s="360"/>
      <c r="G18" s="360"/>
      <c r="H18" s="360"/>
      <c r="I18" s="360"/>
      <c r="J18" s="628"/>
      <c r="L18" s="605" t="s">
        <v>494</v>
      </c>
      <c r="M18" s="360"/>
      <c r="N18" s="360"/>
      <c r="O18" s="360"/>
      <c r="P18" s="360"/>
      <c r="Q18" s="360"/>
      <c r="R18" s="360"/>
      <c r="S18" s="628"/>
    </row>
    <row r="19" spans="3:19">
      <c r="C19" s="605" t="s">
        <v>21</v>
      </c>
      <c r="D19" s="360"/>
      <c r="E19" s="360"/>
      <c r="F19" s="360"/>
      <c r="G19" s="360"/>
      <c r="H19" s="360"/>
      <c r="I19" s="360"/>
      <c r="J19" s="628"/>
      <c r="L19" s="605" t="s">
        <v>21</v>
      </c>
      <c r="M19" s="360"/>
      <c r="N19" s="360"/>
      <c r="O19" s="360"/>
      <c r="P19" s="360"/>
      <c r="Q19" s="360"/>
      <c r="R19" s="360"/>
      <c r="S19" s="628"/>
    </row>
    <row r="20" spans="3:19">
      <c r="C20" s="604" t="s">
        <v>22</v>
      </c>
      <c r="D20" s="360"/>
      <c r="E20" s="360"/>
      <c r="F20" s="360"/>
      <c r="G20" s="360"/>
      <c r="H20" s="360"/>
      <c r="I20" s="360"/>
      <c r="J20" s="628"/>
      <c r="L20" s="604" t="s">
        <v>22</v>
      </c>
      <c r="M20" s="360"/>
      <c r="N20" s="360"/>
      <c r="O20" s="360"/>
      <c r="P20" s="360"/>
      <c r="Q20" s="360"/>
      <c r="R20" s="360"/>
      <c r="S20" s="628"/>
    </row>
    <row r="21" spans="3:19">
      <c r="C21" s="604" t="s">
        <v>23</v>
      </c>
      <c r="D21" s="360"/>
      <c r="E21" s="360"/>
      <c r="F21" s="360"/>
      <c r="G21" s="360"/>
      <c r="H21" s="360"/>
      <c r="I21" s="360"/>
      <c r="J21" s="628"/>
      <c r="L21" s="604" t="s">
        <v>23</v>
      </c>
      <c r="M21" s="360"/>
      <c r="N21" s="360"/>
      <c r="O21" s="360"/>
      <c r="P21" s="360"/>
      <c r="Q21" s="360"/>
      <c r="R21" s="360"/>
      <c r="S21" s="628"/>
    </row>
    <row r="22" spans="3:19">
      <c r="C22" s="604" t="s">
        <v>24</v>
      </c>
      <c r="D22" s="360"/>
      <c r="E22" s="360"/>
      <c r="F22" s="360"/>
      <c r="G22" s="360"/>
      <c r="H22" s="360"/>
      <c r="I22" s="360"/>
      <c r="J22" s="628"/>
      <c r="L22" s="604" t="s">
        <v>24</v>
      </c>
      <c r="M22" s="360"/>
      <c r="N22" s="360"/>
      <c r="O22" s="360"/>
      <c r="P22" s="360"/>
      <c r="Q22" s="360"/>
      <c r="R22" s="360"/>
      <c r="S22" s="628"/>
    </row>
    <row r="23" spans="3:19">
      <c r="C23" s="604" t="s">
        <v>25</v>
      </c>
      <c r="D23" s="360"/>
      <c r="E23" s="360"/>
      <c r="F23" s="360"/>
      <c r="G23" s="360"/>
      <c r="H23" s="360"/>
      <c r="I23" s="360"/>
      <c r="J23" s="628"/>
      <c r="L23" s="604" t="s">
        <v>25</v>
      </c>
      <c r="M23" s="360"/>
      <c r="N23" s="360"/>
      <c r="O23" s="360"/>
      <c r="P23" s="360"/>
      <c r="Q23" s="360"/>
      <c r="R23" s="360"/>
      <c r="S23" s="628"/>
    </row>
    <row r="24" spans="3:19">
      <c r="C24" s="604" t="s">
        <v>26</v>
      </c>
      <c r="D24" s="360"/>
      <c r="E24" s="360"/>
      <c r="F24" s="360"/>
      <c r="G24" s="360"/>
      <c r="H24" s="360"/>
      <c r="I24" s="360"/>
      <c r="J24" s="628"/>
      <c r="L24" s="604" t="s">
        <v>26</v>
      </c>
      <c r="M24" s="360"/>
      <c r="N24" s="360"/>
      <c r="O24" s="360"/>
      <c r="P24" s="360"/>
      <c r="Q24" s="360"/>
      <c r="R24" s="360"/>
      <c r="S24" s="628"/>
    </row>
    <row r="25" spans="3:19">
      <c r="C25" s="604" t="s">
        <v>27</v>
      </c>
      <c r="D25" s="360"/>
      <c r="E25" s="360"/>
      <c r="F25" s="360"/>
      <c r="G25" s="360"/>
      <c r="H25" s="360"/>
      <c r="I25" s="360"/>
      <c r="J25" s="628"/>
      <c r="L25" s="604" t="s">
        <v>27</v>
      </c>
      <c r="M25" s="360"/>
      <c r="N25" s="360"/>
      <c r="O25" s="360"/>
      <c r="P25" s="360"/>
      <c r="Q25" s="360"/>
      <c r="R25" s="360"/>
      <c r="S25" s="628"/>
    </row>
    <row r="26" spans="3:19">
      <c r="C26" s="606" t="s">
        <v>495</v>
      </c>
      <c r="D26" s="360"/>
      <c r="E26" s="360"/>
      <c r="F26" s="360"/>
      <c r="G26" s="360"/>
      <c r="H26" s="360"/>
      <c r="I26" s="360"/>
      <c r="J26" s="628"/>
      <c r="L26" s="606" t="s">
        <v>495</v>
      </c>
      <c r="M26" s="360"/>
      <c r="N26" s="360"/>
      <c r="O26" s="360"/>
      <c r="P26" s="360"/>
      <c r="Q26" s="360"/>
      <c r="R26" s="360"/>
      <c r="S26" s="628"/>
    </row>
    <row r="27" spans="3:19">
      <c r="C27" s="605" t="s">
        <v>494</v>
      </c>
      <c r="D27" s="360"/>
      <c r="E27" s="360"/>
      <c r="F27" s="360"/>
      <c r="G27" s="360"/>
      <c r="H27" s="360"/>
      <c r="I27" s="360"/>
      <c r="J27" s="628"/>
      <c r="L27" s="605" t="s">
        <v>494</v>
      </c>
      <c r="M27" s="360"/>
      <c r="N27" s="360"/>
      <c r="O27" s="360"/>
      <c r="P27" s="360"/>
      <c r="Q27" s="360"/>
      <c r="R27" s="360"/>
      <c r="S27" s="628"/>
    </row>
    <row r="28" spans="3:19">
      <c r="C28" s="605" t="s">
        <v>21</v>
      </c>
      <c r="D28" s="360"/>
      <c r="E28" s="360"/>
      <c r="F28" s="360"/>
      <c r="G28" s="360"/>
      <c r="H28" s="360"/>
      <c r="I28" s="360"/>
      <c r="J28" s="628"/>
      <c r="L28" s="605" t="s">
        <v>21</v>
      </c>
      <c r="M28" s="360"/>
      <c r="N28" s="360"/>
      <c r="O28" s="360"/>
      <c r="P28" s="360"/>
      <c r="Q28" s="360"/>
      <c r="R28" s="360"/>
      <c r="S28" s="628"/>
    </row>
    <row r="29" spans="3:19">
      <c r="C29" s="606" t="s">
        <v>10</v>
      </c>
      <c r="D29" s="360"/>
      <c r="E29" s="360"/>
      <c r="F29" s="360"/>
      <c r="G29" s="360"/>
      <c r="H29" s="360"/>
      <c r="I29" s="360"/>
      <c r="J29" s="628"/>
      <c r="L29" s="606" t="s">
        <v>10</v>
      </c>
      <c r="M29" s="360"/>
      <c r="N29" s="360"/>
      <c r="O29" s="360"/>
      <c r="P29" s="360"/>
      <c r="Q29" s="360"/>
      <c r="R29" s="360"/>
      <c r="S29" s="628"/>
    </row>
    <row r="30" spans="3:19" ht="21.75" customHeight="1">
      <c r="C30" s="76" t="s">
        <v>28</v>
      </c>
      <c r="D30" s="32"/>
      <c r="E30" s="32"/>
      <c r="F30" s="32"/>
      <c r="G30" s="32"/>
      <c r="H30" s="32"/>
      <c r="I30" s="32"/>
      <c r="J30" s="71"/>
      <c r="L30" s="76" t="s">
        <v>28</v>
      </c>
      <c r="M30" s="32"/>
      <c r="N30" s="32"/>
      <c r="O30" s="32"/>
      <c r="P30" s="32"/>
      <c r="Q30" s="32"/>
      <c r="R30" s="32"/>
      <c r="S30" s="71"/>
    </row>
    <row r="31" spans="3:19" ht="6" customHeight="1">
      <c r="D31" s="82"/>
      <c r="E31" s="82"/>
      <c r="F31" s="82"/>
      <c r="G31" s="82"/>
      <c r="H31" s="82"/>
      <c r="I31" s="82"/>
      <c r="J31" s="82"/>
      <c r="L31" s="344"/>
      <c r="M31" s="82"/>
      <c r="N31" s="82"/>
      <c r="O31" s="82"/>
      <c r="P31" s="82"/>
      <c r="Q31" s="82"/>
      <c r="R31" s="82"/>
      <c r="S31" s="82"/>
    </row>
    <row r="32" spans="3:19" ht="21.75" customHeight="1">
      <c r="C32" s="76" t="s">
        <v>29</v>
      </c>
      <c r="D32" s="71"/>
      <c r="E32" s="71"/>
      <c r="F32" s="71"/>
      <c r="G32" s="71"/>
      <c r="H32" s="71"/>
      <c r="I32" s="71"/>
      <c r="J32" s="71"/>
      <c r="L32" s="76" t="s">
        <v>29</v>
      </c>
      <c r="M32" s="71"/>
      <c r="N32" s="71"/>
      <c r="O32" s="71"/>
      <c r="P32" s="71"/>
      <c r="Q32" s="71"/>
      <c r="R32" s="71"/>
      <c r="S32" s="71"/>
    </row>
    <row r="33" spans="1:19">
      <c r="L33" s="344"/>
      <c r="M33" s="344"/>
      <c r="N33" s="344"/>
      <c r="O33" s="344"/>
      <c r="P33" s="344"/>
      <c r="Q33" s="344"/>
      <c r="R33" s="344"/>
      <c r="S33" s="344"/>
    </row>
    <row r="34" spans="1:19">
      <c r="C34" s="613"/>
      <c r="D34" s="82"/>
      <c r="E34" s="82"/>
      <c r="F34" s="82"/>
      <c r="G34" s="82"/>
      <c r="H34" s="82"/>
      <c r="I34" s="82"/>
      <c r="J34" s="82"/>
      <c r="L34" s="344"/>
      <c r="M34" s="344"/>
      <c r="N34" s="344"/>
      <c r="O34" s="344"/>
      <c r="P34" s="344"/>
      <c r="Q34" s="344"/>
      <c r="R34" s="344"/>
      <c r="S34" s="344"/>
    </row>
    <row r="35" spans="1:19">
      <c r="C35" s="361" t="s">
        <v>658</v>
      </c>
      <c r="D35" s="383"/>
      <c r="E35" s="383"/>
      <c r="F35" s="383"/>
      <c r="G35" s="383"/>
      <c r="H35" s="383"/>
      <c r="I35" s="383"/>
      <c r="J35" s="383"/>
      <c r="L35" s="344"/>
      <c r="M35" s="344"/>
      <c r="N35" s="344"/>
      <c r="O35" s="344"/>
      <c r="P35" s="344"/>
      <c r="Q35" s="344"/>
      <c r="R35" s="344"/>
      <c r="S35" s="344"/>
    </row>
    <row r="36" spans="1:19">
      <c r="C36" s="362" t="s">
        <v>402</v>
      </c>
      <c r="D36" s="384"/>
      <c r="E36" s="384"/>
      <c r="F36" s="384"/>
      <c r="G36" s="384"/>
      <c r="H36" s="384"/>
      <c r="I36" s="384"/>
      <c r="J36" s="384"/>
      <c r="L36" s="344"/>
      <c r="M36" s="344"/>
      <c r="N36" s="344"/>
      <c r="O36" s="344"/>
      <c r="P36" s="344"/>
      <c r="Q36" s="344"/>
      <c r="R36" s="344"/>
      <c r="S36" s="344"/>
    </row>
    <row r="37" spans="1:19">
      <c r="C37" s="362"/>
      <c r="D37" s="384"/>
      <c r="E37" s="384"/>
      <c r="F37" s="384"/>
      <c r="G37" s="384"/>
      <c r="H37" s="384"/>
      <c r="I37" s="384"/>
      <c r="J37" s="384"/>
      <c r="L37" s="344"/>
      <c r="M37" s="344"/>
      <c r="N37" s="344"/>
      <c r="O37" s="344"/>
      <c r="P37" s="344"/>
      <c r="Q37" s="344"/>
      <c r="R37" s="344"/>
      <c r="S37" s="344"/>
    </row>
    <row r="38" spans="1:19">
      <c r="L38" s="344"/>
      <c r="M38" s="344"/>
      <c r="N38" s="344"/>
      <c r="O38" s="344"/>
      <c r="P38" s="344"/>
      <c r="Q38" s="344"/>
      <c r="R38" s="344"/>
      <c r="S38" s="344"/>
    </row>
    <row r="39" spans="1:19" ht="36" customHeight="1">
      <c r="A39" s="839"/>
      <c r="C39" s="1111" t="s">
        <v>611</v>
      </c>
      <c r="D39" s="1111"/>
      <c r="E39" s="1111"/>
      <c r="F39" s="1111"/>
      <c r="G39" s="1111"/>
      <c r="H39" s="1111"/>
      <c r="I39" s="1111"/>
      <c r="L39" s="1111" t="s">
        <v>614</v>
      </c>
      <c r="M39" s="1111"/>
      <c r="N39" s="1111"/>
      <c r="O39" s="1111"/>
      <c r="P39" s="1111"/>
      <c r="Q39" s="1111"/>
      <c r="R39" s="1111"/>
      <c r="S39" s="344"/>
    </row>
    <row r="40" spans="1:19" ht="25.5">
      <c r="C40" s="305" t="s">
        <v>0</v>
      </c>
      <c r="D40" s="241"/>
      <c r="E40" s="242"/>
      <c r="F40" s="243"/>
      <c r="G40" s="246"/>
      <c r="H40" s="593" t="s">
        <v>405</v>
      </c>
      <c r="I40" s="593"/>
      <c r="L40" s="305" t="s">
        <v>0</v>
      </c>
      <c r="M40" s="241"/>
      <c r="N40" s="242"/>
      <c r="O40" s="243"/>
      <c r="P40" s="246"/>
      <c r="Q40" s="593" t="s">
        <v>405</v>
      </c>
      <c r="R40" s="593"/>
      <c r="S40" s="344"/>
    </row>
    <row r="41" spans="1:19" ht="50.1" customHeight="1">
      <c r="C41" s="77" t="s">
        <v>62</v>
      </c>
      <c r="D41" s="73" t="s">
        <v>1</v>
      </c>
      <c r="E41" s="69" t="s">
        <v>30</v>
      </c>
      <c r="F41" s="69" t="s">
        <v>4</v>
      </c>
      <c r="G41" s="69" t="s">
        <v>654</v>
      </c>
      <c r="H41" s="69" t="s">
        <v>5</v>
      </c>
      <c r="I41" s="69" t="s">
        <v>31</v>
      </c>
      <c r="J41" s="78"/>
      <c r="L41" s="77" t="s">
        <v>62</v>
      </c>
      <c r="M41" s="73" t="s">
        <v>1</v>
      </c>
      <c r="N41" s="69" t="s">
        <v>30</v>
      </c>
      <c r="O41" s="69" t="s">
        <v>4</v>
      </c>
      <c r="P41" s="69" t="s">
        <v>654</v>
      </c>
      <c r="Q41" s="69" t="s">
        <v>5</v>
      </c>
      <c r="R41" s="69" t="s">
        <v>31</v>
      </c>
      <c r="S41" s="344"/>
    </row>
    <row r="42" spans="1:19" ht="9" customHeight="1">
      <c r="C42" s="385"/>
      <c r="D42" s="385"/>
      <c r="E42" s="402"/>
      <c r="F42" s="402"/>
      <c r="G42" s="402"/>
      <c r="L42" s="385"/>
      <c r="M42" s="385"/>
      <c r="N42" s="402"/>
      <c r="O42" s="402"/>
      <c r="P42" s="402"/>
      <c r="Q42" s="344"/>
      <c r="R42" s="344"/>
    </row>
    <row r="43" spans="1:19">
      <c r="C43" s="403" t="s">
        <v>8</v>
      </c>
      <c r="D43" s="364"/>
      <c r="E43" s="364"/>
      <c r="F43" s="364"/>
      <c r="G43" s="364"/>
      <c r="H43" s="364"/>
      <c r="I43" s="364"/>
      <c r="L43" s="403" t="s">
        <v>8</v>
      </c>
      <c r="M43" s="364"/>
      <c r="N43" s="364"/>
      <c r="O43" s="364"/>
      <c r="P43" s="364"/>
      <c r="Q43" s="364"/>
      <c r="R43" s="364"/>
    </row>
    <row r="44" spans="1:19">
      <c r="C44" s="394" t="s">
        <v>9</v>
      </c>
      <c r="D44" s="365"/>
      <c r="E44" s="365"/>
      <c r="F44" s="365"/>
      <c r="G44" s="365"/>
      <c r="H44" s="365"/>
      <c r="I44" s="404"/>
      <c r="J44" s="630"/>
      <c r="L44" s="394" t="s">
        <v>9</v>
      </c>
      <c r="M44" s="365"/>
      <c r="N44" s="365"/>
      <c r="O44" s="365"/>
      <c r="P44" s="365"/>
      <c r="Q44" s="365"/>
      <c r="R44" s="404"/>
    </row>
    <row r="45" spans="1:19">
      <c r="C45" s="394" t="s">
        <v>10</v>
      </c>
      <c r="D45" s="365"/>
      <c r="E45" s="365"/>
      <c r="F45" s="365"/>
      <c r="G45" s="365"/>
      <c r="H45" s="365"/>
      <c r="I45" s="404"/>
      <c r="J45" s="630"/>
      <c r="L45" s="394" t="s">
        <v>10</v>
      </c>
      <c r="M45" s="365"/>
      <c r="N45" s="365"/>
      <c r="O45" s="365"/>
      <c r="P45" s="365"/>
      <c r="Q45" s="365"/>
      <c r="R45" s="404"/>
    </row>
    <row r="46" spans="1:19">
      <c r="C46" s="394"/>
      <c r="D46" s="365"/>
      <c r="E46" s="365"/>
      <c r="F46" s="365"/>
      <c r="G46" s="365"/>
      <c r="H46" s="365"/>
      <c r="I46" s="614"/>
      <c r="J46" s="630"/>
      <c r="L46" s="394"/>
      <c r="M46" s="365"/>
      <c r="N46" s="365"/>
      <c r="O46" s="365"/>
      <c r="P46" s="365"/>
      <c r="Q46" s="365"/>
      <c r="R46" s="614"/>
    </row>
    <row r="47" spans="1:19" ht="21.75" customHeight="1">
      <c r="C47" s="76" t="s">
        <v>11</v>
      </c>
      <c r="D47" s="71"/>
      <c r="E47" s="71"/>
      <c r="F47" s="71"/>
      <c r="G47" s="71"/>
      <c r="H47" s="71"/>
      <c r="I47" s="80"/>
      <c r="J47" s="630"/>
      <c r="L47" s="76" t="s">
        <v>11</v>
      </c>
      <c r="M47" s="71"/>
      <c r="N47" s="71"/>
      <c r="O47" s="71"/>
      <c r="P47" s="71"/>
      <c r="Q47" s="71"/>
      <c r="R47" s="80"/>
    </row>
    <row r="48" spans="1:19">
      <c r="C48" s="405"/>
      <c r="D48" s="366"/>
      <c r="E48" s="366"/>
      <c r="F48" s="366"/>
      <c r="G48" s="366"/>
      <c r="H48" s="366"/>
      <c r="I48" s="615"/>
      <c r="J48" s="630"/>
      <c r="L48" s="405"/>
      <c r="M48" s="366"/>
      <c r="N48" s="366"/>
      <c r="O48" s="366"/>
      <c r="P48" s="366"/>
      <c r="Q48" s="366"/>
      <c r="R48" s="615"/>
    </row>
    <row r="49" spans="3:19">
      <c r="C49" s="603" t="s">
        <v>12</v>
      </c>
      <c r="D49" s="366"/>
      <c r="E49" s="366"/>
      <c r="F49" s="366"/>
      <c r="G49" s="366"/>
      <c r="H49" s="366"/>
      <c r="I49" s="615"/>
      <c r="J49" s="630"/>
      <c r="L49" s="603" t="s">
        <v>12</v>
      </c>
      <c r="M49" s="366"/>
      <c r="N49" s="366"/>
      <c r="O49" s="366"/>
      <c r="P49" s="366"/>
      <c r="Q49" s="366"/>
      <c r="R49" s="615"/>
    </row>
    <row r="50" spans="3:19">
      <c r="C50" s="604" t="s">
        <v>13</v>
      </c>
      <c r="D50" s="365"/>
      <c r="E50" s="365"/>
      <c r="F50" s="365"/>
      <c r="G50" s="365"/>
      <c r="H50" s="365"/>
      <c r="I50" s="404"/>
      <c r="J50" s="630"/>
      <c r="L50" s="604" t="s">
        <v>13</v>
      </c>
      <c r="M50" s="365"/>
      <c r="N50" s="365"/>
      <c r="O50" s="365"/>
      <c r="P50" s="365"/>
      <c r="Q50" s="365"/>
      <c r="R50" s="404"/>
    </row>
    <row r="51" spans="3:19">
      <c r="C51" s="604" t="s">
        <v>14</v>
      </c>
      <c r="D51" s="365"/>
      <c r="E51" s="365"/>
      <c r="F51" s="365"/>
      <c r="G51" s="365"/>
      <c r="H51" s="365"/>
      <c r="I51" s="404"/>
      <c r="J51" s="630"/>
      <c r="L51" s="604" t="s">
        <v>14</v>
      </c>
      <c r="M51" s="365"/>
      <c r="N51" s="365"/>
      <c r="O51" s="365"/>
      <c r="P51" s="365"/>
      <c r="Q51" s="365"/>
      <c r="R51" s="404"/>
    </row>
    <row r="52" spans="3:19">
      <c r="C52" s="604" t="s">
        <v>15</v>
      </c>
      <c r="D52" s="366"/>
      <c r="E52" s="365"/>
      <c r="F52" s="365"/>
      <c r="G52" s="365"/>
      <c r="H52" s="366"/>
      <c r="I52" s="404"/>
      <c r="J52" s="630"/>
      <c r="L52" s="604" t="s">
        <v>15</v>
      </c>
      <c r="M52" s="366"/>
      <c r="N52" s="365"/>
      <c r="O52" s="365"/>
      <c r="P52" s="365"/>
      <c r="Q52" s="366"/>
      <c r="R52" s="404"/>
    </row>
    <row r="53" spans="3:19">
      <c r="C53" s="605" t="s">
        <v>494</v>
      </c>
      <c r="D53" s="365"/>
      <c r="E53" s="365"/>
      <c r="F53" s="365"/>
      <c r="G53" s="365"/>
      <c r="H53" s="365"/>
      <c r="I53" s="404"/>
      <c r="J53" s="630"/>
      <c r="L53" s="605" t="s">
        <v>494</v>
      </c>
      <c r="M53" s="365"/>
      <c r="N53" s="365"/>
      <c r="O53" s="365"/>
      <c r="P53" s="365"/>
      <c r="Q53" s="365"/>
      <c r="R53" s="404"/>
    </row>
    <row r="54" spans="3:19">
      <c r="C54" s="605" t="s">
        <v>21</v>
      </c>
      <c r="D54" s="365"/>
      <c r="E54" s="365"/>
      <c r="F54" s="365"/>
      <c r="G54" s="365"/>
      <c r="H54" s="365"/>
      <c r="I54" s="404"/>
      <c r="J54" s="630"/>
      <c r="L54" s="605" t="s">
        <v>21</v>
      </c>
      <c r="M54" s="365"/>
      <c r="N54" s="365"/>
      <c r="O54" s="365"/>
      <c r="P54" s="365"/>
      <c r="Q54" s="365"/>
      <c r="R54" s="404"/>
    </row>
    <row r="55" spans="3:19">
      <c r="C55" s="604" t="s">
        <v>22</v>
      </c>
      <c r="D55" s="365"/>
      <c r="E55" s="365"/>
      <c r="F55" s="365"/>
      <c r="G55" s="365"/>
      <c r="H55" s="365"/>
      <c r="I55" s="404"/>
      <c r="J55" s="630"/>
      <c r="L55" s="604" t="s">
        <v>22</v>
      </c>
      <c r="M55" s="365"/>
      <c r="N55" s="365"/>
      <c r="O55" s="365"/>
      <c r="P55" s="365"/>
      <c r="Q55" s="365"/>
      <c r="R55" s="404"/>
    </row>
    <row r="56" spans="3:19">
      <c r="C56" s="604" t="s">
        <v>23</v>
      </c>
      <c r="D56" s="365"/>
      <c r="E56" s="365"/>
      <c r="F56" s="365"/>
      <c r="G56" s="365"/>
      <c r="H56" s="365"/>
      <c r="I56" s="404"/>
      <c r="J56" s="630"/>
      <c r="L56" s="604" t="s">
        <v>23</v>
      </c>
      <c r="M56" s="365"/>
      <c r="N56" s="365"/>
      <c r="O56" s="365"/>
      <c r="P56" s="365"/>
      <c r="Q56" s="365"/>
      <c r="R56" s="404"/>
    </row>
    <row r="57" spans="3:19">
      <c r="C57" s="604" t="s">
        <v>24</v>
      </c>
      <c r="D57" s="365"/>
      <c r="E57" s="365"/>
      <c r="F57" s="365"/>
      <c r="G57" s="365"/>
      <c r="H57" s="365"/>
      <c r="I57" s="404"/>
      <c r="J57" s="630"/>
      <c r="L57" s="604" t="s">
        <v>24</v>
      </c>
      <c r="M57" s="365"/>
      <c r="N57" s="365"/>
      <c r="O57" s="365"/>
      <c r="P57" s="365"/>
      <c r="Q57" s="365"/>
      <c r="R57" s="404"/>
    </row>
    <row r="58" spans="3:19">
      <c r="C58" s="604" t="s">
        <v>25</v>
      </c>
      <c r="D58" s="365"/>
      <c r="E58" s="365"/>
      <c r="F58" s="365"/>
      <c r="G58" s="365"/>
      <c r="H58" s="365"/>
      <c r="I58" s="404"/>
      <c r="J58" s="630"/>
      <c r="L58" s="604" t="s">
        <v>25</v>
      </c>
      <c r="M58" s="365"/>
      <c r="N58" s="365"/>
      <c r="O58" s="365"/>
      <c r="P58" s="365"/>
      <c r="Q58" s="365"/>
      <c r="R58" s="404"/>
      <c r="S58" s="693"/>
    </row>
    <row r="59" spans="3:19">
      <c r="C59" s="604" t="s">
        <v>26</v>
      </c>
      <c r="D59" s="365"/>
      <c r="E59" s="365"/>
      <c r="F59" s="365"/>
      <c r="G59" s="365"/>
      <c r="H59" s="365"/>
      <c r="I59" s="404"/>
      <c r="J59" s="630"/>
      <c r="L59" s="604" t="s">
        <v>26</v>
      </c>
      <c r="M59" s="365"/>
      <c r="N59" s="365"/>
      <c r="O59" s="365"/>
      <c r="P59" s="365"/>
      <c r="Q59" s="365"/>
      <c r="R59" s="404"/>
    </row>
    <row r="60" spans="3:19" ht="21.75" customHeight="1">
      <c r="C60" s="76" t="s">
        <v>28</v>
      </c>
      <c r="D60" s="71"/>
      <c r="E60" s="71"/>
      <c r="F60" s="71"/>
      <c r="G60" s="71"/>
      <c r="H60" s="71"/>
      <c r="I60" s="80"/>
      <c r="J60" s="630"/>
      <c r="L60" s="76" t="s">
        <v>28</v>
      </c>
      <c r="M60" s="71"/>
      <c r="N60" s="71"/>
      <c r="O60" s="71"/>
      <c r="P60" s="71"/>
      <c r="Q60" s="71"/>
      <c r="R60" s="80"/>
    </row>
    <row r="61" spans="3:19" ht="6" customHeight="1">
      <c r="D61" s="84"/>
      <c r="E61" s="84"/>
      <c r="F61" s="84"/>
      <c r="G61" s="84"/>
      <c r="H61" s="84"/>
      <c r="I61" s="382"/>
      <c r="J61" s="630"/>
      <c r="L61" s="344"/>
      <c r="M61" s="84"/>
      <c r="N61" s="84"/>
      <c r="O61" s="84"/>
      <c r="P61" s="84"/>
      <c r="Q61" s="84"/>
      <c r="R61" s="382"/>
    </row>
    <row r="62" spans="3:19" ht="21.75" customHeight="1">
      <c r="C62" s="76" t="s">
        <v>29</v>
      </c>
      <c r="D62" s="71"/>
      <c r="E62" s="71"/>
      <c r="F62" s="71"/>
      <c r="G62" s="71"/>
      <c r="H62" s="71"/>
      <c r="I62" s="80"/>
      <c r="J62" s="630"/>
      <c r="L62" s="76" t="s">
        <v>29</v>
      </c>
      <c r="M62" s="71"/>
      <c r="N62" s="71"/>
      <c r="O62" s="71"/>
      <c r="P62" s="71"/>
      <c r="Q62" s="71"/>
      <c r="R62" s="80"/>
    </row>
    <row r="63" spans="3:19">
      <c r="L63" s="344"/>
      <c r="M63" s="344"/>
      <c r="N63" s="344"/>
      <c r="O63" s="344"/>
      <c r="P63" s="344"/>
      <c r="Q63" s="344"/>
      <c r="R63" s="344"/>
      <c r="S63" s="344"/>
    </row>
    <row r="64" spans="3:19">
      <c r="C64" s="613"/>
      <c r="D64" s="630"/>
      <c r="E64" s="630"/>
      <c r="F64" s="630"/>
      <c r="G64" s="630"/>
      <c r="H64" s="630"/>
      <c r="I64" s="630"/>
      <c r="L64" s="344"/>
      <c r="M64" s="344"/>
      <c r="N64" s="344"/>
      <c r="O64" s="344"/>
      <c r="P64" s="344"/>
      <c r="Q64" s="344"/>
      <c r="R64" s="344"/>
      <c r="S64" s="344"/>
    </row>
    <row r="65" spans="1:19">
      <c r="C65" s="361" t="s">
        <v>658</v>
      </c>
      <c r="D65" s="81"/>
      <c r="E65" s="81"/>
      <c r="F65" s="81"/>
      <c r="G65" s="81"/>
      <c r="H65" s="81"/>
      <c r="L65" s="344"/>
      <c r="M65" s="344"/>
      <c r="N65" s="344"/>
      <c r="O65" s="344"/>
      <c r="P65" s="344"/>
      <c r="Q65" s="344"/>
      <c r="R65" s="344"/>
      <c r="S65" s="344"/>
    </row>
    <row r="66" spans="1:19">
      <c r="C66" s="362" t="s">
        <v>402</v>
      </c>
      <c r="D66" s="630"/>
      <c r="E66" s="630"/>
      <c r="F66" s="630"/>
      <c r="G66" s="630"/>
      <c r="H66" s="630"/>
      <c r="L66" s="344"/>
      <c r="M66" s="344"/>
      <c r="N66" s="344"/>
      <c r="O66" s="344"/>
      <c r="P66" s="344"/>
      <c r="Q66" s="344"/>
      <c r="R66" s="344"/>
      <c r="S66" s="344"/>
    </row>
    <row r="67" spans="1:19">
      <c r="C67" s="362"/>
      <c r="D67" s="630"/>
      <c r="E67" s="630"/>
      <c r="F67" s="630"/>
      <c r="G67" s="630"/>
      <c r="H67" s="630"/>
      <c r="I67" s="630"/>
      <c r="L67" s="344"/>
      <c r="M67" s="344"/>
      <c r="N67" s="344"/>
      <c r="O67" s="344"/>
      <c r="P67" s="344"/>
      <c r="Q67" s="344"/>
      <c r="R67" s="344"/>
      <c r="S67" s="344"/>
    </row>
    <row r="68" spans="1:19">
      <c r="C68" s="422"/>
      <c r="D68" s="848"/>
      <c r="E68" s="848"/>
      <c r="F68" s="848"/>
      <c r="G68" s="848"/>
      <c r="H68" s="848"/>
      <c r="I68" s="848"/>
      <c r="J68" s="422"/>
      <c r="L68" s="344"/>
      <c r="M68" s="344"/>
      <c r="N68" s="344"/>
      <c r="O68" s="344"/>
      <c r="P68" s="344"/>
      <c r="Q68" s="344"/>
      <c r="R68" s="344"/>
      <c r="S68" s="344"/>
    </row>
    <row r="69" spans="1:19" ht="36" customHeight="1">
      <c r="A69" s="839"/>
      <c r="C69" s="1152" t="s">
        <v>612</v>
      </c>
      <c r="D69" s="1152"/>
      <c r="E69" s="1152"/>
      <c r="F69" s="1152"/>
      <c r="G69" s="1152"/>
      <c r="H69" s="1152"/>
      <c r="I69" s="1152"/>
      <c r="J69" s="1152"/>
      <c r="L69" s="1152" t="s">
        <v>616</v>
      </c>
      <c r="M69" s="1152"/>
      <c r="N69" s="1152"/>
      <c r="O69" s="1152"/>
      <c r="P69" s="1152"/>
      <c r="Q69" s="1152"/>
      <c r="R69" s="1152"/>
      <c r="S69" s="1152"/>
    </row>
    <row r="70" spans="1:19" ht="15.75">
      <c r="C70" s="824"/>
      <c r="D70" s="824"/>
      <c r="E70" s="824"/>
      <c r="F70" s="824"/>
      <c r="G70" s="824"/>
      <c r="H70" s="824"/>
      <c r="I70" s="824"/>
      <c r="J70" s="824"/>
      <c r="L70" s="824"/>
      <c r="M70" s="824"/>
      <c r="N70" s="824"/>
      <c r="O70" s="824"/>
      <c r="P70" s="824"/>
      <c r="Q70" s="824"/>
      <c r="R70" s="824"/>
      <c r="S70" s="824"/>
    </row>
    <row r="71" spans="1:19" ht="25.5">
      <c r="C71" s="303" t="s">
        <v>264</v>
      </c>
      <c r="D71" s="607"/>
      <c r="E71" s="243"/>
      <c r="F71" s="608"/>
      <c r="G71" s="607"/>
      <c r="H71" s="607"/>
      <c r="I71" s="609"/>
      <c r="J71" s="593" t="s">
        <v>405</v>
      </c>
      <c r="L71" s="303" t="s">
        <v>264</v>
      </c>
      <c r="M71" s="607"/>
      <c r="N71" s="243"/>
      <c r="O71" s="608"/>
      <c r="P71" s="607"/>
      <c r="Q71" s="607"/>
      <c r="R71" s="609"/>
      <c r="S71" s="593" t="s">
        <v>405</v>
      </c>
    </row>
    <row r="72" spans="1:19" ht="24.95" customHeight="1">
      <c r="C72" s="1108" t="s">
        <v>296</v>
      </c>
      <c r="D72" s="1109" t="s">
        <v>1</v>
      </c>
      <c r="E72" s="1033" t="s">
        <v>2</v>
      </c>
      <c r="F72" s="1034"/>
      <c r="G72" s="1035" t="s">
        <v>3</v>
      </c>
      <c r="H72" s="1037" t="s">
        <v>4</v>
      </c>
      <c r="I72" s="1112" t="s">
        <v>654</v>
      </c>
      <c r="J72" s="1041" t="s">
        <v>5</v>
      </c>
      <c r="L72" s="1108" t="s">
        <v>296</v>
      </c>
      <c r="M72" s="1109" t="s">
        <v>1</v>
      </c>
      <c r="N72" s="1033" t="s">
        <v>2</v>
      </c>
      <c r="O72" s="1034"/>
      <c r="P72" s="1035" t="s">
        <v>3</v>
      </c>
      <c r="Q72" s="1037" t="s">
        <v>4</v>
      </c>
      <c r="R72" s="1112" t="s">
        <v>654</v>
      </c>
      <c r="S72" s="1041" t="s">
        <v>5</v>
      </c>
    </row>
    <row r="73" spans="1:19" ht="28.5">
      <c r="C73" s="1114"/>
      <c r="D73" s="1110"/>
      <c r="E73" s="820" t="s">
        <v>6</v>
      </c>
      <c r="F73" s="820" t="s">
        <v>7</v>
      </c>
      <c r="G73" s="1036"/>
      <c r="H73" s="1038"/>
      <c r="I73" s="1113"/>
      <c r="J73" s="1042"/>
      <c r="L73" s="1114"/>
      <c r="M73" s="1110"/>
      <c r="N73" s="820" t="s">
        <v>6</v>
      </c>
      <c r="O73" s="820" t="s">
        <v>7</v>
      </c>
      <c r="P73" s="1036"/>
      <c r="Q73" s="1038"/>
      <c r="R73" s="1113"/>
      <c r="S73" s="1042"/>
    </row>
    <row r="74" spans="1:19" ht="9" customHeight="1">
      <c r="C74" s="385"/>
      <c r="D74" s="385"/>
      <c r="E74" s="402"/>
      <c r="F74" s="402"/>
      <c r="G74" s="402"/>
      <c r="H74" s="616"/>
      <c r="I74" s="385"/>
      <c r="J74" s="402"/>
      <c r="L74" s="385"/>
      <c r="M74" s="385"/>
      <c r="N74" s="402"/>
      <c r="O74" s="402"/>
      <c r="P74" s="402"/>
      <c r="Q74" s="616"/>
      <c r="R74" s="385"/>
      <c r="S74" s="402"/>
    </row>
    <row r="75" spans="1:19">
      <c r="C75" s="403" t="s">
        <v>8</v>
      </c>
      <c r="D75" s="359"/>
      <c r="E75" s="618"/>
      <c r="F75" s="618"/>
      <c r="G75" s="618"/>
      <c r="H75" s="627"/>
      <c r="I75" s="617"/>
      <c r="J75" s="618"/>
      <c r="L75" s="403" t="s">
        <v>8</v>
      </c>
      <c r="M75" s="359"/>
      <c r="N75" s="618"/>
      <c r="O75" s="618"/>
      <c r="P75" s="618"/>
      <c r="Q75" s="627"/>
      <c r="R75" s="617"/>
      <c r="S75" s="618"/>
    </row>
    <row r="76" spans="1:19">
      <c r="C76" s="394" t="s">
        <v>9</v>
      </c>
      <c r="D76" s="360"/>
      <c r="E76" s="360"/>
      <c r="F76" s="360"/>
      <c r="G76" s="360"/>
      <c r="H76" s="360"/>
      <c r="I76" s="360"/>
      <c r="J76" s="628"/>
      <c r="L76" s="394" t="s">
        <v>9</v>
      </c>
      <c r="M76" s="360"/>
      <c r="N76" s="360"/>
      <c r="O76" s="360"/>
      <c r="P76" s="360"/>
      <c r="Q76" s="360"/>
      <c r="R76" s="360"/>
      <c r="S76" s="628"/>
    </row>
    <row r="77" spans="1:19">
      <c r="C77" s="394" t="s">
        <v>10</v>
      </c>
      <c r="D77" s="360"/>
      <c r="E77" s="360"/>
      <c r="F77" s="360"/>
      <c r="G77" s="360"/>
      <c r="H77" s="360"/>
      <c r="I77" s="360"/>
      <c r="J77" s="628"/>
      <c r="L77" s="394" t="s">
        <v>10</v>
      </c>
      <c r="M77" s="360"/>
      <c r="N77" s="360"/>
      <c r="O77" s="360"/>
      <c r="P77" s="360"/>
      <c r="Q77" s="360"/>
      <c r="R77" s="360"/>
      <c r="S77" s="628"/>
    </row>
    <row r="78" spans="1:19">
      <c r="C78" s="394"/>
      <c r="D78" s="360"/>
      <c r="E78" s="360"/>
      <c r="F78" s="360"/>
      <c r="G78" s="360"/>
      <c r="H78" s="360"/>
      <c r="I78" s="360"/>
      <c r="J78" s="628"/>
      <c r="L78" s="394"/>
      <c r="M78" s="360"/>
      <c r="N78" s="360"/>
      <c r="O78" s="360"/>
      <c r="P78" s="360"/>
      <c r="Q78" s="360"/>
      <c r="R78" s="360"/>
      <c r="S78" s="628"/>
    </row>
    <row r="79" spans="1:19" ht="21.75" customHeight="1">
      <c r="C79" s="76" t="s">
        <v>11</v>
      </c>
      <c r="D79" s="32"/>
      <c r="E79" s="32"/>
      <c r="F79" s="32"/>
      <c r="G79" s="32"/>
      <c r="H79" s="32"/>
      <c r="I79" s="32"/>
      <c r="J79" s="71"/>
      <c r="L79" s="76" t="s">
        <v>11</v>
      </c>
      <c r="M79" s="32"/>
      <c r="N79" s="32"/>
      <c r="O79" s="32"/>
      <c r="P79" s="32"/>
      <c r="Q79" s="32"/>
      <c r="R79" s="32"/>
      <c r="S79" s="71"/>
    </row>
    <row r="80" spans="1:19">
      <c r="C80" s="405"/>
      <c r="D80" s="355"/>
      <c r="E80" s="355"/>
      <c r="F80" s="355"/>
      <c r="G80" s="355"/>
      <c r="H80" s="355"/>
      <c r="I80" s="355"/>
      <c r="J80" s="369"/>
      <c r="L80" s="405"/>
      <c r="M80" s="355"/>
      <c r="N80" s="355"/>
      <c r="O80" s="355"/>
      <c r="P80" s="355"/>
      <c r="Q80" s="355"/>
      <c r="R80" s="355"/>
      <c r="S80" s="369"/>
    </row>
    <row r="81" spans="3:19">
      <c r="C81" s="603" t="s">
        <v>12</v>
      </c>
      <c r="D81" s="355"/>
      <c r="E81" s="355"/>
      <c r="F81" s="355"/>
      <c r="G81" s="355"/>
      <c r="H81" s="355"/>
      <c r="I81" s="355"/>
      <c r="J81" s="369"/>
      <c r="L81" s="603" t="s">
        <v>12</v>
      </c>
      <c r="M81" s="355"/>
      <c r="N81" s="355"/>
      <c r="O81" s="355"/>
      <c r="P81" s="355"/>
      <c r="Q81" s="355"/>
      <c r="R81" s="355"/>
      <c r="S81" s="369"/>
    </row>
    <row r="82" spans="3:19">
      <c r="C82" s="604" t="s">
        <v>13</v>
      </c>
      <c r="D82" s="360"/>
      <c r="E82" s="360"/>
      <c r="F82" s="360"/>
      <c r="G82" s="360"/>
      <c r="H82" s="360"/>
      <c r="I82" s="360"/>
      <c r="J82" s="628"/>
      <c r="L82" s="604" t="s">
        <v>13</v>
      </c>
      <c r="M82" s="360"/>
      <c r="N82" s="360"/>
      <c r="O82" s="360"/>
      <c r="P82" s="360"/>
      <c r="Q82" s="360"/>
      <c r="R82" s="360"/>
      <c r="S82" s="628"/>
    </row>
    <row r="83" spans="3:19">
      <c r="C83" s="604" t="s">
        <v>14</v>
      </c>
      <c r="D83" s="360"/>
      <c r="E83" s="360"/>
      <c r="F83" s="360"/>
      <c r="G83" s="360"/>
      <c r="H83" s="360"/>
      <c r="I83" s="360"/>
      <c r="J83" s="628"/>
      <c r="L83" s="604" t="s">
        <v>14</v>
      </c>
      <c r="M83" s="360"/>
      <c r="N83" s="360"/>
      <c r="O83" s="360"/>
      <c r="P83" s="360"/>
      <c r="Q83" s="360"/>
      <c r="R83" s="360"/>
      <c r="S83" s="628"/>
    </row>
    <row r="84" spans="3:19">
      <c r="C84" s="604" t="s">
        <v>15</v>
      </c>
      <c r="D84" s="355"/>
      <c r="E84" s="360"/>
      <c r="F84" s="360"/>
      <c r="G84" s="360"/>
      <c r="H84" s="360"/>
      <c r="I84" s="360"/>
      <c r="J84" s="369"/>
      <c r="L84" s="604" t="s">
        <v>15</v>
      </c>
      <c r="M84" s="355"/>
      <c r="N84" s="360"/>
      <c r="O84" s="360"/>
      <c r="P84" s="360"/>
      <c r="Q84" s="360"/>
      <c r="R84" s="360"/>
      <c r="S84" s="369"/>
    </row>
    <row r="85" spans="3:19">
      <c r="C85" s="605" t="s">
        <v>494</v>
      </c>
      <c r="D85" s="360"/>
      <c r="E85" s="360"/>
      <c r="F85" s="360"/>
      <c r="G85" s="360"/>
      <c r="H85" s="360"/>
      <c r="I85" s="360"/>
      <c r="J85" s="628"/>
      <c r="L85" s="605" t="s">
        <v>494</v>
      </c>
      <c r="M85" s="360"/>
      <c r="N85" s="360"/>
      <c r="O85" s="360"/>
      <c r="P85" s="360"/>
      <c r="Q85" s="360"/>
      <c r="R85" s="360"/>
      <c r="S85" s="628"/>
    </row>
    <row r="86" spans="3:19">
      <c r="C86" s="605" t="s">
        <v>21</v>
      </c>
      <c r="D86" s="360"/>
      <c r="E86" s="360"/>
      <c r="F86" s="360"/>
      <c r="G86" s="360"/>
      <c r="H86" s="360"/>
      <c r="I86" s="360"/>
      <c r="J86" s="628"/>
      <c r="L86" s="605" t="s">
        <v>21</v>
      </c>
      <c r="M86" s="360"/>
      <c r="N86" s="360"/>
      <c r="O86" s="360"/>
      <c r="P86" s="360"/>
      <c r="Q86" s="360"/>
      <c r="R86" s="360"/>
      <c r="S86" s="628"/>
    </row>
    <row r="87" spans="3:19">
      <c r="C87" s="604" t="s">
        <v>22</v>
      </c>
      <c r="D87" s="360"/>
      <c r="E87" s="360"/>
      <c r="F87" s="360"/>
      <c r="G87" s="360"/>
      <c r="H87" s="360"/>
      <c r="I87" s="360"/>
      <c r="J87" s="628"/>
      <c r="L87" s="604" t="s">
        <v>22</v>
      </c>
      <c r="M87" s="360"/>
      <c r="N87" s="360"/>
      <c r="O87" s="360"/>
      <c r="P87" s="360"/>
      <c r="Q87" s="360"/>
      <c r="R87" s="360"/>
      <c r="S87" s="628"/>
    </row>
    <row r="88" spans="3:19">
      <c r="C88" s="604" t="s">
        <v>23</v>
      </c>
      <c r="D88" s="360"/>
      <c r="E88" s="360"/>
      <c r="F88" s="360"/>
      <c r="G88" s="360"/>
      <c r="H88" s="360"/>
      <c r="I88" s="360"/>
      <c r="J88" s="628"/>
      <c r="L88" s="604" t="s">
        <v>23</v>
      </c>
      <c r="M88" s="360"/>
      <c r="N88" s="360"/>
      <c r="O88" s="360"/>
      <c r="P88" s="360"/>
      <c r="Q88" s="360"/>
      <c r="R88" s="360"/>
      <c r="S88" s="628"/>
    </row>
    <row r="89" spans="3:19" ht="14.25" customHeight="1">
      <c r="C89" s="604" t="s">
        <v>24</v>
      </c>
      <c r="D89" s="360"/>
      <c r="E89" s="360"/>
      <c r="F89" s="360"/>
      <c r="G89" s="360"/>
      <c r="H89" s="360"/>
      <c r="I89" s="360"/>
      <c r="J89" s="628"/>
      <c r="L89" s="604" t="s">
        <v>24</v>
      </c>
      <c r="M89" s="360"/>
      <c r="N89" s="360"/>
      <c r="O89" s="360"/>
      <c r="P89" s="360"/>
      <c r="Q89" s="360"/>
      <c r="R89" s="360"/>
      <c r="S89" s="628"/>
    </row>
    <row r="90" spans="3:19" ht="14.25" customHeight="1">
      <c r="C90" s="604" t="s">
        <v>25</v>
      </c>
      <c r="D90" s="360"/>
      <c r="E90" s="360"/>
      <c r="F90" s="360"/>
      <c r="G90" s="360"/>
      <c r="H90" s="360"/>
      <c r="I90" s="360"/>
      <c r="J90" s="628"/>
      <c r="L90" s="604" t="s">
        <v>25</v>
      </c>
      <c r="M90" s="360"/>
      <c r="N90" s="360"/>
      <c r="O90" s="360"/>
      <c r="P90" s="360"/>
      <c r="Q90" s="360"/>
      <c r="R90" s="360"/>
      <c r="S90" s="628"/>
    </row>
    <row r="91" spans="3:19">
      <c r="C91" s="604" t="s">
        <v>26</v>
      </c>
      <c r="D91" s="360"/>
      <c r="E91" s="360"/>
      <c r="F91" s="360"/>
      <c r="G91" s="360"/>
      <c r="H91" s="360"/>
      <c r="I91" s="360"/>
      <c r="J91" s="628"/>
      <c r="L91" s="604" t="s">
        <v>26</v>
      </c>
      <c r="M91" s="360"/>
      <c r="N91" s="360"/>
      <c r="O91" s="360"/>
      <c r="P91" s="360"/>
      <c r="Q91" s="360"/>
      <c r="R91" s="360"/>
      <c r="S91" s="628"/>
    </row>
    <row r="92" spans="3:19">
      <c r="C92" s="604" t="s">
        <v>27</v>
      </c>
      <c r="D92" s="360"/>
      <c r="E92" s="360"/>
      <c r="F92" s="360"/>
      <c r="G92" s="360"/>
      <c r="H92" s="360"/>
      <c r="I92" s="360"/>
      <c r="J92" s="628"/>
      <c r="L92" s="604" t="s">
        <v>27</v>
      </c>
      <c r="M92" s="360"/>
      <c r="N92" s="360"/>
      <c r="O92" s="360"/>
      <c r="P92" s="360"/>
      <c r="Q92" s="360"/>
      <c r="R92" s="360"/>
      <c r="S92" s="628"/>
    </row>
    <row r="93" spans="3:19">
      <c r="C93" s="606" t="s">
        <v>495</v>
      </c>
      <c r="D93" s="360"/>
      <c r="E93" s="360"/>
      <c r="F93" s="360"/>
      <c r="G93" s="360"/>
      <c r="H93" s="360"/>
      <c r="I93" s="360"/>
      <c r="J93" s="628"/>
      <c r="L93" s="606" t="s">
        <v>495</v>
      </c>
      <c r="M93" s="360"/>
      <c r="N93" s="360"/>
      <c r="O93" s="360"/>
      <c r="P93" s="360"/>
      <c r="Q93" s="360"/>
      <c r="R93" s="360"/>
      <c r="S93" s="628"/>
    </row>
    <row r="94" spans="3:19">
      <c r="C94" s="605" t="s">
        <v>494</v>
      </c>
      <c r="D94" s="360"/>
      <c r="E94" s="360"/>
      <c r="F94" s="360"/>
      <c r="G94" s="360"/>
      <c r="H94" s="360"/>
      <c r="I94" s="360"/>
      <c r="J94" s="628"/>
      <c r="L94" s="605" t="s">
        <v>494</v>
      </c>
      <c r="M94" s="360"/>
      <c r="N94" s="360"/>
      <c r="O94" s="360"/>
      <c r="P94" s="360"/>
      <c r="Q94" s="360"/>
      <c r="R94" s="360"/>
      <c r="S94" s="628"/>
    </row>
    <row r="95" spans="3:19">
      <c r="C95" s="605" t="s">
        <v>21</v>
      </c>
      <c r="D95" s="360"/>
      <c r="E95" s="360"/>
      <c r="F95" s="360"/>
      <c r="G95" s="360"/>
      <c r="H95" s="360"/>
      <c r="I95" s="360"/>
      <c r="J95" s="628"/>
      <c r="L95" s="605" t="s">
        <v>21</v>
      </c>
      <c r="M95" s="360"/>
      <c r="N95" s="360"/>
      <c r="O95" s="360"/>
      <c r="P95" s="360"/>
      <c r="Q95" s="360"/>
      <c r="R95" s="360"/>
      <c r="S95" s="628"/>
    </row>
    <row r="96" spans="3:19">
      <c r="C96" s="606" t="s">
        <v>10</v>
      </c>
      <c r="D96" s="360"/>
      <c r="E96" s="360"/>
      <c r="F96" s="360"/>
      <c r="G96" s="360"/>
      <c r="H96" s="360"/>
      <c r="I96" s="360"/>
      <c r="J96" s="628"/>
      <c r="L96" s="606" t="s">
        <v>10</v>
      </c>
      <c r="M96" s="360"/>
      <c r="N96" s="360"/>
      <c r="O96" s="360"/>
      <c r="P96" s="360"/>
      <c r="Q96" s="360"/>
      <c r="R96" s="360"/>
      <c r="S96" s="628"/>
    </row>
    <row r="97" spans="1:19" ht="21.75" customHeight="1">
      <c r="C97" s="76" t="s">
        <v>28</v>
      </c>
      <c r="D97" s="32"/>
      <c r="E97" s="32"/>
      <c r="F97" s="32"/>
      <c r="G97" s="32"/>
      <c r="H97" s="32"/>
      <c r="I97" s="32"/>
      <c r="J97" s="71"/>
      <c r="L97" s="76" t="s">
        <v>28</v>
      </c>
      <c r="M97" s="32"/>
      <c r="N97" s="32"/>
      <c r="O97" s="32"/>
      <c r="P97" s="32"/>
      <c r="Q97" s="32"/>
      <c r="R97" s="32"/>
      <c r="S97" s="71"/>
    </row>
    <row r="98" spans="1:19" ht="6" customHeight="1">
      <c r="D98" s="82"/>
      <c r="E98" s="82"/>
      <c r="F98" s="82"/>
      <c r="G98" s="82"/>
      <c r="H98" s="82"/>
      <c r="I98" s="82"/>
      <c r="J98" s="82"/>
      <c r="L98" s="344"/>
      <c r="M98" s="82"/>
      <c r="N98" s="82"/>
      <c r="O98" s="82"/>
      <c r="P98" s="82"/>
      <c r="Q98" s="82"/>
      <c r="R98" s="82"/>
      <c r="S98" s="82"/>
    </row>
    <row r="99" spans="1:19" ht="21.75" customHeight="1">
      <c r="C99" s="76" t="s">
        <v>29</v>
      </c>
      <c r="D99" s="71"/>
      <c r="E99" s="71"/>
      <c r="F99" s="71"/>
      <c r="G99" s="71"/>
      <c r="H99" s="71"/>
      <c r="I99" s="71"/>
      <c r="J99" s="71"/>
      <c r="L99" s="76" t="s">
        <v>29</v>
      </c>
      <c r="M99" s="71"/>
      <c r="N99" s="71"/>
      <c r="O99" s="71"/>
      <c r="P99" s="71"/>
      <c r="Q99" s="71"/>
      <c r="R99" s="71"/>
      <c r="S99" s="71"/>
    </row>
    <row r="100" spans="1:19">
      <c r="L100" s="344"/>
      <c r="M100" s="344"/>
      <c r="N100" s="344"/>
      <c r="O100" s="344"/>
      <c r="P100" s="344"/>
      <c r="Q100" s="344"/>
      <c r="R100" s="344"/>
      <c r="S100" s="344"/>
    </row>
    <row r="101" spans="1:19">
      <c r="C101" s="613"/>
      <c r="D101" s="82"/>
      <c r="E101" s="82"/>
      <c r="F101" s="82"/>
      <c r="G101" s="82"/>
      <c r="H101" s="82"/>
      <c r="I101" s="82"/>
      <c r="J101" s="82"/>
      <c r="L101" s="344"/>
      <c r="M101" s="344"/>
      <c r="N101" s="344"/>
      <c r="O101" s="344"/>
      <c r="P101" s="344"/>
      <c r="Q101" s="344"/>
      <c r="R101" s="344"/>
      <c r="S101" s="344"/>
    </row>
    <row r="102" spans="1:19">
      <c r="C102" s="361" t="s">
        <v>658</v>
      </c>
      <c r="D102" s="371"/>
      <c r="E102" s="371"/>
      <c r="F102" s="371"/>
      <c r="G102" s="371"/>
      <c r="H102" s="371"/>
      <c r="I102" s="371"/>
      <c r="J102" s="371"/>
      <c r="L102" s="344"/>
      <c r="M102" s="344"/>
      <c r="N102" s="344"/>
      <c r="O102" s="344"/>
      <c r="P102" s="344"/>
      <c r="Q102" s="344"/>
      <c r="R102" s="344"/>
      <c r="S102" s="344"/>
    </row>
    <row r="103" spans="1:19">
      <c r="C103" s="362" t="s">
        <v>402</v>
      </c>
      <c r="D103" s="234"/>
      <c r="E103" s="234"/>
      <c r="F103" s="234"/>
      <c r="G103" s="234"/>
      <c r="H103" s="234"/>
      <c r="I103" s="234"/>
      <c r="J103" s="234"/>
      <c r="L103" s="344"/>
      <c r="M103" s="344"/>
      <c r="N103" s="344"/>
      <c r="O103" s="344"/>
      <c r="P103" s="344"/>
      <c r="Q103" s="344"/>
      <c r="R103" s="344"/>
      <c r="S103" s="344"/>
    </row>
    <row r="104" spans="1:19" ht="31.5" customHeight="1">
      <c r="C104" s="362"/>
      <c r="D104" s="629"/>
      <c r="E104" s="629"/>
      <c r="F104" s="629"/>
      <c r="G104" s="629"/>
      <c r="H104" s="629"/>
      <c r="I104" s="629"/>
      <c r="J104" s="629"/>
      <c r="L104" s="344"/>
      <c r="M104" s="344"/>
      <c r="N104" s="344"/>
      <c r="O104" s="344"/>
      <c r="P104" s="344"/>
      <c r="Q104" s="344"/>
      <c r="R104" s="344"/>
      <c r="S104" s="344"/>
    </row>
    <row r="105" spans="1:19">
      <c r="L105" s="344"/>
      <c r="M105" s="344"/>
      <c r="N105" s="344"/>
      <c r="O105" s="344"/>
      <c r="P105" s="344"/>
      <c r="Q105" s="344"/>
      <c r="R105" s="344"/>
      <c r="S105" s="344"/>
    </row>
    <row r="106" spans="1:19">
      <c r="C106" s="613"/>
      <c r="D106" s="630"/>
      <c r="E106" s="630"/>
      <c r="F106" s="630"/>
      <c r="G106" s="630"/>
      <c r="H106" s="630"/>
      <c r="I106" s="630"/>
      <c r="J106" s="630"/>
      <c r="L106" s="344"/>
      <c r="M106" s="344"/>
      <c r="N106" s="344"/>
      <c r="O106" s="344"/>
      <c r="P106" s="344"/>
      <c r="Q106" s="344"/>
      <c r="R106" s="344"/>
      <c r="S106" s="344"/>
    </row>
    <row r="107" spans="1:19">
      <c r="D107" s="631"/>
      <c r="E107" s="631"/>
      <c r="F107" s="631"/>
      <c r="G107" s="631"/>
      <c r="H107" s="631"/>
      <c r="I107" s="631"/>
      <c r="J107" s="631"/>
      <c r="L107" s="344"/>
      <c r="M107" s="344"/>
      <c r="N107" s="344"/>
      <c r="O107" s="344"/>
      <c r="P107" s="344"/>
      <c r="Q107" s="344"/>
      <c r="R107" s="344"/>
      <c r="S107" s="344"/>
    </row>
    <row r="108" spans="1:19" ht="36" customHeight="1">
      <c r="A108" s="843"/>
      <c r="C108" s="1111" t="s">
        <v>613</v>
      </c>
      <c r="D108" s="1111"/>
      <c r="E108" s="1111"/>
      <c r="F108" s="1111"/>
      <c r="G108" s="1111"/>
      <c r="H108" s="1111"/>
      <c r="I108" s="1111"/>
      <c r="L108" s="1111" t="s">
        <v>617</v>
      </c>
      <c r="M108" s="1111"/>
      <c r="N108" s="1111"/>
      <c r="O108" s="1111"/>
      <c r="P108" s="1111"/>
      <c r="Q108" s="1111"/>
      <c r="R108" s="1111"/>
      <c r="S108" s="344"/>
    </row>
    <row r="109" spans="1:19" ht="15.75">
      <c r="C109" s="824"/>
      <c r="D109" s="824"/>
      <c r="E109" s="824"/>
      <c r="F109" s="824"/>
      <c r="G109" s="824"/>
      <c r="H109" s="824"/>
      <c r="I109" s="824"/>
      <c r="L109" s="824"/>
      <c r="M109" s="824"/>
      <c r="N109" s="824"/>
      <c r="O109" s="824"/>
      <c r="P109" s="824"/>
      <c r="Q109" s="824"/>
      <c r="R109" s="824"/>
      <c r="S109" s="344"/>
    </row>
    <row r="110" spans="1:19" ht="25.5">
      <c r="C110" s="303" t="s">
        <v>264</v>
      </c>
      <c r="D110" s="241"/>
      <c r="E110" s="242"/>
      <c r="F110" s="243"/>
      <c r="G110" s="246"/>
      <c r="H110" s="593" t="s">
        <v>405</v>
      </c>
      <c r="I110" s="593"/>
      <c r="L110" s="303" t="s">
        <v>264</v>
      </c>
      <c r="M110" s="241"/>
      <c r="N110" s="242"/>
      <c r="O110" s="243"/>
      <c r="P110" s="246"/>
      <c r="Q110" s="593" t="s">
        <v>405</v>
      </c>
      <c r="R110" s="593"/>
      <c r="S110" s="344"/>
    </row>
    <row r="111" spans="1:19" ht="50.1" customHeight="1">
      <c r="C111" s="77" t="s">
        <v>62</v>
      </c>
      <c r="D111" s="73" t="s">
        <v>1</v>
      </c>
      <c r="E111" s="69" t="s">
        <v>30</v>
      </c>
      <c r="F111" s="69" t="s">
        <v>4</v>
      </c>
      <c r="G111" s="69" t="s">
        <v>654</v>
      </c>
      <c r="H111" s="69" t="s">
        <v>5</v>
      </c>
      <c r="I111" s="69" t="s">
        <v>31</v>
      </c>
      <c r="J111" s="78"/>
      <c r="L111" s="77" t="s">
        <v>62</v>
      </c>
      <c r="M111" s="73" t="s">
        <v>1</v>
      </c>
      <c r="N111" s="69" t="s">
        <v>30</v>
      </c>
      <c r="O111" s="69" t="s">
        <v>4</v>
      </c>
      <c r="P111" s="69" t="s">
        <v>654</v>
      </c>
      <c r="Q111" s="69" t="s">
        <v>5</v>
      </c>
      <c r="R111" s="69" t="s">
        <v>31</v>
      </c>
      <c r="S111" s="344"/>
    </row>
    <row r="112" spans="1:19" ht="9" customHeight="1">
      <c r="C112" s="385"/>
      <c r="D112" s="385"/>
      <c r="E112" s="402"/>
      <c r="F112" s="402"/>
      <c r="G112" s="402"/>
      <c r="L112" s="385"/>
      <c r="M112" s="385"/>
      <c r="N112" s="402"/>
      <c r="O112" s="402"/>
      <c r="P112" s="402"/>
      <c r="Q112" s="344"/>
      <c r="R112" s="344"/>
      <c r="S112" s="344"/>
    </row>
    <row r="113" spans="3:19">
      <c r="C113" s="403" t="s">
        <v>8</v>
      </c>
      <c r="D113" s="364"/>
      <c r="E113" s="364"/>
      <c r="F113" s="364"/>
      <c r="G113" s="364"/>
      <c r="H113" s="364"/>
      <c r="I113" s="364"/>
      <c r="J113" s="630"/>
      <c r="L113" s="403" t="s">
        <v>8</v>
      </c>
      <c r="M113" s="364"/>
      <c r="N113" s="364"/>
      <c r="O113" s="364"/>
      <c r="P113" s="364"/>
      <c r="Q113" s="364"/>
      <c r="R113" s="364"/>
      <c r="S113" s="344"/>
    </row>
    <row r="114" spans="3:19">
      <c r="C114" s="394" t="s">
        <v>9</v>
      </c>
      <c r="D114" s="365"/>
      <c r="E114" s="365"/>
      <c r="F114" s="365"/>
      <c r="G114" s="365"/>
      <c r="H114" s="365"/>
      <c r="I114" s="404"/>
      <c r="J114" s="630"/>
      <c r="L114" s="394" t="s">
        <v>9</v>
      </c>
      <c r="M114" s="365"/>
      <c r="N114" s="365"/>
      <c r="O114" s="365"/>
      <c r="P114" s="365"/>
      <c r="Q114" s="365"/>
      <c r="R114" s="404"/>
      <c r="S114" s="344"/>
    </row>
    <row r="115" spans="3:19">
      <c r="C115" s="394" t="s">
        <v>10</v>
      </c>
      <c r="D115" s="365"/>
      <c r="E115" s="365"/>
      <c r="F115" s="365"/>
      <c r="G115" s="365"/>
      <c r="H115" s="365"/>
      <c r="I115" s="404"/>
      <c r="J115" s="630"/>
      <c r="L115" s="394" t="s">
        <v>10</v>
      </c>
      <c r="M115" s="365"/>
      <c r="N115" s="365"/>
      <c r="O115" s="365"/>
      <c r="P115" s="365"/>
      <c r="Q115" s="365"/>
      <c r="R115" s="404"/>
      <c r="S115" s="344"/>
    </row>
    <row r="116" spans="3:19">
      <c r="C116" s="394"/>
      <c r="D116" s="365"/>
      <c r="E116" s="365"/>
      <c r="F116" s="365"/>
      <c r="G116" s="365"/>
      <c r="H116" s="365"/>
      <c r="I116" s="614"/>
      <c r="J116" s="630"/>
      <c r="L116" s="394"/>
      <c r="M116" s="365"/>
      <c r="N116" s="365"/>
      <c r="O116" s="365"/>
      <c r="P116" s="365"/>
      <c r="Q116" s="365"/>
      <c r="R116" s="614"/>
      <c r="S116" s="344"/>
    </row>
    <row r="117" spans="3:19" ht="21.75" customHeight="1">
      <c r="C117" s="76" t="s">
        <v>11</v>
      </c>
      <c r="D117" s="71"/>
      <c r="E117" s="71"/>
      <c r="F117" s="71"/>
      <c r="G117" s="71"/>
      <c r="H117" s="71"/>
      <c r="I117" s="80"/>
      <c r="J117" s="630"/>
      <c r="L117" s="76" t="s">
        <v>11</v>
      </c>
      <c r="M117" s="71"/>
      <c r="N117" s="71"/>
      <c r="O117" s="71"/>
      <c r="P117" s="71"/>
      <c r="Q117" s="71"/>
      <c r="R117" s="80"/>
      <c r="S117" s="344"/>
    </row>
    <row r="118" spans="3:19">
      <c r="C118" s="405"/>
      <c r="D118" s="366"/>
      <c r="E118" s="366"/>
      <c r="F118" s="366"/>
      <c r="G118" s="366"/>
      <c r="H118" s="366"/>
      <c r="I118" s="615"/>
      <c r="J118" s="630"/>
      <c r="L118" s="405"/>
      <c r="M118" s="366"/>
      <c r="N118" s="366"/>
      <c r="O118" s="366"/>
      <c r="P118" s="366"/>
      <c r="Q118" s="366"/>
      <c r="R118" s="615"/>
      <c r="S118" s="344"/>
    </row>
    <row r="119" spans="3:19">
      <c r="C119" s="603" t="s">
        <v>12</v>
      </c>
      <c r="D119" s="366"/>
      <c r="E119" s="366"/>
      <c r="F119" s="366"/>
      <c r="G119" s="366"/>
      <c r="H119" s="366"/>
      <c r="I119" s="615"/>
      <c r="J119" s="630"/>
      <c r="L119" s="603" t="s">
        <v>12</v>
      </c>
      <c r="M119" s="366"/>
      <c r="N119" s="366"/>
      <c r="O119" s="366"/>
      <c r="P119" s="366"/>
      <c r="Q119" s="366"/>
      <c r="R119" s="615"/>
      <c r="S119" s="344"/>
    </row>
    <row r="120" spans="3:19">
      <c r="C120" s="604" t="s">
        <v>13</v>
      </c>
      <c r="D120" s="365"/>
      <c r="E120" s="365"/>
      <c r="F120" s="365"/>
      <c r="G120" s="365"/>
      <c r="H120" s="365"/>
      <c r="I120" s="404"/>
      <c r="J120" s="630"/>
      <c r="L120" s="604" t="s">
        <v>13</v>
      </c>
      <c r="M120" s="365"/>
      <c r="N120" s="365"/>
      <c r="O120" s="365"/>
      <c r="P120" s="365"/>
      <c r="Q120" s="365"/>
      <c r="R120" s="404"/>
      <c r="S120" s="344"/>
    </row>
    <row r="121" spans="3:19">
      <c r="C121" s="604" t="s">
        <v>14</v>
      </c>
      <c r="D121" s="365"/>
      <c r="E121" s="365"/>
      <c r="F121" s="365"/>
      <c r="G121" s="365"/>
      <c r="H121" s="365"/>
      <c r="I121" s="404"/>
      <c r="J121" s="630"/>
      <c r="L121" s="604" t="s">
        <v>14</v>
      </c>
      <c r="M121" s="365"/>
      <c r="N121" s="365"/>
      <c r="O121" s="365"/>
      <c r="P121" s="365"/>
      <c r="Q121" s="365"/>
      <c r="R121" s="404"/>
      <c r="S121" s="344"/>
    </row>
    <row r="122" spans="3:19">
      <c r="C122" s="604" t="s">
        <v>15</v>
      </c>
      <c r="D122" s="366"/>
      <c r="E122" s="365"/>
      <c r="F122" s="365"/>
      <c r="G122" s="365"/>
      <c r="H122" s="366"/>
      <c r="I122" s="404"/>
      <c r="J122" s="630"/>
      <c r="L122" s="604" t="s">
        <v>15</v>
      </c>
      <c r="M122" s="366"/>
      <c r="N122" s="365"/>
      <c r="O122" s="365"/>
      <c r="P122" s="365"/>
      <c r="Q122" s="366"/>
      <c r="R122" s="404"/>
      <c r="S122" s="344"/>
    </row>
    <row r="123" spans="3:19">
      <c r="C123" s="605" t="s">
        <v>494</v>
      </c>
      <c r="D123" s="365"/>
      <c r="E123" s="365"/>
      <c r="F123" s="365"/>
      <c r="G123" s="365"/>
      <c r="H123" s="365"/>
      <c r="I123" s="404"/>
      <c r="J123" s="630"/>
      <c r="L123" s="605" t="s">
        <v>494</v>
      </c>
      <c r="M123" s="365"/>
      <c r="N123" s="365"/>
      <c r="O123" s="365"/>
      <c r="P123" s="365"/>
      <c r="Q123" s="365"/>
      <c r="R123" s="404"/>
      <c r="S123" s="344"/>
    </row>
    <row r="124" spans="3:19">
      <c r="C124" s="605" t="s">
        <v>21</v>
      </c>
      <c r="D124" s="365"/>
      <c r="E124" s="365"/>
      <c r="F124" s="365"/>
      <c r="G124" s="365"/>
      <c r="H124" s="365"/>
      <c r="I124" s="404"/>
      <c r="J124" s="630"/>
      <c r="L124" s="605" t="s">
        <v>21</v>
      </c>
      <c r="M124" s="365"/>
      <c r="N124" s="365"/>
      <c r="O124" s="365"/>
      <c r="P124" s="365"/>
      <c r="Q124" s="365"/>
      <c r="R124" s="404"/>
      <c r="S124" s="344"/>
    </row>
    <row r="125" spans="3:19">
      <c r="C125" s="604" t="s">
        <v>22</v>
      </c>
      <c r="D125" s="365"/>
      <c r="E125" s="365"/>
      <c r="F125" s="365"/>
      <c r="G125" s="365"/>
      <c r="H125" s="365"/>
      <c r="I125" s="404"/>
      <c r="J125" s="630"/>
      <c r="L125" s="604" t="s">
        <v>22</v>
      </c>
      <c r="M125" s="365"/>
      <c r="N125" s="365"/>
      <c r="O125" s="365"/>
      <c r="P125" s="365"/>
      <c r="Q125" s="365"/>
      <c r="R125" s="404"/>
      <c r="S125" s="344"/>
    </row>
    <row r="126" spans="3:19">
      <c r="C126" s="604" t="s">
        <v>23</v>
      </c>
      <c r="D126" s="365"/>
      <c r="E126" s="365"/>
      <c r="F126" s="365"/>
      <c r="G126" s="365"/>
      <c r="H126" s="365"/>
      <c r="I126" s="404"/>
      <c r="J126" s="630"/>
      <c r="L126" s="604" t="s">
        <v>23</v>
      </c>
      <c r="M126" s="365"/>
      <c r="N126" s="365"/>
      <c r="O126" s="365"/>
      <c r="P126" s="365"/>
      <c r="Q126" s="365"/>
      <c r="R126" s="404"/>
    </row>
    <row r="127" spans="3:19">
      <c r="C127" s="604" t="s">
        <v>24</v>
      </c>
      <c r="D127" s="365"/>
      <c r="E127" s="365"/>
      <c r="F127" s="365"/>
      <c r="G127" s="365"/>
      <c r="H127" s="365"/>
      <c r="I127" s="404"/>
      <c r="J127" s="630"/>
      <c r="L127" s="604" t="s">
        <v>24</v>
      </c>
      <c r="M127" s="365"/>
      <c r="N127" s="365"/>
      <c r="O127" s="365"/>
      <c r="P127" s="365"/>
      <c r="Q127" s="365"/>
      <c r="R127" s="404"/>
    </row>
    <row r="128" spans="3:19">
      <c r="C128" s="604" t="s">
        <v>25</v>
      </c>
      <c r="D128" s="365"/>
      <c r="E128" s="365"/>
      <c r="F128" s="365"/>
      <c r="G128" s="365"/>
      <c r="H128" s="365"/>
      <c r="I128" s="404"/>
      <c r="J128" s="630"/>
      <c r="L128" s="604" t="s">
        <v>25</v>
      </c>
      <c r="M128" s="365"/>
      <c r="N128" s="365"/>
      <c r="O128" s="365"/>
      <c r="P128" s="365"/>
      <c r="Q128" s="365"/>
      <c r="R128" s="404"/>
    </row>
    <row r="129" spans="3:19">
      <c r="C129" s="604" t="s">
        <v>26</v>
      </c>
      <c r="D129" s="365"/>
      <c r="E129" s="365"/>
      <c r="F129" s="365"/>
      <c r="G129" s="365"/>
      <c r="H129" s="365"/>
      <c r="I129" s="404"/>
      <c r="J129" s="630"/>
      <c r="L129" s="604" t="s">
        <v>26</v>
      </c>
      <c r="M129" s="365"/>
      <c r="N129" s="365"/>
      <c r="O129" s="365"/>
      <c r="P129" s="365"/>
      <c r="Q129" s="365"/>
      <c r="R129" s="404"/>
    </row>
    <row r="130" spans="3:19" ht="21.75" customHeight="1">
      <c r="C130" s="76" t="s">
        <v>28</v>
      </c>
      <c r="D130" s="71"/>
      <c r="E130" s="71"/>
      <c r="F130" s="71"/>
      <c r="G130" s="71"/>
      <c r="H130" s="71"/>
      <c r="I130" s="80"/>
      <c r="J130" s="630"/>
      <c r="L130" s="76" t="s">
        <v>28</v>
      </c>
      <c r="M130" s="71"/>
      <c r="N130" s="71"/>
      <c r="O130" s="71"/>
      <c r="P130" s="71"/>
      <c r="Q130" s="71"/>
      <c r="R130" s="80"/>
    </row>
    <row r="131" spans="3:19" ht="6" customHeight="1">
      <c r="D131" s="84"/>
      <c r="E131" s="84"/>
      <c r="F131" s="84"/>
      <c r="G131" s="84"/>
      <c r="H131" s="84"/>
      <c r="I131" s="382"/>
      <c r="J131" s="630"/>
      <c r="L131" s="344"/>
      <c r="M131" s="84"/>
      <c r="N131" s="84"/>
      <c r="O131" s="84"/>
      <c r="P131" s="84"/>
      <c r="Q131" s="84"/>
      <c r="R131" s="382"/>
    </row>
    <row r="132" spans="3:19" ht="21.75" customHeight="1">
      <c r="C132" s="76" t="s">
        <v>29</v>
      </c>
      <c r="D132" s="71"/>
      <c r="E132" s="71"/>
      <c r="F132" s="71"/>
      <c r="G132" s="71"/>
      <c r="H132" s="71"/>
      <c r="I132" s="80"/>
      <c r="J132" s="630"/>
      <c r="L132" s="76" t="s">
        <v>29</v>
      </c>
      <c r="M132" s="71"/>
      <c r="N132" s="71"/>
      <c r="O132" s="71"/>
      <c r="P132" s="71"/>
      <c r="Q132" s="71"/>
      <c r="R132" s="80"/>
    </row>
    <row r="134" spans="3:19">
      <c r="C134" s="613"/>
      <c r="D134" s="82"/>
      <c r="E134" s="370"/>
      <c r="F134" s="370"/>
      <c r="G134" s="370"/>
      <c r="H134" s="370"/>
      <c r="I134" s="82"/>
    </row>
    <row r="135" spans="3:19">
      <c r="C135" s="361" t="s">
        <v>658</v>
      </c>
      <c r="D135" s="81"/>
      <c r="E135" s="81"/>
      <c r="F135" s="81"/>
      <c r="G135" s="81"/>
      <c r="H135" s="81"/>
      <c r="L135" s="344"/>
      <c r="M135" s="344"/>
      <c r="N135" s="344"/>
      <c r="O135" s="344"/>
      <c r="P135" s="344"/>
      <c r="Q135" s="344"/>
      <c r="R135" s="344"/>
      <c r="S135" s="344"/>
    </row>
    <row r="136" spans="3:19">
      <c r="C136" s="362" t="s">
        <v>402</v>
      </c>
      <c r="D136" s="553"/>
      <c r="E136" s="553"/>
      <c r="F136" s="553"/>
      <c r="G136" s="553"/>
      <c r="H136" s="553"/>
      <c r="I136" s="422"/>
      <c r="L136" s="344"/>
      <c r="M136" s="344"/>
      <c r="N136" s="344"/>
      <c r="O136" s="344"/>
      <c r="P136" s="344"/>
      <c r="Q136" s="344"/>
      <c r="R136" s="344"/>
      <c r="S136" s="344"/>
    </row>
    <row r="137" spans="3:19">
      <c r="C137" s="362"/>
      <c r="D137" s="619"/>
      <c r="E137" s="619"/>
      <c r="F137" s="619"/>
      <c r="G137" s="619"/>
      <c r="H137" s="619"/>
      <c r="I137" s="619"/>
      <c r="J137" s="234"/>
      <c r="L137" s="344"/>
      <c r="M137" s="344"/>
      <c r="N137" s="344"/>
      <c r="O137" s="344"/>
      <c r="P137" s="344"/>
      <c r="Q137" s="344"/>
      <c r="R137" s="344"/>
      <c r="S137" s="344"/>
    </row>
    <row r="138" spans="3:19" ht="31.5" customHeight="1">
      <c r="C138" s="1044"/>
      <c r="D138" s="1044"/>
      <c r="E138" s="1044"/>
      <c r="F138" s="1044"/>
      <c r="G138" s="1044"/>
      <c r="H138" s="1044"/>
      <c r="I138" s="1044"/>
      <c r="J138" s="1044"/>
      <c r="L138" s="344"/>
      <c r="M138" s="344"/>
      <c r="N138" s="344"/>
      <c r="O138" s="344"/>
      <c r="P138" s="344"/>
      <c r="Q138" s="344"/>
      <c r="R138" s="344"/>
      <c r="S138" s="344"/>
    </row>
    <row r="139" spans="3:19">
      <c r="C139" s="694"/>
      <c r="D139" s="694"/>
      <c r="E139" s="694"/>
      <c r="F139" s="694"/>
      <c r="G139" s="694"/>
      <c r="H139" s="694"/>
      <c r="I139" s="694"/>
      <c r="J139" s="694"/>
      <c r="K139" s="694"/>
      <c r="L139" s="694"/>
      <c r="M139" s="694"/>
      <c r="N139" s="694"/>
      <c r="O139" s="694"/>
      <c r="P139" s="694"/>
      <c r="Q139" s="694"/>
      <c r="R139" s="694"/>
      <c r="S139" s="694"/>
    </row>
    <row r="140" spans="3:19">
      <c r="C140" s="694"/>
      <c r="D140" s="694"/>
      <c r="E140" s="694"/>
      <c r="F140" s="694"/>
      <c r="G140" s="694"/>
      <c r="H140" s="694"/>
      <c r="I140" s="694"/>
      <c r="J140" s="694"/>
      <c r="K140" s="694"/>
      <c r="L140" s="694"/>
      <c r="M140" s="694"/>
      <c r="N140" s="694"/>
      <c r="O140" s="694"/>
      <c r="P140" s="694"/>
      <c r="Q140" s="694"/>
      <c r="R140" s="694"/>
      <c r="S140" s="694"/>
    </row>
    <row r="141" spans="3:19">
      <c r="C141" s="694"/>
      <c r="D141" s="694"/>
      <c r="E141" s="694"/>
      <c r="F141" s="694"/>
      <c r="G141" s="694"/>
      <c r="H141" s="694"/>
      <c r="I141" s="694"/>
      <c r="J141" s="694"/>
      <c r="K141" s="694"/>
      <c r="L141" s="694"/>
      <c r="M141" s="694"/>
      <c r="N141" s="694"/>
      <c r="O141" s="694"/>
      <c r="P141" s="694"/>
      <c r="Q141" s="694"/>
      <c r="R141" s="694"/>
      <c r="S141" s="694"/>
    </row>
    <row r="142" spans="3:19">
      <c r="C142" s="694"/>
      <c r="D142" s="694"/>
      <c r="E142" s="694"/>
      <c r="F142" s="694"/>
      <c r="G142" s="694"/>
      <c r="H142" s="694"/>
      <c r="I142" s="694"/>
      <c r="J142" s="694"/>
      <c r="K142" s="694"/>
      <c r="L142" s="694"/>
      <c r="M142" s="694"/>
      <c r="N142" s="694"/>
      <c r="O142" s="694"/>
      <c r="P142" s="694"/>
      <c r="Q142" s="694"/>
      <c r="R142" s="694"/>
      <c r="S142" s="694"/>
    </row>
    <row r="143" spans="3:19">
      <c r="C143" s="694"/>
      <c r="D143" s="694"/>
      <c r="E143" s="694"/>
      <c r="F143" s="694"/>
      <c r="G143" s="694"/>
      <c r="H143" s="694"/>
      <c r="I143" s="694"/>
      <c r="J143" s="694"/>
      <c r="K143" s="694"/>
      <c r="L143" s="694"/>
      <c r="M143" s="694"/>
      <c r="N143" s="694"/>
      <c r="O143" s="694"/>
      <c r="P143" s="694"/>
      <c r="Q143" s="694"/>
      <c r="R143" s="694"/>
      <c r="S143" s="694"/>
    </row>
    <row r="144" spans="3:19">
      <c r="C144" s="694"/>
      <c r="D144" s="694"/>
      <c r="E144" s="694"/>
      <c r="F144" s="694"/>
      <c r="G144" s="694"/>
      <c r="H144" s="694"/>
      <c r="I144" s="694"/>
      <c r="J144" s="694"/>
      <c r="K144" s="694"/>
      <c r="L144" s="694"/>
      <c r="M144" s="694"/>
      <c r="N144" s="694"/>
      <c r="O144" s="694"/>
      <c r="P144" s="694"/>
      <c r="Q144" s="694"/>
      <c r="R144" s="694"/>
      <c r="S144" s="694"/>
    </row>
    <row r="145" spans="3:19">
      <c r="C145" s="694"/>
      <c r="D145" s="694"/>
      <c r="E145" s="694"/>
      <c r="F145" s="694"/>
      <c r="G145" s="694"/>
      <c r="H145" s="694"/>
      <c r="I145" s="694"/>
      <c r="J145" s="694"/>
      <c r="K145" s="694"/>
      <c r="L145" s="694"/>
      <c r="M145" s="694"/>
      <c r="N145" s="694"/>
      <c r="O145" s="694"/>
      <c r="P145" s="694"/>
      <c r="Q145" s="694"/>
      <c r="R145" s="694"/>
      <c r="S145" s="694"/>
    </row>
    <row r="146" spans="3:19">
      <c r="C146" s="694"/>
      <c r="D146" s="694"/>
      <c r="E146" s="694"/>
      <c r="F146" s="694"/>
      <c r="G146" s="694"/>
      <c r="H146" s="694"/>
      <c r="I146" s="694"/>
      <c r="J146" s="694"/>
      <c r="K146" s="694"/>
      <c r="L146" s="694"/>
      <c r="M146" s="694"/>
      <c r="N146" s="694"/>
      <c r="O146" s="694"/>
      <c r="P146" s="694"/>
      <c r="Q146" s="694"/>
      <c r="R146" s="694"/>
      <c r="S146" s="694"/>
    </row>
    <row r="147" spans="3:19">
      <c r="C147" s="694"/>
      <c r="D147" s="694"/>
      <c r="E147" s="694"/>
      <c r="F147" s="694"/>
      <c r="G147" s="694"/>
      <c r="H147" s="694"/>
      <c r="I147" s="694"/>
      <c r="J147" s="694"/>
      <c r="K147" s="694"/>
      <c r="L147" s="694"/>
      <c r="M147" s="694"/>
      <c r="N147" s="694"/>
      <c r="O147" s="694"/>
      <c r="P147" s="694"/>
      <c r="Q147" s="694"/>
      <c r="R147" s="694"/>
      <c r="S147" s="694"/>
    </row>
    <row r="148" spans="3:19">
      <c r="C148" s="694"/>
      <c r="D148" s="694"/>
      <c r="E148" s="694"/>
      <c r="F148" s="694"/>
      <c r="G148" s="694"/>
      <c r="H148" s="694"/>
      <c r="I148" s="694"/>
      <c r="J148" s="694"/>
      <c r="K148" s="694"/>
      <c r="L148" s="694"/>
      <c r="M148" s="694"/>
      <c r="N148" s="694"/>
      <c r="O148" s="694"/>
      <c r="P148" s="694"/>
      <c r="Q148" s="694"/>
      <c r="R148" s="694"/>
      <c r="S148" s="694"/>
    </row>
    <row r="149" spans="3:19">
      <c r="C149" s="694"/>
      <c r="D149" s="694"/>
      <c r="E149" s="694"/>
      <c r="F149" s="694"/>
      <c r="G149" s="694"/>
      <c r="H149" s="694"/>
      <c r="I149" s="694"/>
      <c r="J149" s="694"/>
      <c r="K149" s="694"/>
      <c r="L149" s="694"/>
      <c r="M149" s="694"/>
      <c r="N149" s="694"/>
      <c r="O149" s="694"/>
      <c r="P149" s="694"/>
      <c r="Q149" s="694"/>
      <c r="R149" s="694"/>
      <c r="S149" s="694"/>
    </row>
    <row r="150" spans="3:19">
      <c r="C150" s="694"/>
      <c r="D150" s="694"/>
      <c r="E150" s="694"/>
      <c r="F150" s="694"/>
      <c r="G150" s="694"/>
      <c r="H150" s="694"/>
      <c r="I150" s="694"/>
      <c r="J150" s="694"/>
      <c r="K150" s="694"/>
      <c r="L150" s="694"/>
      <c r="M150" s="694"/>
      <c r="N150" s="694"/>
      <c r="O150" s="694"/>
      <c r="P150" s="694"/>
      <c r="Q150" s="694"/>
      <c r="R150" s="694"/>
      <c r="S150" s="694"/>
    </row>
    <row r="151" spans="3:19">
      <c r="C151" s="694"/>
      <c r="D151" s="694"/>
      <c r="E151" s="694"/>
      <c r="F151" s="694"/>
      <c r="G151" s="694"/>
      <c r="H151" s="694"/>
      <c r="I151" s="694"/>
      <c r="J151" s="694"/>
      <c r="K151" s="694"/>
      <c r="L151" s="694"/>
      <c r="M151" s="694"/>
      <c r="N151" s="694"/>
      <c r="O151" s="694"/>
      <c r="P151" s="694"/>
      <c r="Q151" s="694"/>
      <c r="R151" s="694"/>
      <c r="S151" s="694"/>
    </row>
    <row r="152" spans="3:19">
      <c r="C152" s="694"/>
      <c r="D152" s="694"/>
      <c r="E152" s="694"/>
      <c r="F152" s="694"/>
      <c r="G152" s="694"/>
      <c r="H152" s="694"/>
      <c r="I152" s="694"/>
      <c r="J152" s="694"/>
      <c r="K152" s="694"/>
      <c r="L152" s="694"/>
      <c r="M152" s="694"/>
      <c r="N152" s="694"/>
      <c r="O152" s="694"/>
      <c r="P152" s="694"/>
      <c r="Q152" s="694"/>
      <c r="R152" s="694"/>
      <c r="S152" s="694"/>
    </row>
    <row r="153" spans="3:19">
      <c r="C153" s="694"/>
      <c r="D153" s="694"/>
      <c r="E153" s="694"/>
      <c r="F153" s="694"/>
      <c r="G153" s="694"/>
      <c r="H153" s="694"/>
      <c r="I153" s="694"/>
      <c r="J153" s="694"/>
      <c r="K153" s="694"/>
      <c r="L153" s="694"/>
      <c r="M153" s="694"/>
      <c r="N153" s="694"/>
      <c r="O153" s="694"/>
      <c r="P153" s="694"/>
      <c r="Q153" s="694"/>
      <c r="R153" s="694"/>
      <c r="S153" s="694"/>
    </row>
    <row r="154" spans="3:19">
      <c r="L154" s="344"/>
      <c r="M154" s="344"/>
      <c r="N154" s="344"/>
      <c r="O154" s="344"/>
      <c r="P154" s="344"/>
      <c r="Q154" s="344"/>
      <c r="R154" s="344"/>
      <c r="S154" s="344"/>
    </row>
    <row r="155" spans="3:19">
      <c r="L155" s="344"/>
      <c r="M155" s="344"/>
      <c r="N155" s="344"/>
      <c r="O155" s="344"/>
      <c r="P155" s="344"/>
      <c r="Q155" s="344"/>
      <c r="R155" s="344"/>
      <c r="S155" s="344"/>
    </row>
    <row r="156" spans="3:19">
      <c r="L156" s="344"/>
      <c r="M156" s="344"/>
      <c r="N156" s="344"/>
      <c r="O156" s="344"/>
      <c r="P156" s="344"/>
      <c r="Q156" s="344"/>
      <c r="R156" s="344"/>
      <c r="S156" s="344"/>
    </row>
    <row r="157" spans="3:19">
      <c r="L157" s="344"/>
      <c r="M157" s="344"/>
      <c r="N157" s="344"/>
      <c r="O157" s="344"/>
      <c r="P157" s="344"/>
      <c r="Q157" s="344"/>
      <c r="R157" s="344"/>
      <c r="S157" s="344"/>
    </row>
    <row r="158" spans="3:19">
      <c r="L158" s="344"/>
      <c r="M158" s="344"/>
      <c r="N158" s="344"/>
      <c r="O158" s="344"/>
      <c r="P158" s="344"/>
      <c r="Q158" s="344"/>
      <c r="R158" s="344"/>
      <c r="S158" s="344"/>
    </row>
    <row r="159" spans="3:19">
      <c r="L159" s="344"/>
      <c r="M159" s="344"/>
      <c r="N159" s="344"/>
      <c r="O159" s="344"/>
      <c r="P159" s="344"/>
      <c r="Q159" s="344"/>
      <c r="R159" s="344"/>
      <c r="S159" s="344"/>
    </row>
    <row r="160" spans="3:19">
      <c r="L160" s="344"/>
      <c r="M160" s="344"/>
      <c r="N160" s="344"/>
      <c r="O160" s="344"/>
      <c r="P160" s="344"/>
      <c r="Q160" s="344"/>
      <c r="R160" s="344"/>
      <c r="S160" s="344"/>
    </row>
    <row r="161" spans="12:19">
      <c r="L161" s="344"/>
      <c r="M161" s="344"/>
      <c r="N161" s="344"/>
      <c r="O161" s="344"/>
      <c r="P161" s="344"/>
      <c r="Q161" s="344"/>
      <c r="R161" s="344"/>
      <c r="S161" s="344"/>
    </row>
    <row r="162" spans="12:19">
      <c r="L162" s="344"/>
      <c r="M162" s="344"/>
      <c r="N162" s="344"/>
      <c r="O162" s="344"/>
      <c r="P162" s="344"/>
      <c r="Q162" s="344"/>
      <c r="R162" s="344"/>
      <c r="S162" s="344"/>
    </row>
    <row r="163" spans="12:19">
      <c r="L163" s="344"/>
      <c r="M163" s="344"/>
      <c r="N163" s="344"/>
      <c r="O163" s="344"/>
      <c r="P163" s="344"/>
      <c r="Q163" s="344"/>
      <c r="R163" s="344"/>
      <c r="S163" s="344"/>
    </row>
    <row r="164" spans="12:19">
      <c r="L164" s="344"/>
      <c r="M164" s="344"/>
      <c r="N164" s="344"/>
      <c r="O164" s="344"/>
      <c r="P164" s="344"/>
      <c r="Q164" s="344"/>
      <c r="R164" s="344"/>
      <c r="S164" s="344"/>
    </row>
  </sheetData>
  <mergeCells count="38">
    <mergeCell ref="R72:R73"/>
    <mergeCell ref="S72:S73"/>
    <mergeCell ref="L108:R108"/>
    <mergeCell ref="L2:S2"/>
    <mergeCell ref="L5:L6"/>
    <mergeCell ref="M5:M6"/>
    <mergeCell ref="N5:O5"/>
    <mergeCell ref="P5:P6"/>
    <mergeCell ref="Q5:Q6"/>
    <mergeCell ref="R5:R6"/>
    <mergeCell ref="S5:S6"/>
    <mergeCell ref="L39:R39"/>
    <mergeCell ref="L69:S69"/>
    <mergeCell ref="L72:L73"/>
    <mergeCell ref="M72:M73"/>
    <mergeCell ref="N72:O72"/>
    <mergeCell ref="P72:P73"/>
    <mergeCell ref="Q72:Q73"/>
    <mergeCell ref="C138:J138"/>
    <mergeCell ref="E72:F72"/>
    <mergeCell ref="G72:G73"/>
    <mergeCell ref="H72:H73"/>
    <mergeCell ref="I72:I73"/>
    <mergeCell ref="J72:J73"/>
    <mergeCell ref="C108:I108"/>
    <mergeCell ref="C72:C73"/>
    <mergeCell ref="C1:J1"/>
    <mergeCell ref="D72:D73"/>
    <mergeCell ref="C2:J2"/>
    <mergeCell ref="C5:C6"/>
    <mergeCell ref="D5:D6"/>
    <mergeCell ref="E5:F5"/>
    <mergeCell ref="C39:I39"/>
    <mergeCell ref="G5:G6"/>
    <mergeCell ref="H5:H6"/>
    <mergeCell ref="I5:I6"/>
    <mergeCell ref="J5:J6"/>
    <mergeCell ref="C69:J69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24" fitToHeight="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1">
    <pageSetUpPr fitToPage="1"/>
  </sheetPr>
  <dimension ref="A1:V190"/>
  <sheetViews>
    <sheetView showGridLines="0" zoomScale="80" zoomScaleNormal="80" workbookViewId="0">
      <selection activeCell="I5" sqref="I5:M190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53.140625" style="368" bestFit="1" customWidth="1"/>
    <col min="4" max="13" width="18.28515625" style="368" customWidth="1"/>
    <col min="14" max="14" width="18.140625" style="368" bestFit="1" customWidth="1"/>
    <col min="15" max="16384" width="9.140625" style="368"/>
  </cols>
  <sheetData>
    <row r="1" spans="1:22" s="344" customFormat="1" ht="42" customHeight="1">
      <c r="A1" s="753" t="s">
        <v>343</v>
      </c>
    </row>
    <row r="2" spans="1:22" ht="43.5" customHeight="1">
      <c r="C2" s="1161" t="s">
        <v>461</v>
      </c>
      <c r="D2" s="1161"/>
      <c r="E2" s="1161"/>
      <c r="F2" s="1161"/>
      <c r="G2" s="1161"/>
      <c r="H2" s="849"/>
      <c r="I2" s="922"/>
      <c r="J2" s="850"/>
      <c r="K2" s="850"/>
      <c r="L2" s="850"/>
      <c r="M2" s="850"/>
      <c r="N2" s="850"/>
    </row>
    <row r="3" spans="1:22" ht="15.75">
      <c r="R3" s="1161"/>
      <c r="S3" s="1161"/>
      <c r="T3" s="1161"/>
      <c r="U3" s="1161"/>
      <c r="V3" s="1161"/>
    </row>
    <row r="4" spans="1:22" ht="25.5">
      <c r="C4" s="307" t="s">
        <v>0</v>
      </c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593" t="s">
        <v>405</v>
      </c>
      <c r="R4" s="1161"/>
      <c r="S4" s="1161"/>
      <c r="T4" s="1161"/>
      <c r="U4" s="1161"/>
      <c r="V4" s="1161"/>
    </row>
    <row r="5" spans="1:22" ht="25.5" customHeight="1">
      <c r="C5" s="1153" t="s">
        <v>81</v>
      </c>
      <c r="D5" s="1155" t="s">
        <v>33</v>
      </c>
      <c r="E5" s="1157" t="s">
        <v>34</v>
      </c>
      <c r="F5" s="1158"/>
      <c r="G5" s="1159"/>
      <c r="H5" s="825"/>
      <c r="I5" s="1319"/>
      <c r="J5" s="1342" t="s">
        <v>35</v>
      </c>
      <c r="K5" s="1342" t="s">
        <v>36</v>
      </c>
      <c r="L5" s="1319"/>
      <c r="M5" s="1319"/>
      <c r="N5" s="925" t="s">
        <v>37</v>
      </c>
    </row>
    <row r="6" spans="1:22" ht="14.25" customHeight="1">
      <c r="C6" s="1154"/>
      <c r="D6" s="1156"/>
      <c r="E6" s="1160" t="s">
        <v>38</v>
      </c>
      <c r="F6" s="1157" t="s">
        <v>39</v>
      </c>
      <c r="G6" s="1159"/>
      <c r="H6" s="834" t="s">
        <v>654</v>
      </c>
      <c r="I6" s="1321" t="s">
        <v>4</v>
      </c>
      <c r="J6" s="1323"/>
      <c r="K6" s="1323"/>
      <c r="L6" s="1321" t="s">
        <v>654</v>
      </c>
      <c r="M6" s="1321" t="s">
        <v>4</v>
      </c>
      <c r="N6" s="923"/>
    </row>
    <row r="7" spans="1:22" ht="28.5">
      <c r="C7" s="1154"/>
      <c r="D7" s="1156"/>
      <c r="E7" s="1160"/>
      <c r="F7" s="827" t="s">
        <v>40</v>
      </c>
      <c r="G7" s="827" t="s">
        <v>41</v>
      </c>
      <c r="H7" s="821" t="s">
        <v>661</v>
      </c>
      <c r="I7" s="1323"/>
      <c r="J7" s="1323"/>
      <c r="K7" s="1323"/>
      <c r="L7" s="1323" t="s">
        <v>662</v>
      </c>
      <c r="M7" s="1323"/>
      <c r="N7" s="923"/>
    </row>
    <row r="8" spans="1:22" ht="42.75" customHeight="1">
      <c r="C8" s="1100"/>
      <c r="D8" s="22" t="s">
        <v>42</v>
      </c>
      <c r="E8" s="23" t="s">
        <v>43</v>
      </c>
      <c r="F8" s="23" t="s">
        <v>44</v>
      </c>
      <c r="G8" s="23" t="s">
        <v>45</v>
      </c>
      <c r="H8" s="23" t="s">
        <v>46</v>
      </c>
      <c r="I8" s="1324" t="s">
        <v>47</v>
      </c>
      <c r="J8" s="1324" t="s">
        <v>623</v>
      </c>
      <c r="K8" s="1324" t="s">
        <v>663</v>
      </c>
      <c r="L8" s="1324" t="s">
        <v>664</v>
      </c>
      <c r="M8" s="1324" t="s">
        <v>700</v>
      </c>
      <c r="N8" s="924" t="s">
        <v>701</v>
      </c>
    </row>
    <row r="9" spans="1:22" ht="9" customHeight="1">
      <c r="C9" s="852"/>
      <c r="E9" s="853"/>
      <c r="I9" s="1383"/>
      <c r="J9" s="1383"/>
      <c r="K9" s="1383"/>
      <c r="L9" s="1383"/>
      <c r="M9" s="1383"/>
    </row>
    <row r="10" spans="1:22">
      <c r="C10" s="854"/>
      <c r="D10" s="855"/>
      <c r="E10" s="855"/>
      <c r="F10" s="855"/>
      <c r="G10" s="855"/>
      <c r="H10" s="855"/>
      <c r="I10" s="1384"/>
      <c r="J10" s="1385"/>
      <c r="K10" s="1385"/>
      <c r="L10" s="1385"/>
      <c r="M10" s="1384"/>
      <c r="N10" s="855"/>
    </row>
    <row r="11" spans="1:22">
      <c r="C11" s="856" t="s">
        <v>394</v>
      </c>
      <c r="D11" s="92"/>
      <c r="E11" s="92"/>
      <c r="F11" s="92"/>
      <c r="G11" s="92"/>
      <c r="H11" s="92"/>
      <c r="I11" s="1327"/>
      <c r="J11" s="1327"/>
      <c r="K11" s="1327"/>
      <c r="L11" s="1327"/>
      <c r="M11" s="1327"/>
      <c r="N11" s="86"/>
    </row>
    <row r="12" spans="1:22">
      <c r="C12" s="347"/>
      <c r="D12" s="92"/>
      <c r="E12" s="92"/>
      <c r="F12" s="92"/>
      <c r="G12" s="92"/>
      <c r="H12" s="92"/>
      <c r="I12" s="1327"/>
      <c r="J12" s="1327"/>
      <c r="K12" s="1327"/>
      <c r="L12" s="1327"/>
      <c r="M12" s="1327"/>
      <c r="N12" s="86"/>
    </row>
    <row r="13" spans="1:22">
      <c r="C13" s="857" t="s">
        <v>354</v>
      </c>
      <c r="D13" s="355"/>
      <c r="E13" s="360"/>
      <c r="F13" s="360"/>
      <c r="G13" s="360"/>
      <c r="H13" s="360"/>
      <c r="I13" s="1362"/>
      <c r="J13" s="1362"/>
      <c r="K13" s="1362"/>
      <c r="L13" s="1362"/>
      <c r="M13" s="1362"/>
      <c r="N13" s="369"/>
    </row>
    <row r="14" spans="1:22" ht="21.75" customHeight="1">
      <c r="C14" s="857" t="s">
        <v>64</v>
      </c>
      <c r="D14" s="355"/>
      <c r="E14" s="360"/>
      <c r="F14" s="360"/>
      <c r="G14" s="360"/>
      <c r="H14" s="360"/>
      <c r="I14" s="1362"/>
      <c r="J14" s="1362"/>
      <c r="K14" s="1362"/>
      <c r="L14" s="1362"/>
      <c r="M14" s="1362"/>
      <c r="N14" s="369"/>
    </row>
    <row r="15" spans="1:22" s="344" customFormat="1">
      <c r="C15" s="858"/>
      <c r="D15" s="86"/>
      <c r="E15" s="86"/>
      <c r="F15" s="86"/>
      <c r="G15" s="86"/>
      <c r="H15" s="86"/>
      <c r="I15" s="1328"/>
      <c r="J15" s="1329"/>
      <c r="K15" s="1329"/>
      <c r="L15" s="1329"/>
      <c r="M15" s="1328"/>
      <c r="N15" s="28"/>
    </row>
    <row r="16" spans="1:22" s="344" customFormat="1">
      <c r="C16" s="6" t="s">
        <v>11</v>
      </c>
      <c r="D16" s="27"/>
      <c r="E16" s="27"/>
      <c r="F16" s="27"/>
      <c r="G16" s="27"/>
      <c r="H16" s="845"/>
      <c r="I16" s="1330"/>
      <c r="J16" s="1330"/>
      <c r="K16" s="1330"/>
      <c r="L16" s="1370"/>
      <c r="M16" s="1330"/>
      <c r="N16" s="27"/>
    </row>
    <row r="17" spans="1:14" s="344" customFormat="1">
      <c r="C17" s="854"/>
      <c r="D17" s="855"/>
      <c r="E17" s="855"/>
      <c r="F17" s="855"/>
      <c r="G17" s="855"/>
      <c r="H17" s="855"/>
      <c r="I17" s="1384"/>
      <c r="J17" s="1385"/>
      <c r="K17" s="1385"/>
      <c r="L17" s="1385"/>
      <c r="M17" s="1384"/>
      <c r="N17" s="855"/>
    </row>
    <row r="18" spans="1:14" s="344" customFormat="1">
      <c r="C18" s="856" t="s">
        <v>395</v>
      </c>
      <c r="D18" s="92"/>
      <c r="E18" s="92"/>
      <c r="F18" s="92"/>
      <c r="G18" s="92"/>
      <c r="H18" s="92"/>
      <c r="I18" s="1327"/>
      <c r="J18" s="1327"/>
      <c r="K18" s="1327"/>
      <c r="L18" s="1327"/>
      <c r="M18" s="1327"/>
      <c r="N18" s="86"/>
    </row>
    <row r="19" spans="1:14" s="344" customFormat="1">
      <c r="C19" s="347"/>
      <c r="D19" s="92"/>
      <c r="E19" s="92"/>
      <c r="F19" s="92"/>
      <c r="G19" s="92"/>
      <c r="H19" s="92"/>
      <c r="I19" s="1327"/>
      <c r="J19" s="1327"/>
      <c r="K19" s="1327"/>
      <c r="L19" s="1327"/>
      <c r="M19" s="1327"/>
      <c r="N19" s="86"/>
    </row>
    <row r="20" spans="1:14" s="344" customFormat="1">
      <c r="C20" s="857" t="s">
        <v>354</v>
      </c>
      <c r="D20" s="355"/>
      <c r="E20" s="360"/>
      <c r="F20" s="360"/>
      <c r="G20" s="360"/>
      <c r="H20" s="360"/>
      <c r="I20" s="1362"/>
      <c r="J20" s="1362"/>
      <c r="K20" s="1362"/>
      <c r="L20" s="1362"/>
      <c r="M20" s="1362"/>
      <c r="N20" s="369"/>
    </row>
    <row r="21" spans="1:14" ht="36" customHeight="1">
      <c r="C21" s="857" t="s">
        <v>64</v>
      </c>
      <c r="D21" s="355"/>
      <c r="E21" s="360"/>
      <c r="F21" s="360"/>
      <c r="G21" s="360"/>
      <c r="H21" s="360"/>
      <c r="I21" s="1362"/>
      <c r="J21" s="1362"/>
      <c r="K21" s="1362"/>
      <c r="L21" s="1362"/>
      <c r="M21" s="1362"/>
      <c r="N21" s="369"/>
    </row>
    <row r="22" spans="1:14">
      <c r="C22" s="858"/>
      <c r="D22" s="86"/>
      <c r="E22" s="86"/>
      <c r="F22" s="86"/>
      <c r="G22" s="86"/>
      <c r="H22" s="86"/>
      <c r="I22" s="1328"/>
      <c r="J22" s="1329"/>
      <c r="K22" s="1329"/>
      <c r="L22" s="1329"/>
      <c r="M22" s="1328"/>
      <c r="N22" s="28"/>
    </row>
    <row r="23" spans="1:14">
      <c r="C23" s="6" t="s">
        <v>28</v>
      </c>
      <c r="D23" s="27"/>
      <c r="E23" s="27"/>
      <c r="F23" s="27"/>
      <c r="G23" s="27"/>
      <c r="H23" s="845"/>
      <c r="I23" s="1330"/>
      <c r="J23" s="1330"/>
      <c r="K23" s="1330"/>
      <c r="L23" s="1370"/>
      <c r="M23" s="1330"/>
      <c r="N23" s="27"/>
    </row>
    <row r="24" spans="1:14" ht="25.5" customHeight="1">
      <c r="C24" s="5" t="s">
        <v>396</v>
      </c>
      <c r="D24" s="27"/>
      <c r="E24" s="27"/>
      <c r="F24" s="27"/>
      <c r="G24" s="27"/>
      <c r="H24" s="845"/>
      <c r="I24" s="1330"/>
      <c r="J24" s="1330"/>
      <c r="K24" s="1330"/>
      <c r="L24" s="1370"/>
      <c r="M24" s="1330"/>
      <c r="N24" s="27"/>
    </row>
    <row r="25" spans="1:14" ht="14.25" customHeight="1">
      <c r="I25" s="1383"/>
      <c r="J25" s="1383"/>
      <c r="K25" s="1383"/>
      <c r="L25" s="1383"/>
      <c r="M25" s="1383"/>
    </row>
    <row r="26" spans="1:14">
      <c r="I26" s="1383"/>
      <c r="J26" s="1383"/>
      <c r="K26" s="1383"/>
      <c r="L26" s="1383"/>
      <c r="M26" s="1383"/>
    </row>
    <row r="27" spans="1:14" ht="23.25" customHeight="1">
      <c r="I27" s="1383"/>
      <c r="J27" s="1383"/>
      <c r="K27" s="1383"/>
      <c r="L27" s="1383"/>
      <c r="M27" s="1383"/>
    </row>
    <row r="28" spans="1:14" ht="21.75" customHeight="1">
      <c r="I28" s="1383"/>
      <c r="J28" s="1383"/>
      <c r="K28" s="1383"/>
      <c r="L28" s="1383"/>
      <c r="M28" s="1383"/>
    </row>
    <row r="29" spans="1:14">
      <c r="I29" s="1383"/>
      <c r="J29" s="1383"/>
      <c r="K29" s="1383"/>
      <c r="L29" s="1383"/>
      <c r="M29" s="1383"/>
    </row>
    <row r="30" spans="1:14" ht="14.25" customHeight="1">
      <c r="I30" s="1383"/>
      <c r="J30" s="1383"/>
      <c r="K30" s="1383"/>
      <c r="L30" s="1383"/>
      <c r="M30" s="1383"/>
    </row>
    <row r="31" spans="1:14" ht="15.75">
      <c r="A31" s="859"/>
      <c r="C31" s="1161" t="s">
        <v>462</v>
      </c>
      <c r="D31" s="1161"/>
      <c r="E31" s="1161"/>
      <c r="F31" s="1161"/>
      <c r="G31" s="1161"/>
      <c r="H31" s="849"/>
      <c r="I31" s="1386"/>
      <c r="J31" s="1387"/>
      <c r="K31" s="1387"/>
      <c r="L31" s="1387"/>
      <c r="M31" s="1387"/>
      <c r="N31" s="850"/>
    </row>
    <row r="32" spans="1:14">
      <c r="A32" s="368"/>
      <c r="I32" s="1383"/>
      <c r="J32" s="1383"/>
      <c r="K32" s="1383"/>
      <c r="L32" s="1383"/>
      <c r="M32" s="1383"/>
    </row>
    <row r="33" spans="3:14" ht="25.5">
      <c r="C33" s="307" t="s">
        <v>264</v>
      </c>
      <c r="D33" s="851"/>
      <c r="E33" s="851"/>
      <c r="F33" s="851"/>
      <c r="G33" s="851"/>
      <c r="H33" s="851"/>
      <c r="I33" s="1388"/>
      <c r="J33" s="1388"/>
      <c r="K33" s="1388"/>
      <c r="L33" s="1388"/>
      <c r="M33" s="1388"/>
      <c r="N33" s="593" t="s">
        <v>405</v>
      </c>
    </row>
    <row r="34" spans="3:14" ht="14.25" customHeight="1">
      <c r="C34" s="1153" t="s">
        <v>81</v>
      </c>
      <c r="D34" s="1155" t="s">
        <v>33</v>
      </c>
      <c r="E34" s="1157" t="s">
        <v>34</v>
      </c>
      <c r="F34" s="1158"/>
      <c r="G34" s="1159"/>
      <c r="H34" s="825"/>
      <c r="I34" s="1319"/>
      <c r="J34" s="1342" t="s">
        <v>35</v>
      </c>
      <c r="K34" s="1342" t="s">
        <v>36</v>
      </c>
      <c r="L34" s="1319"/>
      <c r="M34" s="1319"/>
      <c r="N34" s="925" t="s">
        <v>37</v>
      </c>
    </row>
    <row r="35" spans="3:14" ht="14.25" customHeight="1">
      <c r="C35" s="1154"/>
      <c r="D35" s="1156"/>
      <c r="E35" s="1160" t="s">
        <v>38</v>
      </c>
      <c r="F35" s="1157" t="s">
        <v>39</v>
      </c>
      <c r="G35" s="1159"/>
      <c r="H35" s="834" t="s">
        <v>654</v>
      </c>
      <c r="I35" s="1321" t="s">
        <v>4</v>
      </c>
      <c r="J35" s="1323"/>
      <c r="K35" s="1323"/>
      <c r="L35" s="1321" t="s">
        <v>654</v>
      </c>
      <c r="M35" s="1321" t="s">
        <v>4</v>
      </c>
      <c r="N35" s="923"/>
    </row>
    <row r="36" spans="3:14" ht="28.5">
      <c r="C36" s="1154"/>
      <c r="D36" s="1156"/>
      <c r="E36" s="1160"/>
      <c r="F36" s="827" t="s">
        <v>40</v>
      </c>
      <c r="G36" s="827" t="s">
        <v>41</v>
      </c>
      <c r="H36" s="821" t="s">
        <v>661</v>
      </c>
      <c r="I36" s="1323"/>
      <c r="J36" s="1323"/>
      <c r="K36" s="1323"/>
      <c r="L36" s="1323" t="s">
        <v>662</v>
      </c>
      <c r="M36" s="1323"/>
      <c r="N36" s="923"/>
    </row>
    <row r="37" spans="3:14" ht="35.25" customHeight="1">
      <c r="C37" s="1100"/>
      <c r="D37" s="22" t="s">
        <v>42</v>
      </c>
      <c r="E37" s="23" t="s">
        <v>43</v>
      </c>
      <c r="F37" s="23" t="s">
        <v>44</v>
      </c>
      <c r="G37" s="23" t="s">
        <v>45</v>
      </c>
      <c r="H37" s="23" t="s">
        <v>46</v>
      </c>
      <c r="I37" s="1324" t="s">
        <v>47</v>
      </c>
      <c r="J37" s="1324" t="s">
        <v>623</v>
      </c>
      <c r="K37" s="1324" t="s">
        <v>663</v>
      </c>
      <c r="L37" s="1324" t="s">
        <v>664</v>
      </c>
      <c r="M37" s="1324" t="s">
        <v>700</v>
      </c>
      <c r="N37" s="924" t="s">
        <v>701</v>
      </c>
    </row>
    <row r="38" spans="3:14">
      <c r="C38" s="852"/>
      <c r="E38" s="853"/>
      <c r="I38" s="1383"/>
      <c r="J38" s="1383"/>
      <c r="K38" s="1383"/>
      <c r="L38" s="1383"/>
      <c r="M38" s="1383"/>
    </row>
    <row r="39" spans="3:14">
      <c r="C39" s="854"/>
      <c r="D39" s="855"/>
      <c r="E39" s="855"/>
      <c r="F39" s="855"/>
      <c r="G39" s="855"/>
      <c r="H39" s="855"/>
      <c r="I39" s="1384"/>
      <c r="J39" s="1385"/>
      <c r="K39" s="1385"/>
      <c r="L39" s="1385"/>
      <c r="M39" s="1384"/>
      <c r="N39" s="855"/>
    </row>
    <row r="40" spans="3:14">
      <c r="C40" s="856" t="s">
        <v>394</v>
      </c>
      <c r="D40" s="92"/>
      <c r="E40" s="92"/>
      <c r="F40" s="92"/>
      <c r="G40" s="92"/>
      <c r="H40" s="92"/>
      <c r="I40" s="1327"/>
      <c r="J40" s="1327"/>
      <c r="K40" s="1327"/>
      <c r="L40" s="1327"/>
      <c r="M40" s="1327"/>
      <c r="N40" s="86"/>
    </row>
    <row r="41" spans="3:14">
      <c r="C41" s="347"/>
      <c r="D41" s="92"/>
      <c r="E41" s="92"/>
      <c r="F41" s="92"/>
      <c r="G41" s="92"/>
      <c r="H41" s="92"/>
      <c r="I41" s="1327"/>
      <c r="J41" s="1327"/>
      <c r="K41" s="1327"/>
      <c r="L41" s="1327"/>
      <c r="M41" s="1327"/>
      <c r="N41" s="86"/>
    </row>
    <row r="42" spans="3:14">
      <c r="C42" s="857" t="s">
        <v>354</v>
      </c>
      <c r="D42" s="355"/>
      <c r="E42" s="360"/>
      <c r="F42" s="360"/>
      <c r="G42" s="360"/>
      <c r="H42" s="360"/>
      <c r="I42" s="1362"/>
      <c r="J42" s="1362"/>
      <c r="K42" s="1362"/>
      <c r="L42" s="1362"/>
      <c r="M42" s="1362"/>
      <c r="N42" s="369"/>
    </row>
    <row r="43" spans="3:14">
      <c r="C43" s="857" t="s">
        <v>64</v>
      </c>
      <c r="D43" s="355"/>
      <c r="E43" s="360"/>
      <c r="F43" s="360"/>
      <c r="G43" s="360"/>
      <c r="H43" s="360"/>
      <c r="I43" s="1362"/>
      <c r="J43" s="1362"/>
      <c r="K43" s="1362"/>
      <c r="L43" s="1362"/>
      <c r="M43" s="1362"/>
      <c r="N43" s="369"/>
    </row>
    <row r="44" spans="3:14">
      <c r="C44" s="858"/>
      <c r="D44" s="86"/>
      <c r="E44" s="86"/>
      <c r="F44" s="86"/>
      <c r="G44" s="86"/>
      <c r="H44" s="86"/>
      <c r="I44" s="1328"/>
      <c r="J44" s="1329"/>
      <c r="K44" s="1329"/>
      <c r="L44" s="1329"/>
      <c r="M44" s="1328"/>
      <c r="N44" s="28"/>
    </row>
    <row r="45" spans="3:14">
      <c r="C45" s="6" t="s">
        <v>11</v>
      </c>
      <c r="D45" s="27"/>
      <c r="E45" s="27"/>
      <c r="F45" s="27"/>
      <c r="G45" s="27"/>
      <c r="H45" s="845"/>
      <c r="I45" s="1330"/>
      <c r="J45" s="1330"/>
      <c r="K45" s="1330"/>
      <c r="L45" s="1370"/>
      <c r="M45" s="1330"/>
      <c r="N45" s="27"/>
    </row>
    <row r="46" spans="3:14">
      <c r="C46" s="854"/>
      <c r="D46" s="855"/>
      <c r="E46" s="855"/>
      <c r="F46" s="855"/>
      <c r="G46" s="855"/>
      <c r="H46" s="855"/>
      <c r="I46" s="1384"/>
      <c r="J46" s="1385"/>
      <c r="K46" s="1385"/>
      <c r="L46" s="1385"/>
      <c r="M46" s="1384"/>
      <c r="N46" s="855"/>
    </row>
    <row r="47" spans="3:14">
      <c r="C47" s="856" t="s">
        <v>395</v>
      </c>
      <c r="D47" s="92"/>
      <c r="E47" s="92"/>
      <c r="F47" s="92"/>
      <c r="G47" s="92"/>
      <c r="H47" s="92"/>
      <c r="I47" s="1327"/>
      <c r="J47" s="1327"/>
      <c r="K47" s="1327"/>
      <c r="L47" s="1327"/>
      <c r="M47" s="1327"/>
      <c r="N47" s="86"/>
    </row>
    <row r="48" spans="3:14">
      <c r="C48" s="347"/>
      <c r="D48" s="92"/>
      <c r="E48" s="92"/>
      <c r="F48" s="92"/>
      <c r="G48" s="92"/>
      <c r="H48" s="92"/>
      <c r="I48" s="1327"/>
      <c r="J48" s="1327"/>
      <c r="K48" s="1327"/>
      <c r="L48" s="1327"/>
      <c r="M48" s="1327"/>
      <c r="N48" s="86"/>
    </row>
    <row r="49" spans="3:14">
      <c r="C49" s="857" t="s">
        <v>354</v>
      </c>
      <c r="D49" s="355"/>
      <c r="E49" s="360"/>
      <c r="F49" s="360"/>
      <c r="G49" s="360"/>
      <c r="H49" s="360"/>
      <c r="I49" s="1362"/>
      <c r="J49" s="1362"/>
      <c r="K49" s="1362"/>
      <c r="L49" s="1362"/>
      <c r="M49" s="1362"/>
      <c r="N49" s="369"/>
    </row>
    <row r="50" spans="3:14">
      <c r="C50" s="857" t="s">
        <v>64</v>
      </c>
      <c r="D50" s="355"/>
      <c r="E50" s="360"/>
      <c r="F50" s="360"/>
      <c r="G50" s="360"/>
      <c r="H50" s="360"/>
      <c r="I50" s="1362"/>
      <c r="J50" s="1362"/>
      <c r="K50" s="1362"/>
      <c r="L50" s="1362"/>
      <c r="M50" s="1362"/>
      <c r="N50" s="369"/>
    </row>
    <row r="51" spans="3:14">
      <c r="C51" s="858"/>
      <c r="D51" s="86"/>
      <c r="E51" s="86"/>
      <c r="F51" s="86"/>
      <c r="G51" s="86"/>
      <c r="H51" s="86"/>
      <c r="I51" s="1328"/>
      <c r="J51" s="1329"/>
      <c r="K51" s="1329"/>
      <c r="L51" s="1329"/>
      <c r="M51" s="1328"/>
      <c r="N51" s="28"/>
    </row>
    <row r="52" spans="3:14">
      <c r="C52" s="6" t="s">
        <v>28</v>
      </c>
      <c r="D52" s="27"/>
      <c r="E52" s="27"/>
      <c r="F52" s="27"/>
      <c r="G52" s="27"/>
      <c r="H52" s="845"/>
      <c r="I52" s="1330"/>
      <c r="J52" s="1330"/>
      <c r="K52" s="1330"/>
      <c r="L52" s="1370"/>
      <c r="M52" s="1330"/>
      <c r="N52" s="27"/>
    </row>
    <row r="53" spans="3:14">
      <c r="C53" s="5" t="s">
        <v>396</v>
      </c>
      <c r="D53" s="27"/>
      <c r="E53" s="27"/>
      <c r="F53" s="27"/>
      <c r="G53" s="27"/>
      <c r="H53" s="845"/>
      <c r="I53" s="1330"/>
      <c r="J53" s="1330"/>
      <c r="K53" s="1330"/>
      <c r="L53" s="1370"/>
      <c r="M53" s="1330"/>
      <c r="N53" s="27"/>
    </row>
    <row r="54" spans="3:14">
      <c r="I54" s="1383"/>
      <c r="J54" s="1383"/>
      <c r="K54" s="1383"/>
      <c r="L54" s="1383"/>
      <c r="M54" s="1383"/>
    </row>
    <row r="55" spans="3:14">
      <c r="I55" s="1383"/>
      <c r="J55" s="1383"/>
      <c r="K55" s="1383"/>
      <c r="L55" s="1383"/>
      <c r="M55" s="1383"/>
    </row>
    <row r="56" spans="3:14">
      <c r="I56" s="1383"/>
      <c r="J56" s="1383"/>
      <c r="K56" s="1383"/>
      <c r="L56" s="1383"/>
      <c r="M56" s="1383"/>
    </row>
    <row r="57" spans="3:14">
      <c r="I57" s="1383"/>
      <c r="J57" s="1383"/>
      <c r="K57" s="1383"/>
      <c r="L57" s="1383"/>
      <c r="M57" s="1383"/>
    </row>
    <row r="58" spans="3:14">
      <c r="I58" s="1383"/>
      <c r="J58" s="1383"/>
      <c r="K58" s="1383"/>
      <c r="L58" s="1383"/>
      <c r="M58" s="1383"/>
    </row>
    <row r="59" spans="3:14">
      <c r="I59" s="1383"/>
      <c r="J59" s="1383"/>
      <c r="K59" s="1383"/>
      <c r="L59" s="1383"/>
      <c r="M59" s="1383"/>
    </row>
    <row r="60" spans="3:14">
      <c r="I60" s="1383"/>
      <c r="J60" s="1383"/>
      <c r="K60" s="1383"/>
      <c r="L60" s="1383"/>
      <c r="M60" s="1383"/>
    </row>
    <row r="61" spans="3:14">
      <c r="I61" s="1383"/>
      <c r="J61" s="1383"/>
      <c r="K61" s="1383"/>
      <c r="L61" s="1383"/>
      <c r="M61" s="1383"/>
    </row>
    <row r="62" spans="3:14">
      <c r="I62" s="1383"/>
      <c r="J62" s="1383"/>
      <c r="K62" s="1383"/>
      <c r="L62" s="1383"/>
      <c r="M62" s="1383"/>
    </row>
    <row r="63" spans="3:14">
      <c r="I63" s="1383"/>
      <c r="J63" s="1383"/>
      <c r="K63" s="1383"/>
      <c r="L63" s="1383"/>
      <c r="M63" s="1383"/>
    </row>
    <row r="64" spans="3:14">
      <c r="I64" s="1383"/>
      <c r="J64" s="1383"/>
      <c r="K64" s="1383"/>
      <c r="L64" s="1383"/>
      <c r="M64" s="1383"/>
    </row>
    <row r="65" spans="9:13">
      <c r="I65" s="1383"/>
      <c r="J65" s="1383"/>
      <c r="K65" s="1383"/>
      <c r="L65" s="1383"/>
      <c r="M65" s="1383"/>
    </row>
    <row r="66" spans="9:13">
      <c r="I66" s="1383"/>
      <c r="J66" s="1383"/>
      <c r="K66" s="1383"/>
      <c r="L66" s="1383"/>
      <c r="M66" s="1383"/>
    </row>
    <row r="67" spans="9:13">
      <c r="I67" s="1383"/>
      <c r="J67" s="1383"/>
      <c r="K67" s="1383"/>
      <c r="L67" s="1383"/>
      <c r="M67" s="1383"/>
    </row>
    <row r="68" spans="9:13">
      <c r="I68" s="1383"/>
      <c r="J68" s="1383"/>
      <c r="K68" s="1383"/>
      <c r="L68" s="1383"/>
      <c r="M68" s="1383"/>
    </row>
    <row r="69" spans="9:13">
      <c r="I69" s="1383"/>
      <c r="J69" s="1383"/>
      <c r="K69" s="1383"/>
      <c r="L69" s="1383"/>
      <c r="M69" s="1383"/>
    </row>
    <row r="70" spans="9:13">
      <c r="I70" s="1383"/>
      <c r="J70" s="1383"/>
      <c r="K70" s="1383"/>
      <c r="L70" s="1383"/>
      <c r="M70" s="1383"/>
    </row>
    <row r="71" spans="9:13">
      <c r="I71" s="1383"/>
      <c r="J71" s="1383"/>
      <c r="K71" s="1383"/>
      <c r="L71" s="1383"/>
      <c r="M71" s="1383"/>
    </row>
    <row r="72" spans="9:13">
      <c r="I72" s="1383"/>
      <c r="J72" s="1383"/>
      <c r="K72" s="1383"/>
      <c r="L72" s="1383"/>
      <c r="M72" s="1383"/>
    </row>
    <row r="73" spans="9:13">
      <c r="I73" s="1383"/>
      <c r="J73" s="1383"/>
      <c r="K73" s="1383"/>
      <c r="L73" s="1383"/>
      <c r="M73" s="1383"/>
    </row>
    <row r="74" spans="9:13">
      <c r="I74" s="1383"/>
      <c r="J74" s="1383"/>
      <c r="K74" s="1383"/>
      <c r="L74" s="1383"/>
      <c r="M74" s="1383"/>
    </row>
    <row r="75" spans="9:13">
      <c r="I75" s="1383"/>
      <c r="J75" s="1383"/>
      <c r="K75" s="1383"/>
      <c r="L75" s="1383"/>
      <c r="M75" s="1383"/>
    </row>
    <row r="76" spans="9:13">
      <c r="I76" s="1383"/>
      <c r="J76" s="1383"/>
      <c r="K76" s="1383"/>
      <c r="L76" s="1383"/>
      <c r="M76" s="1383"/>
    </row>
    <row r="77" spans="9:13">
      <c r="I77" s="1383"/>
      <c r="J77" s="1383"/>
      <c r="K77" s="1383"/>
      <c r="L77" s="1383"/>
      <c r="M77" s="1383"/>
    </row>
    <row r="78" spans="9:13">
      <c r="I78" s="1383"/>
      <c r="J78" s="1383"/>
      <c r="K78" s="1383"/>
      <c r="L78" s="1383"/>
      <c r="M78" s="1383"/>
    </row>
    <row r="79" spans="9:13">
      <c r="I79" s="1383"/>
      <c r="J79" s="1383"/>
      <c r="K79" s="1383"/>
      <c r="L79" s="1383"/>
      <c r="M79" s="1383"/>
    </row>
    <row r="80" spans="9:13">
      <c r="I80" s="1383"/>
      <c r="J80" s="1383"/>
      <c r="K80" s="1383"/>
      <c r="L80" s="1383"/>
      <c r="M80" s="1383"/>
    </row>
    <row r="81" spans="9:13">
      <c r="I81" s="1383"/>
      <c r="J81" s="1383"/>
      <c r="K81" s="1383"/>
      <c r="L81" s="1383"/>
      <c r="M81" s="1383"/>
    </row>
    <row r="82" spans="9:13">
      <c r="I82" s="1383"/>
      <c r="J82" s="1383"/>
      <c r="K82" s="1383"/>
      <c r="L82" s="1383"/>
      <c r="M82" s="1383"/>
    </row>
    <row r="83" spans="9:13">
      <c r="I83" s="1383"/>
      <c r="J83" s="1383"/>
      <c r="K83" s="1383"/>
      <c r="L83" s="1383"/>
      <c r="M83" s="1383"/>
    </row>
    <row r="84" spans="9:13">
      <c r="I84" s="1383"/>
      <c r="J84" s="1383"/>
      <c r="K84" s="1383"/>
      <c r="L84" s="1383"/>
      <c r="M84" s="1383"/>
    </row>
    <row r="85" spans="9:13">
      <c r="I85" s="1383"/>
      <c r="J85" s="1383"/>
      <c r="K85" s="1383"/>
      <c r="L85" s="1383"/>
      <c r="M85" s="1383"/>
    </row>
    <row r="86" spans="9:13">
      <c r="I86" s="1383"/>
      <c r="J86" s="1383"/>
      <c r="K86" s="1383"/>
      <c r="L86" s="1383"/>
      <c r="M86" s="1383"/>
    </row>
    <row r="87" spans="9:13">
      <c r="I87" s="1383"/>
      <c r="J87" s="1383"/>
      <c r="K87" s="1383"/>
      <c r="L87" s="1383"/>
      <c r="M87" s="1383"/>
    </row>
    <row r="88" spans="9:13">
      <c r="I88" s="1383"/>
      <c r="J88" s="1383"/>
      <c r="K88" s="1383"/>
      <c r="L88" s="1383"/>
      <c r="M88" s="1383"/>
    </row>
    <row r="89" spans="9:13">
      <c r="I89" s="1383"/>
      <c r="J89" s="1383"/>
      <c r="K89" s="1383"/>
      <c r="L89" s="1383"/>
      <c r="M89" s="1383"/>
    </row>
    <row r="90" spans="9:13">
      <c r="I90" s="1383"/>
      <c r="J90" s="1383"/>
      <c r="K90" s="1383"/>
      <c r="L90" s="1383"/>
      <c r="M90" s="1383"/>
    </row>
    <row r="91" spans="9:13">
      <c r="I91" s="1383"/>
      <c r="J91" s="1383"/>
      <c r="K91" s="1383"/>
      <c r="L91" s="1383"/>
      <c r="M91" s="1383"/>
    </row>
    <row r="92" spans="9:13">
      <c r="I92" s="1383"/>
      <c r="J92" s="1383"/>
      <c r="K92" s="1383"/>
      <c r="L92" s="1383"/>
      <c r="M92" s="1383"/>
    </row>
    <row r="93" spans="9:13">
      <c r="I93" s="1383"/>
      <c r="J93" s="1383"/>
      <c r="K93" s="1383"/>
      <c r="L93" s="1383"/>
      <c r="M93" s="1383"/>
    </row>
    <row r="94" spans="9:13">
      <c r="I94" s="1383"/>
      <c r="J94" s="1383"/>
      <c r="K94" s="1383"/>
      <c r="L94" s="1383"/>
      <c r="M94" s="1383"/>
    </row>
    <row r="95" spans="9:13">
      <c r="I95" s="1383"/>
      <c r="J95" s="1383"/>
      <c r="K95" s="1383"/>
      <c r="L95" s="1383"/>
      <c r="M95" s="1383"/>
    </row>
    <row r="96" spans="9:13">
      <c r="I96" s="1383"/>
      <c r="J96" s="1383"/>
      <c r="K96" s="1383"/>
      <c r="L96" s="1383"/>
      <c r="M96" s="1383"/>
    </row>
    <row r="97" spans="9:13">
      <c r="I97" s="1383"/>
      <c r="J97" s="1383"/>
      <c r="K97" s="1383"/>
      <c r="L97" s="1383"/>
      <c r="M97" s="1383"/>
    </row>
    <row r="98" spans="9:13">
      <c r="I98" s="1383"/>
      <c r="J98" s="1383"/>
      <c r="K98" s="1383"/>
      <c r="L98" s="1383"/>
      <c r="M98" s="1383"/>
    </row>
    <row r="99" spans="9:13">
      <c r="I99" s="1383"/>
      <c r="J99" s="1383"/>
      <c r="K99" s="1383"/>
      <c r="L99" s="1383"/>
      <c r="M99" s="1383"/>
    </row>
    <row r="100" spans="9:13">
      <c r="I100" s="1383"/>
      <c r="J100" s="1383"/>
      <c r="K100" s="1383"/>
      <c r="L100" s="1383"/>
      <c r="M100" s="1383"/>
    </row>
    <row r="101" spans="9:13">
      <c r="I101" s="1383"/>
      <c r="J101" s="1383"/>
      <c r="K101" s="1383"/>
      <c r="L101" s="1383"/>
      <c r="M101" s="1383"/>
    </row>
    <row r="102" spans="9:13">
      <c r="I102" s="1383"/>
      <c r="J102" s="1383"/>
      <c r="K102" s="1383"/>
      <c r="L102" s="1383"/>
      <c r="M102" s="1383"/>
    </row>
    <row r="103" spans="9:13">
      <c r="I103" s="1383"/>
      <c r="J103" s="1383"/>
      <c r="K103" s="1383"/>
      <c r="L103" s="1383"/>
      <c r="M103" s="1383"/>
    </row>
    <row r="104" spans="9:13">
      <c r="I104" s="1383"/>
      <c r="J104" s="1383"/>
      <c r="K104" s="1383"/>
      <c r="L104" s="1383"/>
      <c r="M104" s="1383"/>
    </row>
    <row r="105" spans="9:13">
      <c r="I105" s="1383"/>
      <c r="J105" s="1383"/>
      <c r="K105" s="1383"/>
      <c r="L105" s="1383"/>
      <c r="M105" s="1383"/>
    </row>
    <row r="106" spans="9:13">
      <c r="I106" s="1383"/>
      <c r="J106" s="1383"/>
      <c r="K106" s="1383"/>
      <c r="L106" s="1383"/>
      <c r="M106" s="1383"/>
    </row>
    <row r="107" spans="9:13">
      <c r="I107" s="1383"/>
      <c r="J107" s="1383"/>
      <c r="K107" s="1383"/>
      <c r="L107" s="1383"/>
      <c r="M107" s="1383"/>
    </row>
    <row r="108" spans="9:13">
      <c r="I108" s="1383"/>
      <c r="J108" s="1383"/>
      <c r="K108" s="1383"/>
      <c r="L108" s="1383"/>
      <c r="M108" s="1383"/>
    </row>
    <row r="109" spans="9:13">
      <c r="I109" s="1383"/>
      <c r="J109" s="1383"/>
      <c r="K109" s="1383"/>
      <c r="L109" s="1383"/>
      <c r="M109" s="1383"/>
    </row>
    <row r="110" spans="9:13">
      <c r="I110" s="1383"/>
      <c r="J110" s="1383"/>
      <c r="K110" s="1383"/>
      <c r="L110" s="1383"/>
      <c r="M110" s="1383"/>
    </row>
    <row r="111" spans="9:13">
      <c r="I111" s="1383"/>
      <c r="J111" s="1383"/>
      <c r="K111" s="1383"/>
      <c r="L111" s="1383"/>
      <c r="M111" s="1383"/>
    </row>
    <row r="112" spans="9:13">
      <c r="I112" s="1383"/>
      <c r="J112" s="1383"/>
      <c r="K112" s="1383"/>
      <c r="L112" s="1383"/>
      <c r="M112" s="1383"/>
    </row>
    <row r="113" spans="9:13">
      <c r="I113" s="1383"/>
      <c r="J113" s="1383"/>
      <c r="K113" s="1383"/>
      <c r="L113" s="1383"/>
      <c r="M113" s="1383"/>
    </row>
    <row r="114" spans="9:13">
      <c r="I114" s="1383"/>
      <c r="J114" s="1383"/>
      <c r="K114" s="1383"/>
      <c r="L114" s="1383"/>
      <c r="M114" s="1383"/>
    </row>
    <row r="115" spans="9:13">
      <c r="I115" s="1383"/>
      <c r="J115" s="1383"/>
      <c r="K115" s="1383"/>
      <c r="L115" s="1383"/>
      <c r="M115" s="1383"/>
    </row>
    <row r="116" spans="9:13">
      <c r="I116" s="1383"/>
      <c r="J116" s="1383"/>
      <c r="K116" s="1383"/>
      <c r="L116" s="1383"/>
      <c r="M116" s="1383"/>
    </row>
    <row r="117" spans="9:13">
      <c r="I117" s="1383"/>
      <c r="J117" s="1383"/>
      <c r="K117" s="1383"/>
      <c r="L117" s="1383"/>
      <c r="M117" s="1383"/>
    </row>
    <row r="118" spans="9:13">
      <c r="I118" s="1383"/>
      <c r="J118" s="1383"/>
      <c r="K118" s="1383"/>
      <c r="L118" s="1383"/>
      <c r="M118" s="1383"/>
    </row>
    <row r="119" spans="9:13">
      <c r="I119" s="1383"/>
      <c r="J119" s="1383"/>
      <c r="K119" s="1383"/>
      <c r="L119" s="1383"/>
      <c r="M119" s="1383"/>
    </row>
    <row r="120" spans="9:13">
      <c r="I120" s="1383"/>
      <c r="J120" s="1383"/>
      <c r="K120" s="1383"/>
      <c r="L120" s="1383"/>
      <c r="M120" s="1383"/>
    </row>
    <row r="121" spans="9:13">
      <c r="I121" s="1383"/>
      <c r="J121" s="1383"/>
      <c r="K121" s="1383"/>
      <c r="L121" s="1383"/>
      <c r="M121" s="1383"/>
    </row>
    <row r="122" spans="9:13">
      <c r="I122" s="1383"/>
      <c r="J122" s="1383"/>
      <c r="K122" s="1383"/>
      <c r="L122" s="1383"/>
      <c r="M122" s="1383"/>
    </row>
    <row r="123" spans="9:13">
      <c r="I123" s="1383"/>
      <c r="J123" s="1383"/>
      <c r="K123" s="1383"/>
      <c r="L123" s="1383"/>
      <c r="M123" s="1383"/>
    </row>
    <row r="124" spans="9:13">
      <c r="I124" s="1383"/>
      <c r="J124" s="1383"/>
      <c r="K124" s="1383"/>
      <c r="L124" s="1383"/>
      <c r="M124" s="1383"/>
    </row>
    <row r="125" spans="9:13">
      <c r="I125" s="1383"/>
      <c r="J125" s="1383"/>
      <c r="K125" s="1383"/>
      <c r="L125" s="1383"/>
      <c r="M125" s="1383"/>
    </row>
    <row r="126" spans="9:13">
      <c r="I126" s="1383"/>
      <c r="J126" s="1383"/>
      <c r="K126" s="1383"/>
      <c r="L126" s="1383"/>
      <c r="M126" s="1383"/>
    </row>
    <row r="127" spans="9:13">
      <c r="I127" s="1383"/>
      <c r="J127" s="1383"/>
      <c r="K127" s="1383"/>
      <c r="L127" s="1383"/>
      <c r="M127" s="1383"/>
    </row>
    <row r="128" spans="9:13">
      <c r="I128" s="1383"/>
      <c r="J128" s="1383"/>
      <c r="K128" s="1383"/>
      <c r="L128" s="1383"/>
      <c r="M128" s="1383"/>
    </row>
    <row r="129" spans="9:13">
      <c r="I129" s="1383"/>
      <c r="J129" s="1383"/>
      <c r="K129" s="1383"/>
      <c r="L129" s="1383"/>
      <c r="M129" s="1383"/>
    </row>
    <row r="130" spans="9:13">
      <c r="I130" s="1383"/>
      <c r="J130" s="1383"/>
      <c r="K130" s="1383"/>
      <c r="L130" s="1383"/>
      <c r="M130" s="1383"/>
    </row>
    <row r="131" spans="9:13">
      <c r="I131" s="1383"/>
      <c r="J131" s="1383"/>
      <c r="K131" s="1383"/>
      <c r="L131" s="1383"/>
      <c r="M131" s="1383"/>
    </row>
    <row r="132" spans="9:13">
      <c r="I132" s="1383"/>
      <c r="J132" s="1383"/>
      <c r="K132" s="1383"/>
      <c r="L132" s="1383"/>
      <c r="M132" s="1383"/>
    </row>
    <row r="133" spans="9:13">
      <c r="I133" s="1383"/>
      <c r="J133" s="1383"/>
      <c r="K133" s="1383"/>
      <c r="L133" s="1383"/>
      <c r="M133" s="1383"/>
    </row>
    <row r="134" spans="9:13">
      <c r="I134" s="1383"/>
      <c r="J134" s="1383"/>
      <c r="K134" s="1383"/>
      <c r="L134" s="1383"/>
      <c r="M134" s="1383"/>
    </row>
    <row r="135" spans="9:13">
      <c r="I135" s="1383"/>
      <c r="J135" s="1383"/>
      <c r="K135" s="1383"/>
      <c r="L135" s="1383"/>
      <c r="M135" s="1383"/>
    </row>
    <row r="136" spans="9:13">
      <c r="I136" s="1383"/>
      <c r="J136" s="1383"/>
      <c r="K136" s="1383"/>
      <c r="L136" s="1383"/>
      <c r="M136" s="1383"/>
    </row>
    <row r="137" spans="9:13">
      <c r="I137" s="1383"/>
      <c r="J137" s="1383"/>
      <c r="K137" s="1383"/>
      <c r="L137" s="1383"/>
      <c r="M137" s="1383"/>
    </row>
    <row r="138" spans="9:13">
      <c r="I138" s="1383"/>
      <c r="J138" s="1383"/>
      <c r="K138" s="1383"/>
      <c r="L138" s="1383"/>
      <c r="M138" s="1383"/>
    </row>
    <row r="139" spans="9:13">
      <c r="I139" s="1383"/>
      <c r="J139" s="1383"/>
      <c r="K139" s="1383"/>
      <c r="L139" s="1383"/>
      <c r="M139" s="1383"/>
    </row>
    <row r="140" spans="9:13">
      <c r="I140" s="1383"/>
      <c r="J140" s="1383"/>
      <c r="K140" s="1383"/>
      <c r="L140" s="1383"/>
      <c r="M140" s="1383"/>
    </row>
    <row r="141" spans="9:13">
      <c r="I141" s="1383"/>
      <c r="J141" s="1383"/>
      <c r="K141" s="1383"/>
      <c r="L141" s="1383"/>
      <c r="M141" s="1383"/>
    </row>
    <row r="142" spans="9:13">
      <c r="I142" s="1383"/>
      <c r="J142" s="1383"/>
      <c r="K142" s="1383"/>
      <c r="L142" s="1383"/>
      <c r="M142" s="1383"/>
    </row>
    <row r="143" spans="9:13">
      <c r="I143" s="1383"/>
      <c r="J143" s="1383"/>
      <c r="K143" s="1383"/>
      <c r="L143" s="1383"/>
      <c r="M143" s="1383"/>
    </row>
    <row r="144" spans="9:13">
      <c r="I144" s="1383"/>
      <c r="J144" s="1383"/>
      <c r="K144" s="1383"/>
      <c r="L144" s="1383"/>
      <c r="M144" s="1383"/>
    </row>
    <row r="145" spans="9:13">
      <c r="I145" s="1383"/>
      <c r="J145" s="1383"/>
      <c r="K145" s="1383"/>
      <c r="L145" s="1383"/>
      <c r="M145" s="1383"/>
    </row>
    <row r="146" spans="9:13">
      <c r="I146" s="1383"/>
      <c r="J146" s="1383"/>
      <c r="K146" s="1383"/>
      <c r="L146" s="1383"/>
      <c r="M146" s="1383"/>
    </row>
    <row r="147" spans="9:13">
      <c r="I147" s="1383"/>
      <c r="J147" s="1383"/>
      <c r="K147" s="1383"/>
      <c r="L147" s="1383"/>
      <c r="M147" s="1383"/>
    </row>
    <row r="148" spans="9:13">
      <c r="I148" s="1383"/>
      <c r="J148" s="1383"/>
      <c r="K148" s="1383"/>
      <c r="L148" s="1383"/>
      <c r="M148" s="1383"/>
    </row>
    <row r="149" spans="9:13">
      <c r="I149" s="1383"/>
      <c r="J149" s="1383"/>
      <c r="K149" s="1383"/>
      <c r="L149" s="1383"/>
      <c r="M149" s="1383"/>
    </row>
    <row r="150" spans="9:13">
      <c r="I150" s="1383"/>
      <c r="J150" s="1383"/>
      <c r="K150" s="1383"/>
      <c r="L150" s="1383"/>
      <c r="M150" s="1383"/>
    </row>
    <row r="151" spans="9:13">
      <c r="I151" s="1383"/>
      <c r="J151" s="1383"/>
      <c r="K151" s="1383"/>
      <c r="L151" s="1383"/>
      <c r="M151" s="1383"/>
    </row>
    <row r="152" spans="9:13">
      <c r="I152" s="1383"/>
      <c r="J152" s="1383"/>
      <c r="K152" s="1383"/>
      <c r="L152" s="1383"/>
      <c r="M152" s="1383"/>
    </row>
    <row r="153" spans="9:13">
      <c r="I153" s="1383"/>
      <c r="J153" s="1383"/>
      <c r="K153" s="1383"/>
      <c r="L153" s="1383"/>
      <c r="M153" s="1383"/>
    </row>
    <row r="154" spans="9:13">
      <c r="I154" s="1383"/>
      <c r="J154" s="1383"/>
      <c r="K154" s="1383"/>
      <c r="L154" s="1383"/>
      <c r="M154" s="1383"/>
    </row>
    <row r="155" spans="9:13">
      <c r="I155" s="1383"/>
      <c r="J155" s="1383"/>
      <c r="K155" s="1383"/>
      <c r="L155" s="1383"/>
      <c r="M155" s="1383"/>
    </row>
    <row r="156" spans="9:13">
      <c r="I156" s="1383"/>
      <c r="J156" s="1383"/>
      <c r="K156" s="1383"/>
      <c r="L156" s="1383"/>
      <c r="M156" s="1383"/>
    </row>
    <row r="157" spans="9:13">
      <c r="I157" s="1383"/>
      <c r="J157" s="1383"/>
      <c r="K157" s="1383"/>
      <c r="L157" s="1383"/>
      <c r="M157" s="1383"/>
    </row>
    <row r="158" spans="9:13">
      <c r="I158" s="1383"/>
      <c r="J158" s="1383"/>
      <c r="K158" s="1383"/>
      <c r="L158" s="1383"/>
      <c r="M158" s="1383"/>
    </row>
    <row r="159" spans="9:13">
      <c r="I159" s="1383"/>
      <c r="J159" s="1383"/>
      <c r="K159" s="1383"/>
      <c r="L159" s="1383"/>
      <c r="M159" s="1383"/>
    </row>
    <row r="160" spans="9:13">
      <c r="I160" s="1383"/>
      <c r="J160" s="1383"/>
      <c r="K160" s="1383"/>
      <c r="L160" s="1383"/>
      <c r="M160" s="1383"/>
    </row>
    <row r="161" spans="9:13">
      <c r="I161" s="1383"/>
      <c r="J161" s="1383"/>
      <c r="K161" s="1383"/>
      <c r="L161" s="1383"/>
      <c r="M161" s="1383"/>
    </row>
    <row r="162" spans="9:13">
      <c r="I162" s="1383"/>
      <c r="J162" s="1383"/>
      <c r="K162" s="1383"/>
      <c r="L162" s="1383"/>
      <c r="M162" s="1383"/>
    </row>
    <row r="163" spans="9:13">
      <c r="I163" s="1383"/>
      <c r="J163" s="1383"/>
      <c r="K163" s="1383"/>
      <c r="L163" s="1383"/>
      <c r="M163" s="1383"/>
    </row>
    <row r="164" spans="9:13">
      <c r="I164" s="1383"/>
      <c r="J164" s="1383"/>
      <c r="K164" s="1383"/>
      <c r="L164" s="1383"/>
      <c r="M164" s="1383"/>
    </row>
    <row r="165" spans="9:13">
      <c r="I165" s="1383"/>
      <c r="J165" s="1383"/>
      <c r="K165" s="1383"/>
      <c r="L165" s="1383"/>
      <c r="M165" s="1383"/>
    </row>
    <row r="166" spans="9:13">
      <c r="I166" s="1383"/>
      <c r="J166" s="1383"/>
      <c r="K166" s="1383"/>
      <c r="L166" s="1383"/>
      <c r="M166" s="1383"/>
    </row>
    <row r="167" spans="9:13">
      <c r="I167" s="1383"/>
      <c r="J167" s="1383"/>
      <c r="K167" s="1383"/>
      <c r="L167" s="1383"/>
      <c r="M167" s="1383"/>
    </row>
    <row r="168" spans="9:13">
      <c r="I168" s="1383"/>
      <c r="J168" s="1383"/>
      <c r="K168" s="1383"/>
      <c r="L168" s="1383"/>
      <c r="M168" s="1383"/>
    </row>
    <row r="169" spans="9:13">
      <c r="I169" s="1383"/>
      <c r="J169" s="1383"/>
      <c r="K169" s="1383"/>
      <c r="L169" s="1383"/>
      <c r="M169" s="1383"/>
    </row>
    <row r="170" spans="9:13">
      <c r="I170" s="1383"/>
      <c r="J170" s="1383"/>
      <c r="K170" s="1383"/>
      <c r="L170" s="1383"/>
      <c r="M170" s="1383"/>
    </row>
    <row r="171" spans="9:13">
      <c r="I171" s="1383"/>
      <c r="J171" s="1383"/>
      <c r="K171" s="1383"/>
      <c r="L171" s="1383"/>
      <c r="M171" s="1383"/>
    </row>
    <row r="172" spans="9:13">
      <c r="I172" s="1383"/>
      <c r="J172" s="1383"/>
      <c r="K172" s="1383"/>
      <c r="L172" s="1383"/>
      <c r="M172" s="1383"/>
    </row>
    <row r="173" spans="9:13">
      <c r="I173" s="1383"/>
      <c r="J173" s="1383"/>
      <c r="K173" s="1383"/>
      <c r="L173" s="1383"/>
      <c r="M173" s="1383"/>
    </row>
    <row r="174" spans="9:13">
      <c r="I174" s="1383"/>
      <c r="J174" s="1383"/>
      <c r="K174" s="1383"/>
      <c r="L174" s="1383"/>
      <c r="M174" s="1383"/>
    </row>
    <row r="175" spans="9:13">
      <c r="I175" s="1383"/>
      <c r="J175" s="1383"/>
      <c r="K175" s="1383"/>
      <c r="L175" s="1383"/>
      <c r="M175" s="1383"/>
    </row>
    <row r="176" spans="9:13">
      <c r="I176" s="1383"/>
      <c r="J176" s="1383"/>
      <c r="K176" s="1383"/>
      <c r="L176" s="1383"/>
      <c r="M176" s="1383"/>
    </row>
    <row r="177" spans="9:13">
      <c r="I177" s="1383"/>
      <c r="J177" s="1383"/>
      <c r="K177" s="1383"/>
      <c r="L177" s="1383"/>
      <c r="M177" s="1383"/>
    </row>
    <row r="178" spans="9:13">
      <c r="I178" s="1383"/>
      <c r="J178" s="1383"/>
      <c r="K178" s="1383"/>
      <c r="L178" s="1383"/>
      <c r="M178" s="1383"/>
    </row>
    <row r="179" spans="9:13">
      <c r="I179" s="1383"/>
      <c r="J179" s="1383"/>
      <c r="K179" s="1383"/>
      <c r="L179" s="1383"/>
      <c r="M179" s="1383"/>
    </row>
    <row r="180" spans="9:13">
      <c r="I180" s="1383"/>
      <c r="J180" s="1383"/>
      <c r="K180" s="1383"/>
      <c r="L180" s="1383"/>
      <c r="M180" s="1383"/>
    </row>
    <row r="181" spans="9:13">
      <c r="I181" s="1383"/>
      <c r="J181" s="1383"/>
      <c r="K181" s="1383"/>
      <c r="L181" s="1383"/>
      <c r="M181" s="1383"/>
    </row>
    <row r="182" spans="9:13">
      <c r="I182" s="1383"/>
      <c r="J182" s="1383"/>
      <c r="K182" s="1383"/>
      <c r="L182" s="1383"/>
      <c r="M182" s="1383"/>
    </row>
    <row r="183" spans="9:13">
      <c r="I183" s="1383"/>
      <c r="J183" s="1383"/>
      <c r="K183" s="1383"/>
      <c r="L183" s="1383"/>
      <c r="M183" s="1383"/>
    </row>
    <row r="184" spans="9:13">
      <c r="I184" s="1383"/>
      <c r="J184" s="1383"/>
      <c r="K184" s="1383"/>
      <c r="L184" s="1383"/>
      <c r="M184" s="1383"/>
    </row>
    <row r="185" spans="9:13">
      <c r="I185" s="1383"/>
      <c r="J185" s="1383"/>
      <c r="K185" s="1383"/>
      <c r="L185" s="1383"/>
      <c r="M185" s="1383"/>
    </row>
    <row r="186" spans="9:13">
      <c r="I186" s="1383"/>
      <c r="J186" s="1383"/>
      <c r="K186" s="1383"/>
      <c r="L186" s="1383"/>
      <c r="M186" s="1383"/>
    </row>
    <row r="187" spans="9:13">
      <c r="I187" s="1383"/>
      <c r="J187" s="1383"/>
      <c r="K187" s="1383"/>
      <c r="L187" s="1383"/>
      <c r="M187" s="1383"/>
    </row>
    <row r="188" spans="9:13">
      <c r="I188" s="1383"/>
      <c r="J188" s="1383"/>
      <c r="K188" s="1383"/>
      <c r="L188" s="1383"/>
      <c r="M188" s="1383"/>
    </row>
    <row r="189" spans="9:13">
      <c r="I189" s="1383"/>
      <c r="J189" s="1383"/>
      <c r="K189" s="1383"/>
      <c r="L189" s="1383"/>
      <c r="M189" s="1383"/>
    </row>
    <row r="190" spans="9:13">
      <c r="I190" s="1383"/>
      <c r="J190" s="1383"/>
      <c r="K190" s="1383"/>
      <c r="L190" s="1383"/>
      <c r="M190" s="1383"/>
    </row>
  </sheetData>
  <mergeCells count="14">
    <mergeCell ref="C31:G31"/>
    <mergeCell ref="C2:G2"/>
    <mergeCell ref="R3:V3"/>
    <mergeCell ref="R4:V4"/>
    <mergeCell ref="D5:D7"/>
    <mergeCell ref="C5:C8"/>
    <mergeCell ref="E5:G5"/>
    <mergeCell ref="E6:E7"/>
    <mergeCell ref="F6:G6"/>
    <mergeCell ref="C34:C37"/>
    <mergeCell ref="D34:D36"/>
    <mergeCell ref="E34:G34"/>
    <mergeCell ref="E35:E36"/>
    <mergeCell ref="F35:G35"/>
  </mergeCells>
  <phoneticPr fontId="0" type="noConversion"/>
  <hyperlinks>
    <hyperlink ref="A1" location="Índice!A1" display="Índice!A1"/>
  </hyperlinks>
  <printOptions horizontalCentered="1"/>
  <pageMargins left="0.43307086614173229" right="0.43307086614173229" top="0.98425196850393704" bottom="0.55118110236220474" header="0.51181102362204722" footer="0.27559055118110237"/>
  <pageSetup paperSize="9" scale="1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">
    <pageSetUpPr fitToPage="1"/>
  </sheetPr>
  <dimension ref="A1:U81"/>
  <sheetViews>
    <sheetView showGridLines="0" topLeftCell="A49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48.5703125" style="344" bestFit="1" customWidth="1"/>
    <col min="4" max="9" width="16.85546875" style="344" customWidth="1"/>
    <col min="10" max="16384" width="9.140625" style="344"/>
  </cols>
  <sheetData>
    <row r="1" spans="1:21" s="166" customFormat="1" ht="42" customHeight="1">
      <c r="A1" s="415" t="s">
        <v>343</v>
      </c>
    </row>
    <row r="2" spans="1:21" s="166" customFormat="1"/>
    <row r="3" spans="1:21" ht="36" customHeight="1">
      <c r="C3" s="1101" t="s">
        <v>472</v>
      </c>
      <c r="D3" s="1118"/>
      <c r="E3" s="1118"/>
      <c r="F3" s="1118"/>
      <c r="G3" s="1118"/>
      <c r="H3" s="1118"/>
      <c r="I3" s="1118"/>
    </row>
    <row r="4" spans="1:21" ht="15.75">
      <c r="C4" s="294"/>
      <c r="D4" s="295"/>
      <c r="E4" s="295"/>
      <c r="F4" s="295"/>
      <c r="G4" s="295"/>
      <c r="H4" s="295"/>
      <c r="I4" s="295"/>
      <c r="O4" s="1101"/>
      <c r="P4" s="1118"/>
      <c r="Q4" s="1118"/>
      <c r="R4" s="1118"/>
      <c r="S4" s="1118"/>
      <c r="T4" s="1118"/>
      <c r="U4" s="1118"/>
    </row>
    <row r="5" spans="1:21" ht="25.5">
      <c r="C5" s="306" t="s">
        <v>133</v>
      </c>
      <c r="D5" s="246"/>
      <c r="E5" s="246"/>
      <c r="F5" s="246"/>
      <c r="G5" s="246"/>
      <c r="H5" s="246"/>
      <c r="I5" s="300" t="s">
        <v>405</v>
      </c>
      <c r="O5" s="1101"/>
      <c r="P5" s="1118"/>
      <c r="Q5" s="1118"/>
      <c r="R5" s="1118"/>
      <c r="S5" s="1118"/>
      <c r="T5" s="1118"/>
      <c r="U5" s="1118"/>
    </row>
    <row r="6" spans="1:21" ht="15.75">
      <c r="C6" s="1115" t="s">
        <v>349</v>
      </c>
      <c r="D6" s="296" t="s">
        <v>107</v>
      </c>
      <c r="E6" s="1124" t="s">
        <v>2</v>
      </c>
      <c r="F6" s="1125"/>
      <c r="G6" s="1124" t="s">
        <v>108</v>
      </c>
      <c r="H6" s="1125"/>
      <c r="I6" s="12" t="s">
        <v>107</v>
      </c>
      <c r="O6" s="1101"/>
      <c r="P6" s="1118"/>
      <c r="Q6" s="1118"/>
      <c r="R6" s="1118"/>
      <c r="S6" s="1118"/>
      <c r="T6" s="1118"/>
      <c r="U6" s="1118"/>
    </row>
    <row r="7" spans="1:21" ht="15.75">
      <c r="C7" s="1116"/>
      <c r="D7" s="13" t="s">
        <v>109</v>
      </c>
      <c r="E7" s="12" t="s">
        <v>110</v>
      </c>
      <c r="F7" s="12" t="s">
        <v>111</v>
      </c>
      <c r="G7" s="12" t="s">
        <v>110</v>
      </c>
      <c r="H7" s="12" t="s">
        <v>111</v>
      </c>
      <c r="I7" s="15" t="s">
        <v>112</v>
      </c>
      <c r="O7" s="1101"/>
      <c r="P7" s="1118"/>
      <c r="Q7" s="1118"/>
      <c r="R7" s="1118"/>
      <c r="S7" s="1118"/>
      <c r="T7" s="1118"/>
      <c r="U7" s="1118"/>
    </row>
    <row r="8" spans="1:21" ht="14.25">
      <c r="C8" s="1117"/>
      <c r="D8" s="16"/>
      <c r="E8" s="2"/>
      <c r="F8" s="2"/>
      <c r="G8" s="2"/>
      <c r="H8" s="2"/>
      <c r="I8" s="4"/>
    </row>
    <row r="9" spans="1:21" ht="9" customHeight="1">
      <c r="C9" s="345"/>
    </row>
    <row r="10" spans="1:21">
      <c r="C10" s="17"/>
      <c r="D10" s="348"/>
      <c r="E10" s="348"/>
      <c r="F10" s="348"/>
      <c r="G10" s="348"/>
      <c r="H10" s="348"/>
      <c r="I10" s="348"/>
    </row>
    <row r="11" spans="1:21">
      <c r="C11" s="167" t="s">
        <v>403</v>
      </c>
      <c r="D11" s="86"/>
      <c r="E11" s="85"/>
      <c r="F11" s="86"/>
      <c r="G11" s="86"/>
      <c r="H11" s="86"/>
      <c r="I11" s="86"/>
    </row>
    <row r="12" spans="1:21">
      <c r="C12" s="167" t="s">
        <v>195</v>
      </c>
      <c r="D12" s="86"/>
      <c r="E12" s="86"/>
      <c r="F12" s="86"/>
      <c r="G12" s="86"/>
      <c r="H12" s="86"/>
      <c r="I12" s="86"/>
    </row>
    <row r="13" spans="1:21">
      <c r="C13" s="167" t="s">
        <v>196</v>
      </c>
      <c r="D13" s="86"/>
      <c r="E13" s="86"/>
      <c r="F13" s="86"/>
      <c r="G13" s="86"/>
      <c r="H13" s="86"/>
      <c r="I13" s="86"/>
    </row>
    <row r="14" spans="1:21">
      <c r="C14" s="6" t="s">
        <v>11</v>
      </c>
      <c r="D14" s="346"/>
      <c r="E14" s="346"/>
      <c r="F14" s="346"/>
      <c r="G14" s="346"/>
      <c r="H14" s="346"/>
      <c r="I14" s="346"/>
    </row>
    <row r="15" spans="1:21">
      <c r="C15" s="347"/>
      <c r="D15" s="86"/>
      <c r="E15" s="86"/>
      <c r="F15" s="86"/>
      <c r="G15" s="86"/>
      <c r="H15" s="86"/>
      <c r="I15" s="86"/>
    </row>
    <row r="16" spans="1:21">
      <c r="C16" s="168" t="s">
        <v>163</v>
      </c>
      <c r="D16" s="86"/>
      <c r="E16" s="85"/>
      <c r="F16" s="85"/>
      <c r="G16" s="85"/>
      <c r="H16" s="85"/>
      <c r="I16" s="86"/>
    </row>
    <row r="17" spans="1:9">
      <c r="C17" s="168" t="s">
        <v>100</v>
      </c>
      <c r="D17" s="86"/>
      <c r="E17" s="85"/>
      <c r="F17" s="85"/>
      <c r="G17" s="85"/>
      <c r="H17" s="85"/>
      <c r="I17" s="86"/>
    </row>
    <row r="18" spans="1:9">
      <c r="C18" s="6" t="s">
        <v>28</v>
      </c>
      <c r="D18" s="346"/>
      <c r="E18" s="346"/>
      <c r="F18" s="346"/>
      <c r="G18" s="346"/>
      <c r="H18" s="346"/>
      <c r="I18" s="346"/>
    </row>
    <row r="19" spans="1:9">
      <c r="C19" s="248"/>
    </row>
    <row r="20" spans="1:9" ht="13.5">
      <c r="C20" s="251"/>
    </row>
    <row r="23" spans="1:9" ht="14.25">
      <c r="C23" s="18"/>
    </row>
    <row r="24" spans="1:9" ht="36" customHeight="1">
      <c r="A24" s="475"/>
      <c r="C24" s="1101" t="s">
        <v>473</v>
      </c>
      <c r="D24" s="1118"/>
      <c r="E24" s="1118"/>
      <c r="F24" s="1118"/>
      <c r="G24" s="1118"/>
      <c r="H24" s="1118"/>
      <c r="I24" s="1118"/>
    </row>
    <row r="25" spans="1:9" ht="15.75">
      <c r="C25" s="294"/>
      <c r="D25" s="295"/>
      <c r="E25" s="295"/>
      <c r="F25" s="295"/>
      <c r="G25" s="295"/>
      <c r="H25" s="295"/>
      <c r="I25" s="295"/>
    </row>
    <row r="26" spans="1:9" ht="25.5">
      <c r="C26" s="306" t="s">
        <v>133</v>
      </c>
      <c r="D26" s="246"/>
      <c r="E26" s="246"/>
      <c r="F26" s="246"/>
      <c r="G26" s="246"/>
      <c r="H26" s="246"/>
      <c r="I26" s="300" t="s">
        <v>405</v>
      </c>
    </row>
    <row r="27" spans="1:9" ht="14.25">
      <c r="C27" s="1115" t="s">
        <v>115</v>
      </c>
      <c r="D27" s="296" t="s">
        <v>107</v>
      </c>
      <c r="E27" s="1124" t="s">
        <v>2</v>
      </c>
      <c r="F27" s="1125"/>
      <c r="G27" s="1126" t="s">
        <v>108</v>
      </c>
      <c r="H27" s="1127"/>
      <c r="I27" s="12" t="s">
        <v>107</v>
      </c>
    </row>
    <row r="28" spans="1:9" ht="14.25">
      <c r="C28" s="1116"/>
      <c r="D28" s="13" t="s">
        <v>109</v>
      </c>
      <c r="E28" s="12" t="s">
        <v>110</v>
      </c>
      <c r="F28" s="12" t="s">
        <v>111</v>
      </c>
      <c r="G28" s="14" t="s">
        <v>110</v>
      </c>
      <c r="H28" s="14" t="s">
        <v>111</v>
      </c>
      <c r="I28" s="15" t="s">
        <v>112</v>
      </c>
    </row>
    <row r="29" spans="1:9" ht="14.25">
      <c r="C29" s="1117"/>
      <c r="D29" s="16"/>
      <c r="E29" s="2"/>
      <c r="F29" s="2"/>
      <c r="G29" s="2"/>
      <c r="H29" s="2"/>
      <c r="I29" s="4"/>
    </row>
    <row r="30" spans="1:9" ht="9" customHeight="1">
      <c r="C30" s="345"/>
    </row>
    <row r="31" spans="1:9">
      <c r="C31" s="17"/>
      <c r="D31" s="348"/>
      <c r="E31" s="348"/>
      <c r="F31" s="348"/>
      <c r="G31" s="348"/>
      <c r="H31" s="348"/>
      <c r="I31" s="348"/>
    </row>
    <row r="32" spans="1:9">
      <c r="C32" s="167" t="s">
        <v>403</v>
      </c>
      <c r="D32" s="86"/>
      <c r="E32" s="85"/>
      <c r="F32" s="86"/>
      <c r="G32" s="86"/>
      <c r="H32" s="86"/>
      <c r="I32" s="86"/>
    </row>
    <row r="33" spans="1:9">
      <c r="C33" s="167" t="s">
        <v>195</v>
      </c>
      <c r="D33" s="86"/>
      <c r="E33" s="86"/>
      <c r="F33" s="86"/>
      <c r="G33" s="86"/>
      <c r="H33" s="86"/>
      <c r="I33" s="86"/>
    </row>
    <row r="34" spans="1:9">
      <c r="C34" s="167" t="s">
        <v>196</v>
      </c>
      <c r="D34" s="86"/>
      <c r="E34" s="86"/>
      <c r="F34" s="86"/>
      <c r="G34" s="86"/>
      <c r="H34" s="86"/>
      <c r="I34" s="86"/>
    </row>
    <row r="35" spans="1:9">
      <c r="C35" s="6" t="s">
        <v>11</v>
      </c>
      <c r="D35" s="346"/>
      <c r="E35" s="346"/>
      <c r="F35" s="346"/>
      <c r="G35" s="346"/>
      <c r="H35" s="346"/>
      <c r="I35" s="346"/>
    </row>
    <row r="36" spans="1:9">
      <c r="C36" s="347"/>
      <c r="D36" s="86"/>
      <c r="E36" s="86"/>
      <c r="F36" s="86"/>
      <c r="G36" s="86"/>
      <c r="H36" s="86"/>
      <c r="I36" s="86"/>
    </row>
    <row r="37" spans="1:9">
      <c r="C37" s="168" t="s">
        <v>163</v>
      </c>
      <c r="D37" s="86"/>
      <c r="E37" s="85"/>
      <c r="F37" s="85"/>
      <c r="G37" s="85"/>
      <c r="H37" s="85"/>
      <c r="I37" s="86"/>
    </row>
    <row r="38" spans="1:9">
      <c r="C38" s="168" t="s">
        <v>100</v>
      </c>
      <c r="D38" s="86"/>
      <c r="E38" s="85"/>
      <c r="F38" s="85"/>
      <c r="G38" s="85"/>
      <c r="H38" s="85"/>
      <c r="I38" s="86"/>
    </row>
    <row r="39" spans="1:9">
      <c r="C39" s="6" t="s">
        <v>28</v>
      </c>
      <c r="D39" s="346"/>
      <c r="E39" s="346"/>
      <c r="F39" s="346"/>
      <c r="G39" s="346"/>
      <c r="H39" s="346"/>
      <c r="I39" s="346"/>
    </row>
    <row r="40" spans="1:9">
      <c r="C40" s="248"/>
    </row>
    <row r="41" spans="1:9" ht="13.5">
      <c r="C41" s="251"/>
    </row>
    <row r="43" spans="1:9" ht="36.75" customHeight="1">
      <c r="A43" s="476"/>
      <c r="C43" s="1101" t="s">
        <v>463</v>
      </c>
      <c r="D43" s="1118"/>
      <c r="E43" s="1118"/>
      <c r="F43" s="1118"/>
      <c r="G43" s="1118"/>
      <c r="H43" s="1118"/>
      <c r="I43" s="1118"/>
    </row>
    <row r="45" spans="1:9" ht="25.5">
      <c r="C45" s="306" t="s">
        <v>264</v>
      </c>
      <c r="D45" s="246"/>
      <c r="E45" s="246"/>
      <c r="F45" s="246"/>
      <c r="G45" s="246"/>
      <c r="H45" s="246"/>
      <c r="I45" s="300" t="s">
        <v>405</v>
      </c>
    </row>
    <row r="46" spans="1:9" ht="14.25">
      <c r="C46" s="1115" t="s">
        <v>349</v>
      </c>
      <c r="D46" s="296" t="s">
        <v>107</v>
      </c>
      <c r="E46" s="1124" t="s">
        <v>2</v>
      </c>
      <c r="F46" s="1125"/>
      <c r="G46" s="1124" t="s">
        <v>108</v>
      </c>
      <c r="H46" s="1125"/>
      <c r="I46" s="12" t="s">
        <v>107</v>
      </c>
    </row>
    <row r="47" spans="1:9" ht="14.25">
      <c r="C47" s="1116"/>
      <c r="D47" s="13" t="s">
        <v>109</v>
      </c>
      <c r="E47" s="12" t="s">
        <v>110</v>
      </c>
      <c r="F47" s="12" t="s">
        <v>111</v>
      </c>
      <c r="G47" s="12" t="s">
        <v>110</v>
      </c>
      <c r="H47" s="12" t="s">
        <v>111</v>
      </c>
      <c r="I47" s="15" t="s">
        <v>112</v>
      </c>
    </row>
    <row r="48" spans="1:9" ht="14.25">
      <c r="C48" s="1117"/>
      <c r="D48" s="16"/>
      <c r="E48" s="2"/>
      <c r="F48" s="2"/>
      <c r="G48" s="2"/>
      <c r="H48" s="2"/>
      <c r="I48" s="4"/>
    </row>
    <row r="49" spans="1:9" ht="9" customHeight="1">
      <c r="C49" s="345"/>
    </row>
    <row r="50" spans="1:9">
      <c r="C50" s="17"/>
      <c r="D50" s="348"/>
      <c r="E50" s="348"/>
      <c r="F50" s="348"/>
      <c r="G50" s="348"/>
      <c r="H50" s="348"/>
      <c r="I50" s="348"/>
    </row>
    <row r="51" spans="1:9">
      <c r="C51" s="167" t="s">
        <v>403</v>
      </c>
      <c r="D51" s="86"/>
      <c r="E51" s="85"/>
      <c r="F51" s="86"/>
      <c r="G51" s="86"/>
      <c r="H51" s="86"/>
      <c r="I51" s="86"/>
    </row>
    <row r="52" spans="1:9">
      <c r="C52" s="167" t="s">
        <v>195</v>
      </c>
      <c r="D52" s="86"/>
      <c r="E52" s="86"/>
      <c r="F52" s="86"/>
      <c r="G52" s="86"/>
      <c r="H52" s="86"/>
      <c r="I52" s="86"/>
    </row>
    <row r="53" spans="1:9">
      <c r="C53" s="167" t="s">
        <v>196</v>
      </c>
      <c r="D53" s="86"/>
      <c r="E53" s="86"/>
      <c r="F53" s="86"/>
      <c r="G53" s="86"/>
      <c r="H53" s="86"/>
      <c r="I53" s="86"/>
    </row>
    <row r="54" spans="1:9">
      <c r="C54" s="6" t="s">
        <v>11</v>
      </c>
      <c r="D54" s="346"/>
      <c r="E54" s="346"/>
      <c r="F54" s="346"/>
      <c r="G54" s="346"/>
      <c r="H54" s="346"/>
      <c r="I54" s="346"/>
    </row>
    <row r="55" spans="1:9">
      <c r="C55" s="347"/>
      <c r="D55" s="86"/>
      <c r="E55" s="86"/>
      <c r="F55" s="86"/>
      <c r="G55" s="86"/>
      <c r="H55" s="86"/>
      <c r="I55" s="86"/>
    </row>
    <row r="56" spans="1:9">
      <c r="C56" s="168" t="s">
        <v>163</v>
      </c>
      <c r="D56" s="86"/>
      <c r="E56" s="85"/>
      <c r="F56" s="85"/>
      <c r="G56" s="85"/>
      <c r="H56" s="85"/>
      <c r="I56" s="86"/>
    </row>
    <row r="57" spans="1:9">
      <c r="C57" s="168" t="s">
        <v>100</v>
      </c>
      <c r="D57" s="86"/>
      <c r="E57" s="85"/>
      <c r="F57" s="86"/>
      <c r="G57" s="85"/>
      <c r="H57" s="86"/>
      <c r="I57" s="86"/>
    </row>
    <row r="58" spans="1:9">
      <c r="C58" s="6" t="s">
        <v>28</v>
      </c>
      <c r="D58" s="346"/>
      <c r="E58" s="346"/>
      <c r="F58" s="346"/>
      <c r="G58" s="346"/>
      <c r="H58" s="346"/>
      <c r="I58" s="346"/>
    </row>
    <row r="59" spans="1:9">
      <c r="C59" s="248"/>
      <c r="D59" s="234"/>
      <c r="E59" s="234"/>
      <c r="F59" s="234"/>
      <c r="G59" s="234"/>
      <c r="H59" s="234"/>
      <c r="I59" s="234"/>
    </row>
    <row r="60" spans="1:9" ht="13.5">
      <c r="C60" s="247"/>
      <c r="D60" s="234"/>
      <c r="E60" s="234"/>
      <c r="F60" s="234"/>
      <c r="G60" s="234"/>
      <c r="H60" s="234"/>
      <c r="I60" s="234"/>
    </row>
    <row r="63" spans="1:9" ht="36" customHeight="1">
      <c r="A63" s="484"/>
      <c r="C63" s="1101" t="s">
        <v>464</v>
      </c>
      <c r="D63" s="1118"/>
      <c r="E63" s="1118"/>
      <c r="F63" s="1118"/>
      <c r="G63" s="1118"/>
      <c r="H63" s="1118"/>
      <c r="I63" s="1118"/>
    </row>
    <row r="65" spans="3:9" ht="25.5">
      <c r="C65" s="306" t="s">
        <v>264</v>
      </c>
      <c r="D65" s="246"/>
      <c r="E65" s="246"/>
      <c r="F65" s="246"/>
      <c r="G65" s="246"/>
      <c r="H65" s="246"/>
      <c r="I65" s="300" t="s">
        <v>405</v>
      </c>
    </row>
    <row r="66" spans="3:9" ht="14.25">
      <c r="C66" s="1115" t="s">
        <v>115</v>
      </c>
      <c r="D66" s="296" t="s">
        <v>107</v>
      </c>
      <c r="E66" s="1124" t="s">
        <v>2</v>
      </c>
      <c r="F66" s="1125"/>
      <c r="G66" s="1126" t="s">
        <v>108</v>
      </c>
      <c r="H66" s="1127"/>
      <c r="I66" s="12" t="s">
        <v>107</v>
      </c>
    </row>
    <row r="67" spans="3:9" ht="14.25">
      <c r="C67" s="1116"/>
      <c r="D67" s="13" t="s">
        <v>109</v>
      </c>
      <c r="E67" s="12" t="s">
        <v>110</v>
      </c>
      <c r="F67" s="12" t="s">
        <v>111</v>
      </c>
      <c r="G67" s="14" t="s">
        <v>110</v>
      </c>
      <c r="H67" s="14" t="s">
        <v>111</v>
      </c>
      <c r="I67" s="15" t="s">
        <v>112</v>
      </c>
    </row>
    <row r="68" spans="3:9" ht="14.25">
      <c r="C68" s="1117"/>
      <c r="D68" s="16"/>
      <c r="E68" s="2"/>
      <c r="F68" s="2"/>
      <c r="G68" s="2"/>
      <c r="H68" s="2"/>
      <c r="I68" s="4"/>
    </row>
    <row r="69" spans="3:9" ht="9" customHeight="1">
      <c r="C69" s="345"/>
    </row>
    <row r="70" spans="3:9">
      <c r="C70" s="17"/>
      <c r="D70" s="348"/>
      <c r="E70" s="348"/>
      <c r="F70" s="348"/>
      <c r="G70" s="348"/>
      <c r="H70" s="348"/>
      <c r="I70" s="348"/>
    </row>
    <row r="71" spans="3:9">
      <c r="C71" s="167" t="s">
        <v>403</v>
      </c>
      <c r="D71" s="86"/>
      <c r="E71" s="85"/>
      <c r="F71" s="86"/>
      <c r="G71" s="86"/>
      <c r="H71" s="86"/>
      <c r="I71" s="86"/>
    </row>
    <row r="72" spans="3:9">
      <c r="C72" s="167" t="s">
        <v>195</v>
      </c>
      <c r="D72" s="86"/>
      <c r="E72" s="86"/>
      <c r="F72" s="86"/>
      <c r="G72" s="86"/>
      <c r="H72" s="86"/>
      <c r="I72" s="86"/>
    </row>
    <row r="73" spans="3:9">
      <c r="C73" s="167" t="s">
        <v>196</v>
      </c>
      <c r="D73" s="86"/>
      <c r="E73" s="86"/>
      <c r="F73" s="86"/>
      <c r="G73" s="86"/>
      <c r="H73" s="86"/>
      <c r="I73" s="86"/>
    </row>
    <row r="74" spans="3:9">
      <c r="C74" s="6" t="s">
        <v>11</v>
      </c>
      <c r="D74" s="346"/>
      <c r="E74" s="346"/>
      <c r="F74" s="346"/>
      <c r="G74" s="346"/>
      <c r="H74" s="346"/>
      <c r="I74" s="346"/>
    </row>
    <row r="75" spans="3:9">
      <c r="C75" s="347"/>
      <c r="D75" s="86"/>
      <c r="E75" s="86"/>
      <c r="F75" s="86"/>
      <c r="G75" s="86"/>
      <c r="H75" s="86"/>
      <c r="I75" s="86"/>
    </row>
    <row r="76" spans="3:9">
      <c r="C76" s="168" t="s">
        <v>163</v>
      </c>
      <c r="D76" s="86"/>
      <c r="E76" s="85"/>
      <c r="F76" s="85"/>
      <c r="G76" s="85"/>
      <c r="H76" s="85"/>
      <c r="I76" s="86"/>
    </row>
    <row r="77" spans="3:9">
      <c r="C77" s="168" t="s">
        <v>100</v>
      </c>
      <c r="D77" s="86"/>
      <c r="E77" s="85"/>
      <c r="F77" s="85"/>
      <c r="G77" s="85"/>
      <c r="H77" s="85"/>
      <c r="I77" s="86"/>
    </row>
    <row r="78" spans="3:9">
      <c r="C78" s="6" t="s">
        <v>28</v>
      </c>
      <c r="D78" s="346"/>
      <c r="E78" s="346"/>
      <c r="F78" s="346"/>
      <c r="G78" s="346"/>
      <c r="H78" s="346"/>
      <c r="I78" s="346"/>
    </row>
    <row r="79" spans="3:9">
      <c r="C79" s="248"/>
      <c r="D79" s="234"/>
      <c r="E79" s="234"/>
      <c r="F79" s="234"/>
      <c r="G79" s="234"/>
      <c r="H79" s="234"/>
      <c r="I79" s="234"/>
    </row>
    <row r="80" spans="3:9" ht="13.5">
      <c r="C80" s="247"/>
      <c r="D80" s="234"/>
      <c r="E80" s="234"/>
      <c r="F80" s="234"/>
      <c r="G80" s="234"/>
      <c r="H80" s="234"/>
      <c r="I80" s="234"/>
    </row>
    <row r="81" spans="3:9">
      <c r="C81" s="590"/>
      <c r="D81" s="590"/>
      <c r="E81" s="590"/>
      <c r="F81" s="590"/>
      <c r="G81" s="590"/>
      <c r="H81" s="590"/>
      <c r="I81" s="590"/>
    </row>
  </sheetData>
  <mergeCells count="20">
    <mergeCell ref="O4:U4"/>
    <mergeCell ref="O5:U5"/>
    <mergeCell ref="O6:U6"/>
    <mergeCell ref="O7:U7"/>
    <mergeCell ref="E6:F6"/>
    <mergeCell ref="G6:H6"/>
    <mergeCell ref="C63:I63"/>
    <mergeCell ref="C66:C68"/>
    <mergeCell ref="E66:F66"/>
    <mergeCell ref="G66:H66"/>
    <mergeCell ref="C3:I3"/>
    <mergeCell ref="C6:C8"/>
    <mergeCell ref="C24:I24"/>
    <mergeCell ref="C27:C29"/>
    <mergeCell ref="C46:C48"/>
    <mergeCell ref="E46:F46"/>
    <mergeCell ref="G46:H46"/>
    <mergeCell ref="E27:F27"/>
    <mergeCell ref="G27:H27"/>
    <mergeCell ref="C43:I43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34" fitToHeight="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9.140625" style="166"/>
    <col min="2" max="2" width="40.7109375" style="166" bestFit="1" customWidth="1"/>
    <col min="3" max="8" width="16.7109375" style="166" customWidth="1"/>
    <col min="9" max="9" width="3.42578125" style="166" customWidth="1"/>
    <col min="10" max="10" width="67.5703125" style="166" customWidth="1"/>
    <col min="11" max="16384" width="9.140625" style="166"/>
  </cols>
  <sheetData>
    <row r="1" spans="1:10" ht="15">
      <c r="A1" s="415" t="s">
        <v>343</v>
      </c>
    </row>
    <row r="2" spans="1:10" ht="39" customHeight="1">
      <c r="B2" s="1162" t="s">
        <v>465</v>
      </c>
      <c r="C2" s="1162"/>
      <c r="D2" s="1162"/>
      <c r="E2" s="1162"/>
      <c r="F2" s="1162"/>
      <c r="G2" s="1162"/>
      <c r="H2" s="1162"/>
      <c r="I2" s="1162"/>
    </row>
    <row r="3" spans="1:10" ht="24" customHeight="1">
      <c r="B3" s="521"/>
      <c r="C3" s="521"/>
      <c r="D3" s="521"/>
      <c r="E3" s="521"/>
      <c r="F3" s="521"/>
      <c r="G3" s="521"/>
      <c r="H3" s="521"/>
      <c r="I3" s="521"/>
    </row>
    <row r="4" spans="1:10">
      <c r="B4" s="430"/>
      <c r="C4" s="423"/>
      <c r="D4" s="430"/>
      <c r="E4" s="430"/>
      <c r="F4" s="430"/>
      <c r="G4" s="430"/>
      <c r="H4" s="300" t="s">
        <v>405</v>
      </c>
    </row>
    <row r="5" spans="1:10" ht="20.25" customHeight="1">
      <c r="B5" s="1083" t="s">
        <v>81</v>
      </c>
      <c r="C5" s="1131" t="s">
        <v>0</v>
      </c>
      <c r="D5" s="1132"/>
      <c r="E5" s="1133"/>
      <c r="F5" s="1131" t="s">
        <v>264</v>
      </c>
      <c r="G5" s="1132"/>
      <c r="H5" s="1133"/>
      <c r="J5" s="1128" t="s">
        <v>357</v>
      </c>
    </row>
    <row r="6" spans="1:10" ht="20.25" customHeight="1">
      <c r="B6" s="1130"/>
      <c r="C6" s="1134"/>
      <c r="D6" s="1135"/>
      <c r="E6" s="1136"/>
      <c r="F6" s="1134"/>
      <c r="G6" s="1135"/>
      <c r="H6" s="1136"/>
      <c r="J6" s="1129"/>
    </row>
    <row r="7" spans="1:10" ht="20.25" customHeight="1">
      <c r="B7" s="1084"/>
      <c r="C7" s="520" t="s">
        <v>342</v>
      </c>
      <c r="D7" s="520" t="s">
        <v>80</v>
      </c>
      <c r="E7" s="520" t="s">
        <v>49</v>
      </c>
      <c r="F7" s="520" t="s">
        <v>342</v>
      </c>
      <c r="G7" s="520" t="s">
        <v>80</v>
      </c>
      <c r="H7" s="520" t="s">
        <v>49</v>
      </c>
      <c r="J7" s="434"/>
    </row>
    <row r="8" spans="1:10">
      <c r="B8" s="262"/>
      <c r="C8" s="263"/>
      <c r="D8" s="263"/>
      <c r="E8" s="263"/>
      <c r="F8" s="263"/>
      <c r="G8" s="263"/>
      <c r="H8" s="263"/>
    </row>
    <row r="9" spans="1:10">
      <c r="B9" s="472"/>
      <c r="C9" s="472"/>
      <c r="D9" s="472"/>
      <c r="E9" s="472"/>
      <c r="F9" s="472"/>
      <c r="G9" s="472"/>
      <c r="H9" s="472"/>
      <c r="J9" s="511"/>
    </row>
    <row r="10" spans="1:10">
      <c r="B10" s="267" t="s">
        <v>96</v>
      </c>
      <c r="C10" s="473"/>
      <c r="D10" s="473"/>
      <c r="E10" s="473"/>
      <c r="F10" s="473"/>
      <c r="G10" s="473"/>
      <c r="H10" s="473"/>
      <c r="J10" s="512"/>
    </row>
    <row r="11" spans="1:10">
      <c r="B11" s="267" t="s">
        <v>197</v>
      </c>
      <c r="C11" s="473"/>
      <c r="D11" s="473"/>
      <c r="E11" s="473"/>
      <c r="F11" s="473"/>
      <c r="G11" s="473"/>
      <c r="H11" s="473"/>
      <c r="J11" s="429"/>
    </row>
    <row r="12" spans="1:10">
      <c r="B12" s="266" t="s">
        <v>358</v>
      </c>
      <c r="C12" s="266"/>
      <c r="D12" s="266"/>
      <c r="E12" s="266"/>
      <c r="F12" s="266"/>
      <c r="G12" s="266"/>
      <c r="H12" s="266"/>
      <c r="J12" s="429"/>
    </row>
    <row r="13" spans="1:10">
      <c r="B13" s="266" t="s">
        <v>179</v>
      </c>
      <c r="C13" s="510"/>
      <c r="D13" s="510"/>
      <c r="E13" s="510"/>
      <c r="F13" s="510"/>
      <c r="G13" s="266"/>
      <c r="H13" s="266"/>
      <c r="J13" s="429"/>
    </row>
    <row r="14" spans="1:10">
      <c r="B14" s="513" t="s">
        <v>378</v>
      </c>
      <c r="C14" s="267"/>
      <c r="D14" s="267"/>
      <c r="E14" s="267"/>
      <c r="F14" s="267"/>
      <c r="G14" s="267"/>
      <c r="H14" s="267"/>
      <c r="J14" s="429"/>
    </row>
    <row r="15" spans="1:10">
      <c r="B15" s="513" t="s">
        <v>378</v>
      </c>
      <c r="C15" s="267"/>
      <c r="D15" s="267"/>
      <c r="E15" s="267"/>
      <c r="F15" s="267"/>
      <c r="G15" s="267"/>
      <c r="H15" s="267"/>
      <c r="J15" s="429"/>
    </row>
    <row r="16" spans="1:10">
      <c r="B16" s="474" t="s">
        <v>49</v>
      </c>
      <c r="C16" s="269"/>
      <c r="D16" s="269"/>
      <c r="E16" s="269"/>
      <c r="F16" s="269"/>
      <c r="G16" s="269"/>
      <c r="H16" s="269"/>
      <c r="J16" s="412"/>
    </row>
    <row r="19" spans="2:9">
      <c r="B19"/>
      <c r="C19"/>
      <c r="D19"/>
      <c r="E19"/>
      <c r="F19"/>
      <c r="G19"/>
      <c r="H19"/>
      <c r="I19"/>
    </row>
    <row r="20" spans="2:9">
      <c r="B20"/>
      <c r="C20"/>
      <c r="D20"/>
      <c r="E20"/>
      <c r="F20"/>
      <c r="G20"/>
      <c r="H20"/>
      <c r="I20"/>
    </row>
    <row r="21" spans="2:9">
      <c r="B21"/>
      <c r="C21"/>
      <c r="D21"/>
      <c r="E21"/>
      <c r="F21"/>
      <c r="G21"/>
      <c r="H21"/>
      <c r="I21"/>
    </row>
    <row r="22" spans="2:9">
      <c r="B22"/>
      <c r="C22"/>
      <c r="D22"/>
      <c r="E22"/>
      <c r="F22"/>
      <c r="G22"/>
      <c r="H22"/>
      <c r="I22"/>
    </row>
    <row r="23" spans="2:9">
      <c r="B23"/>
      <c r="C23"/>
      <c r="D23"/>
      <c r="E23"/>
      <c r="F23"/>
      <c r="G23"/>
      <c r="H23"/>
      <c r="I23"/>
    </row>
    <row r="24" spans="2:9">
      <c r="B24"/>
      <c r="C24"/>
      <c r="D24"/>
      <c r="E24"/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mergeCells count="5">
    <mergeCell ref="B2:I2"/>
    <mergeCell ref="J5:J6"/>
    <mergeCell ref="B5:B7"/>
    <mergeCell ref="C5:E6"/>
    <mergeCell ref="F5:H6"/>
  </mergeCells>
  <hyperlinks>
    <hyperlink ref="A1" location="Índice!A1" display="Índice!A1"/>
  </hyperlinks>
  <pageMargins left="0.7" right="0.7" top="0.75" bottom="0.75" header="0.3" footer="0.3"/>
  <pageSetup paperSize="9" scale="4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57.7109375" style="328" bestFit="1" customWidth="1"/>
    <col min="4" max="9" width="14.5703125" style="328" customWidth="1"/>
    <col min="10" max="16384" width="9.140625" style="162"/>
  </cols>
  <sheetData>
    <row r="1" spans="1:9" s="166" customFormat="1" ht="15">
      <c r="A1" s="415" t="s">
        <v>343</v>
      </c>
    </row>
    <row r="2" spans="1:9" ht="27" customHeight="1">
      <c r="C2" s="1165" t="s">
        <v>466</v>
      </c>
      <c r="D2" s="1165"/>
      <c r="E2" s="1165"/>
      <c r="F2" s="1165"/>
      <c r="G2" s="1165"/>
      <c r="H2" s="1165"/>
      <c r="I2" s="1165"/>
    </row>
    <row r="3" spans="1:9" ht="12.75" customHeight="1">
      <c r="C3" s="297"/>
      <c r="D3" s="297"/>
      <c r="E3" s="297"/>
      <c r="F3" s="297"/>
      <c r="G3" s="297"/>
      <c r="H3" s="297"/>
      <c r="I3" s="297"/>
    </row>
    <row r="4" spans="1:9">
      <c r="D4" s="162"/>
      <c r="E4" s="162"/>
      <c r="F4" s="162"/>
      <c r="G4" s="162"/>
      <c r="H4" s="162"/>
      <c r="I4" s="300" t="s">
        <v>405</v>
      </c>
    </row>
    <row r="5" spans="1:9" ht="30.75" customHeight="1">
      <c r="C5" s="1163" t="s">
        <v>81</v>
      </c>
      <c r="D5" s="1166" t="s">
        <v>0</v>
      </c>
      <c r="E5" s="1167"/>
      <c r="F5" s="1168"/>
      <c r="G5" s="1166" t="s">
        <v>264</v>
      </c>
      <c r="H5" s="1167"/>
      <c r="I5" s="1168"/>
    </row>
    <row r="6" spans="1:9" ht="15">
      <c r="C6" s="1164"/>
      <c r="D6" s="10" t="s">
        <v>342</v>
      </c>
      <c r="E6" s="10" t="s">
        <v>80</v>
      </c>
      <c r="F6" s="10" t="s">
        <v>49</v>
      </c>
      <c r="G6" s="10" t="s">
        <v>342</v>
      </c>
      <c r="H6" s="21" t="s">
        <v>80</v>
      </c>
      <c r="I6" s="10" t="s">
        <v>49</v>
      </c>
    </row>
    <row r="7" spans="1:9" s="148" customFormat="1" ht="6" customHeight="1">
      <c r="A7" s="166"/>
      <c r="B7" s="166"/>
      <c r="C7" s="328"/>
      <c r="D7" s="329"/>
      <c r="E7" s="329"/>
      <c r="F7" s="329"/>
      <c r="G7" s="328"/>
      <c r="H7" s="328"/>
      <c r="I7" s="328"/>
    </row>
    <row r="8" spans="1:9" s="148" customFormat="1">
      <c r="A8" s="166"/>
      <c r="B8" s="166"/>
      <c r="C8" s="50"/>
      <c r="D8" s="51"/>
      <c r="E8" s="51"/>
      <c r="F8" s="51"/>
      <c r="G8" s="51"/>
      <c r="H8" s="51"/>
      <c r="I8" s="51"/>
    </row>
    <row r="9" spans="1:9" s="148" customFormat="1">
      <c r="A9" s="166"/>
      <c r="B9" s="166"/>
      <c r="C9" s="330" t="s">
        <v>171</v>
      </c>
      <c r="D9" s="331"/>
      <c r="E9" s="331"/>
      <c r="F9" s="331"/>
      <c r="G9" s="331"/>
      <c r="H9" s="331"/>
      <c r="I9" s="331"/>
    </row>
    <row r="10" spans="1:9" s="148" customFormat="1" ht="12.75" customHeight="1">
      <c r="A10" s="166"/>
      <c r="B10" s="166"/>
      <c r="C10" s="330" t="s">
        <v>99</v>
      </c>
      <c r="D10" s="331"/>
      <c r="E10" s="331"/>
      <c r="F10" s="331"/>
      <c r="G10" s="331"/>
      <c r="H10" s="331"/>
      <c r="I10" s="331"/>
    </row>
    <row r="11" spans="1:9" s="148" customFormat="1" ht="12.75" customHeight="1">
      <c r="A11" s="166"/>
      <c r="B11" s="166"/>
      <c r="C11" s="330" t="s">
        <v>172</v>
      </c>
      <c r="D11" s="331"/>
      <c r="E11" s="331"/>
      <c r="F11" s="331"/>
      <c r="G11" s="331"/>
      <c r="H11" s="331"/>
      <c r="I11" s="331"/>
    </row>
    <row r="12" spans="1:9" s="148" customFormat="1" ht="12.75" customHeight="1">
      <c r="A12" s="166"/>
      <c r="B12" s="166"/>
      <c r="C12" s="330" t="s">
        <v>179</v>
      </c>
      <c r="D12" s="331"/>
      <c r="E12" s="331"/>
      <c r="F12" s="331"/>
      <c r="G12" s="331"/>
      <c r="H12" s="331"/>
      <c r="I12" s="331"/>
    </row>
    <row r="13" spans="1:9" s="148" customFormat="1" ht="12.75" customHeight="1">
      <c r="A13" s="166"/>
      <c r="B13" s="166"/>
      <c r="C13" s="330" t="s">
        <v>230</v>
      </c>
      <c r="D13" s="331"/>
      <c r="E13" s="331"/>
      <c r="F13" s="331"/>
      <c r="G13" s="331"/>
      <c r="H13" s="331"/>
      <c r="I13" s="331"/>
    </row>
    <row r="14" spans="1:9" s="148" customFormat="1" ht="12.75" customHeight="1">
      <c r="A14" s="166"/>
      <c r="B14" s="166"/>
      <c r="C14" s="332"/>
      <c r="D14" s="333"/>
      <c r="E14" s="333"/>
      <c r="F14" s="333"/>
      <c r="G14" s="333"/>
      <c r="H14" s="333"/>
      <c r="I14" s="333"/>
    </row>
    <row r="15" spans="1:9" s="148" customFormat="1" ht="12.75" customHeight="1">
      <c r="A15" s="166"/>
      <c r="B15" s="166"/>
      <c r="C15" s="52" t="s">
        <v>49</v>
      </c>
      <c r="D15" s="53"/>
      <c r="E15" s="53"/>
      <c r="F15" s="53"/>
      <c r="G15" s="53"/>
      <c r="H15" s="53"/>
      <c r="I15" s="53"/>
    </row>
    <row r="16" spans="1:9" s="148" customFormat="1" ht="12.75" customHeight="1">
      <c r="A16" s="166"/>
      <c r="B16" s="166"/>
      <c r="C16" s="234"/>
      <c r="D16" s="234"/>
      <c r="E16" s="234"/>
      <c r="F16" s="234"/>
      <c r="G16" s="234"/>
      <c r="H16" s="252"/>
      <c r="I16" s="252"/>
    </row>
    <row r="17" spans="1:14" s="148" customFormat="1" ht="12.75" customHeight="1">
      <c r="A17" s="166"/>
      <c r="B17" s="166"/>
      <c r="C17" s="1007"/>
      <c r="D17" s="1007"/>
      <c r="E17" s="1007"/>
      <c r="F17" s="1007"/>
      <c r="G17" s="1007"/>
      <c r="H17" s="1007"/>
      <c r="I17" s="1007"/>
    </row>
    <row r="18" spans="1:14">
      <c r="C18"/>
      <c r="D18"/>
      <c r="E18"/>
      <c r="F18"/>
      <c r="G18"/>
      <c r="H18"/>
      <c r="I18"/>
      <c r="J18"/>
      <c r="K18"/>
      <c r="L18"/>
      <c r="M18"/>
      <c r="N18"/>
    </row>
    <row r="19" spans="1:14">
      <c r="C19"/>
      <c r="D19"/>
      <c r="E19"/>
      <c r="F19"/>
      <c r="G19"/>
      <c r="H19"/>
      <c r="I19"/>
      <c r="J19"/>
      <c r="K19"/>
      <c r="L19"/>
      <c r="M19"/>
      <c r="N19"/>
    </row>
    <row r="20" spans="1:14">
      <c r="C20"/>
      <c r="D20"/>
      <c r="E20"/>
      <c r="F20"/>
      <c r="G20"/>
      <c r="H20"/>
      <c r="I20"/>
      <c r="J20"/>
      <c r="K20"/>
      <c r="L20"/>
      <c r="M20"/>
      <c r="N20"/>
    </row>
    <row r="21" spans="1:14"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C23"/>
      <c r="D23"/>
      <c r="E23"/>
      <c r="F23"/>
      <c r="G23"/>
      <c r="H23"/>
      <c r="I23"/>
      <c r="J23"/>
      <c r="K23"/>
      <c r="L23"/>
      <c r="M23"/>
      <c r="N23"/>
    </row>
    <row r="24" spans="1:14">
      <c r="C24"/>
      <c r="D24"/>
      <c r="E24"/>
      <c r="F24"/>
      <c r="G24"/>
      <c r="H24"/>
      <c r="I24"/>
      <c r="J24"/>
      <c r="K24"/>
      <c r="L24"/>
      <c r="M24"/>
      <c r="N24"/>
    </row>
    <row r="25" spans="1:14">
      <c r="C25"/>
      <c r="D25"/>
      <c r="E25"/>
      <c r="F25"/>
      <c r="G25"/>
      <c r="H25"/>
      <c r="I25"/>
      <c r="J25"/>
      <c r="K25"/>
      <c r="L25"/>
      <c r="M25"/>
      <c r="N25"/>
    </row>
    <row r="26" spans="1:14">
      <c r="C26"/>
      <c r="D26"/>
      <c r="E26"/>
      <c r="F26"/>
      <c r="G26"/>
      <c r="H26"/>
      <c r="I26"/>
      <c r="J26"/>
      <c r="K26"/>
      <c r="L26"/>
      <c r="M26"/>
      <c r="N26"/>
    </row>
  </sheetData>
  <mergeCells count="5">
    <mergeCell ref="C5:C6"/>
    <mergeCell ref="C17:I17"/>
    <mergeCell ref="C2:I2"/>
    <mergeCell ref="G5:I5"/>
    <mergeCell ref="D5:F5"/>
  </mergeCells>
  <hyperlinks>
    <hyperlink ref="A1" location="Índice!A1" display="Índice!A1"/>
  </hyperlinks>
  <pageMargins left="0.7" right="0.7" top="0.75" bottom="0.75" header="0.3" footer="0.3"/>
  <pageSetup paperSize="9" scale="4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topLeftCell="A37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24.42578125" style="161" customWidth="1"/>
    <col min="3" max="3" width="1.140625" style="162" customWidth="1"/>
    <col min="4" max="4" width="86.85546875" style="160" customWidth="1"/>
    <col min="5" max="6" width="24.7109375" style="162" customWidth="1"/>
    <col min="7" max="16384" width="9.140625" style="162"/>
  </cols>
  <sheetData>
    <row r="1" spans="1:6" s="166" customFormat="1" ht="42" customHeight="1">
      <c r="A1" s="415" t="s">
        <v>343</v>
      </c>
    </row>
    <row r="2" spans="1:6" ht="25.5" customHeight="1">
      <c r="B2" s="1066" t="s">
        <v>467</v>
      </c>
      <c r="C2" s="1066"/>
      <c r="D2" s="1066"/>
    </row>
    <row r="3" spans="1:6">
      <c r="B3" s="162"/>
    </row>
    <row r="4" spans="1:6" ht="15">
      <c r="B4" s="162"/>
      <c r="D4" s="31"/>
      <c r="F4" s="308" t="s">
        <v>386</v>
      </c>
    </row>
    <row r="5" spans="1:6" ht="28.5">
      <c r="B5" s="632"/>
      <c r="D5" s="54" t="s">
        <v>81</v>
      </c>
      <c r="E5" s="33" t="s">
        <v>0</v>
      </c>
      <c r="F5" s="34" t="s">
        <v>264</v>
      </c>
    </row>
    <row r="6" spans="1:6" s="148" customFormat="1" ht="6" customHeight="1">
      <c r="A6" s="166"/>
      <c r="B6" s="36"/>
      <c r="D6" s="171"/>
      <c r="E6" s="37"/>
      <c r="F6" s="37"/>
    </row>
    <row r="7" spans="1:6" s="148" customFormat="1">
      <c r="A7" s="166"/>
      <c r="B7" s="633">
        <v>1</v>
      </c>
      <c r="D7" s="169" t="s">
        <v>355</v>
      </c>
      <c r="E7" s="56"/>
      <c r="F7" s="56"/>
    </row>
    <row r="8" spans="1:6" s="148" customFormat="1">
      <c r="A8" s="166"/>
      <c r="B8" s="634"/>
      <c r="D8" s="169"/>
      <c r="E8" s="65"/>
      <c r="F8" s="65"/>
    </row>
    <row r="9" spans="1:6" s="148" customFormat="1">
      <c r="A9" s="166"/>
      <c r="B9" s="634"/>
      <c r="D9" s="177" t="s">
        <v>252</v>
      </c>
      <c r="E9" s="65"/>
      <c r="F9" s="65"/>
    </row>
    <row r="10" spans="1:6" s="148" customFormat="1">
      <c r="A10" s="166"/>
      <c r="B10" s="634"/>
      <c r="D10" s="177"/>
      <c r="E10" s="65"/>
      <c r="F10" s="65"/>
    </row>
    <row r="11" spans="1:6" s="148" customFormat="1">
      <c r="A11" s="166"/>
      <c r="B11" s="634"/>
      <c r="D11" s="173" t="s">
        <v>243</v>
      </c>
      <c r="E11" s="172"/>
      <c r="F11" s="172"/>
    </row>
    <row r="12" spans="1:6" s="148" customFormat="1">
      <c r="A12" s="166"/>
      <c r="B12" s="634"/>
      <c r="D12" s="177"/>
      <c r="E12" s="65"/>
      <c r="F12" s="65"/>
    </row>
    <row r="13" spans="1:6" s="148" customFormat="1">
      <c r="A13" s="166"/>
      <c r="B13" s="634"/>
      <c r="D13" s="173" t="s">
        <v>246</v>
      </c>
      <c r="E13" s="172"/>
      <c r="F13" s="172"/>
    </row>
    <row r="14" spans="1:6" s="148" customFormat="1">
      <c r="A14" s="166"/>
      <c r="B14" s="635"/>
      <c r="D14" s="178" t="s">
        <v>245</v>
      </c>
      <c r="E14" s="174"/>
      <c r="F14" s="174"/>
    </row>
    <row r="15" spans="1:6" s="148" customFormat="1">
      <c r="A15" s="166"/>
      <c r="B15" s="635"/>
      <c r="D15" s="178" t="s">
        <v>244</v>
      </c>
      <c r="E15" s="172"/>
      <c r="F15" s="172"/>
    </row>
    <row r="16" spans="1:6" s="148" customFormat="1">
      <c r="A16" s="166"/>
      <c r="B16" s="635"/>
      <c r="D16" s="173"/>
      <c r="E16" s="172"/>
      <c r="F16" s="172"/>
    </row>
    <row r="17" spans="1:6" s="63" customFormat="1">
      <c r="A17" s="166"/>
      <c r="B17" s="634"/>
      <c r="D17" s="177" t="s">
        <v>492</v>
      </c>
      <c r="E17" s="58"/>
      <c r="F17" s="58"/>
    </row>
    <row r="18" spans="1:6" s="63" customFormat="1">
      <c r="A18" s="166"/>
      <c r="B18" s="634"/>
      <c r="D18" s="173" t="s">
        <v>378</v>
      </c>
      <c r="E18" s="140"/>
      <c r="F18" s="140"/>
    </row>
    <row r="19" spans="1:6" s="148" customFormat="1">
      <c r="A19" s="166"/>
      <c r="B19" s="634"/>
      <c r="D19" s="173" t="s">
        <v>378</v>
      </c>
      <c r="E19" s="140"/>
      <c r="F19" s="140"/>
    </row>
    <row r="20" spans="1:6" s="148" customFormat="1">
      <c r="A20" s="166"/>
      <c r="B20" s="634"/>
      <c r="D20" s="170"/>
      <c r="E20" s="140"/>
      <c r="F20" s="140"/>
    </row>
    <row r="21" spans="1:6" s="148" customFormat="1">
      <c r="A21" s="166"/>
      <c r="B21" s="634">
        <v>2</v>
      </c>
      <c r="D21" s="169" t="s">
        <v>280</v>
      </c>
      <c r="E21" s="58"/>
      <c r="F21" s="58"/>
    </row>
    <row r="22" spans="1:6" s="148" customFormat="1">
      <c r="A22" s="166"/>
      <c r="B22" s="634"/>
      <c r="D22" s="322" t="s">
        <v>253</v>
      </c>
      <c r="E22" s="139"/>
      <c r="F22" s="139"/>
    </row>
    <row r="23" spans="1:6" s="148" customFormat="1">
      <c r="A23" s="166"/>
      <c r="B23" s="634"/>
      <c r="D23" s="322" t="s">
        <v>254</v>
      </c>
      <c r="E23" s="139"/>
      <c r="F23" s="139"/>
    </row>
    <row r="24" spans="1:6" s="148" customFormat="1">
      <c r="A24" s="166"/>
      <c r="B24" s="635"/>
      <c r="D24" s="150"/>
      <c r="E24" s="140"/>
      <c r="F24" s="140"/>
    </row>
    <row r="25" spans="1:6" s="148" customFormat="1">
      <c r="A25" s="166"/>
      <c r="B25" s="636" t="s">
        <v>248</v>
      </c>
      <c r="D25" s="60" t="s">
        <v>213</v>
      </c>
      <c r="E25" s="61"/>
      <c r="F25" s="61"/>
    </row>
    <row r="26" spans="1:6" s="148" customFormat="1">
      <c r="A26" s="166"/>
      <c r="B26" s="637"/>
      <c r="D26" s="324"/>
      <c r="E26" s="141"/>
      <c r="F26" s="141"/>
    </row>
    <row r="27" spans="1:6" s="148" customFormat="1">
      <c r="A27" s="166"/>
      <c r="B27" s="638"/>
      <c r="D27" s="152"/>
      <c r="E27" s="142"/>
      <c r="F27" s="142"/>
    </row>
    <row r="28" spans="1:6" s="148" customFormat="1">
      <c r="A28" s="166"/>
      <c r="B28" s="639" t="s">
        <v>249</v>
      </c>
      <c r="C28" s="63"/>
      <c r="D28" s="64" t="s">
        <v>305</v>
      </c>
      <c r="E28" s="65"/>
      <c r="F28" s="65"/>
    </row>
    <row r="29" spans="1:6" s="148" customFormat="1">
      <c r="A29" s="166"/>
      <c r="B29" s="634" t="s">
        <v>214</v>
      </c>
      <c r="D29" s="153" t="s">
        <v>306</v>
      </c>
      <c r="E29" s="140"/>
      <c r="F29" s="140"/>
    </row>
    <row r="30" spans="1:6" s="148" customFormat="1">
      <c r="A30" s="166"/>
      <c r="B30" s="634" t="s">
        <v>215</v>
      </c>
      <c r="D30" s="153" t="s">
        <v>256</v>
      </c>
      <c r="E30" s="140"/>
      <c r="F30" s="140"/>
    </row>
    <row r="31" spans="1:6" s="148" customFormat="1">
      <c r="A31" s="166"/>
      <c r="B31" s="634" t="s">
        <v>216</v>
      </c>
      <c r="D31" s="153" t="s">
        <v>257</v>
      </c>
      <c r="E31" s="140"/>
      <c r="F31" s="140"/>
    </row>
    <row r="32" spans="1:6" s="148" customFormat="1">
      <c r="A32" s="166"/>
      <c r="B32" s="634" t="s">
        <v>217</v>
      </c>
      <c r="D32" s="153" t="s">
        <v>307</v>
      </c>
      <c r="E32" s="140"/>
      <c r="F32" s="140"/>
    </row>
    <row r="33" spans="1:6" s="148" customFormat="1">
      <c r="A33" s="166"/>
      <c r="B33" s="634" t="s">
        <v>218</v>
      </c>
      <c r="D33" s="153" t="s">
        <v>258</v>
      </c>
      <c r="E33" s="140"/>
      <c r="F33" s="140"/>
    </row>
    <row r="34" spans="1:6" s="148" customFormat="1">
      <c r="A34" s="166"/>
      <c r="B34" s="634" t="s">
        <v>219</v>
      </c>
      <c r="D34" s="153" t="s">
        <v>259</v>
      </c>
      <c r="E34" s="140"/>
      <c r="F34" s="140"/>
    </row>
    <row r="35" spans="1:6" s="148" customFormat="1">
      <c r="A35" s="166"/>
      <c r="B35" s="635"/>
      <c r="D35" s="153"/>
      <c r="E35" s="139"/>
      <c r="F35" s="139"/>
    </row>
    <row r="36" spans="1:6" s="148" customFormat="1">
      <c r="A36" s="166"/>
      <c r="B36" s="634">
        <v>5</v>
      </c>
      <c r="D36" s="154" t="s">
        <v>308</v>
      </c>
      <c r="E36" s="143"/>
      <c r="F36" s="143"/>
    </row>
    <row r="37" spans="1:6" s="148" customFormat="1">
      <c r="A37" s="166"/>
      <c r="B37" s="635"/>
      <c r="D37" s="210"/>
      <c r="E37" s="140"/>
      <c r="F37" s="140"/>
    </row>
    <row r="38" spans="1:6" s="148" customFormat="1">
      <c r="A38" s="166"/>
      <c r="B38" s="635"/>
      <c r="D38" s="210"/>
      <c r="E38" s="140"/>
      <c r="F38" s="140"/>
    </row>
    <row r="39" spans="1:6" s="148" customFormat="1">
      <c r="A39" s="166"/>
      <c r="B39" s="636" t="s">
        <v>279</v>
      </c>
      <c r="D39" s="60" t="s">
        <v>304</v>
      </c>
      <c r="E39" s="61"/>
      <c r="F39" s="61"/>
    </row>
    <row r="40" spans="1:6" s="148" customFormat="1">
      <c r="A40" s="166"/>
      <c r="B40" s="637"/>
      <c r="D40" s="324"/>
      <c r="E40" s="141"/>
      <c r="F40" s="141"/>
    </row>
    <row r="41" spans="1:6" s="148" customFormat="1">
      <c r="A41" s="166"/>
      <c r="B41" s="638"/>
      <c r="D41" s="157"/>
      <c r="E41" s="142"/>
      <c r="F41" s="142"/>
    </row>
    <row r="42" spans="1:6" s="148" customFormat="1">
      <c r="A42" s="166"/>
      <c r="B42" s="634">
        <v>7</v>
      </c>
      <c r="D42" s="64" t="s">
        <v>286</v>
      </c>
      <c r="E42" s="58"/>
      <c r="F42" s="58"/>
    </row>
    <row r="43" spans="1:6" s="148" customFormat="1">
      <c r="A43" s="166"/>
      <c r="B43" s="634"/>
      <c r="D43" s="158" t="s">
        <v>220</v>
      </c>
      <c r="E43" s="58"/>
      <c r="F43" s="58"/>
    </row>
    <row r="44" spans="1:6" s="148" customFormat="1">
      <c r="A44" s="166"/>
      <c r="B44" s="634"/>
      <c r="D44" s="158" t="s">
        <v>10</v>
      </c>
      <c r="E44" s="140"/>
      <c r="F44" s="140"/>
    </row>
    <row r="45" spans="1:6" s="148" customFormat="1">
      <c r="A45" s="166"/>
      <c r="B45" s="634"/>
      <c r="D45" s="158"/>
      <c r="E45" s="58"/>
      <c r="F45" s="58"/>
    </row>
    <row r="46" spans="1:6" s="148" customFormat="1">
      <c r="A46" s="166"/>
      <c r="B46" s="640"/>
      <c r="D46" s="156"/>
      <c r="E46" s="144"/>
      <c r="F46" s="144"/>
    </row>
    <row r="47" spans="1:6" s="148" customFormat="1">
      <c r="A47" s="166"/>
      <c r="B47" s="641"/>
      <c r="D47" s="160"/>
      <c r="E47" s="145"/>
      <c r="F47" s="145"/>
    </row>
    <row r="48" spans="1:6" s="148" customFormat="1" ht="25.5">
      <c r="A48" s="166"/>
      <c r="B48" s="636" t="s">
        <v>507</v>
      </c>
      <c r="D48" s="60" t="s">
        <v>356</v>
      </c>
      <c r="E48" s="61"/>
      <c r="F48" s="61"/>
    </row>
    <row r="49" spans="1:6" s="148" customFormat="1">
      <c r="A49" s="166"/>
      <c r="B49" s="637"/>
      <c r="D49" s="324"/>
      <c r="E49" s="141"/>
      <c r="F49" s="141"/>
    </row>
    <row r="50" spans="1:6" s="148" customFormat="1">
      <c r="A50" s="166"/>
      <c r="B50" s="642"/>
      <c r="D50" s="176"/>
    </row>
    <row r="51" spans="1:6" s="148" customFormat="1">
      <c r="A51" s="166"/>
      <c r="B51" s="633">
        <v>9</v>
      </c>
      <c r="D51" s="169" t="s">
        <v>255</v>
      </c>
      <c r="E51" s="56"/>
      <c r="F51" s="56"/>
    </row>
    <row r="52" spans="1:6" s="148" customFormat="1">
      <c r="A52" s="166"/>
      <c r="B52" s="635"/>
      <c r="D52" s="170"/>
      <c r="E52" s="140"/>
      <c r="F52" s="140"/>
    </row>
    <row r="53" spans="1:6" s="148" customFormat="1">
      <c r="A53" s="166"/>
      <c r="B53" s="635"/>
      <c r="D53" s="177" t="s">
        <v>252</v>
      </c>
      <c r="E53" s="65"/>
      <c r="F53" s="65"/>
    </row>
    <row r="54" spans="1:6" s="148" customFormat="1">
      <c r="A54" s="166"/>
      <c r="B54" s="635"/>
      <c r="D54" s="170"/>
      <c r="E54" s="140"/>
      <c r="F54" s="140"/>
    </row>
    <row r="55" spans="1:6" s="148" customFormat="1">
      <c r="A55" s="166"/>
      <c r="B55" s="635"/>
      <c r="D55" s="173" t="s">
        <v>243</v>
      </c>
      <c r="E55" s="172"/>
      <c r="F55" s="172"/>
    </row>
    <row r="56" spans="1:6" s="148" customFormat="1">
      <c r="A56" s="166"/>
      <c r="B56" s="635"/>
      <c r="D56" s="177"/>
      <c r="E56" s="65"/>
      <c r="F56" s="65"/>
    </row>
    <row r="57" spans="1:6" s="148" customFormat="1">
      <c r="A57" s="166"/>
      <c r="B57" s="635"/>
      <c r="D57" s="173" t="s">
        <v>246</v>
      </c>
      <c r="E57" s="172"/>
      <c r="F57" s="172"/>
    </row>
    <row r="58" spans="1:6" s="148" customFormat="1">
      <c r="A58" s="166"/>
      <c r="B58" s="635"/>
      <c r="D58" s="178" t="s">
        <v>245</v>
      </c>
      <c r="E58" s="174"/>
      <c r="F58" s="174"/>
    </row>
    <row r="59" spans="1:6" s="148" customFormat="1">
      <c r="A59" s="166"/>
      <c r="B59" s="635"/>
      <c r="D59" s="178" t="s">
        <v>244</v>
      </c>
      <c r="E59" s="172"/>
      <c r="F59" s="172"/>
    </row>
    <row r="60" spans="1:6" s="148" customFormat="1">
      <c r="A60" s="166"/>
      <c r="B60" s="635"/>
      <c r="D60" s="173"/>
      <c r="E60" s="172"/>
      <c r="F60" s="172"/>
    </row>
    <row r="61" spans="1:6" s="63" customFormat="1">
      <c r="A61" s="166"/>
      <c r="B61" s="634"/>
      <c r="D61" s="177" t="s">
        <v>492</v>
      </c>
      <c r="E61" s="58"/>
      <c r="F61" s="58"/>
    </row>
    <row r="62" spans="1:6" s="63" customFormat="1">
      <c r="A62" s="166"/>
      <c r="B62" s="634"/>
      <c r="D62" s="173" t="s">
        <v>378</v>
      </c>
      <c r="E62" s="140"/>
      <c r="F62" s="140"/>
    </row>
    <row r="63" spans="1:6" s="148" customFormat="1">
      <c r="A63" s="166"/>
      <c r="B63" s="634"/>
      <c r="D63" s="173" t="s">
        <v>378</v>
      </c>
      <c r="E63" s="140"/>
      <c r="F63" s="140"/>
    </row>
    <row r="64" spans="1:6">
      <c r="B64" s="635"/>
      <c r="C64" s="148"/>
      <c r="D64" s="41"/>
      <c r="E64" s="58"/>
      <c r="F64" s="58"/>
    </row>
    <row r="65" spans="2:6">
      <c r="B65" s="634">
        <v>10</v>
      </c>
      <c r="C65" s="148"/>
      <c r="D65" s="169" t="s">
        <v>280</v>
      </c>
      <c r="E65" s="58"/>
      <c r="F65" s="58"/>
    </row>
    <row r="66" spans="2:6">
      <c r="B66" s="634"/>
      <c r="C66" s="148"/>
      <c r="D66" s="322" t="s">
        <v>253</v>
      </c>
      <c r="E66" s="139"/>
      <c r="F66" s="139"/>
    </row>
    <row r="67" spans="2:6">
      <c r="B67" s="634"/>
      <c r="C67" s="148"/>
      <c r="D67" s="322" t="s">
        <v>254</v>
      </c>
      <c r="E67" s="139"/>
      <c r="F67" s="139"/>
    </row>
    <row r="68" spans="2:6">
      <c r="B68" s="635"/>
      <c r="C68" s="148"/>
      <c r="D68" s="150"/>
      <c r="E68" s="140"/>
      <c r="F68" s="140"/>
    </row>
    <row r="69" spans="2:6">
      <c r="B69" s="636" t="s">
        <v>508</v>
      </c>
      <c r="C69" s="148"/>
      <c r="D69" s="60" t="s">
        <v>213</v>
      </c>
      <c r="E69" s="61"/>
      <c r="F69" s="61"/>
    </row>
    <row r="70" spans="2:6">
      <c r="B70" s="637"/>
      <c r="C70" s="148"/>
      <c r="D70" s="324"/>
      <c r="E70" s="141"/>
      <c r="F70" s="141"/>
    </row>
    <row r="71" spans="2:6">
      <c r="B71" s="638"/>
      <c r="C71" s="148"/>
      <c r="D71" s="152"/>
      <c r="E71" s="142"/>
      <c r="F71" s="142"/>
    </row>
    <row r="72" spans="2:6">
      <c r="B72" s="639" t="s">
        <v>509</v>
      </c>
      <c r="C72" s="63"/>
      <c r="D72" s="64" t="s">
        <v>305</v>
      </c>
      <c r="E72" s="65"/>
      <c r="F72" s="65"/>
    </row>
    <row r="73" spans="2:6">
      <c r="B73" s="634" t="s">
        <v>214</v>
      </c>
      <c r="C73" s="148"/>
      <c r="D73" s="153" t="s">
        <v>306</v>
      </c>
      <c r="E73" s="140"/>
      <c r="F73" s="140"/>
    </row>
    <row r="74" spans="2:6">
      <c r="B74" s="634" t="s">
        <v>215</v>
      </c>
      <c r="C74" s="148"/>
      <c r="D74" s="153" t="s">
        <v>256</v>
      </c>
      <c r="E74" s="140"/>
      <c r="F74" s="140"/>
    </row>
    <row r="75" spans="2:6">
      <c r="B75" s="634" t="s">
        <v>216</v>
      </c>
      <c r="C75" s="148"/>
      <c r="D75" s="153" t="s">
        <v>257</v>
      </c>
      <c r="E75" s="140"/>
      <c r="F75" s="140"/>
    </row>
    <row r="76" spans="2:6">
      <c r="B76" s="634" t="s">
        <v>217</v>
      </c>
      <c r="C76" s="148"/>
      <c r="D76" s="153" t="s">
        <v>307</v>
      </c>
      <c r="E76" s="140"/>
      <c r="F76" s="140"/>
    </row>
    <row r="77" spans="2:6">
      <c r="B77" s="634" t="s">
        <v>218</v>
      </c>
      <c r="C77" s="148"/>
      <c r="D77" s="153" t="s">
        <v>258</v>
      </c>
      <c r="E77" s="140"/>
      <c r="F77" s="140"/>
    </row>
    <row r="78" spans="2:6">
      <c r="B78" s="634" t="s">
        <v>219</v>
      </c>
      <c r="C78" s="148"/>
      <c r="D78" s="153" t="s">
        <v>259</v>
      </c>
      <c r="E78" s="140"/>
      <c r="F78" s="140"/>
    </row>
    <row r="79" spans="2:6">
      <c r="B79" s="635"/>
      <c r="C79" s="148"/>
      <c r="D79" s="153"/>
      <c r="E79" s="139"/>
      <c r="F79" s="139"/>
    </row>
    <row r="80" spans="2:6">
      <c r="B80" s="634">
        <v>13</v>
      </c>
      <c r="C80" s="148"/>
      <c r="D80" s="154" t="s">
        <v>308</v>
      </c>
      <c r="E80" s="143"/>
      <c r="F80" s="143"/>
    </row>
    <row r="81" spans="2:6">
      <c r="B81" s="634"/>
      <c r="C81" s="148"/>
      <c r="D81" s="209"/>
      <c r="E81" s="143"/>
      <c r="F81" s="143"/>
    </row>
    <row r="82" spans="2:6">
      <c r="B82" s="640"/>
      <c r="C82" s="148"/>
      <c r="D82" s="156"/>
      <c r="E82" s="144"/>
      <c r="F82" s="144"/>
    </row>
    <row r="83" spans="2:6">
      <c r="B83" s="636" t="s">
        <v>510</v>
      </c>
      <c r="C83" s="148"/>
      <c r="D83" s="60" t="s">
        <v>304</v>
      </c>
      <c r="E83" s="61"/>
      <c r="F83" s="61"/>
    </row>
    <row r="84" spans="2:6">
      <c r="B84" s="637"/>
      <c r="C84" s="148"/>
      <c r="D84" s="324"/>
      <c r="E84" s="141"/>
      <c r="F84" s="141"/>
    </row>
    <row r="85" spans="2:6">
      <c r="B85" s="638"/>
      <c r="C85" s="148"/>
      <c r="D85" s="157"/>
      <c r="E85" s="142"/>
      <c r="F85" s="142"/>
    </row>
    <row r="86" spans="2:6">
      <c r="B86" s="634">
        <v>15</v>
      </c>
      <c r="C86" s="148"/>
      <c r="D86" s="64" t="s">
        <v>286</v>
      </c>
      <c r="E86" s="58"/>
      <c r="F86" s="58"/>
    </row>
    <row r="87" spans="2:6">
      <c r="B87" s="634"/>
      <c r="C87" s="148"/>
      <c r="D87" s="158" t="s">
        <v>220</v>
      </c>
      <c r="E87" s="58"/>
      <c r="F87" s="58"/>
    </row>
    <row r="88" spans="2:6">
      <c r="B88" s="634"/>
      <c r="C88" s="148"/>
      <c r="D88" s="158" t="s">
        <v>10</v>
      </c>
      <c r="E88" s="140"/>
      <c r="F88" s="140"/>
    </row>
    <row r="89" spans="2:6">
      <c r="B89" s="634"/>
      <c r="C89" s="148"/>
      <c r="D89" s="158"/>
      <c r="E89" s="58"/>
      <c r="F89" s="58"/>
    </row>
    <row r="90" spans="2:6">
      <c r="B90" s="640"/>
      <c r="C90" s="148"/>
      <c r="D90" s="156"/>
      <c r="E90" s="144"/>
      <c r="F90" s="144"/>
    </row>
    <row r="91" spans="2:6">
      <c r="B91" s="641"/>
      <c r="C91" s="148"/>
      <c r="E91" s="145"/>
      <c r="F91" s="145"/>
    </row>
    <row r="92" spans="2:6" ht="25.5">
      <c r="B92" s="636" t="s">
        <v>511</v>
      </c>
      <c r="C92" s="148"/>
      <c r="D92" s="60" t="s">
        <v>314</v>
      </c>
      <c r="E92" s="61"/>
      <c r="F92" s="61"/>
    </row>
    <row r="93" spans="2:6">
      <c r="B93" s="637"/>
      <c r="C93" s="148"/>
      <c r="D93" s="324"/>
      <c r="E93" s="141"/>
      <c r="F93" s="141"/>
    </row>
    <row r="94" spans="2:6">
      <c r="B94" s="642"/>
    </row>
    <row r="95" spans="2:6">
      <c r="B95" s="643" t="s">
        <v>512</v>
      </c>
      <c r="C95" s="148"/>
      <c r="D95" s="597" t="s">
        <v>383</v>
      </c>
      <c r="E95" s="68"/>
      <c r="F95" s="68"/>
    </row>
    <row r="96" spans="2:6">
      <c r="B96" s="644"/>
      <c r="C96" s="164"/>
      <c r="D96" s="165"/>
      <c r="E96" s="147"/>
      <c r="F96" s="147"/>
    </row>
    <row r="97" spans="2:7">
      <c r="B97" s="234"/>
      <c r="C97" s="234"/>
      <c r="D97" s="234"/>
      <c r="E97" s="234"/>
      <c r="F97" s="253"/>
    </row>
    <row r="98" spans="2:7" ht="13.5">
      <c r="B98" s="1169"/>
      <c r="C98" s="1169"/>
      <c r="D98" s="1169"/>
      <c r="E98" s="1169"/>
      <c r="F98" s="1169"/>
      <c r="G98" s="395"/>
    </row>
    <row r="99" spans="2:7">
      <c r="B99" s="590"/>
      <c r="C99" s="596"/>
      <c r="D99" s="596"/>
      <c r="E99" s="596"/>
      <c r="F99" s="596"/>
      <c r="G99" s="395"/>
    </row>
    <row r="100" spans="2:7">
      <c r="B100" s="598"/>
      <c r="C100" s="599"/>
      <c r="D100" s="600"/>
      <c r="E100" s="599"/>
      <c r="F100" s="599"/>
      <c r="G100" s="395"/>
    </row>
    <row r="101" spans="2:7">
      <c r="B101" s="598"/>
      <c r="C101" s="599"/>
      <c r="D101" s="600"/>
      <c r="E101" s="599"/>
      <c r="F101" s="599"/>
      <c r="G101" s="395"/>
    </row>
    <row r="102" spans="2:7">
      <c r="B102" s="601"/>
      <c r="C102" s="395"/>
      <c r="D102" s="602"/>
      <c r="E102" s="395"/>
      <c r="F102" s="395"/>
      <c r="G102" s="395"/>
    </row>
    <row r="103" spans="2:7">
      <c r="B103" s="601"/>
      <c r="C103" s="395"/>
      <c r="D103" s="602"/>
      <c r="E103" s="395"/>
      <c r="F103" s="395"/>
      <c r="G103" s="395"/>
    </row>
    <row r="104" spans="2:7">
      <c r="B104" s="601"/>
      <c r="C104" s="395"/>
      <c r="D104" s="602"/>
      <c r="E104" s="395"/>
      <c r="F104" s="395"/>
      <c r="G104" s="395"/>
    </row>
    <row r="105" spans="2:7">
      <c r="B105" s="601"/>
      <c r="C105" s="395"/>
      <c r="D105" s="602"/>
      <c r="E105" s="395"/>
      <c r="F105" s="395"/>
      <c r="G105" s="395"/>
    </row>
    <row r="106" spans="2:7">
      <c r="B106" s="601"/>
      <c r="C106" s="395"/>
      <c r="D106" s="602"/>
      <c r="E106" s="395"/>
      <c r="F106" s="395"/>
      <c r="G106" s="395"/>
    </row>
    <row r="107" spans="2:7">
      <c r="B107" s="601"/>
      <c r="C107" s="395"/>
      <c r="D107" s="602"/>
      <c r="E107" s="395"/>
      <c r="F107" s="395"/>
      <c r="G107" s="395"/>
    </row>
    <row r="108" spans="2:7">
      <c r="B108" s="601"/>
      <c r="C108" s="395"/>
      <c r="D108" s="602"/>
      <c r="E108" s="395"/>
      <c r="F108" s="395"/>
      <c r="G108" s="395"/>
    </row>
    <row r="109" spans="2:7">
      <c r="B109" s="601"/>
      <c r="C109" s="395"/>
      <c r="D109" s="602"/>
      <c r="E109" s="395"/>
      <c r="F109" s="395"/>
      <c r="G109" s="395"/>
    </row>
    <row r="110" spans="2:7">
      <c r="B110" s="601"/>
      <c r="C110" s="395"/>
      <c r="D110" s="602"/>
      <c r="E110" s="395"/>
      <c r="F110" s="395"/>
      <c r="G110" s="395"/>
    </row>
    <row r="111" spans="2:7">
      <c r="B111" s="601"/>
      <c r="C111" s="395"/>
      <c r="D111" s="602"/>
      <c r="E111" s="395"/>
      <c r="F111" s="395"/>
      <c r="G111" s="395"/>
    </row>
    <row r="112" spans="2:7">
      <c r="B112" s="601"/>
      <c r="C112" s="395"/>
      <c r="D112" s="602"/>
      <c r="E112" s="395"/>
      <c r="F112" s="395"/>
      <c r="G112" s="395"/>
    </row>
  </sheetData>
  <mergeCells count="2">
    <mergeCell ref="B98:F98"/>
    <mergeCell ref="B2:D2"/>
  </mergeCells>
  <hyperlinks>
    <hyperlink ref="A1" location="Índice!A1" display="Índice!A1"/>
  </hyperlinks>
  <pageMargins left="0.7" right="0.7" top="0.75" bottom="0.75" header="0.3" footer="0.3"/>
  <pageSetup paperSize="9" scale="51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workbookViewId="0"/>
  </sheetViews>
  <sheetFormatPr defaultRowHeight="12.75"/>
  <sheetData>
    <row r="1" spans="1:17" ht="15">
      <c r="A1" s="415" t="s">
        <v>343</v>
      </c>
    </row>
    <row r="12" spans="1:17" ht="13.5" thickBot="1"/>
    <row r="13" spans="1:17">
      <c r="I13" s="1170" t="s">
        <v>389</v>
      </c>
      <c r="J13" s="1171"/>
      <c r="K13" s="1171"/>
      <c r="L13" s="1171"/>
      <c r="M13" s="1171"/>
      <c r="N13" s="1171"/>
      <c r="O13" s="1171"/>
      <c r="P13" s="1171"/>
      <c r="Q13" s="1172"/>
    </row>
    <row r="14" spans="1:17">
      <c r="I14" s="1173"/>
      <c r="J14" s="972"/>
      <c r="K14" s="972"/>
      <c r="L14" s="972"/>
      <c r="M14" s="972"/>
      <c r="N14" s="972"/>
      <c r="O14" s="972"/>
      <c r="P14" s="972"/>
      <c r="Q14" s="1174"/>
    </row>
    <row r="15" spans="1:17">
      <c r="I15" s="1173"/>
      <c r="J15" s="972"/>
      <c r="K15" s="972"/>
      <c r="L15" s="972"/>
      <c r="M15" s="972"/>
      <c r="N15" s="972"/>
      <c r="O15" s="972"/>
      <c r="P15" s="972"/>
      <c r="Q15" s="1174"/>
    </row>
    <row r="16" spans="1:17">
      <c r="I16" s="1173"/>
      <c r="J16" s="972"/>
      <c r="K16" s="972"/>
      <c r="L16" s="972"/>
      <c r="M16" s="972"/>
      <c r="N16" s="972"/>
      <c r="O16" s="972"/>
      <c r="P16" s="972"/>
      <c r="Q16" s="1174"/>
    </row>
    <row r="17" spans="9:17">
      <c r="I17" s="1173"/>
      <c r="J17" s="972"/>
      <c r="K17" s="972"/>
      <c r="L17" s="972"/>
      <c r="M17" s="972"/>
      <c r="N17" s="972"/>
      <c r="O17" s="972"/>
      <c r="P17" s="972"/>
      <c r="Q17" s="1174"/>
    </row>
    <row r="18" spans="9:17">
      <c r="I18" s="1173"/>
      <c r="J18" s="972"/>
      <c r="K18" s="972"/>
      <c r="L18" s="972"/>
      <c r="M18" s="972"/>
      <c r="N18" s="972"/>
      <c r="O18" s="972"/>
      <c r="P18" s="972"/>
      <c r="Q18" s="1174"/>
    </row>
    <row r="19" spans="9:17" ht="13.5" thickBot="1">
      <c r="I19" s="1175"/>
      <c r="J19" s="1176"/>
      <c r="K19" s="1176"/>
      <c r="L19" s="1176"/>
      <c r="M19" s="1176"/>
      <c r="N19" s="1176"/>
      <c r="O19" s="1176"/>
      <c r="P19" s="1176"/>
      <c r="Q19" s="1177"/>
    </row>
  </sheetData>
  <mergeCells count="1">
    <mergeCell ref="I13:Q19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zoomScale="70" zoomScaleNormal="70" workbookViewId="0">
      <selection activeCell="B90" sqref="B90"/>
    </sheetView>
  </sheetViews>
  <sheetFormatPr defaultColWidth="9.140625" defaultRowHeight="12.75"/>
  <cols>
    <col min="1" max="1" width="9.140625" style="166"/>
    <col min="2" max="2" width="100.140625" style="166" bestFit="1" customWidth="1"/>
    <col min="3" max="12" width="14.28515625" style="166" customWidth="1"/>
    <col min="13" max="16384" width="9.140625" style="166"/>
  </cols>
  <sheetData>
    <row r="1" spans="1:12" ht="15">
      <c r="A1" s="415" t="s">
        <v>343</v>
      </c>
    </row>
    <row r="3" spans="1:12" ht="15.75">
      <c r="B3" s="981" t="str">
        <f>Índice!C9</f>
        <v>Quadro N7-2 - EEM -Demonstração de Resultados EEM</v>
      </c>
      <c r="C3" s="981"/>
      <c r="D3" s="981"/>
    </row>
    <row r="5" spans="1:12">
      <c r="L5" s="300" t="s">
        <v>405</v>
      </c>
    </row>
    <row r="6" spans="1:12" ht="39" customHeight="1">
      <c r="B6" s="989" t="s">
        <v>81</v>
      </c>
      <c r="C6" s="982" t="s">
        <v>301</v>
      </c>
      <c r="D6" s="982"/>
      <c r="E6" s="982" t="s">
        <v>302</v>
      </c>
      <c r="F6" s="982"/>
      <c r="G6" s="982" t="s">
        <v>303</v>
      </c>
      <c r="H6" s="982"/>
      <c r="I6" s="991" t="s">
        <v>408</v>
      </c>
      <c r="J6" s="992"/>
      <c r="K6" s="982" t="s">
        <v>49</v>
      </c>
      <c r="L6" s="982"/>
    </row>
    <row r="7" spans="1:12" s="350" customFormat="1" ht="16.5" customHeight="1">
      <c r="B7" s="990"/>
      <c r="C7" s="420" t="s">
        <v>347</v>
      </c>
      <c r="D7" s="420" t="s">
        <v>348</v>
      </c>
      <c r="E7" s="420" t="s">
        <v>347</v>
      </c>
      <c r="F7" s="420" t="s">
        <v>348</v>
      </c>
      <c r="G7" s="420" t="s">
        <v>347</v>
      </c>
      <c r="H7" s="420" t="s">
        <v>348</v>
      </c>
      <c r="I7" s="420" t="s">
        <v>347</v>
      </c>
      <c r="J7" s="420" t="s">
        <v>348</v>
      </c>
      <c r="K7" s="420" t="s">
        <v>347</v>
      </c>
      <c r="L7" s="420" t="s">
        <v>348</v>
      </c>
    </row>
    <row r="8" spans="1:12">
      <c r="B8" s="421"/>
      <c r="C8" s="421"/>
      <c r="D8" s="421"/>
      <c r="E8" s="421"/>
      <c r="F8" s="421"/>
      <c r="G8" s="421"/>
      <c r="H8" s="421"/>
      <c r="I8" s="550"/>
      <c r="J8" s="550"/>
      <c r="K8" s="421"/>
      <c r="L8" s="421"/>
    </row>
    <row r="9" spans="1:12">
      <c r="B9" s="523" t="s">
        <v>165</v>
      </c>
      <c r="C9" s="529"/>
      <c r="D9" s="529"/>
      <c r="E9" s="529"/>
      <c r="F9" s="529"/>
      <c r="G9" s="529"/>
      <c r="H9" s="529"/>
      <c r="I9" s="529"/>
      <c r="J9" s="529"/>
      <c r="K9" s="529"/>
      <c r="L9" s="529"/>
    </row>
    <row r="10" spans="1:12">
      <c r="B10" s="524" t="s">
        <v>166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>
      <c r="B11" s="525" t="s">
        <v>292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>
      <c r="B12" s="525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>
      <c r="B13" s="525" t="s">
        <v>95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>
      <c r="B14" s="525" t="s">
        <v>96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>
      <c r="B15" s="525" t="s">
        <v>167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>
      <c r="B16" s="524" t="s">
        <v>97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524" t="s">
        <v>168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>
      <c r="B18" s="524" t="s">
        <v>169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524" t="s">
        <v>170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524" t="s">
        <v>171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525" t="s">
        <v>98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525" t="s">
        <v>293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525" t="s">
        <v>96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524" t="s">
        <v>99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524" t="s">
        <v>172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524" t="s">
        <v>173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524" t="s">
        <v>174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524" t="s">
        <v>175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524" t="s">
        <v>176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524" t="s">
        <v>177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526" t="s">
        <v>178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524" t="s">
        <v>179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524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527" t="s">
        <v>180</v>
      </c>
      <c r="C34" s="416"/>
      <c r="D34" s="416"/>
      <c r="E34" s="416"/>
      <c r="F34" s="416"/>
      <c r="G34" s="416"/>
      <c r="H34" s="416"/>
      <c r="I34" s="27"/>
      <c r="J34" s="27"/>
      <c r="K34" s="416"/>
      <c r="L34" s="416"/>
    </row>
    <row r="35" spans="2:12">
      <c r="B35" s="419"/>
      <c r="C35" s="86"/>
      <c r="D35" s="86"/>
      <c r="E35" s="86"/>
      <c r="F35" s="86"/>
      <c r="G35" s="86"/>
      <c r="H35" s="86"/>
      <c r="I35" s="86"/>
      <c r="J35" s="86"/>
      <c r="K35" s="86"/>
      <c r="L35" s="469"/>
    </row>
    <row r="36" spans="2:12">
      <c r="B36" s="417" t="s">
        <v>181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417" t="s">
        <v>182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419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527" t="s">
        <v>183</v>
      </c>
      <c r="C39" s="416"/>
      <c r="D39" s="416"/>
      <c r="E39" s="416"/>
      <c r="F39" s="416"/>
      <c r="G39" s="416"/>
      <c r="H39" s="416"/>
      <c r="I39" s="27"/>
      <c r="J39" s="27"/>
      <c r="K39" s="416"/>
      <c r="L39" s="416"/>
    </row>
    <row r="40" spans="2:12">
      <c r="B40" s="419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419" t="s">
        <v>184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419" t="s">
        <v>185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419"/>
      <c r="C43" s="86"/>
      <c r="D43" s="86"/>
      <c r="E43" s="86"/>
      <c r="F43" s="86"/>
      <c r="G43" s="86"/>
      <c r="H43" s="86"/>
      <c r="I43" s="86"/>
      <c r="J43" s="86"/>
      <c r="K43" s="100"/>
      <c r="L43" s="100"/>
    </row>
    <row r="44" spans="2:12">
      <c r="B44" s="527" t="s">
        <v>186</v>
      </c>
      <c r="C44" s="416"/>
      <c r="D44" s="416"/>
      <c r="E44" s="416"/>
      <c r="F44" s="416"/>
      <c r="G44" s="416"/>
      <c r="H44" s="416"/>
      <c r="I44" s="27"/>
      <c r="J44" s="27"/>
      <c r="K44" s="416"/>
      <c r="L44" s="416"/>
    </row>
    <row r="45" spans="2:12">
      <c r="B45" s="419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419" t="s">
        <v>187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419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527" t="s">
        <v>188</v>
      </c>
      <c r="C48" s="416"/>
      <c r="D48" s="416"/>
      <c r="E48" s="416"/>
      <c r="F48" s="416"/>
      <c r="G48" s="416"/>
      <c r="H48" s="416"/>
      <c r="I48" s="27"/>
      <c r="J48" s="27"/>
      <c r="K48" s="416"/>
      <c r="L48" s="416"/>
    </row>
    <row r="49" spans="2:2">
      <c r="B49" s="166" t="s">
        <v>514</v>
      </c>
    </row>
  </sheetData>
  <mergeCells count="7">
    <mergeCell ref="K6:L6"/>
    <mergeCell ref="B3:D3"/>
    <mergeCell ref="B6:B7"/>
    <mergeCell ref="C6:D6"/>
    <mergeCell ref="E6:F6"/>
    <mergeCell ref="G6:H6"/>
    <mergeCell ref="I6:J6"/>
  </mergeCells>
  <hyperlinks>
    <hyperlink ref="A1" location="Índice!A1" display="Índice!A1"/>
  </hyperlinks>
  <pageMargins left="0.7" right="0.7" top="0.75" bottom="0.75" header="0.3" footer="0.3"/>
  <pageSetup paperSize="9" scale="3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showGridLines="0" zoomScale="85" zoomScaleNormal="85" workbookViewId="0">
      <selection activeCell="D133" sqref="D133"/>
    </sheetView>
  </sheetViews>
  <sheetFormatPr defaultColWidth="9.28515625" defaultRowHeight="12.75"/>
  <cols>
    <col min="1" max="1" width="12.7109375" style="732" bestFit="1" customWidth="1"/>
    <col min="2" max="2" width="2.28515625" style="732" customWidth="1"/>
    <col min="3" max="3" width="8.85546875" style="732" customWidth="1"/>
    <col min="4" max="4" width="65.42578125" style="732" customWidth="1"/>
    <col min="5" max="6" width="15.5703125" style="732" customWidth="1"/>
    <col min="7" max="7" width="15.5703125" style="797" customWidth="1"/>
    <col min="8" max="16384" width="9.28515625" style="732"/>
  </cols>
  <sheetData>
    <row r="1" spans="1:24" s="710" customFormat="1" ht="40.5" customHeight="1">
      <c r="A1" s="709" t="s">
        <v>343</v>
      </c>
      <c r="C1" s="711"/>
      <c r="D1" s="711"/>
      <c r="E1" s="711"/>
      <c r="F1" s="712"/>
      <c r="G1" s="79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</row>
    <row r="2" spans="1:24" s="108" customFormat="1" ht="40.5" customHeight="1">
      <c r="A2" s="713"/>
      <c r="B2" s="714"/>
      <c r="C2" s="1179" t="s">
        <v>624</v>
      </c>
      <c r="D2" s="1179"/>
      <c r="E2" s="1179"/>
      <c r="F2" s="1179"/>
      <c r="G2" s="1179"/>
    </row>
    <row r="3" spans="1:24" s="108" customFormat="1" ht="15.75" customHeight="1">
      <c r="A3" s="714"/>
      <c r="B3" s="714"/>
      <c r="C3" s="582"/>
      <c r="D3" s="582"/>
      <c r="E3" s="583"/>
      <c r="F3" s="715"/>
      <c r="G3" s="582"/>
    </row>
    <row r="4" spans="1:24" s="108" customFormat="1" ht="32.25" customHeight="1">
      <c r="A4" s="714"/>
      <c r="B4" s="714"/>
      <c r="C4" s="1180" t="s">
        <v>625</v>
      </c>
      <c r="D4" s="1180"/>
      <c r="E4" s="584"/>
      <c r="F4" s="585"/>
      <c r="G4" s="298" t="s">
        <v>65</v>
      </c>
    </row>
    <row r="5" spans="1:24" s="108" customFormat="1" ht="49.5" customHeight="1">
      <c r="A5" s="714"/>
      <c r="B5" s="714"/>
      <c r="C5" s="1181" t="s">
        <v>66</v>
      </c>
      <c r="D5" s="1182"/>
      <c r="E5" s="716" t="s">
        <v>67</v>
      </c>
      <c r="F5" s="716" t="s">
        <v>68</v>
      </c>
      <c r="G5" s="716" t="s">
        <v>69</v>
      </c>
    </row>
    <row r="6" spans="1:24" s="108" customFormat="1" ht="9.1999999999999993" customHeight="1">
      <c r="A6" s="714"/>
      <c r="B6" s="714"/>
      <c r="C6" s="211"/>
      <c r="D6" s="211"/>
      <c r="E6" s="211"/>
      <c r="F6" s="211"/>
      <c r="G6" s="792"/>
    </row>
    <row r="7" spans="1:24" s="108" customFormat="1" ht="15" customHeight="1">
      <c r="A7" s="714"/>
      <c r="B7" s="714"/>
      <c r="C7" s="314">
        <v>1</v>
      </c>
      <c r="D7" s="270" t="s">
        <v>269</v>
      </c>
      <c r="E7" s="271"/>
      <c r="F7" s="271"/>
      <c r="G7" s="271"/>
      <c r="H7" s="717"/>
    </row>
    <row r="8" spans="1:24" s="108" customFormat="1" ht="15" customHeight="1">
      <c r="A8" s="714"/>
      <c r="B8" s="714"/>
      <c r="C8" s="315">
        <v>2</v>
      </c>
      <c r="D8" s="316" t="s">
        <v>70</v>
      </c>
      <c r="E8" s="206"/>
      <c r="F8" s="206"/>
      <c r="G8" s="203"/>
      <c r="I8" s="718"/>
      <c r="J8" s="718"/>
      <c r="K8" s="719"/>
    </row>
    <row r="9" spans="1:24" s="108" customFormat="1" ht="15" customHeight="1">
      <c r="A9" s="714"/>
      <c r="B9" s="714"/>
      <c r="C9" s="315">
        <v>3</v>
      </c>
      <c r="D9" s="317" t="s">
        <v>71</v>
      </c>
      <c r="E9" s="206"/>
      <c r="F9" s="206"/>
      <c r="G9" s="203"/>
    </row>
    <row r="10" spans="1:24" s="108" customFormat="1" ht="15" customHeight="1">
      <c r="A10" s="714"/>
      <c r="B10" s="714"/>
      <c r="C10" s="315">
        <v>4</v>
      </c>
      <c r="D10" s="317" t="s">
        <v>270</v>
      </c>
      <c r="E10" s="206"/>
      <c r="F10" s="206"/>
      <c r="G10" s="203"/>
      <c r="I10" s="718"/>
      <c r="J10" s="718"/>
    </row>
    <row r="11" spans="1:24" s="108" customFormat="1" ht="15" customHeight="1">
      <c r="A11" s="714"/>
      <c r="B11" s="714"/>
      <c r="C11" s="315">
        <v>5</v>
      </c>
      <c r="D11" s="317" t="s">
        <v>72</v>
      </c>
      <c r="E11" s="206"/>
      <c r="F11" s="206"/>
      <c r="G11" s="203"/>
    </row>
    <row r="12" spans="1:24" s="108" customFormat="1" ht="15" customHeight="1">
      <c r="A12" s="714"/>
      <c r="B12" s="714"/>
      <c r="C12" s="315">
        <v>6</v>
      </c>
      <c r="D12" s="318" t="s">
        <v>231</v>
      </c>
      <c r="E12" s="206"/>
      <c r="F12" s="206"/>
      <c r="G12" s="203"/>
      <c r="M12" s="720"/>
      <c r="N12" s="720"/>
    </row>
    <row r="13" spans="1:24" s="108" customFormat="1" ht="15" customHeight="1">
      <c r="A13" s="714"/>
      <c r="B13" s="714"/>
      <c r="C13" s="315">
        <v>7</v>
      </c>
      <c r="D13" s="316" t="s">
        <v>73</v>
      </c>
      <c r="E13" s="206"/>
      <c r="F13" s="206"/>
      <c r="G13" s="203"/>
      <c r="I13" s="719"/>
      <c r="J13" s="719"/>
      <c r="M13" s="720"/>
      <c r="N13" s="720"/>
    </row>
    <row r="14" spans="1:24" s="108" customFormat="1" ht="15" customHeight="1">
      <c r="A14" s="714"/>
      <c r="B14" s="714"/>
      <c r="C14" s="315">
        <v>8</v>
      </c>
      <c r="D14" s="316" t="s">
        <v>134</v>
      </c>
      <c r="E14" s="206"/>
      <c r="F14" s="206"/>
      <c r="G14" s="203"/>
      <c r="M14" s="720"/>
      <c r="N14" s="720"/>
    </row>
    <row r="15" spans="1:24" s="108" customFormat="1" ht="15" customHeight="1">
      <c r="A15" s="714"/>
      <c r="B15" s="714"/>
      <c r="C15" s="315">
        <v>9</v>
      </c>
      <c r="D15" s="316" t="s">
        <v>74</v>
      </c>
      <c r="E15" s="206"/>
      <c r="F15" s="206"/>
      <c r="G15" s="203"/>
      <c r="M15" s="721"/>
      <c r="N15" s="721"/>
    </row>
    <row r="16" spans="1:24" s="108" customFormat="1" ht="15" customHeight="1">
      <c r="A16" s="714"/>
      <c r="B16" s="714"/>
      <c r="C16" s="315">
        <v>10</v>
      </c>
      <c r="D16" s="316" t="s">
        <v>10</v>
      </c>
      <c r="E16" s="206"/>
      <c r="F16" s="206"/>
      <c r="G16" s="203"/>
      <c r="M16" s="721"/>
      <c r="N16" s="721"/>
    </row>
    <row r="17" spans="1:16" s="108" customFormat="1" ht="15" customHeight="1">
      <c r="A17" s="714"/>
      <c r="B17" s="714"/>
      <c r="C17" s="315">
        <v>11</v>
      </c>
      <c r="D17" s="202" t="s">
        <v>75</v>
      </c>
      <c r="E17" s="203"/>
      <c r="F17" s="203"/>
      <c r="G17" s="203"/>
      <c r="M17" s="708"/>
      <c r="N17" s="708"/>
      <c r="O17" s="708"/>
      <c r="P17" s="708"/>
    </row>
    <row r="18" spans="1:16" s="108" customFormat="1" ht="15" customHeight="1">
      <c r="A18" s="714"/>
      <c r="B18" s="714"/>
      <c r="C18" s="315">
        <v>12</v>
      </c>
      <c r="D18" s="202" t="s">
        <v>271</v>
      </c>
      <c r="E18" s="203"/>
      <c r="F18" s="203"/>
      <c r="G18" s="203"/>
      <c r="I18" s="718"/>
      <c r="J18" s="718"/>
      <c r="M18" s="722"/>
      <c r="N18" s="722"/>
      <c r="O18" s="722"/>
      <c r="P18" s="722"/>
    </row>
    <row r="19" spans="1:16" s="108" customFormat="1" ht="15" customHeight="1">
      <c r="A19" s="714"/>
      <c r="B19" s="714"/>
      <c r="C19" s="315"/>
      <c r="D19" s="202"/>
      <c r="E19" s="203"/>
      <c r="F19" s="203"/>
      <c r="G19" s="203"/>
      <c r="M19" s="723"/>
      <c r="N19" s="723"/>
      <c r="O19" s="722"/>
      <c r="P19" s="722"/>
    </row>
    <row r="20" spans="1:16" s="108" customFormat="1" ht="15" customHeight="1">
      <c r="A20" s="714"/>
      <c r="B20" s="714"/>
      <c r="C20" s="315">
        <v>13</v>
      </c>
      <c r="D20" s="202" t="s">
        <v>272</v>
      </c>
      <c r="E20" s="203"/>
      <c r="F20" s="203"/>
      <c r="G20" s="203"/>
      <c r="I20" s="719"/>
      <c r="J20" s="719"/>
      <c r="M20" s="722"/>
      <c r="N20" s="722"/>
      <c r="O20" s="722"/>
      <c r="P20" s="722"/>
    </row>
    <row r="21" spans="1:16" s="108" customFormat="1" ht="15" customHeight="1">
      <c r="A21" s="714"/>
      <c r="B21" s="714"/>
      <c r="C21" s="315">
        <v>14</v>
      </c>
      <c r="D21" s="316" t="s">
        <v>70</v>
      </c>
      <c r="E21" s="206"/>
      <c r="F21" s="206"/>
      <c r="G21" s="203"/>
      <c r="M21" s="708"/>
      <c r="N21" s="708"/>
      <c r="O21" s="708"/>
      <c r="P21" s="708"/>
    </row>
    <row r="22" spans="1:16" s="108" customFormat="1" ht="15" customHeight="1">
      <c r="A22" s="714"/>
      <c r="B22" s="714"/>
      <c r="C22" s="315">
        <v>15</v>
      </c>
      <c r="D22" s="317" t="s">
        <v>71</v>
      </c>
      <c r="E22" s="206"/>
      <c r="F22" s="206"/>
      <c r="G22" s="203"/>
      <c r="M22" s="722"/>
      <c r="N22" s="722"/>
      <c r="O22" s="722"/>
      <c r="P22" s="722"/>
    </row>
    <row r="23" spans="1:16" s="108" customFormat="1" ht="15" customHeight="1">
      <c r="A23" s="714"/>
      <c r="B23" s="714"/>
      <c r="C23" s="315">
        <v>16</v>
      </c>
      <c r="D23" s="317" t="s">
        <v>72</v>
      </c>
      <c r="E23" s="206"/>
      <c r="F23" s="206"/>
      <c r="G23" s="203"/>
      <c r="M23" s="723"/>
      <c r="N23" s="723"/>
      <c r="O23" s="722"/>
      <c r="P23" s="722"/>
    </row>
    <row r="24" spans="1:16" s="108" customFormat="1" ht="15" customHeight="1">
      <c r="A24" s="714"/>
      <c r="B24" s="714"/>
      <c r="C24" s="315">
        <v>17</v>
      </c>
      <c r="D24" s="316" t="s">
        <v>73</v>
      </c>
      <c r="E24" s="206"/>
      <c r="F24" s="206"/>
      <c r="G24" s="203"/>
      <c r="M24" s="722"/>
      <c r="N24" s="722"/>
      <c r="O24" s="722"/>
      <c r="P24" s="722"/>
    </row>
    <row r="25" spans="1:16" s="108" customFormat="1" ht="15" customHeight="1">
      <c r="A25" s="714"/>
      <c r="B25" s="714"/>
      <c r="C25" s="315">
        <v>18</v>
      </c>
      <c r="D25" s="316" t="s">
        <v>134</v>
      </c>
      <c r="E25" s="206"/>
      <c r="F25" s="206"/>
      <c r="G25" s="203"/>
    </row>
    <row r="26" spans="1:16" s="108" customFormat="1" ht="15" customHeight="1">
      <c r="A26" s="714"/>
      <c r="B26" s="714"/>
      <c r="C26" s="315">
        <v>19</v>
      </c>
      <c r="D26" s="316" t="s">
        <v>74</v>
      </c>
      <c r="E26" s="206"/>
      <c r="F26" s="206"/>
      <c r="G26" s="203"/>
    </row>
    <row r="27" spans="1:16" s="108" customFormat="1" ht="15" customHeight="1">
      <c r="A27" s="714"/>
      <c r="B27" s="714"/>
      <c r="C27" s="315">
        <v>20</v>
      </c>
      <c r="D27" s="316" t="s">
        <v>10</v>
      </c>
      <c r="E27" s="206"/>
      <c r="F27" s="206"/>
      <c r="G27" s="203"/>
    </row>
    <row r="28" spans="1:16" s="108" customFormat="1" ht="15" customHeight="1">
      <c r="A28" s="714"/>
      <c r="B28" s="714"/>
      <c r="C28" s="315"/>
      <c r="D28" s="316"/>
      <c r="E28" s="206"/>
      <c r="F28" s="206"/>
      <c r="G28" s="203"/>
    </row>
    <row r="29" spans="1:16" s="108" customFormat="1" ht="15" customHeight="1">
      <c r="A29" s="714"/>
      <c r="B29" s="714"/>
      <c r="C29" s="319">
        <v>21</v>
      </c>
      <c r="D29" s="202" t="s">
        <v>273</v>
      </c>
      <c r="E29" s="203"/>
      <c r="F29" s="203"/>
      <c r="G29" s="203"/>
    </row>
    <row r="30" spans="1:16" s="108" customFormat="1" ht="15" customHeight="1">
      <c r="A30" s="714"/>
      <c r="B30" s="714"/>
      <c r="C30" s="319">
        <v>22</v>
      </c>
      <c r="D30" s="316" t="s">
        <v>70</v>
      </c>
      <c r="E30" s="206"/>
      <c r="F30" s="206"/>
      <c r="G30" s="203"/>
    </row>
    <row r="31" spans="1:16" s="108" customFormat="1" ht="15" customHeight="1">
      <c r="A31" s="714"/>
      <c r="B31" s="714"/>
      <c r="C31" s="319">
        <v>23</v>
      </c>
      <c r="D31" s="317" t="s">
        <v>71</v>
      </c>
      <c r="E31" s="206"/>
      <c r="F31" s="206"/>
      <c r="G31" s="203"/>
    </row>
    <row r="32" spans="1:16" s="108" customFormat="1" ht="15" customHeight="1">
      <c r="A32" s="714"/>
      <c r="B32" s="714"/>
      <c r="C32" s="319">
        <v>24</v>
      </c>
      <c r="D32" s="317" t="s">
        <v>72</v>
      </c>
      <c r="E32" s="206"/>
      <c r="F32" s="206"/>
      <c r="G32" s="203"/>
    </row>
    <row r="33" spans="1:11" s="108" customFormat="1" ht="15" customHeight="1">
      <c r="A33" s="714"/>
      <c r="B33" s="714"/>
      <c r="C33" s="319">
        <v>25</v>
      </c>
      <c r="D33" s="316" t="s">
        <v>73</v>
      </c>
      <c r="E33" s="206"/>
      <c r="F33" s="206"/>
      <c r="G33" s="203"/>
      <c r="I33" s="719"/>
      <c r="J33" s="719"/>
    </row>
    <row r="34" spans="1:11" s="108" customFormat="1" ht="15" customHeight="1">
      <c r="A34" s="714"/>
      <c r="B34" s="714"/>
      <c r="C34" s="319">
        <v>26</v>
      </c>
      <c r="D34" s="316" t="s">
        <v>134</v>
      </c>
      <c r="E34" s="206"/>
      <c r="F34" s="206"/>
      <c r="G34" s="203"/>
      <c r="I34" s="719"/>
      <c r="J34" s="719"/>
      <c r="K34" s="719"/>
    </row>
    <row r="35" spans="1:11" s="108" customFormat="1" ht="15" customHeight="1">
      <c r="A35" s="714"/>
      <c r="B35" s="714"/>
      <c r="C35" s="319">
        <v>27</v>
      </c>
      <c r="D35" s="316" t="s">
        <v>74</v>
      </c>
      <c r="E35" s="206"/>
      <c r="F35" s="206"/>
      <c r="G35" s="203"/>
    </row>
    <row r="36" spans="1:11" s="108" customFormat="1" ht="15" customHeight="1">
      <c r="A36" s="714"/>
      <c r="B36" s="714"/>
      <c r="C36" s="319">
        <v>28</v>
      </c>
      <c r="D36" s="316" t="s">
        <v>226</v>
      </c>
      <c r="E36" s="206"/>
      <c r="F36" s="206"/>
      <c r="G36" s="203"/>
      <c r="I36" s="719"/>
      <c r="J36" s="719"/>
    </row>
    <row r="37" spans="1:11" s="108" customFormat="1" ht="15" customHeight="1">
      <c r="A37" s="714"/>
      <c r="B37" s="714"/>
      <c r="C37" s="319">
        <v>29</v>
      </c>
      <c r="D37" s="316" t="s">
        <v>135</v>
      </c>
      <c r="E37" s="206"/>
      <c r="F37" s="206"/>
      <c r="G37" s="203"/>
      <c r="I37" s="719"/>
      <c r="J37" s="719"/>
      <c r="K37" s="719"/>
    </row>
    <row r="38" spans="1:11" s="108" customFormat="1" ht="15" customHeight="1">
      <c r="A38" s="714"/>
      <c r="B38" s="714"/>
      <c r="C38" s="319">
        <v>30</v>
      </c>
      <c r="D38" s="316" t="s">
        <v>497</v>
      </c>
      <c r="E38" s="206"/>
      <c r="F38" s="206"/>
      <c r="G38" s="203"/>
      <c r="I38" s="719"/>
      <c r="J38" s="719"/>
      <c r="K38" s="719"/>
    </row>
    <row r="39" spans="1:11" s="108" customFormat="1" ht="15" customHeight="1">
      <c r="A39" s="714"/>
      <c r="B39" s="714"/>
      <c r="C39" s="319">
        <v>31</v>
      </c>
      <c r="D39" s="316" t="s">
        <v>626</v>
      </c>
      <c r="E39" s="206"/>
      <c r="F39" s="206"/>
      <c r="G39" s="203"/>
    </row>
    <row r="40" spans="1:11" s="108" customFormat="1" ht="15" customHeight="1">
      <c r="A40" s="714"/>
      <c r="B40" s="714"/>
      <c r="C40" s="315"/>
      <c r="D40" s="316"/>
      <c r="E40" s="206"/>
      <c r="F40" s="206"/>
      <c r="G40" s="203"/>
    </row>
    <row r="41" spans="1:11" s="108" customFormat="1" ht="15" customHeight="1">
      <c r="A41" s="714"/>
      <c r="B41" s="714"/>
      <c r="C41" s="315">
        <v>32</v>
      </c>
      <c r="D41" s="202" t="s">
        <v>274</v>
      </c>
      <c r="E41" s="206"/>
      <c r="F41" s="206"/>
      <c r="G41" s="203"/>
    </row>
    <row r="42" spans="1:11" s="108" customFormat="1" ht="15" customHeight="1">
      <c r="A42" s="714"/>
      <c r="B42" s="714"/>
      <c r="C42" s="315">
        <v>33</v>
      </c>
      <c r="D42" s="316" t="s">
        <v>70</v>
      </c>
      <c r="E42" s="206"/>
      <c r="F42" s="206"/>
      <c r="G42" s="203"/>
    </row>
    <row r="43" spans="1:11" s="108" customFormat="1" ht="15" customHeight="1">
      <c r="A43" s="714"/>
      <c r="B43" s="714"/>
      <c r="C43" s="315">
        <v>34</v>
      </c>
      <c r="D43" s="317" t="s">
        <v>71</v>
      </c>
      <c r="E43" s="206"/>
      <c r="F43" s="206"/>
      <c r="G43" s="203"/>
    </row>
    <row r="44" spans="1:11" s="108" customFormat="1" ht="15" customHeight="1">
      <c r="A44" s="714"/>
      <c r="B44" s="714"/>
      <c r="C44" s="315">
        <v>35</v>
      </c>
      <c r="D44" s="317" t="s">
        <v>72</v>
      </c>
      <c r="E44" s="206"/>
      <c r="F44" s="206"/>
      <c r="G44" s="203"/>
    </row>
    <row r="45" spans="1:11" s="108" customFormat="1" ht="15" customHeight="1">
      <c r="A45" s="714"/>
      <c r="B45" s="714"/>
      <c r="C45" s="315">
        <v>36</v>
      </c>
      <c r="D45" s="316" t="s">
        <v>73</v>
      </c>
      <c r="E45" s="206"/>
      <c r="F45" s="206"/>
      <c r="G45" s="203"/>
    </row>
    <row r="46" spans="1:11" s="108" customFormat="1" ht="15" customHeight="1">
      <c r="A46" s="714"/>
      <c r="B46" s="714"/>
      <c r="C46" s="315">
        <v>37</v>
      </c>
      <c r="D46" s="316" t="s">
        <v>134</v>
      </c>
      <c r="E46" s="206"/>
      <c r="F46" s="206"/>
      <c r="G46" s="203"/>
    </row>
    <row r="47" spans="1:11" s="108" customFormat="1" ht="15" customHeight="1">
      <c r="A47" s="714"/>
      <c r="B47" s="714"/>
      <c r="C47" s="315">
        <v>38</v>
      </c>
      <c r="D47" s="316" t="s">
        <v>74</v>
      </c>
      <c r="E47" s="206"/>
      <c r="F47" s="206"/>
      <c r="G47" s="203"/>
    </row>
    <row r="48" spans="1:11" s="108" customFormat="1" ht="15" customHeight="1">
      <c r="A48" s="714"/>
      <c r="B48" s="714"/>
      <c r="C48" s="315">
        <v>39</v>
      </c>
      <c r="D48" s="316" t="s">
        <v>10</v>
      </c>
      <c r="E48" s="206"/>
      <c r="F48" s="206"/>
      <c r="G48" s="203"/>
    </row>
    <row r="49" spans="1:22" s="108" customFormat="1" ht="15" customHeight="1">
      <c r="A49" s="714"/>
      <c r="B49" s="714"/>
      <c r="C49" s="315"/>
      <c r="D49" s="316"/>
      <c r="E49" s="206"/>
      <c r="F49" s="206"/>
      <c r="G49" s="203"/>
    </row>
    <row r="50" spans="1:22" s="108" customFormat="1" ht="15" customHeight="1">
      <c r="A50" s="714"/>
      <c r="B50" s="714"/>
      <c r="C50" s="724">
        <v>40</v>
      </c>
      <c r="D50" s="701" t="s">
        <v>275</v>
      </c>
      <c r="E50" s="725"/>
      <c r="F50" s="725"/>
      <c r="G50" s="725"/>
      <c r="I50" s="719"/>
      <c r="J50" s="719"/>
      <c r="K50" s="719"/>
    </row>
    <row r="51" spans="1:22" s="108" customFormat="1" ht="15" customHeight="1">
      <c r="A51" s="714"/>
      <c r="B51" s="714"/>
      <c r="C51" s="315"/>
      <c r="D51" s="205"/>
      <c r="E51" s="206"/>
      <c r="F51" s="206"/>
      <c r="G51" s="203"/>
    </row>
    <row r="52" spans="1:22" s="108" customFormat="1" ht="15" customHeight="1">
      <c r="A52" s="714"/>
      <c r="B52" s="714"/>
      <c r="C52" s="315">
        <v>41</v>
      </c>
      <c r="D52" s="205" t="s">
        <v>627</v>
      </c>
      <c r="E52" s="206"/>
      <c r="F52" s="206"/>
      <c r="G52" s="203"/>
    </row>
    <row r="53" spans="1:22" s="108" customFormat="1" ht="15" customHeight="1">
      <c r="A53" s="714"/>
      <c r="B53" s="714"/>
      <c r="C53" s="315"/>
      <c r="D53" s="205"/>
      <c r="E53" s="206"/>
      <c r="F53" s="206"/>
      <c r="G53" s="203"/>
    </row>
    <row r="54" spans="1:22" s="108" customFormat="1" ht="15" customHeight="1">
      <c r="A54" s="714"/>
      <c r="B54" s="714"/>
      <c r="C54" s="724">
        <v>42</v>
      </c>
      <c r="D54" s="701" t="s">
        <v>276</v>
      </c>
      <c r="E54" s="725"/>
      <c r="F54" s="725"/>
      <c r="G54" s="725"/>
    </row>
    <row r="55" spans="1:22" s="108" customFormat="1" ht="15" customHeight="1">
      <c r="A55" s="714"/>
      <c r="B55" s="714"/>
      <c r="C55" s="315"/>
      <c r="D55" s="205"/>
      <c r="E55" s="206"/>
      <c r="F55" s="206"/>
      <c r="G55" s="203"/>
    </row>
    <row r="56" spans="1:22" s="108" customFormat="1" ht="15" customHeight="1">
      <c r="A56" s="714"/>
      <c r="B56" s="714"/>
      <c r="C56" s="201">
        <v>43</v>
      </c>
      <c r="D56" s="202" t="s">
        <v>76</v>
      </c>
      <c r="E56" s="203"/>
      <c r="F56" s="203"/>
      <c r="G56" s="204"/>
    </row>
    <row r="57" spans="1:22" s="108" customFormat="1" ht="15" customHeight="1">
      <c r="A57" s="714"/>
      <c r="B57" s="714"/>
      <c r="C57" s="201">
        <v>44</v>
      </c>
      <c r="D57" s="202" t="s">
        <v>77</v>
      </c>
      <c r="E57" s="206"/>
      <c r="F57" s="206"/>
      <c r="G57" s="203"/>
    </row>
    <row r="58" spans="1:22" s="108" customFormat="1" ht="15" customHeight="1">
      <c r="A58" s="714"/>
      <c r="B58" s="714"/>
      <c r="C58" s="315"/>
      <c r="D58" s="205"/>
      <c r="E58" s="206"/>
      <c r="F58" s="206"/>
      <c r="G58" s="204"/>
    </row>
    <row r="59" spans="1:22" s="108" customFormat="1" ht="15" customHeight="1">
      <c r="A59" s="714"/>
      <c r="B59" s="714"/>
      <c r="C59" s="315">
        <v>45</v>
      </c>
      <c r="D59" s="202" t="s">
        <v>78</v>
      </c>
      <c r="E59" s="206"/>
      <c r="F59" s="206"/>
      <c r="G59" s="203"/>
    </row>
    <row r="60" spans="1:22" s="108" customFormat="1" ht="15" customHeight="1">
      <c r="A60" s="714"/>
      <c r="B60" s="714"/>
      <c r="C60" s="315">
        <v>46</v>
      </c>
      <c r="D60" s="316" t="s">
        <v>342</v>
      </c>
      <c r="E60" s="206"/>
      <c r="F60" s="206"/>
      <c r="G60" s="203"/>
    </row>
    <row r="61" spans="1:22" s="108" customFormat="1" ht="15" customHeight="1">
      <c r="A61" s="714"/>
      <c r="B61" s="714"/>
      <c r="C61" s="315"/>
      <c r="D61" s="205"/>
      <c r="E61" s="206"/>
      <c r="F61" s="206"/>
      <c r="G61" s="204"/>
    </row>
    <row r="62" spans="1:22" s="108" customFormat="1" ht="15" customHeight="1">
      <c r="A62" s="714"/>
      <c r="B62" s="714"/>
      <c r="C62" s="315">
        <v>47</v>
      </c>
      <c r="D62" s="202" t="s">
        <v>79</v>
      </c>
      <c r="E62" s="203"/>
      <c r="F62" s="203"/>
      <c r="G62" s="203"/>
      <c r="I62" s="719"/>
      <c r="J62" s="719"/>
      <c r="K62" s="719"/>
    </row>
    <row r="63" spans="1:22" s="127" customFormat="1" ht="15" customHeight="1">
      <c r="A63" s="771"/>
      <c r="B63" s="771"/>
      <c r="C63" s="315">
        <v>48</v>
      </c>
      <c r="D63" s="317" t="s">
        <v>575</v>
      </c>
      <c r="E63" s="206"/>
      <c r="F63" s="206"/>
      <c r="G63" s="203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</row>
    <row r="64" spans="1:22" s="127" customFormat="1" ht="15" customHeight="1">
      <c r="A64" s="771"/>
      <c r="B64" s="771"/>
      <c r="C64" s="315">
        <v>49</v>
      </c>
      <c r="D64" s="317" t="s">
        <v>571</v>
      </c>
      <c r="E64" s="206"/>
      <c r="F64" s="206"/>
      <c r="G64" s="203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</row>
    <row r="65" spans="1:22" s="127" customFormat="1" ht="15" customHeight="1">
      <c r="A65" s="771"/>
      <c r="B65" s="771"/>
      <c r="C65" s="315">
        <v>50</v>
      </c>
      <c r="D65" s="317" t="s">
        <v>232</v>
      </c>
      <c r="E65" s="206"/>
      <c r="F65" s="206"/>
      <c r="G65" s="203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1:22" s="127" customFormat="1" ht="15" customHeight="1">
      <c r="A66" s="771"/>
      <c r="B66" s="771"/>
      <c r="C66" s="315">
        <v>51</v>
      </c>
      <c r="D66" s="317" t="s">
        <v>629</v>
      </c>
      <c r="E66" s="206"/>
      <c r="F66" s="206"/>
      <c r="G66" s="203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</row>
    <row r="67" spans="1:22" s="127" customFormat="1" ht="15" customHeight="1">
      <c r="A67" s="769"/>
      <c r="B67" s="769"/>
      <c r="C67" s="315">
        <v>52</v>
      </c>
      <c r="D67" s="317" t="s">
        <v>628</v>
      </c>
      <c r="E67" s="206"/>
      <c r="F67" s="206"/>
      <c r="G67" s="203"/>
    </row>
    <row r="68" spans="1:22" s="127" customFormat="1" ht="15" customHeight="1">
      <c r="A68" s="769"/>
      <c r="B68" s="769"/>
      <c r="C68" s="315"/>
      <c r="D68" s="316"/>
      <c r="E68" s="212"/>
      <c r="F68" s="212"/>
      <c r="G68" s="793"/>
    </row>
    <row r="69" spans="1:22" s="127" customFormat="1" ht="15" customHeight="1">
      <c r="A69" s="769"/>
      <c r="B69" s="769"/>
      <c r="C69" s="724">
        <v>53</v>
      </c>
      <c r="D69" s="701" t="s">
        <v>496</v>
      </c>
      <c r="E69" s="725"/>
      <c r="F69" s="725"/>
      <c r="G69" s="725"/>
    </row>
    <row r="70" spans="1:22" s="127" customFormat="1" ht="15" customHeight="1">
      <c r="A70" s="769"/>
      <c r="B70" s="769"/>
      <c r="C70" s="213"/>
      <c r="D70" s="214"/>
      <c r="E70" s="860"/>
      <c r="F70" s="860"/>
      <c r="G70" s="861"/>
    </row>
    <row r="71" spans="1:22" s="108" customFormat="1" ht="30.6" customHeight="1">
      <c r="A71" s="714"/>
      <c r="B71" s="714"/>
      <c r="C71" s="724">
        <v>54</v>
      </c>
      <c r="D71" s="701" t="s">
        <v>698</v>
      </c>
      <c r="E71" s="728"/>
      <c r="F71" s="728"/>
      <c r="G71" s="728"/>
    </row>
    <row r="72" spans="1:22" s="108" customFormat="1" ht="30.6" customHeight="1">
      <c r="A72" s="714"/>
      <c r="B72" s="714"/>
      <c r="C72" s="1184" t="s">
        <v>630</v>
      </c>
      <c r="D72" s="1184"/>
      <c r="E72" s="1184"/>
      <c r="F72" s="1184"/>
      <c r="G72" s="1184"/>
    </row>
    <row r="73" spans="1:22" s="108" customFormat="1">
      <c r="A73" s="714"/>
      <c r="B73" s="714"/>
      <c r="C73" s="729"/>
      <c r="D73" s="729"/>
      <c r="E73" s="729"/>
      <c r="F73" s="729"/>
      <c r="G73" s="794"/>
    </row>
    <row r="74" spans="1:22" s="108" customFormat="1" ht="32.25" customHeight="1">
      <c r="A74" s="714"/>
      <c r="B74" s="714"/>
      <c r="C74" s="582"/>
      <c r="D74" s="582"/>
      <c r="E74" s="582"/>
      <c r="F74" s="582"/>
      <c r="G74" s="582"/>
    </row>
    <row r="75" spans="1:22" s="108" customFormat="1" ht="49.5" customHeight="1">
      <c r="A75" s="714"/>
      <c r="B75" s="714"/>
      <c r="C75" s="1183" t="s">
        <v>264</v>
      </c>
      <c r="D75" s="1180"/>
      <c r="E75" s="298"/>
      <c r="F75" s="298"/>
      <c r="G75" s="298" t="s">
        <v>65</v>
      </c>
    </row>
    <row r="76" spans="1:22" s="108" customFormat="1" ht="8.25" customHeight="1">
      <c r="A76" s="714"/>
      <c r="B76" s="714"/>
      <c r="C76" s="1181" t="s">
        <v>66</v>
      </c>
      <c r="D76" s="1182"/>
      <c r="E76" s="716" t="s">
        <v>67</v>
      </c>
      <c r="F76" s="716" t="s">
        <v>68</v>
      </c>
      <c r="G76" s="716" t="s">
        <v>69</v>
      </c>
    </row>
    <row r="77" spans="1:22" s="108" customFormat="1" ht="15" customHeight="1">
      <c r="A77" s="714"/>
      <c r="B77" s="714"/>
      <c r="C77" s="211"/>
      <c r="D77" s="211"/>
      <c r="E77" s="211"/>
      <c r="F77" s="211"/>
      <c r="G77" s="792"/>
    </row>
    <row r="78" spans="1:22" s="108" customFormat="1" ht="15" customHeight="1">
      <c r="A78" s="714"/>
      <c r="B78" s="714"/>
      <c r="C78" s="314">
        <v>1</v>
      </c>
      <c r="D78" s="270" t="s">
        <v>269</v>
      </c>
      <c r="E78" s="271"/>
      <c r="F78" s="271"/>
      <c r="G78" s="271"/>
    </row>
    <row r="79" spans="1:22" s="108" customFormat="1" ht="15" customHeight="1">
      <c r="A79" s="714"/>
      <c r="B79" s="714"/>
      <c r="C79" s="315">
        <v>2</v>
      </c>
      <c r="D79" s="316" t="s">
        <v>70</v>
      </c>
      <c r="E79" s="206"/>
      <c r="F79" s="206"/>
      <c r="G79" s="203"/>
      <c r="H79" s="717"/>
    </row>
    <row r="80" spans="1:22" s="108" customFormat="1" ht="15" customHeight="1">
      <c r="A80" s="714"/>
      <c r="B80" s="714"/>
      <c r="C80" s="315">
        <v>3</v>
      </c>
      <c r="D80" s="317" t="s">
        <v>71</v>
      </c>
      <c r="E80" s="206"/>
      <c r="F80" s="206"/>
      <c r="G80" s="203"/>
    </row>
    <row r="81" spans="1:7" s="108" customFormat="1" ht="15" customHeight="1">
      <c r="A81" s="714"/>
      <c r="B81" s="714"/>
      <c r="C81" s="315">
        <v>4</v>
      </c>
      <c r="D81" s="317" t="s">
        <v>270</v>
      </c>
      <c r="E81" s="206"/>
      <c r="F81" s="212"/>
      <c r="G81" s="203"/>
    </row>
    <row r="82" spans="1:7" s="108" customFormat="1">
      <c r="A82" s="714"/>
      <c r="B82" s="714"/>
      <c r="C82" s="315">
        <v>5</v>
      </c>
      <c r="D82" s="317" t="s">
        <v>72</v>
      </c>
      <c r="E82" s="206"/>
      <c r="F82" s="206"/>
      <c r="G82" s="203"/>
    </row>
    <row r="83" spans="1:7" s="108" customFormat="1" ht="15" customHeight="1">
      <c r="A83" s="714"/>
      <c r="B83" s="714"/>
      <c r="C83" s="315">
        <v>6</v>
      </c>
      <c r="D83" s="318" t="s">
        <v>231</v>
      </c>
      <c r="E83" s="206"/>
      <c r="F83" s="212"/>
      <c r="G83" s="793"/>
    </row>
    <row r="84" spans="1:7" s="108" customFormat="1" ht="15" customHeight="1">
      <c r="A84" s="714"/>
      <c r="B84" s="714"/>
      <c r="C84" s="315">
        <v>7</v>
      </c>
      <c r="D84" s="316" t="s">
        <v>73</v>
      </c>
      <c r="E84" s="215"/>
      <c r="F84" s="212"/>
      <c r="G84" s="793"/>
    </row>
    <row r="85" spans="1:7" s="108" customFormat="1" ht="15" customHeight="1">
      <c r="A85" s="714"/>
      <c r="B85" s="714"/>
      <c r="C85" s="315">
        <v>8</v>
      </c>
      <c r="D85" s="316" t="s">
        <v>134</v>
      </c>
      <c r="E85" s="212"/>
      <c r="F85" s="212"/>
      <c r="G85" s="793"/>
    </row>
    <row r="86" spans="1:7" s="108" customFormat="1" ht="15" customHeight="1">
      <c r="A86" s="714"/>
      <c r="B86" s="714"/>
      <c r="C86" s="315">
        <v>9</v>
      </c>
      <c r="D86" s="316" t="s">
        <v>74</v>
      </c>
      <c r="E86" s="212"/>
      <c r="F86" s="212"/>
      <c r="G86" s="793"/>
    </row>
    <row r="87" spans="1:7" s="108" customFormat="1" ht="15" customHeight="1">
      <c r="A87" s="714"/>
      <c r="B87" s="714"/>
      <c r="C87" s="315">
        <v>10</v>
      </c>
      <c r="D87" s="316" t="s">
        <v>10</v>
      </c>
      <c r="E87" s="212"/>
      <c r="F87" s="212"/>
      <c r="G87" s="793"/>
    </row>
    <row r="88" spans="1:7" s="108" customFormat="1" ht="15" customHeight="1">
      <c r="A88" s="714"/>
      <c r="B88" s="714"/>
      <c r="C88" s="315">
        <v>11</v>
      </c>
      <c r="D88" s="202" t="s">
        <v>75</v>
      </c>
      <c r="E88" s="204"/>
      <c r="F88" s="204"/>
      <c r="G88" s="204"/>
    </row>
    <row r="89" spans="1:7" s="108" customFormat="1" ht="15" customHeight="1">
      <c r="A89" s="714"/>
      <c r="B89" s="714"/>
      <c r="C89" s="315">
        <v>12</v>
      </c>
      <c r="D89" s="202" t="s">
        <v>271</v>
      </c>
      <c r="E89" s="203"/>
      <c r="F89" s="203"/>
      <c r="G89" s="203"/>
    </row>
    <row r="90" spans="1:7" s="108" customFormat="1" ht="15" customHeight="1">
      <c r="A90" s="714"/>
      <c r="B90" s="714"/>
      <c r="C90" s="315"/>
      <c r="D90" s="202"/>
      <c r="E90" s="203"/>
      <c r="F90" s="203"/>
      <c r="G90" s="204"/>
    </row>
    <row r="91" spans="1:7" s="108" customFormat="1">
      <c r="A91" s="714"/>
      <c r="B91" s="714"/>
      <c r="C91" s="315">
        <v>13</v>
      </c>
      <c r="D91" s="202" t="s">
        <v>272</v>
      </c>
      <c r="E91" s="203"/>
      <c r="F91" s="203"/>
      <c r="G91" s="203"/>
    </row>
    <row r="92" spans="1:7" s="108" customFormat="1" ht="18.75" customHeight="1">
      <c r="A92" s="714"/>
      <c r="B92" s="714"/>
      <c r="C92" s="315">
        <v>14</v>
      </c>
      <c r="D92" s="316" t="s">
        <v>70</v>
      </c>
      <c r="E92" s="206"/>
      <c r="F92" s="206"/>
      <c r="G92" s="203"/>
    </row>
    <row r="93" spans="1:7" s="108" customFormat="1" ht="15" customHeight="1">
      <c r="A93" s="714"/>
      <c r="B93" s="714"/>
      <c r="C93" s="315">
        <v>15</v>
      </c>
      <c r="D93" s="317" t="s">
        <v>71</v>
      </c>
      <c r="E93" s="206"/>
      <c r="F93" s="206"/>
      <c r="G93" s="203"/>
    </row>
    <row r="94" spans="1:7" s="108" customFormat="1" ht="15" customHeight="1">
      <c r="A94" s="714"/>
      <c r="B94" s="714"/>
      <c r="C94" s="315">
        <v>16</v>
      </c>
      <c r="D94" s="317" t="s">
        <v>72</v>
      </c>
      <c r="E94" s="206"/>
      <c r="F94" s="206"/>
      <c r="G94" s="203"/>
    </row>
    <row r="95" spans="1:7" s="108" customFormat="1" ht="15" customHeight="1">
      <c r="A95" s="714"/>
      <c r="B95" s="714"/>
      <c r="C95" s="315">
        <v>17</v>
      </c>
      <c r="D95" s="316" t="s">
        <v>73</v>
      </c>
      <c r="E95" s="206"/>
      <c r="F95" s="206"/>
      <c r="G95" s="203"/>
    </row>
    <row r="96" spans="1:7" s="108" customFormat="1" ht="15" customHeight="1">
      <c r="A96" s="714"/>
      <c r="B96" s="714"/>
      <c r="C96" s="315">
        <v>18</v>
      </c>
      <c r="D96" s="316" t="s">
        <v>134</v>
      </c>
      <c r="E96" s="206"/>
      <c r="F96" s="206"/>
      <c r="G96" s="203"/>
    </row>
    <row r="97" spans="1:7" s="108" customFormat="1" ht="15" customHeight="1">
      <c r="A97" s="714"/>
      <c r="B97" s="714"/>
      <c r="C97" s="315">
        <v>19</v>
      </c>
      <c r="D97" s="316" t="s">
        <v>74</v>
      </c>
      <c r="E97" s="206"/>
      <c r="F97" s="206"/>
      <c r="G97" s="203"/>
    </row>
    <row r="98" spans="1:7" s="108" customFormat="1" ht="15" customHeight="1">
      <c r="A98" s="714"/>
      <c r="B98" s="714"/>
      <c r="C98" s="315">
        <v>20</v>
      </c>
      <c r="D98" s="316" t="s">
        <v>10</v>
      </c>
      <c r="E98" s="206"/>
      <c r="F98" s="206"/>
      <c r="G98" s="203"/>
    </row>
    <row r="99" spans="1:7" s="108" customFormat="1" ht="15" customHeight="1">
      <c r="A99" s="714"/>
      <c r="B99" s="714"/>
      <c r="C99" s="315"/>
      <c r="D99" s="316"/>
      <c r="E99" s="212"/>
      <c r="F99" s="212"/>
      <c r="G99" s="204"/>
    </row>
    <row r="100" spans="1:7" s="108" customFormat="1">
      <c r="A100" s="714"/>
      <c r="B100" s="714"/>
      <c r="C100" s="315">
        <v>21</v>
      </c>
      <c r="D100" s="202" t="s">
        <v>273</v>
      </c>
      <c r="E100" s="203"/>
      <c r="F100" s="203"/>
      <c r="G100" s="203"/>
    </row>
    <row r="101" spans="1:7" s="108" customFormat="1">
      <c r="A101" s="714"/>
      <c r="B101" s="714"/>
      <c r="C101" s="315">
        <v>22</v>
      </c>
      <c r="D101" s="316" t="s">
        <v>70</v>
      </c>
      <c r="E101" s="206"/>
      <c r="F101" s="206"/>
      <c r="G101" s="203"/>
    </row>
    <row r="102" spans="1:7" s="108" customFormat="1" ht="15" customHeight="1">
      <c r="A102" s="714"/>
      <c r="B102" s="714"/>
      <c r="C102" s="315">
        <v>23</v>
      </c>
      <c r="D102" s="317" t="s">
        <v>71</v>
      </c>
      <c r="E102" s="207"/>
      <c r="F102" s="207"/>
      <c r="G102" s="204"/>
    </row>
    <row r="103" spans="1:7" s="108" customFormat="1" ht="15" customHeight="1">
      <c r="A103" s="714"/>
      <c r="B103" s="714"/>
      <c r="C103" s="315">
        <v>24</v>
      </c>
      <c r="D103" s="317" t="s">
        <v>72</v>
      </c>
      <c r="E103" s="207"/>
      <c r="F103" s="207"/>
      <c r="G103" s="204"/>
    </row>
    <row r="104" spans="1:7" s="108" customFormat="1" ht="15" customHeight="1">
      <c r="A104" s="714"/>
      <c r="B104" s="714"/>
      <c r="C104" s="315">
        <v>25</v>
      </c>
      <c r="D104" s="316" t="s">
        <v>73</v>
      </c>
      <c r="E104" s="216"/>
      <c r="F104" s="207"/>
      <c r="G104" s="204"/>
    </row>
    <row r="105" spans="1:7" s="108" customFormat="1" ht="15" customHeight="1">
      <c r="A105" s="714"/>
      <c r="B105" s="714"/>
      <c r="C105" s="315">
        <v>26</v>
      </c>
      <c r="D105" s="316" t="s">
        <v>134</v>
      </c>
      <c r="E105" s="216"/>
      <c r="F105" s="216"/>
      <c r="G105" s="204"/>
    </row>
    <row r="106" spans="1:7" s="108" customFormat="1" ht="15" customHeight="1">
      <c r="A106" s="714"/>
      <c r="B106" s="714"/>
      <c r="C106" s="315">
        <v>27</v>
      </c>
      <c r="D106" s="316" t="s">
        <v>74</v>
      </c>
      <c r="E106" s="207"/>
      <c r="F106" s="207"/>
      <c r="G106" s="204"/>
    </row>
    <row r="107" spans="1:7" s="108" customFormat="1" ht="15" customHeight="1">
      <c r="A107" s="714"/>
      <c r="B107" s="714"/>
      <c r="C107" s="315">
        <v>28</v>
      </c>
      <c r="D107" s="316" t="s">
        <v>226</v>
      </c>
      <c r="E107" s="216"/>
      <c r="F107" s="207"/>
      <c r="G107" s="204"/>
    </row>
    <row r="108" spans="1:7" s="108" customFormat="1" ht="15" customHeight="1">
      <c r="A108" s="714"/>
      <c r="B108" s="714"/>
      <c r="C108" s="315">
        <v>29</v>
      </c>
      <c r="D108" s="316" t="s">
        <v>135</v>
      </c>
      <c r="E108" s="216"/>
      <c r="F108" s="216"/>
      <c r="G108" s="204"/>
    </row>
    <row r="109" spans="1:7" s="108" customFormat="1" ht="15" customHeight="1">
      <c r="A109" s="714"/>
      <c r="B109" s="714"/>
      <c r="C109" s="315">
        <v>30</v>
      </c>
      <c r="D109" s="316" t="s">
        <v>497</v>
      </c>
      <c r="E109" s="216"/>
      <c r="F109" s="216"/>
      <c r="G109" s="204"/>
    </row>
    <row r="110" spans="1:7" s="108" customFormat="1">
      <c r="A110" s="714"/>
      <c r="B110" s="714"/>
      <c r="C110" s="315">
        <v>31</v>
      </c>
      <c r="D110" s="316" t="s">
        <v>626</v>
      </c>
      <c r="E110" s="207"/>
      <c r="F110" s="207"/>
      <c r="G110" s="204"/>
    </row>
    <row r="111" spans="1:7" s="108" customFormat="1">
      <c r="A111" s="714"/>
      <c r="B111" s="714"/>
      <c r="C111" s="315"/>
      <c r="D111" s="316"/>
      <c r="E111" s="206"/>
      <c r="F111" s="206"/>
      <c r="G111" s="204"/>
    </row>
    <row r="112" spans="1:7" s="108" customFormat="1" ht="15" customHeight="1">
      <c r="A112" s="714"/>
      <c r="B112" s="714"/>
      <c r="C112" s="315">
        <v>32</v>
      </c>
      <c r="D112" s="202" t="s">
        <v>274</v>
      </c>
      <c r="E112" s="207"/>
      <c r="F112" s="207"/>
      <c r="G112" s="204"/>
    </row>
    <row r="113" spans="1:7" s="108" customFormat="1">
      <c r="A113" s="714"/>
      <c r="B113" s="714"/>
      <c r="C113" s="315">
        <v>33</v>
      </c>
      <c r="D113" s="316" t="s">
        <v>70</v>
      </c>
      <c r="E113" s="207"/>
      <c r="F113" s="207"/>
      <c r="G113" s="204"/>
    </row>
    <row r="114" spans="1:7" s="108" customFormat="1">
      <c r="A114" s="714"/>
      <c r="B114" s="714"/>
      <c r="C114" s="315">
        <v>34</v>
      </c>
      <c r="D114" s="317" t="s">
        <v>71</v>
      </c>
      <c r="E114" s="207"/>
      <c r="F114" s="207"/>
      <c r="G114" s="204"/>
    </row>
    <row r="115" spans="1:7" s="108" customFormat="1" ht="15" customHeight="1">
      <c r="A115" s="714"/>
      <c r="B115" s="714"/>
      <c r="C115" s="315">
        <v>35</v>
      </c>
      <c r="D115" s="317" t="s">
        <v>72</v>
      </c>
      <c r="E115" s="207"/>
      <c r="F115" s="207"/>
      <c r="G115" s="204"/>
    </row>
    <row r="116" spans="1:7" s="108" customFormat="1" ht="15" customHeight="1">
      <c r="A116" s="714"/>
      <c r="B116" s="714"/>
      <c r="C116" s="315">
        <v>36</v>
      </c>
      <c r="D116" s="316" t="s">
        <v>73</v>
      </c>
      <c r="E116" s="207"/>
      <c r="F116" s="207"/>
      <c r="G116" s="204"/>
    </row>
    <row r="117" spans="1:7" s="108" customFormat="1">
      <c r="A117" s="714"/>
      <c r="B117" s="714"/>
      <c r="C117" s="315">
        <v>34</v>
      </c>
      <c r="D117" s="316" t="s">
        <v>134</v>
      </c>
      <c r="E117" s="207"/>
      <c r="F117" s="207"/>
      <c r="G117" s="204"/>
    </row>
    <row r="118" spans="1:7" s="108" customFormat="1" ht="15" customHeight="1">
      <c r="A118" s="714"/>
      <c r="B118" s="714"/>
      <c r="C118" s="315">
        <v>34</v>
      </c>
      <c r="D118" s="316" t="s">
        <v>74</v>
      </c>
      <c r="E118" s="207"/>
      <c r="F118" s="207"/>
      <c r="G118" s="204"/>
    </row>
    <row r="119" spans="1:7" s="108" customFormat="1" ht="15" customHeight="1">
      <c r="A119" s="714"/>
      <c r="B119" s="714"/>
      <c r="C119" s="315">
        <v>39</v>
      </c>
      <c r="D119" s="316" t="s">
        <v>10</v>
      </c>
      <c r="E119" s="207"/>
      <c r="F119" s="207"/>
      <c r="G119" s="204"/>
    </row>
    <row r="120" spans="1:7" s="108" customFormat="1" ht="15" customHeight="1">
      <c r="A120" s="714"/>
      <c r="B120" s="714"/>
      <c r="C120" s="315"/>
      <c r="D120" s="316"/>
      <c r="E120" s="206"/>
      <c r="F120" s="206"/>
      <c r="G120" s="204"/>
    </row>
    <row r="121" spans="1:7" s="108" customFormat="1" ht="15" customHeight="1">
      <c r="A121" s="714"/>
      <c r="B121" s="714"/>
      <c r="C121" s="724">
        <v>40</v>
      </c>
      <c r="D121" s="701" t="s">
        <v>275</v>
      </c>
      <c r="E121" s="728"/>
      <c r="F121" s="728"/>
      <c r="G121" s="728"/>
    </row>
    <row r="122" spans="1:7" s="108" customFormat="1" ht="15" customHeight="1">
      <c r="A122" s="714"/>
      <c r="B122" s="714"/>
      <c r="C122" s="315"/>
      <c r="D122" s="205"/>
      <c r="E122" s="207"/>
      <c r="F122" s="207"/>
      <c r="G122" s="204"/>
    </row>
    <row r="123" spans="1:7" s="108" customFormat="1" ht="15" customHeight="1">
      <c r="A123" s="714"/>
      <c r="B123" s="714"/>
      <c r="C123" s="315">
        <v>41</v>
      </c>
      <c r="D123" s="205" t="s">
        <v>627</v>
      </c>
      <c r="E123" s="207"/>
      <c r="F123" s="207"/>
      <c r="G123" s="204"/>
    </row>
    <row r="124" spans="1:7" s="108" customFormat="1">
      <c r="A124" s="714"/>
      <c r="B124" s="714"/>
      <c r="C124" s="315"/>
      <c r="D124" s="205"/>
      <c r="E124" s="207"/>
      <c r="F124" s="207"/>
      <c r="G124" s="204"/>
    </row>
    <row r="125" spans="1:7" s="108" customFormat="1">
      <c r="A125" s="714"/>
      <c r="B125" s="714"/>
      <c r="C125" s="724">
        <v>42</v>
      </c>
      <c r="D125" s="701" t="s">
        <v>276</v>
      </c>
      <c r="E125" s="728"/>
      <c r="F125" s="728"/>
      <c r="G125" s="728"/>
    </row>
    <row r="126" spans="1:7" s="108" customFormat="1">
      <c r="A126" s="714"/>
      <c r="B126" s="714"/>
      <c r="C126" s="315"/>
      <c r="D126" s="205"/>
      <c r="E126" s="272"/>
      <c r="F126" s="272"/>
      <c r="G126" s="795"/>
    </row>
    <row r="127" spans="1:7" s="108" customFormat="1">
      <c r="A127" s="714"/>
      <c r="B127" s="714"/>
      <c r="C127" s="201">
        <v>43</v>
      </c>
      <c r="D127" s="202" t="s">
        <v>76</v>
      </c>
      <c r="E127" s="203"/>
      <c r="F127" s="203"/>
      <c r="G127" s="204"/>
    </row>
    <row r="128" spans="1:7" s="108" customFormat="1">
      <c r="A128" s="714"/>
      <c r="B128" s="714"/>
      <c r="C128" s="201">
        <v>44</v>
      </c>
      <c r="D128" s="202" t="s">
        <v>77</v>
      </c>
      <c r="E128" s="207"/>
      <c r="F128" s="207"/>
      <c r="G128" s="204"/>
    </row>
    <row r="129" spans="1:22" s="108" customFormat="1">
      <c r="A129" s="714"/>
      <c r="B129" s="714"/>
      <c r="C129" s="315"/>
      <c r="D129" s="205"/>
      <c r="E129" s="206"/>
      <c r="F129" s="206"/>
      <c r="G129" s="204"/>
    </row>
    <row r="130" spans="1:22" s="108" customFormat="1">
      <c r="A130" s="714"/>
      <c r="B130" s="714"/>
      <c r="C130" s="315">
        <v>45</v>
      </c>
      <c r="D130" s="202" t="s">
        <v>78</v>
      </c>
      <c r="E130" s="207"/>
      <c r="F130" s="207"/>
      <c r="G130" s="204"/>
    </row>
    <row r="131" spans="1:22" s="108" customFormat="1">
      <c r="A131" s="714"/>
      <c r="B131" s="714"/>
      <c r="C131" s="315">
        <v>46</v>
      </c>
      <c r="D131" s="316" t="s">
        <v>342</v>
      </c>
      <c r="E131" s="207"/>
      <c r="F131" s="207"/>
      <c r="G131" s="204"/>
    </row>
    <row r="132" spans="1:22" s="108" customFormat="1">
      <c r="A132" s="714"/>
      <c r="B132" s="714"/>
      <c r="C132" s="315"/>
      <c r="D132" s="205"/>
      <c r="E132" s="206"/>
      <c r="F132" s="206"/>
      <c r="G132" s="203"/>
    </row>
    <row r="133" spans="1:22" s="108" customFormat="1">
      <c r="A133" s="726"/>
      <c r="B133" s="714"/>
      <c r="C133" s="315">
        <v>47</v>
      </c>
      <c r="D133" s="202" t="s">
        <v>79</v>
      </c>
      <c r="E133" s="203"/>
      <c r="F133" s="203"/>
      <c r="G133" s="203"/>
    </row>
    <row r="134" spans="1:22" s="127" customFormat="1" ht="15" customHeight="1">
      <c r="A134" s="771"/>
      <c r="B134" s="771"/>
      <c r="C134" s="315">
        <v>48</v>
      </c>
      <c r="D134" s="317" t="s">
        <v>575</v>
      </c>
      <c r="E134" s="206"/>
      <c r="F134" s="206"/>
      <c r="G134" s="203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</row>
    <row r="135" spans="1:22" s="127" customFormat="1" ht="15" customHeight="1">
      <c r="A135" s="771"/>
      <c r="B135" s="771"/>
      <c r="C135" s="315">
        <v>49</v>
      </c>
      <c r="D135" s="317" t="s">
        <v>571</v>
      </c>
      <c r="E135" s="206"/>
      <c r="F135" s="206"/>
      <c r="G135" s="203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</row>
    <row r="136" spans="1:22" s="127" customFormat="1" ht="15" customHeight="1">
      <c r="A136" s="771"/>
      <c r="B136" s="771"/>
      <c r="C136" s="315">
        <v>50</v>
      </c>
      <c r="D136" s="317" t="s">
        <v>232</v>
      </c>
      <c r="E136" s="206"/>
      <c r="F136" s="206"/>
      <c r="G136" s="203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</row>
    <row r="137" spans="1:22" s="127" customFormat="1">
      <c r="A137" s="769"/>
      <c r="B137" s="769"/>
      <c r="C137" s="315">
        <v>51</v>
      </c>
      <c r="D137" s="317" t="s">
        <v>629</v>
      </c>
      <c r="E137" s="206"/>
      <c r="F137" s="206"/>
      <c r="G137" s="203"/>
    </row>
    <row r="138" spans="1:22" s="127" customFormat="1">
      <c r="A138" s="769"/>
      <c r="B138" s="769"/>
      <c r="C138" s="315">
        <v>52</v>
      </c>
      <c r="D138" s="317" t="s">
        <v>628</v>
      </c>
      <c r="E138" s="206"/>
      <c r="F138" s="206"/>
      <c r="G138" s="203"/>
    </row>
    <row r="139" spans="1:22" s="127" customFormat="1">
      <c r="A139" s="769"/>
      <c r="B139" s="769"/>
      <c r="C139" s="315"/>
      <c r="D139" s="316"/>
      <c r="E139" s="206"/>
      <c r="F139" s="206"/>
      <c r="G139" s="203"/>
    </row>
    <row r="140" spans="1:22" s="108" customFormat="1">
      <c r="A140" s="714"/>
      <c r="B140" s="714"/>
      <c r="C140" s="724">
        <v>60</v>
      </c>
      <c r="D140" s="701" t="s">
        <v>496</v>
      </c>
      <c r="E140" s="728"/>
      <c r="F140" s="728"/>
      <c r="G140" s="728"/>
    </row>
    <row r="141" spans="1:22" s="108" customFormat="1" ht="37.9" customHeight="1">
      <c r="A141" s="714"/>
      <c r="B141" s="714"/>
      <c r="C141" s="213"/>
      <c r="D141" s="214"/>
      <c r="E141" s="206"/>
      <c r="F141" s="206"/>
      <c r="G141" s="203"/>
    </row>
    <row r="142" spans="1:22" s="730" customFormat="1">
      <c r="C142" s="724">
        <v>61</v>
      </c>
      <c r="D142" s="701" t="s">
        <v>277</v>
      </c>
      <c r="E142" s="728"/>
      <c r="F142" s="728"/>
      <c r="G142" s="728"/>
    </row>
    <row r="143" spans="1:22">
      <c r="C143" s="1178" t="s">
        <v>630</v>
      </c>
      <c r="D143" s="1178"/>
      <c r="E143" s="1178"/>
      <c r="F143" s="1178"/>
      <c r="G143" s="1178"/>
    </row>
    <row r="144" spans="1:22">
      <c r="C144" s="730"/>
      <c r="D144" s="730"/>
      <c r="E144" s="731"/>
      <c r="F144" s="731"/>
      <c r="G144" s="796"/>
    </row>
  </sheetData>
  <mergeCells count="7">
    <mergeCell ref="C143:G143"/>
    <mergeCell ref="C2:G2"/>
    <mergeCell ref="C4:D4"/>
    <mergeCell ref="C5:D5"/>
    <mergeCell ref="C75:D75"/>
    <mergeCell ref="C72:G72"/>
    <mergeCell ref="C76:D76"/>
  </mergeCells>
  <hyperlinks>
    <hyperlink ref="A1" location="Índice!A1" display="Índice!A1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="70" zoomScaleNormal="70" workbookViewId="0">
      <selection activeCell="F37" sqref="F36:F37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37.140625" style="108" customWidth="1"/>
    <col min="4" max="5" width="14.5703125" style="108" customWidth="1"/>
    <col min="6" max="6" width="14.5703125" style="737" customWidth="1"/>
    <col min="7" max="16384" width="9.140625" style="108"/>
  </cols>
  <sheetData>
    <row r="1" spans="1:13" s="166" customFormat="1" ht="30" customHeight="1">
      <c r="A1" s="709" t="s">
        <v>343</v>
      </c>
      <c r="F1" s="733"/>
    </row>
    <row r="2" spans="1:13" ht="19.899999999999999" customHeight="1">
      <c r="C2" s="1185" t="s">
        <v>631</v>
      </c>
      <c r="D2" s="1185"/>
      <c r="E2" s="1185"/>
      <c r="F2" s="1185"/>
      <c r="G2" s="734"/>
      <c r="H2" s="734"/>
      <c r="I2" s="734"/>
      <c r="J2" s="734"/>
      <c r="K2" s="734"/>
      <c r="L2" s="734"/>
      <c r="M2" s="734"/>
    </row>
    <row r="3" spans="1:13" ht="19.899999999999999" customHeight="1">
      <c r="C3" s="1185"/>
      <c r="D3" s="1185"/>
      <c r="E3" s="1185"/>
      <c r="F3" s="1185"/>
      <c r="G3" s="734"/>
      <c r="H3" s="734"/>
      <c r="I3" s="734"/>
      <c r="J3" s="734"/>
      <c r="K3" s="734"/>
      <c r="L3" s="734"/>
      <c r="M3" s="734"/>
    </row>
    <row r="4" spans="1:13">
      <c r="C4" s="302" t="s">
        <v>625</v>
      </c>
      <c r="D4" s="735"/>
      <c r="E4" s="736"/>
    </row>
    <row r="5" spans="1:13" ht="38.25" customHeight="1">
      <c r="C5" s="738" t="s">
        <v>66</v>
      </c>
      <c r="D5" s="739" t="s">
        <v>84</v>
      </c>
      <c r="E5" s="740" t="s">
        <v>85</v>
      </c>
      <c r="F5" s="740" t="s">
        <v>69</v>
      </c>
    </row>
    <row r="6" spans="1:13" ht="9" customHeight="1"/>
    <row r="7" spans="1:13">
      <c r="C7" s="741"/>
      <c r="D7" s="742"/>
      <c r="E7" s="743"/>
      <c r="F7" s="744"/>
    </row>
    <row r="8" spans="1:13">
      <c r="C8" s="745" t="s">
        <v>86</v>
      </c>
      <c r="D8" s="746"/>
      <c r="E8" s="746"/>
      <c r="F8" s="749"/>
    </row>
    <row r="9" spans="1:13">
      <c r="C9" s="747" t="s">
        <v>342</v>
      </c>
      <c r="D9" s="748"/>
      <c r="E9" s="748"/>
      <c r="F9" s="749"/>
    </row>
    <row r="10" spans="1:13">
      <c r="C10" s="747" t="s">
        <v>232</v>
      </c>
      <c r="D10" s="748"/>
      <c r="E10" s="748"/>
      <c r="F10" s="749"/>
    </row>
    <row r="11" spans="1:13">
      <c r="C11" s="747" t="s">
        <v>629</v>
      </c>
      <c r="D11" s="748"/>
      <c r="E11" s="748"/>
      <c r="F11" s="749"/>
    </row>
    <row r="12" spans="1:13">
      <c r="C12" s="747" t="s">
        <v>628</v>
      </c>
      <c r="D12" s="748"/>
      <c r="E12" s="748"/>
      <c r="F12" s="749"/>
    </row>
    <row r="13" spans="1:13">
      <c r="C13" s="745" t="s">
        <v>87</v>
      </c>
      <c r="D13" s="746"/>
      <c r="E13" s="746"/>
      <c r="F13" s="749"/>
    </row>
    <row r="14" spans="1:13">
      <c r="C14" s="747" t="s">
        <v>342</v>
      </c>
      <c r="D14" s="748"/>
      <c r="E14" s="750"/>
      <c r="F14" s="749"/>
    </row>
    <row r="15" spans="1:13">
      <c r="C15" s="410"/>
      <c r="D15" s="410"/>
      <c r="E15" s="411"/>
      <c r="F15" s="751"/>
    </row>
    <row r="16" spans="1:13" s="166" customFormat="1">
      <c r="F16" s="733"/>
    </row>
    <row r="17" spans="3:6" s="166" customFormat="1">
      <c r="F17" s="733"/>
    </row>
    <row r="18" spans="3:6">
      <c r="C18" s="302" t="s">
        <v>632</v>
      </c>
      <c r="D18" s="735"/>
      <c r="E18" s="736"/>
    </row>
    <row r="19" spans="3:6" ht="38.25" customHeight="1">
      <c r="C19" s="738" t="s">
        <v>66</v>
      </c>
      <c r="D19" s="586" t="s">
        <v>84</v>
      </c>
      <c r="E19" s="587" t="s">
        <v>85</v>
      </c>
      <c r="F19" s="587" t="s">
        <v>69</v>
      </c>
    </row>
    <row r="20" spans="3:6" ht="8.25" customHeight="1"/>
    <row r="21" spans="3:6">
      <c r="C21" s="741"/>
      <c r="D21" s="742"/>
      <c r="E21" s="743"/>
      <c r="F21" s="744"/>
    </row>
    <row r="22" spans="3:6">
      <c r="C22" s="745" t="s">
        <v>86</v>
      </c>
      <c r="D22" s="746"/>
      <c r="E22" s="746"/>
      <c r="F22" s="749"/>
    </row>
    <row r="23" spans="3:6">
      <c r="C23" s="747" t="s">
        <v>342</v>
      </c>
      <c r="D23" s="748"/>
      <c r="E23" s="748"/>
      <c r="F23" s="749"/>
    </row>
    <row r="24" spans="3:6">
      <c r="C24" s="747" t="s">
        <v>232</v>
      </c>
      <c r="D24" s="748"/>
      <c r="E24" s="748"/>
      <c r="F24" s="749"/>
    </row>
    <row r="25" spans="3:6">
      <c r="C25" s="747" t="s">
        <v>629</v>
      </c>
      <c r="D25" s="748"/>
      <c r="E25" s="748"/>
      <c r="F25" s="749"/>
    </row>
    <row r="26" spans="3:6">
      <c r="C26" s="747" t="s">
        <v>628</v>
      </c>
      <c r="D26" s="748"/>
      <c r="E26" s="748"/>
      <c r="F26" s="749"/>
    </row>
    <row r="27" spans="3:6">
      <c r="C27" s="745" t="s">
        <v>87</v>
      </c>
      <c r="D27" s="746"/>
      <c r="E27" s="746"/>
      <c r="F27" s="749"/>
    </row>
    <row r="28" spans="3:6">
      <c r="C28" s="747" t="s">
        <v>342</v>
      </c>
      <c r="D28" s="748"/>
      <c r="E28" s="748"/>
      <c r="F28" s="749"/>
    </row>
    <row r="29" spans="3:6">
      <c r="C29" s="410"/>
      <c r="D29" s="410"/>
      <c r="E29" s="411"/>
      <c r="F29" s="751"/>
    </row>
    <row r="30" spans="3:6">
      <c r="C30" s="752"/>
      <c r="D30" s="588"/>
      <c r="E30" s="589"/>
    </row>
    <row r="31" spans="3:6" ht="12.75" customHeight="1">
      <c r="C31" s="1186"/>
      <c r="D31" s="1186"/>
      <c r="E31" s="1186"/>
      <c r="F31" s="1186"/>
    </row>
    <row r="32" spans="3:6" ht="12.75" customHeight="1">
      <c r="C32" s="1186"/>
      <c r="D32" s="1186"/>
      <c r="E32" s="1186"/>
      <c r="F32" s="1186"/>
    </row>
    <row r="33" spans="3:14">
      <c r="C33" s="485"/>
      <c r="D33" s="485"/>
      <c r="E33" s="485"/>
      <c r="F33" s="733"/>
      <c r="G33" s="485"/>
      <c r="H33" s="485"/>
      <c r="I33" s="485"/>
      <c r="J33" s="485"/>
      <c r="K33" s="485"/>
      <c r="L33" s="485"/>
      <c r="M33" s="485"/>
      <c r="N33" s="485"/>
    </row>
    <row r="34" spans="3:14">
      <c r="C34" s="485"/>
      <c r="D34" s="485"/>
      <c r="E34" s="485"/>
      <c r="F34" s="733"/>
      <c r="G34" s="485"/>
      <c r="H34" s="485"/>
      <c r="I34" s="485"/>
      <c r="J34" s="485"/>
      <c r="K34" s="485"/>
      <c r="L34" s="485"/>
      <c r="M34" s="485"/>
      <c r="N34" s="485"/>
    </row>
    <row r="35" spans="3:14">
      <c r="C35" s="485"/>
      <c r="D35" s="485"/>
      <c r="E35" s="485"/>
      <c r="F35" s="733"/>
      <c r="G35" s="485"/>
      <c r="H35" s="485"/>
      <c r="I35" s="485"/>
      <c r="J35" s="485"/>
      <c r="K35" s="485"/>
      <c r="L35" s="485"/>
      <c r="M35" s="485"/>
      <c r="N35" s="485"/>
    </row>
    <row r="36" spans="3:14">
      <c r="C36" s="485"/>
      <c r="D36" s="485"/>
      <c r="E36" s="485"/>
      <c r="F36" s="733"/>
      <c r="G36" s="485"/>
      <c r="H36" s="485"/>
      <c r="I36" s="485"/>
      <c r="J36" s="485"/>
      <c r="K36" s="485"/>
      <c r="L36" s="485"/>
      <c r="M36" s="485"/>
      <c r="N36" s="485"/>
    </row>
    <row r="37" spans="3:14">
      <c r="C37" s="485"/>
      <c r="D37" s="485"/>
      <c r="E37" s="485"/>
      <c r="F37" s="733"/>
      <c r="G37" s="485"/>
      <c r="H37" s="485"/>
      <c r="I37" s="485"/>
      <c r="J37" s="485"/>
      <c r="K37" s="485"/>
      <c r="L37" s="485"/>
      <c r="M37" s="485"/>
      <c r="N37" s="485"/>
    </row>
    <row r="38" spans="3:14">
      <c r="C38" s="485"/>
      <c r="D38" s="485"/>
      <c r="E38" s="485"/>
      <c r="F38" s="733"/>
      <c r="G38" s="485"/>
      <c r="H38" s="485"/>
      <c r="I38" s="485"/>
      <c r="J38" s="485"/>
      <c r="K38" s="485"/>
      <c r="L38" s="485"/>
      <c r="M38" s="485"/>
      <c r="N38" s="485"/>
    </row>
    <row r="39" spans="3:14">
      <c r="C39" s="485"/>
      <c r="D39" s="485"/>
      <c r="E39" s="485"/>
      <c r="F39" s="733"/>
      <c r="G39" s="485"/>
      <c r="H39" s="485"/>
      <c r="I39" s="485"/>
      <c r="J39" s="485"/>
      <c r="K39" s="485"/>
      <c r="L39" s="485"/>
      <c r="M39" s="485"/>
      <c r="N39" s="485"/>
    </row>
    <row r="40" spans="3:14">
      <c r="C40" s="485"/>
      <c r="D40" s="485"/>
      <c r="E40" s="485"/>
      <c r="F40" s="733"/>
      <c r="G40" s="485"/>
      <c r="H40" s="485"/>
      <c r="I40" s="485"/>
      <c r="J40" s="485"/>
      <c r="K40" s="485"/>
      <c r="L40" s="485"/>
      <c r="M40" s="485"/>
      <c r="N40" s="485"/>
    </row>
    <row r="41" spans="3:14">
      <c r="C41" s="485"/>
      <c r="D41" s="485"/>
      <c r="E41" s="485"/>
      <c r="F41" s="733"/>
      <c r="G41" s="485"/>
      <c r="H41" s="485"/>
      <c r="I41" s="485"/>
      <c r="J41" s="485"/>
      <c r="K41" s="485"/>
      <c r="L41" s="485"/>
      <c r="M41" s="485"/>
      <c r="N41" s="485"/>
    </row>
  </sheetData>
  <mergeCells count="2">
    <mergeCell ref="C2:F3"/>
    <mergeCell ref="C31:F32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48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="80" zoomScaleNormal="80" workbookViewId="0">
      <selection activeCell="C21" sqref="C21:F29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37.140625" style="108" customWidth="1"/>
    <col min="4" max="5" width="14.5703125" style="108" customWidth="1"/>
    <col min="6" max="6" width="14.5703125" style="737" customWidth="1"/>
    <col min="7" max="16384" width="9.140625" style="108"/>
  </cols>
  <sheetData>
    <row r="1" spans="1:13" s="166" customFormat="1" ht="25.15" customHeight="1">
      <c r="A1" s="709" t="s">
        <v>343</v>
      </c>
      <c r="F1" s="733"/>
    </row>
    <row r="2" spans="1:13" ht="19.899999999999999" customHeight="1">
      <c r="C2" s="1185" t="s">
        <v>633</v>
      </c>
      <c r="D2" s="1185"/>
      <c r="E2" s="1185"/>
      <c r="F2" s="1185"/>
      <c r="G2" s="734"/>
      <c r="H2" s="734"/>
      <c r="I2" s="734"/>
      <c r="J2" s="734"/>
      <c r="K2" s="734"/>
      <c r="L2" s="734"/>
      <c r="M2" s="734"/>
    </row>
    <row r="3" spans="1:13" ht="19.899999999999999" customHeight="1">
      <c r="C3" s="1185"/>
      <c r="D3" s="1185"/>
      <c r="E3" s="1185"/>
      <c r="F3" s="1185"/>
      <c r="G3" s="734"/>
      <c r="H3" s="734"/>
      <c r="I3" s="734"/>
      <c r="J3" s="734"/>
      <c r="K3" s="734"/>
      <c r="L3" s="734"/>
      <c r="M3" s="734"/>
    </row>
    <row r="4" spans="1:13">
      <c r="C4" s="302" t="s">
        <v>625</v>
      </c>
      <c r="D4" s="735"/>
      <c r="E4" s="736"/>
    </row>
    <row r="5" spans="1:13" ht="38.25" customHeight="1">
      <c r="C5" s="738" t="s">
        <v>66</v>
      </c>
      <c r="D5" s="739" t="s">
        <v>84</v>
      </c>
      <c r="E5" s="740" t="s">
        <v>85</v>
      </c>
      <c r="F5" s="740" t="s">
        <v>69</v>
      </c>
    </row>
    <row r="6" spans="1:13" ht="9" customHeight="1"/>
    <row r="7" spans="1:13">
      <c r="C7" s="741"/>
      <c r="D7" s="742"/>
      <c r="E7" s="743"/>
      <c r="F7" s="744"/>
    </row>
    <row r="8" spans="1:13">
      <c r="C8" s="745" t="s">
        <v>86</v>
      </c>
      <c r="D8" s="746"/>
      <c r="E8" s="746"/>
      <c r="F8" s="749"/>
    </row>
    <row r="9" spans="1:13">
      <c r="C9" s="747" t="s">
        <v>342</v>
      </c>
      <c r="D9" s="748"/>
      <c r="E9" s="748"/>
      <c r="F9" s="749"/>
    </row>
    <row r="10" spans="1:13">
      <c r="C10" s="747" t="s">
        <v>232</v>
      </c>
      <c r="D10" s="748"/>
      <c r="E10" s="748"/>
      <c r="F10" s="749"/>
    </row>
    <row r="11" spans="1:13">
      <c r="C11" s="747" t="s">
        <v>629</v>
      </c>
      <c r="D11" s="748"/>
      <c r="E11" s="748"/>
      <c r="F11" s="749"/>
    </row>
    <row r="12" spans="1:13">
      <c r="C12" s="747" t="s">
        <v>628</v>
      </c>
      <c r="D12" s="748"/>
      <c r="E12" s="748"/>
      <c r="F12" s="749"/>
    </row>
    <row r="13" spans="1:13">
      <c r="C13" s="745" t="s">
        <v>87</v>
      </c>
      <c r="D13" s="746"/>
      <c r="E13" s="746"/>
      <c r="F13" s="749"/>
    </row>
    <row r="14" spans="1:13">
      <c r="C14" s="747" t="s">
        <v>342</v>
      </c>
      <c r="D14" s="748"/>
      <c r="E14" s="750"/>
      <c r="F14" s="749"/>
    </row>
    <row r="15" spans="1:13">
      <c r="C15" s="410"/>
      <c r="D15" s="410"/>
      <c r="E15" s="411"/>
      <c r="F15" s="751"/>
    </row>
    <row r="16" spans="1:13" s="166" customFormat="1">
      <c r="F16" s="733"/>
    </row>
    <row r="17" spans="3:6" s="166" customFormat="1">
      <c r="F17" s="733"/>
    </row>
    <row r="18" spans="3:6">
      <c r="C18" s="302" t="s">
        <v>634</v>
      </c>
      <c r="D18" s="735"/>
      <c r="E18" s="736"/>
    </row>
    <row r="19" spans="3:6" ht="38.25" customHeight="1">
      <c r="C19" s="738" t="s">
        <v>66</v>
      </c>
      <c r="D19" s="586" t="s">
        <v>84</v>
      </c>
      <c r="E19" s="587" t="s">
        <v>85</v>
      </c>
      <c r="F19" s="587" t="s">
        <v>69</v>
      </c>
    </row>
    <row r="20" spans="3:6" ht="8.25" customHeight="1"/>
    <row r="21" spans="3:6">
      <c r="C21" s="741"/>
      <c r="D21" s="742"/>
      <c r="E21" s="743"/>
      <c r="F21" s="744"/>
    </row>
    <row r="22" spans="3:6">
      <c r="C22" s="745" t="s">
        <v>86</v>
      </c>
      <c r="D22" s="746"/>
      <c r="E22" s="746"/>
      <c r="F22" s="749"/>
    </row>
    <row r="23" spans="3:6">
      <c r="C23" s="747" t="s">
        <v>342</v>
      </c>
      <c r="D23" s="748"/>
      <c r="E23" s="748"/>
      <c r="F23" s="749"/>
    </row>
    <row r="24" spans="3:6">
      <c r="C24" s="747" t="s">
        <v>232</v>
      </c>
      <c r="D24" s="748"/>
      <c r="E24" s="748"/>
      <c r="F24" s="749"/>
    </row>
    <row r="25" spans="3:6">
      <c r="C25" s="747" t="s">
        <v>629</v>
      </c>
      <c r="D25" s="748"/>
      <c r="E25" s="748"/>
      <c r="F25" s="749"/>
    </row>
    <row r="26" spans="3:6">
      <c r="C26" s="747" t="s">
        <v>628</v>
      </c>
      <c r="D26" s="748"/>
      <c r="E26" s="748"/>
      <c r="F26" s="749"/>
    </row>
    <row r="27" spans="3:6">
      <c r="C27" s="745" t="s">
        <v>87</v>
      </c>
      <c r="D27" s="746"/>
      <c r="E27" s="746"/>
      <c r="F27" s="749"/>
    </row>
    <row r="28" spans="3:6">
      <c r="C28" s="747" t="s">
        <v>342</v>
      </c>
      <c r="D28" s="748"/>
      <c r="E28" s="748"/>
      <c r="F28" s="749"/>
    </row>
    <row r="29" spans="3:6">
      <c r="C29" s="410"/>
      <c r="D29" s="410"/>
      <c r="E29" s="411"/>
      <c r="F29" s="751"/>
    </row>
    <row r="30" spans="3:6">
      <c r="C30" s="752"/>
      <c r="D30" s="588"/>
      <c r="E30" s="589"/>
    </row>
    <row r="31" spans="3:6" ht="12.75" customHeight="1">
      <c r="C31" s="1186"/>
      <c r="D31" s="1186"/>
      <c r="E31" s="1186"/>
      <c r="F31" s="1186"/>
    </row>
    <row r="32" spans="3:6" ht="12.75" customHeight="1">
      <c r="C32" s="1186"/>
      <c r="D32" s="1186"/>
      <c r="E32" s="1186"/>
      <c r="F32" s="1186"/>
    </row>
    <row r="33" spans="3:14">
      <c r="C33" s="485"/>
      <c r="D33" s="485"/>
      <c r="E33" s="485"/>
      <c r="F33" s="733"/>
      <c r="G33" s="485"/>
      <c r="H33" s="485"/>
      <c r="I33" s="485"/>
      <c r="J33" s="485"/>
      <c r="K33" s="485"/>
      <c r="L33" s="485"/>
      <c r="M33" s="485"/>
      <c r="N33" s="485"/>
    </row>
    <row r="34" spans="3:14">
      <c r="C34" s="485"/>
      <c r="D34" s="485"/>
      <c r="E34" s="485"/>
      <c r="F34" s="733"/>
      <c r="G34" s="485"/>
      <c r="H34" s="485"/>
      <c r="I34" s="485"/>
      <c r="J34" s="485"/>
      <c r="K34" s="485"/>
      <c r="L34" s="485"/>
      <c r="M34" s="485"/>
      <c r="N34" s="485"/>
    </row>
    <row r="35" spans="3:14">
      <c r="C35" s="485"/>
      <c r="D35" s="485"/>
      <c r="E35" s="485"/>
      <c r="F35" s="733"/>
      <c r="G35" s="485"/>
      <c r="H35" s="485"/>
      <c r="I35" s="485"/>
      <c r="J35" s="485"/>
      <c r="K35" s="485"/>
      <c r="L35" s="485"/>
      <c r="M35" s="485"/>
      <c r="N35" s="485"/>
    </row>
    <row r="36" spans="3:14">
      <c r="C36" s="485"/>
      <c r="D36" s="485"/>
      <c r="E36" s="485"/>
      <c r="F36" s="733"/>
      <c r="G36" s="485"/>
      <c r="H36" s="485"/>
      <c r="I36" s="485"/>
      <c r="J36" s="485"/>
      <c r="K36" s="485"/>
      <c r="L36" s="485"/>
      <c r="M36" s="485"/>
      <c r="N36" s="485"/>
    </row>
    <row r="37" spans="3:14">
      <c r="C37" s="485"/>
      <c r="D37" s="485"/>
      <c r="E37" s="485"/>
      <c r="F37" s="733"/>
      <c r="G37" s="485"/>
      <c r="H37" s="485"/>
      <c r="I37" s="485"/>
      <c r="J37" s="485"/>
      <c r="K37" s="485"/>
      <c r="L37" s="485"/>
      <c r="M37" s="485"/>
      <c r="N37" s="485"/>
    </row>
    <row r="38" spans="3:14">
      <c r="C38" s="485"/>
      <c r="D38" s="485"/>
      <c r="E38" s="485"/>
      <c r="F38" s="733"/>
      <c r="G38" s="485"/>
      <c r="H38" s="485"/>
      <c r="I38" s="485"/>
      <c r="J38" s="485"/>
      <c r="K38" s="485"/>
      <c r="L38" s="485"/>
      <c r="M38" s="485"/>
      <c r="N38" s="485"/>
    </row>
    <row r="39" spans="3:14">
      <c r="C39" s="485"/>
      <c r="D39" s="485"/>
      <c r="E39" s="485"/>
      <c r="F39" s="733"/>
      <c r="G39" s="485"/>
      <c r="H39" s="485"/>
      <c r="I39" s="485"/>
      <c r="J39" s="485"/>
      <c r="K39" s="485"/>
      <c r="L39" s="485"/>
      <c r="M39" s="485"/>
      <c r="N39" s="485"/>
    </row>
    <row r="40" spans="3:14">
      <c r="C40" s="485"/>
      <c r="D40" s="485"/>
      <c r="E40" s="485"/>
      <c r="F40" s="733"/>
      <c r="G40" s="485"/>
      <c r="H40" s="485"/>
      <c r="I40" s="485"/>
      <c r="J40" s="485"/>
      <c r="K40" s="485"/>
      <c r="L40" s="485"/>
      <c r="M40" s="485"/>
      <c r="N40" s="485"/>
    </row>
    <row r="41" spans="3:14">
      <c r="C41" s="485"/>
      <c r="D41" s="485"/>
      <c r="E41" s="485"/>
      <c r="F41" s="733"/>
      <c r="G41" s="485"/>
      <c r="H41" s="485"/>
      <c r="I41" s="485"/>
      <c r="J41" s="485"/>
      <c r="K41" s="485"/>
      <c r="L41" s="485"/>
      <c r="M41" s="485"/>
      <c r="N41" s="485"/>
    </row>
  </sheetData>
  <mergeCells count="2">
    <mergeCell ref="C2:F3"/>
    <mergeCell ref="C31:F32"/>
  </mergeCells>
  <hyperlinks>
    <hyperlink ref="A1" location="Índice!A1" display="Índice!A1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opLeftCell="A10" zoomScale="80" zoomScaleNormal="80" workbookViewId="0">
      <selection activeCell="I44" sqref="I44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42.5703125" style="127" customWidth="1"/>
    <col min="4" max="6" width="14.7109375" style="127" customWidth="1"/>
    <col min="7" max="7" width="18" style="127" bestFit="1" customWidth="1"/>
    <col min="8" max="16384" width="9.140625" style="127"/>
  </cols>
  <sheetData>
    <row r="1" spans="1:7" s="166" customFormat="1" ht="42" customHeight="1">
      <c r="A1" s="415" t="s">
        <v>343</v>
      </c>
    </row>
    <row r="2" spans="1:7" ht="30" customHeight="1">
      <c r="C2" s="1188" t="s">
        <v>499</v>
      </c>
      <c r="D2" s="1188"/>
      <c r="E2" s="1188"/>
      <c r="F2" s="1188"/>
      <c r="G2" s="1188"/>
    </row>
    <row r="4" spans="1:7" ht="25.5">
      <c r="C4" s="302" t="s">
        <v>0</v>
      </c>
      <c r="G4" s="299" t="s">
        <v>334</v>
      </c>
    </row>
    <row r="5" spans="1:7" ht="30" customHeight="1">
      <c r="C5" s="1189" t="s">
        <v>81</v>
      </c>
      <c r="D5" s="1194"/>
      <c r="E5" s="1194"/>
      <c r="F5" s="1194"/>
      <c r="G5" s="1195"/>
    </row>
    <row r="6" spans="1:7" ht="19.5" customHeight="1">
      <c r="C6" s="1190"/>
      <c r="D6" s="1189" t="s">
        <v>342</v>
      </c>
      <c r="E6" s="1189" t="s">
        <v>232</v>
      </c>
      <c r="F6" s="1189" t="s">
        <v>233</v>
      </c>
      <c r="G6" s="1189" t="s">
        <v>88</v>
      </c>
    </row>
    <row r="7" spans="1:7" ht="15.75" customHeight="1">
      <c r="C7" s="1191"/>
      <c r="D7" s="1191"/>
      <c r="E7" s="1191"/>
      <c r="F7" s="1191"/>
      <c r="G7" s="1191"/>
    </row>
    <row r="8" spans="1:7" ht="9" customHeight="1">
      <c r="C8" s="108"/>
      <c r="D8" s="108"/>
      <c r="E8" s="108"/>
      <c r="F8" s="108"/>
      <c r="G8" s="108"/>
    </row>
    <row r="9" spans="1:7">
      <c r="C9" s="128"/>
      <c r="D9" s="129"/>
      <c r="E9" s="129"/>
      <c r="F9" s="129"/>
      <c r="G9" s="129"/>
    </row>
    <row r="10" spans="1:7" ht="14.25">
      <c r="C10" s="24" t="s">
        <v>317</v>
      </c>
      <c r="D10" s="29"/>
      <c r="E10" s="29"/>
      <c r="F10" s="29"/>
      <c r="G10" s="26"/>
    </row>
    <row r="11" spans="1:7" ht="14.25">
      <c r="C11" s="130" t="s">
        <v>318</v>
      </c>
      <c r="D11" s="131"/>
      <c r="E11" s="131"/>
      <c r="F11" s="131"/>
      <c r="G11" s="132"/>
    </row>
    <row r="12" spans="1:7">
      <c r="C12" s="133" t="s">
        <v>89</v>
      </c>
      <c r="D12" s="134"/>
      <c r="E12" s="134"/>
      <c r="F12" s="134"/>
      <c r="G12" s="132"/>
    </row>
    <row r="13" spans="1:7">
      <c r="C13" s="133" t="s">
        <v>90</v>
      </c>
      <c r="D13" s="134"/>
      <c r="E13" s="134"/>
      <c r="F13" s="134"/>
      <c r="G13" s="132"/>
    </row>
    <row r="14" spans="1:7">
      <c r="C14" s="133" t="s">
        <v>91</v>
      </c>
      <c r="D14" s="134"/>
      <c r="E14" s="134"/>
      <c r="F14" s="134"/>
      <c r="G14" s="132"/>
    </row>
    <row r="15" spans="1:7">
      <c r="C15" s="217" t="s">
        <v>287</v>
      </c>
      <c r="D15" s="134"/>
      <c r="E15" s="134"/>
      <c r="F15" s="134"/>
      <c r="G15" s="132"/>
    </row>
    <row r="16" spans="1:7">
      <c r="C16" s="217"/>
      <c r="D16" s="134"/>
      <c r="E16" s="134"/>
      <c r="F16" s="134"/>
      <c r="G16" s="132"/>
    </row>
    <row r="17" spans="1:7" ht="14.25">
      <c r="C17" s="218" t="s">
        <v>319</v>
      </c>
      <c r="D17" s="131"/>
      <c r="E17" s="131"/>
      <c r="F17" s="180"/>
      <c r="G17" s="132"/>
    </row>
    <row r="18" spans="1:7">
      <c r="C18" s="219" t="s">
        <v>265</v>
      </c>
      <c r="D18" s="131"/>
      <c r="E18" s="131"/>
      <c r="F18" s="181"/>
      <c r="G18" s="132"/>
    </row>
    <row r="19" spans="1:7">
      <c r="C19" s="135" t="s">
        <v>234</v>
      </c>
      <c r="D19" s="136"/>
      <c r="E19" s="136"/>
      <c r="F19" s="182"/>
      <c r="G19" s="136"/>
    </row>
    <row r="20" spans="1:7">
      <c r="C20" s="237" t="s">
        <v>32</v>
      </c>
      <c r="D20" s="220"/>
      <c r="E20" s="220"/>
      <c r="F20" s="220"/>
      <c r="G20" s="220"/>
    </row>
    <row r="21" spans="1:7" ht="13.5">
      <c r="C21" s="309" t="s">
        <v>336</v>
      </c>
    </row>
    <row r="22" spans="1:7" ht="13.5">
      <c r="C22" s="310" t="s">
        <v>337</v>
      </c>
    </row>
    <row r="23" spans="1:7" ht="13.5">
      <c r="C23" s="310" t="s">
        <v>338</v>
      </c>
      <c r="D23" s="221"/>
    </row>
    <row r="24" spans="1:7" s="166" customFormat="1"/>
    <row r="25" spans="1:7" s="166" customFormat="1"/>
    <row r="26" spans="1:7" ht="24" customHeight="1">
      <c r="A26" s="490"/>
      <c r="C26" s="1188" t="s">
        <v>498</v>
      </c>
      <c r="D26" s="1188"/>
      <c r="E26" s="1188"/>
      <c r="F26" s="1188"/>
      <c r="G26" s="1188"/>
    </row>
    <row r="28" spans="1:7" ht="25.5">
      <c r="C28" s="302" t="s">
        <v>264</v>
      </c>
      <c r="G28" s="299" t="s">
        <v>334</v>
      </c>
    </row>
    <row r="29" spans="1:7" ht="30" customHeight="1">
      <c r="C29" s="1189" t="s">
        <v>81</v>
      </c>
      <c r="D29" s="1192"/>
      <c r="E29" s="1192"/>
      <c r="F29" s="1192"/>
      <c r="G29" s="1193"/>
    </row>
    <row r="30" spans="1:7" ht="19.5" customHeight="1">
      <c r="C30" s="1190"/>
      <c r="D30" s="1189" t="s">
        <v>342</v>
      </c>
      <c r="E30" s="1189" t="s">
        <v>232</v>
      </c>
      <c r="F30" s="1189" t="s">
        <v>233</v>
      </c>
      <c r="G30" s="1189" t="s">
        <v>88</v>
      </c>
    </row>
    <row r="31" spans="1:7" ht="16.5" customHeight="1">
      <c r="C31" s="1191"/>
      <c r="D31" s="1191"/>
      <c r="E31" s="1191"/>
      <c r="F31" s="1191"/>
      <c r="G31" s="1191"/>
    </row>
    <row r="32" spans="1:7" ht="9" customHeight="1">
      <c r="C32" s="108"/>
      <c r="D32" s="108"/>
      <c r="E32" s="108"/>
      <c r="F32" s="108"/>
      <c r="G32" s="108"/>
    </row>
    <row r="33" spans="3:7">
      <c r="C33" s="128"/>
      <c r="D33" s="137"/>
      <c r="E33" s="137"/>
      <c r="F33" s="137"/>
      <c r="G33" s="137"/>
    </row>
    <row r="34" spans="3:7" ht="14.25">
      <c r="C34" s="24" t="s">
        <v>320</v>
      </c>
      <c r="D34" s="29"/>
      <c r="E34" s="29"/>
      <c r="F34" s="29"/>
      <c r="G34" s="26"/>
    </row>
    <row r="35" spans="3:7" ht="14.25">
      <c r="C35" s="130" t="s">
        <v>321</v>
      </c>
      <c r="D35" s="131"/>
      <c r="E35" s="131"/>
      <c r="F35" s="131"/>
      <c r="G35" s="132"/>
    </row>
    <row r="36" spans="3:7" ht="12.75" customHeight="1">
      <c r="C36" s="133" t="s">
        <v>89</v>
      </c>
      <c r="D36" s="134"/>
      <c r="E36" s="134"/>
      <c r="F36" s="134"/>
      <c r="G36" s="132"/>
    </row>
    <row r="37" spans="3:7">
      <c r="C37" s="133" t="s">
        <v>90</v>
      </c>
      <c r="D37" s="134"/>
      <c r="E37" s="134"/>
      <c r="F37" s="134"/>
      <c r="G37" s="132"/>
    </row>
    <row r="38" spans="3:7">
      <c r="C38" s="133" t="s">
        <v>91</v>
      </c>
      <c r="D38" s="134"/>
      <c r="E38" s="134"/>
      <c r="F38" s="134"/>
      <c r="G38" s="132"/>
    </row>
    <row r="39" spans="3:7">
      <c r="C39" s="133" t="s">
        <v>288</v>
      </c>
      <c r="D39" s="134"/>
      <c r="E39" s="134"/>
      <c r="F39" s="134"/>
      <c r="G39" s="132"/>
    </row>
    <row r="40" spans="3:7">
      <c r="C40" s="133"/>
      <c r="D40" s="134"/>
      <c r="E40" s="134"/>
      <c r="F40" s="134"/>
      <c r="G40" s="132"/>
    </row>
    <row r="41" spans="3:7" ht="14.25">
      <c r="C41" s="130" t="s">
        <v>322</v>
      </c>
      <c r="D41" s="131"/>
      <c r="E41" s="131"/>
      <c r="F41" s="180"/>
      <c r="G41" s="132"/>
    </row>
    <row r="42" spans="3:7">
      <c r="C42" s="133" t="s">
        <v>92</v>
      </c>
      <c r="D42" s="131"/>
      <c r="E42" s="131"/>
      <c r="F42" s="181"/>
      <c r="G42" s="132"/>
    </row>
    <row r="43" spans="3:7">
      <c r="C43" s="135" t="s">
        <v>234</v>
      </c>
      <c r="D43" s="136"/>
      <c r="E43" s="136"/>
      <c r="F43" s="182"/>
      <c r="G43" s="136"/>
    </row>
    <row r="44" spans="3:7">
      <c r="C44" s="238" t="s">
        <v>32</v>
      </c>
      <c r="D44" s="239"/>
      <c r="E44" s="239"/>
      <c r="F44" s="239"/>
      <c r="G44" s="222"/>
    </row>
    <row r="45" spans="3:7" ht="27" customHeight="1">
      <c r="C45" s="1187" t="s">
        <v>284</v>
      </c>
      <c r="D45" s="1187"/>
      <c r="E45" s="1187"/>
      <c r="F45" s="1187"/>
    </row>
    <row r="46" spans="3:7" ht="13.5">
      <c r="C46" s="280" t="s">
        <v>339</v>
      </c>
      <c r="D46" s="311"/>
      <c r="E46" s="311"/>
      <c r="F46" s="311"/>
    </row>
    <row r="47" spans="3:7" ht="13.5">
      <c r="C47" s="281" t="s">
        <v>340</v>
      </c>
      <c r="D47" s="237"/>
      <c r="E47" s="237"/>
      <c r="F47" s="237"/>
    </row>
    <row r="48" spans="3:7" ht="13.5">
      <c r="C48" s="281" t="s">
        <v>341</v>
      </c>
      <c r="D48" s="237"/>
      <c r="E48" s="237"/>
      <c r="F48" s="237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</sheetData>
  <mergeCells count="15">
    <mergeCell ref="C2:G2"/>
    <mergeCell ref="C5:C7"/>
    <mergeCell ref="D6:D7"/>
    <mergeCell ref="E6:E7"/>
    <mergeCell ref="F6:F7"/>
    <mergeCell ref="D5:G5"/>
    <mergeCell ref="G6:G7"/>
    <mergeCell ref="C45:F45"/>
    <mergeCell ref="C26:G26"/>
    <mergeCell ref="C29:C31"/>
    <mergeCell ref="D30:D31"/>
    <mergeCell ref="E30:E31"/>
    <mergeCell ref="F30:F31"/>
    <mergeCell ref="D29:G29"/>
    <mergeCell ref="G30:G31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showGridLines="0" zoomScale="61" zoomScaleNormal="61" workbookViewId="0">
      <selection activeCell="A7" sqref="A7:XFD7"/>
    </sheetView>
  </sheetViews>
  <sheetFormatPr defaultColWidth="8.7109375" defaultRowHeight="12.75"/>
  <cols>
    <col min="1" max="2" width="8.7109375" style="485"/>
    <col min="3" max="4" width="13.85546875" style="485" customWidth="1"/>
    <col min="5" max="5" width="18.42578125" style="485" bestFit="1" customWidth="1"/>
    <col min="6" max="6" width="1.85546875" style="485" customWidth="1"/>
    <col min="7" max="10" width="14.5703125" style="166" customWidth="1"/>
    <col min="11" max="11" width="14.5703125" style="733" customWidth="1"/>
    <col min="12" max="12" width="1" style="485" customWidth="1"/>
    <col min="13" max="16" width="14.5703125" style="166" customWidth="1"/>
    <col min="17" max="17" width="14.5703125" style="733" customWidth="1"/>
    <col min="18" max="16384" width="8.7109375" style="485"/>
  </cols>
  <sheetData>
    <row r="1" spans="1:17" s="407" customFormat="1" ht="15">
      <c r="A1" s="415" t="s">
        <v>343</v>
      </c>
      <c r="B1" s="166"/>
      <c r="C1" s="119"/>
      <c r="D1" s="118"/>
      <c r="E1" s="118"/>
      <c r="F1" s="110"/>
      <c r="G1" s="110"/>
      <c r="H1" s="110"/>
      <c r="I1" s="110"/>
      <c r="J1" s="110"/>
      <c r="K1" s="408"/>
      <c r="L1" s="119"/>
      <c r="M1" s="110"/>
      <c r="N1" s="110"/>
      <c r="O1" s="110"/>
      <c r="P1" s="110"/>
      <c r="Q1" s="408"/>
    </row>
    <row r="2" spans="1:17" s="620" customFormat="1" ht="39.950000000000003" customHeight="1">
      <c r="A2" s="753"/>
      <c r="B2" s="344"/>
      <c r="C2" s="1204" t="s">
        <v>635</v>
      </c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</row>
    <row r="3" spans="1:17" s="755" customFormat="1" ht="19.5" customHeight="1">
      <c r="A3" s="727"/>
      <c r="B3" s="727"/>
      <c r="C3" s="754"/>
      <c r="D3" s="754"/>
      <c r="E3" s="754"/>
      <c r="F3" s="754"/>
      <c r="G3" s="798"/>
      <c r="H3" s="798"/>
      <c r="I3" s="798"/>
      <c r="J3" s="798"/>
      <c r="K3" s="773"/>
      <c r="L3" s="754"/>
      <c r="M3" s="798"/>
      <c r="N3" s="798"/>
      <c r="O3" s="798"/>
      <c r="P3" s="798"/>
      <c r="Q3" s="773"/>
    </row>
    <row r="4" spans="1:17" s="755" customFormat="1" ht="19.5" customHeight="1">
      <c r="A4" s="727"/>
      <c r="B4" s="727"/>
      <c r="C4" s="754"/>
      <c r="D4" s="754"/>
      <c r="E4" s="754"/>
      <c r="F4" s="754"/>
      <c r="G4" s="798"/>
      <c r="H4" s="798"/>
      <c r="I4" s="798"/>
      <c r="J4" s="798"/>
      <c r="K4" s="773"/>
      <c r="L4" s="754"/>
      <c r="M4" s="798"/>
      <c r="N4" s="798"/>
      <c r="O4" s="798"/>
      <c r="P4" s="798"/>
      <c r="Q4" s="773"/>
    </row>
    <row r="5" spans="1:17" s="755" customFormat="1" ht="19.5" customHeight="1">
      <c r="A5" s="727"/>
      <c r="B5" s="727"/>
      <c r="C5" s="1205" t="s">
        <v>571</v>
      </c>
      <c r="D5" s="1206"/>
      <c r="E5" s="1207"/>
      <c r="F5" s="109"/>
      <c r="G5" s="1196" t="s">
        <v>625</v>
      </c>
      <c r="H5" s="1197"/>
      <c r="I5" s="1197"/>
      <c r="J5" s="1197"/>
      <c r="K5" s="1198"/>
      <c r="L5" s="109"/>
      <c r="M5" s="1196" t="s">
        <v>634</v>
      </c>
      <c r="N5" s="1197"/>
      <c r="O5" s="1197"/>
      <c r="P5" s="1197"/>
      <c r="Q5" s="1198"/>
    </row>
    <row r="6" spans="1:17" s="755" customFormat="1" ht="19.5" customHeight="1">
      <c r="A6" s="727"/>
      <c r="B6" s="727"/>
      <c r="C6" s="1208"/>
      <c r="D6" s="1209"/>
      <c r="E6" s="1210"/>
      <c r="F6" s="109"/>
      <c r="G6" s="256" t="s">
        <v>636</v>
      </c>
      <c r="H6" s="256" t="s">
        <v>637</v>
      </c>
      <c r="I6" s="256" t="s">
        <v>638</v>
      </c>
      <c r="J6" s="256" t="s">
        <v>639</v>
      </c>
      <c r="K6" s="757" t="s">
        <v>136</v>
      </c>
      <c r="L6" s="109"/>
      <c r="M6" s="256" t="s">
        <v>636</v>
      </c>
      <c r="N6" s="256" t="s">
        <v>637</v>
      </c>
      <c r="O6" s="256" t="s">
        <v>638</v>
      </c>
      <c r="P6" s="256" t="s">
        <v>639</v>
      </c>
      <c r="Q6" s="757" t="s">
        <v>136</v>
      </c>
    </row>
    <row r="7" spans="1:17" s="755" customFormat="1" ht="19.5" customHeight="1">
      <c r="A7" s="727"/>
      <c r="B7" s="727"/>
      <c r="C7" s="799" t="s">
        <v>137</v>
      </c>
      <c r="D7" s="800"/>
      <c r="E7" s="801"/>
      <c r="F7" s="110"/>
      <c r="G7" s="274"/>
      <c r="H7" s="274"/>
      <c r="I7" s="274"/>
      <c r="J7" s="274"/>
      <c r="K7" s="701"/>
      <c r="L7" s="109"/>
      <c r="M7" s="274"/>
      <c r="N7" s="274"/>
      <c r="O7" s="274"/>
      <c r="P7" s="274"/>
      <c r="Q7" s="701"/>
    </row>
    <row r="8" spans="1:17" s="755" customFormat="1" ht="19.5" customHeight="1">
      <c r="A8" s="727"/>
      <c r="B8" s="727"/>
      <c r="C8" s="802" t="s">
        <v>90</v>
      </c>
      <c r="D8" s="800"/>
      <c r="E8" s="801" t="s">
        <v>138</v>
      </c>
      <c r="F8" s="110"/>
      <c r="G8" s="282"/>
      <c r="H8" s="282"/>
      <c r="I8" s="282"/>
      <c r="J8" s="282"/>
      <c r="K8" s="275"/>
      <c r="L8" s="110"/>
      <c r="M8" s="282"/>
      <c r="N8" s="282"/>
      <c r="O8" s="282"/>
      <c r="P8" s="282"/>
      <c r="Q8" s="275"/>
    </row>
    <row r="9" spans="1:17" s="755" customFormat="1" ht="19.5" customHeight="1">
      <c r="A9" s="727"/>
      <c r="B9" s="727"/>
      <c r="C9" s="1199"/>
      <c r="D9" s="112"/>
      <c r="E9" s="758" t="s">
        <v>118</v>
      </c>
      <c r="F9" s="110"/>
      <c r="G9" s="277"/>
      <c r="H9" s="277"/>
      <c r="I9" s="277"/>
      <c r="J9" s="277"/>
      <c r="K9" s="803"/>
      <c r="L9" s="109"/>
      <c r="M9" s="277"/>
      <c r="N9" s="277"/>
      <c r="O9" s="277"/>
      <c r="P9" s="277"/>
      <c r="Q9" s="803"/>
    </row>
    <row r="10" spans="1:17" s="755" customFormat="1" ht="19.5" customHeight="1">
      <c r="A10" s="727"/>
      <c r="B10" s="727"/>
      <c r="C10" s="1200"/>
      <c r="D10" s="113"/>
      <c r="E10" s="114" t="s">
        <v>139</v>
      </c>
      <c r="F10" s="110"/>
      <c r="G10" s="277"/>
      <c r="H10" s="277"/>
      <c r="I10" s="277"/>
      <c r="J10" s="277"/>
      <c r="K10" s="803"/>
      <c r="L10" s="109"/>
      <c r="M10" s="277"/>
      <c r="N10" s="277"/>
      <c r="O10" s="277"/>
      <c r="P10" s="277"/>
      <c r="Q10" s="803"/>
    </row>
    <row r="11" spans="1:17" s="755" customFormat="1" ht="19.5" customHeight="1">
      <c r="A11" s="727"/>
      <c r="B11" s="727"/>
      <c r="C11" s="799" t="s">
        <v>311</v>
      </c>
      <c r="D11" s="800"/>
      <c r="E11" s="801" t="s">
        <v>140</v>
      </c>
      <c r="F11" s="110"/>
      <c r="G11" s="282"/>
      <c r="H11" s="282"/>
      <c r="I11" s="282"/>
      <c r="J11" s="282"/>
      <c r="K11" s="275"/>
      <c r="L11" s="110"/>
      <c r="M11" s="282"/>
      <c r="N11" s="282"/>
      <c r="O11" s="282"/>
      <c r="P11" s="282"/>
      <c r="Q11" s="275"/>
    </row>
    <row r="12" spans="1:17" s="755" customFormat="1" ht="19.5" customHeight="1">
      <c r="A12" s="727"/>
      <c r="B12" s="727"/>
      <c r="C12" s="1201"/>
      <c r="D12" s="276"/>
      <c r="E12" s="786" t="s">
        <v>118</v>
      </c>
      <c r="F12" s="110"/>
      <c r="G12" s="278"/>
      <c r="H12" s="278"/>
      <c r="I12" s="278"/>
      <c r="J12" s="278"/>
      <c r="K12" s="701"/>
      <c r="L12" s="109"/>
      <c r="M12" s="278"/>
      <c r="N12" s="278"/>
      <c r="O12" s="278"/>
      <c r="P12" s="278"/>
      <c r="Q12" s="701"/>
    </row>
    <row r="13" spans="1:17" s="755" customFormat="1" ht="19.5" customHeight="1">
      <c r="A13" s="727"/>
      <c r="B13" s="727"/>
      <c r="C13" s="1202"/>
      <c r="D13" s="121"/>
      <c r="E13" s="115" t="s">
        <v>119</v>
      </c>
      <c r="F13" s="110"/>
      <c r="G13" s="278"/>
      <c r="H13" s="278"/>
      <c r="I13" s="278"/>
      <c r="J13" s="278"/>
      <c r="K13" s="701"/>
      <c r="L13" s="109"/>
      <c r="M13" s="278"/>
      <c r="N13" s="278"/>
      <c r="O13" s="278"/>
      <c r="P13" s="278"/>
      <c r="Q13" s="701"/>
    </row>
    <row r="14" spans="1:17" s="755" customFormat="1" ht="19.5" customHeight="1">
      <c r="A14" s="727"/>
      <c r="B14" s="727"/>
      <c r="C14" s="1202"/>
      <c r="D14" s="121"/>
      <c r="E14" s="116" t="s">
        <v>120</v>
      </c>
      <c r="F14" s="110"/>
      <c r="G14" s="278"/>
      <c r="H14" s="278"/>
      <c r="I14" s="278"/>
      <c r="J14" s="278"/>
      <c r="K14" s="701"/>
      <c r="L14" s="109"/>
      <c r="M14" s="278"/>
      <c r="N14" s="278"/>
      <c r="O14" s="278"/>
      <c r="P14" s="278"/>
      <c r="Q14" s="701"/>
    </row>
    <row r="15" spans="1:17" s="755" customFormat="1" ht="19.5" customHeight="1">
      <c r="A15" s="727"/>
      <c r="B15" s="727"/>
      <c r="C15" s="1203"/>
      <c r="D15" s="117"/>
      <c r="E15" s="116" t="s">
        <v>144</v>
      </c>
      <c r="F15" s="110"/>
      <c r="G15" s="278"/>
      <c r="H15" s="278"/>
      <c r="I15" s="278"/>
      <c r="J15" s="278"/>
      <c r="K15" s="701"/>
      <c r="L15" s="109"/>
      <c r="M15" s="278"/>
      <c r="N15" s="278"/>
      <c r="O15" s="278"/>
      <c r="P15" s="278"/>
      <c r="Q15" s="701"/>
    </row>
    <row r="16" spans="1:17" s="755" customFormat="1" ht="19.5" customHeight="1">
      <c r="A16" s="727"/>
      <c r="B16" s="727"/>
      <c r="C16" s="799" t="s">
        <v>312</v>
      </c>
      <c r="D16" s="800"/>
      <c r="E16" s="804" t="s">
        <v>141</v>
      </c>
      <c r="F16" s="110"/>
      <c r="G16" s="282"/>
      <c r="H16" s="282"/>
      <c r="I16" s="282"/>
      <c r="J16" s="282"/>
      <c r="K16" s="275"/>
      <c r="L16" s="110"/>
      <c r="M16" s="282"/>
      <c r="N16" s="282"/>
      <c r="O16" s="282"/>
      <c r="P16" s="282"/>
      <c r="Q16" s="275"/>
    </row>
    <row r="17" spans="1:17" s="755" customFormat="1" ht="19.5" customHeight="1">
      <c r="A17" s="727"/>
      <c r="B17" s="727"/>
      <c r="C17" s="1201"/>
      <c r="D17" s="273"/>
      <c r="E17" s="116" t="s">
        <v>142</v>
      </c>
      <c r="F17" s="110"/>
      <c r="G17" s="277"/>
      <c r="H17" s="277"/>
      <c r="I17" s="277"/>
      <c r="J17" s="277"/>
      <c r="K17" s="803"/>
      <c r="L17" s="109"/>
      <c r="M17" s="277"/>
      <c r="N17" s="277"/>
      <c r="O17" s="277"/>
      <c r="P17" s="277"/>
      <c r="Q17" s="803"/>
    </row>
    <row r="18" spans="1:17" s="755" customFormat="1" ht="19.5" customHeight="1">
      <c r="A18" s="727"/>
      <c r="B18" s="727"/>
      <c r="C18" s="1203"/>
      <c r="D18" s="117"/>
      <c r="E18" s="115" t="s">
        <v>143</v>
      </c>
      <c r="F18" s="110"/>
      <c r="G18" s="277"/>
      <c r="H18" s="277"/>
      <c r="I18" s="277"/>
      <c r="J18" s="277"/>
      <c r="K18" s="803"/>
      <c r="L18" s="109"/>
      <c r="M18" s="277"/>
      <c r="N18" s="277"/>
      <c r="O18" s="277"/>
      <c r="P18" s="277"/>
      <c r="Q18" s="803"/>
    </row>
    <row r="19" spans="1:17" s="755" customFormat="1" ht="19.5" customHeight="1">
      <c r="A19" s="727"/>
      <c r="B19" s="727"/>
      <c r="C19" s="122"/>
      <c r="D19" s="112"/>
      <c r="E19" s="112"/>
      <c r="F19" s="110"/>
      <c r="G19" s="138"/>
      <c r="H19" s="138"/>
      <c r="I19" s="138"/>
      <c r="J19" s="138"/>
      <c r="K19" s="759"/>
      <c r="L19" s="110"/>
      <c r="M19" s="138"/>
      <c r="N19" s="138"/>
      <c r="O19" s="138"/>
      <c r="P19" s="138"/>
      <c r="Q19" s="759"/>
    </row>
    <row r="20" spans="1:17" s="755" customFormat="1" ht="19.5" customHeight="1">
      <c r="A20" s="727"/>
      <c r="B20" s="727"/>
      <c r="C20" s="760"/>
      <c r="D20" s="110"/>
      <c r="E20" s="112"/>
      <c r="F20" s="761"/>
      <c r="G20" s="762"/>
      <c r="H20" s="762"/>
      <c r="I20" s="762"/>
      <c r="J20" s="762"/>
      <c r="K20" s="763"/>
      <c r="L20" s="761"/>
      <c r="M20" s="762"/>
      <c r="N20" s="762"/>
      <c r="O20" s="762"/>
      <c r="P20" s="762"/>
      <c r="Q20" s="763"/>
    </row>
    <row r="21" spans="1:17" s="755" customFormat="1" ht="19.5" customHeight="1">
      <c r="A21" s="727"/>
      <c r="B21" s="727"/>
      <c r="C21" s="1205" t="s">
        <v>232</v>
      </c>
      <c r="D21" s="1206"/>
      <c r="E21" s="1207"/>
      <c r="F21" s="109"/>
      <c r="G21" s="1196" t="s">
        <v>625</v>
      </c>
      <c r="H21" s="1197"/>
      <c r="I21" s="1197"/>
      <c r="J21" s="1197"/>
      <c r="K21" s="1198"/>
      <c r="L21" s="109"/>
      <c r="M21" s="1196" t="s">
        <v>634</v>
      </c>
      <c r="N21" s="1197"/>
      <c r="O21" s="1197"/>
      <c r="P21" s="1197"/>
      <c r="Q21" s="1198"/>
    </row>
    <row r="22" spans="1:17" s="755" customFormat="1" ht="19.5" customHeight="1">
      <c r="A22" s="727"/>
      <c r="B22" s="727"/>
      <c r="C22" s="1208"/>
      <c r="D22" s="1209"/>
      <c r="E22" s="1210"/>
      <c r="F22" s="109"/>
      <c r="G22" s="256" t="s">
        <v>636</v>
      </c>
      <c r="H22" s="256" t="s">
        <v>637</v>
      </c>
      <c r="I22" s="256" t="s">
        <v>638</v>
      </c>
      <c r="J22" s="256" t="s">
        <v>639</v>
      </c>
      <c r="K22" s="757" t="s">
        <v>136</v>
      </c>
      <c r="L22" s="109"/>
      <c r="M22" s="256" t="s">
        <v>636</v>
      </c>
      <c r="N22" s="256" t="s">
        <v>637</v>
      </c>
      <c r="O22" s="256" t="s">
        <v>638</v>
      </c>
      <c r="P22" s="256" t="s">
        <v>639</v>
      </c>
      <c r="Q22" s="757" t="s">
        <v>136</v>
      </c>
    </row>
    <row r="23" spans="1:17" s="755" customFormat="1" ht="19.5" customHeight="1">
      <c r="A23" s="727"/>
      <c r="B23" s="727"/>
      <c r="C23" s="799" t="s">
        <v>137</v>
      </c>
      <c r="D23" s="800"/>
      <c r="E23" s="801"/>
      <c r="F23" s="110"/>
      <c r="G23" s="274"/>
      <c r="H23" s="274"/>
      <c r="I23" s="274"/>
      <c r="J23" s="274"/>
      <c r="K23" s="701"/>
      <c r="L23" s="109"/>
      <c r="M23" s="274"/>
      <c r="N23" s="274"/>
      <c r="O23" s="274"/>
      <c r="P23" s="274"/>
      <c r="Q23" s="701"/>
    </row>
    <row r="24" spans="1:17" s="755" customFormat="1" ht="19.5" customHeight="1">
      <c r="A24" s="727"/>
      <c r="B24" s="727"/>
      <c r="C24" s="802" t="s">
        <v>90</v>
      </c>
      <c r="D24" s="800"/>
      <c r="E24" s="801" t="s">
        <v>138</v>
      </c>
      <c r="F24" s="110"/>
      <c r="G24" s="282"/>
      <c r="H24" s="282"/>
      <c r="I24" s="282"/>
      <c r="J24" s="282"/>
      <c r="K24" s="275"/>
      <c r="L24" s="110"/>
      <c r="M24" s="282"/>
      <c r="N24" s="282"/>
      <c r="O24" s="282"/>
      <c r="P24" s="282"/>
      <c r="Q24" s="275"/>
    </row>
    <row r="25" spans="1:17" s="755" customFormat="1" ht="19.5" customHeight="1">
      <c r="A25" s="727"/>
      <c r="B25" s="727"/>
      <c r="C25" s="1199"/>
      <c r="D25" s="112"/>
      <c r="E25" s="758" t="s">
        <v>118</v>
      </c>
      <c r="F25" s="110"/>
      <c r="G25" s="277"/>
      <c r="H25" s="277"/>
      <c r="I25" s="277"/>
      <c r="J25" s="277"/>
      <c r="K25" s="803"/>
      <c r="L25" s="109"/>
      <c r="M25" s="277"/>
      <c r="N25" s="277"/>
      <c r="O25" s="277"/>
      <c r="P25" s="277"/>
      <c r="Q25" s="803"/>
    </row>
    <row r="26" spans="1:17" s="755" customFormat="1" ht="19.5" customHeight="1">
      <c r="A26" s="727"/>
      <c r="B26" s="727"/>
      <c r="C26" s="1200"/>
      <c r="D26" s="113"/>
      <c r="E26" s="114" t="s">
        <v>139</v>
      </c>
      <c r="F26" s="110"/>
      <c r="G26" s="277"/>
      <c r="H26" s="277"/>
      <c r="I26" s="277"/>
      <c r="J26" s="277"/>
      <c r="K26" s="803"/>
      <c r="L26" s="109"/>
      <c r="M26" s="277"/>
      <c r="N26" s="277"/>
      <c r="O26" s="277"/>
      <c r="P26" s="277"/>
      <c r="Q26" s="803"/>
    </row>
    <row r="27" spans="1:17" s="755" customFormat="1" ht="19.5" customHeight="1">
      <c r="A27" s="727"/>
      <c r="B27" s="727"/>
      <c r="C27" s="799" t="s">
        <v>311</v>
      </c>
      <c r="D27" s="800"/>
      <c r="E27" s="801" t="s">
        <v>140</v>
      </c>
      <c r="F27" s="110"/>
      <c r="G27" s="282"/>
      <c r="H27" s="282"/>
      <c r="I27" s="282"/>
      <c r="J27" s="282"/>
      <c r="K27" s="275"/>
      <c r="L27" s="110"/>
      <c r="M27" s="282"/>
      <c r="N27" s="282"/>
      <c r="O27" s="282"/>
      <c r="P27" s="282"/>
      <c r="Q27" s="275"/>
    </row>
    <row r="28" spans="1:17" s="755" customFormat="1" ht="19.5" customHeight="1">
      <c r="A28" s="727"/>
      <c r="B28" s="727"/>
      <c r="C28" s="1201"/>
      <c r="D28" s="276"/>
      <c r="E28" s="786" t="s">
        <v>118</v>
      </c>
      <c r="F28" s="110"/>
      <c r="G28" s="278"/>
      <c r="H28" s="278"/>
      <c r="I28" s="278"/>
      <c r="J28" s="278"/>
      <c r="K28" s="701"/>
      <c r="L28" s="109"/>
      <c r="M28" s="278"/>
      <c r="N28" s="278"/>
      <c r="O28" s="278"/>
      <c r="P28" s="278"/>
      <c r="Q28" s="701"/>
    </row>
    <row r="29" spans="1:17" s="755" customFormat="1" ht="19.5" customHeight="1">
      <c r="A29" s="727"/>
      <c r="B29" s="727"/>
      <c r="C29" s="1202"/>
      <c r="D29" s="121"/>
      <c r="E29" s="115" t="s">
        <v>119</v>
      </c>
      <c r="F29" s="110"/>
      <c r="G29" s="278"/>
      <c r="H29" s="278"/>
      <c r="I29" s="278"/>
      <c r="J29" s="278"/>
      <c r="K29" s="701"/>
      <c r="L29" s="109"/>
      <c r="M29" s="278"/>
      <c r="N29" s="278"/>
      <c r="O29" s="278"/>
      <c r="P29" s="278"/>
      <c r="Q29" s="701"/>
    </row>
    <row r="30" spans="1:17" s="755" customFormat="1" ht="19.5" customHeight="1">
      <c r="A30" s="727"/>
      <c r="B30" s="727"/>
      <c r="C30" s="1202"/>
      <c r="D30" s="121"/>
      <c r="E30" s="116" t="s">
        <v>120</v>
      </c>
      <c r="F30" s="110"/>
      <c r="G30" s="278"/>
      <c r="H30" s="278"/>
      <c r="I30" s="278"/>
      <c r="J30" s="278"/>
      <c r="K30" s="701"/>
      <c r="L30" s="109"/>
      <c r="M30" s="278"/>
      <c r="N30" s="278"/>
      <c r="O30" s="278"/>
      <c r="P30" s="278"/>
      <c r="Q30" s="701"/>
    </row>
    <row r="31" spans="1:17" s="755" customFormat="1" ht="19.5" customHeight="1">
      <c r="A31" s="727"/>
      <c r="B31" s="727"/>
      <c r="C31" s="1203"/>
      <c r="D31" s="117"/>
      <c r="E31" s="116" t="s">
        <v>144</v>
      </c>
      <c r="F31" s="110"/>
      <c r="G31" s="278"/>
      <c r="H31" s="278"/>
      <c r="I31" s="278"/>
      <c r="J31" s="278"/>
      <c r="K31" s="701"/>
      <c r="L31" s="109"/>
      <c r="M31" s="278"/>
      <c r="N31" s="278"/>
      <c r="O31" s="278"/>
      <c r="P31" s="278"/>
      <c r="Q31" s="701"/>
    </row>
    <row r="32" spans="1:17" s="755" customFormat="1" ht="19.5" customHeight="1">
      <c r="A32" s="727"/>
      <c r="B32" s="727"/>
      <c r="C32" s="799" t="s">
        <v>312</v>
      </c>
      <c r="D32" s="800"/>
      <c r="E32" s="804" t="s">
        <v>141</v>
      </c>
      <c r="F32" s="110"/>
      <c r="G32" s="278"/>
      <c r="H32" s="278"/>
      <c r="I32" s="278"/>
      <c r="J32" s="278"/>
      <c r="K32" s="686"/>
      <c r="L32" s="110"/>
      <c r="M32" s="278"/>
      <c r="N32" s="278"/>
      <c r="O32" s="278"/>
      <c r="P32" s="278"/>
      <c r="Q32" s="686"/>
    </row>
    <row r="33" spans="1:17" s="755" customFormat="1" ht="19.5" customHeight="1">
      <c r="A33" s="727"/>
      <c r="B33" s="727"/>
      <c r="C33" s="1201"/>
      <c r="D33" s="273"/>
      <c r="E33" s="116" t="s">
        <v>142</v>
      </c>
      <c r="F33" s="110"/>
      <c r="G33" s="277"/>
      <c r="H33" s="277"/>
      <c r="I33" s="277"/>
      <c r="J33" s="277"/>
      <c r="K33" s="803"/>
      <c r="L33" s="109"/>
      <c r="M33" s="277"/>
      <c r="N33" s="277"/>
      <c r="O33" s="277"/>
      <c r="P33" s="277"/>
      <c r="Q33" s="803"/>
    </row>
    <row r="34" spans="1:17" s="755" customFormat="1" ht="19.5" customHeight="1">
      <c r="A34" s="727"/>
      <c r="B34" s="727"/>
      <c r="C34" s="1203"/>
      <c r="D34" s="117"/>
      <c r="E34" s="115" t="s">
        <v>143</v>
      </c>
      <c r="F34" s="110"/>
      <c r="G34" s="277"/>
      <c r="H34" s="277"/>
      <c r="I34" s="277"/>
      <c r="J34" s="277"/>
      <c r="K34" s="803"/>
      <c r="L34" s="109"/>
      <c r="M34" s="277"/>
      <c r="N34" s="277"/>
      <c r="O34" s="277"/>
      <c r="P34" s="277"/>
      <c r="Q34" s="803"/>
    </row>
    <row r="35" spans="1:17" s="755" customFormat="1" ht="19.5" customHeight="1">
      <c r="A35" s="727"/>
      <c r="B35" s="727"/>
      <c r="C35" s="122"/>
      <c r="D35" s="112"/>
      <c r="E35" s="112"/>
      <c r="F35" s="110"/>
      <c r="G35" s="138"/>
      <c r="H35" s="138"/>
      <c r="I35" s="138"/>
      <c r="J35" s="138"/>
      <c r="K35" s="759"/>
      <c r="L35" s="110"/>
      <c r="M35" s="138"/>
      <c r="N35" s="138"/>
      <c r="O35" s="138"/>
      <c r="P35" s="138"/>
      <c r="Q35" s="759"/>
    </row>
    <row r="36" spans="1:17" s="755" customFormat="1" ht="19.5" customHeight="1">
      <c r="A36" s="727"/>
      <c r="B36" s="727"/>
      <c r="C36" s="760"/>
      <c r="D36" s="110"/>
      <c r="E36" s="112"/>
      <c r="F36" s="761"/>
      <c r="G36" s="762"/>
      <c r="H36" s="762"/>
      <c r="I36" s="762"/>
      <c r="J36" s="762"/>
      <c r="K36" s="763"/>
      <c r="L36" s="761"/>
      <c r="M36" s="762"/>
      <c r="N36" s="762"/>
      <c r="O36" s="762"/>
      <c r="P36" s="762"/>
      <c r="Q36" s="763"/>
    </row>
    <row r="37" spans="1:17" s="755" customFormat="1" ht="19.5" customHeight="1">
      <c r="A37" s="727"/>
      <c r="B37" s="727"/>
      <c r="C37" s="1205" t="s">
        <v>640</v>
      </c>
      <c r="D37" s="1206"/>
      <c r="E37" s="1207"/>
      <c r="G37" s="1196" t="s">
        <v>625</v>
      </c>
      <c r="H37" s="1197"/>
      <c r="I37" s="1197"/>
      <c r="J37" s="1197"/>
      <c r="K37" s="1198"/>
      <c r="L37" s="109"/>
      <c r="M37" s="1196" t="s">
        <v>634</v>
      </c>
      <c r="N37" s="1197"/>
      <c r="O37" s="1197"/>
      <c r="P37" s="1197"/>
      <c r="Q37" s="1198"/>
    </row>
    <row r="38" spans="1:17" s="755" customFormat="1" ht="19.5" customHeight="1">
      <c r="A38" s="727"/>
      <c r="B38" s="727"/>
      <c r="C38" s="1208"/>
      <c r="D38" s="1209"/>
      <c r="E38" s="1210"/>
      <c r="F38" s="124"/>
      <c r="G38" s="256" t="s">
        <v>636</v>
      </c>
      <c r="H38" s="256" t="s">
        <v>637</v>
      </c>
      <c r="I38" s="256" t="s">
        <v>638</v>
      </c>
      <c r="J38" s="256" t="s">
        <v>639</v>
      </c>
      <c r="K38" s="757" t="s">
        <v>136</v>
      </c>
      <c r="L38" s="761"/>
      <c r="M38" s="256" t="s">
        <v>636</v>
      </c>
      <c r="N38" s="256" t="s">
        <v>637</v>
      </c>
      <c r="O38" s="256" t="s">
        <v>638</v>
      </c>
      <c r="P38" s="256" t="s">
        <v>639</v>
      </c>
      <c r="Q38" s="757" t="s">
        <v>136</v>
      </c>
    </row>
    <row r="39" spans="1:17" s="755" customFormat="1" ht="19.5" customHeight="1">
      <c r="A39" s="727"/>
      <c r="B39" s="727"/>
      <c r="C39" s="799" t="s">
        <v>137</v>
      </c>
      <c r="D39" s="800"/>
      <c r="E39" s="801" t="s">
        <v>138</v>
      </c>
      <c r="F39" s="125"/>
      <c r="G39" s="275"/>
      <c r="H39" s="275"/>
      <c r="I39" s="275"/>
      <c r="J39" s="275"/>
      <c r="K39" s="275"/>
      <c r="M39" s="275"/>
      <c r="N39" s="275"/>
      <c r="O39" s="275"/>
      <c r="P39" s="275"/>
      <c r="Q39" s="275"/>
    </row>
    <row r="40" spans="1:17" s="755" customFormat="1" ht="19.5" customHeight="1">
      <c r="A40" s="727"/>
      <c r="B40" s="727"/>
      <c r="C40" s="1211" t="s">
        <v>145</v>
      </c>
      <c r="D40" s="1214" t="s">
        <v>146</v>
      </c>
      <c r="E40" s="1215"/>
      <c r="F40" s="126"/>
      <c r="G40" s="805"/>
      <c r="H40" s="805"/>
      <c r="I40" s="805"/>
      <c r="J40" s="805"/>
      <c r="K40" s="805"/>
      <c r="M40" s="805"/>
      <c r="N40" s="805"/>
      <c r="O40" s="805"/>
      <c r="P40" s="805"/>
      <c r="Q40" s="805"/>
    </row>
    <row r="41" spans="1:17" s="755" customFormat="1" ht="19.5" customHeight="1">
      <c r="A41" s="727"/>
      <c r="B41" s="727"/>
      <c r="C41" s="1212"/>
      <c r="D41" s="1214" t="s">
        <v>147</v>
      </c>
      <c r="E41" s="1215"/>
      <c r="F41" s="126"/>
      <c r="G41" s="805"/>
      <c r="H41" s="805"/>
      <c r="I41" s="805"/>
      <c r="J41" s="805"/>
      <c r="K41" s="805"/>
      <c r="M41" s="805"/>
      <c r="N41" s="805"/>
      <c r="O41" s="805"/>
      <c r="P41" s="805"/>
      <c r="Q41" s="805"/>
    </row>
    <row r="42" spans="1:17" s="755" customFormat="1" ht="19.5" customHeight="1">
      <c r="A42" s="727"/>
      <c r="B42" s="727"/>
      <c r="C42" s="1213"/>
      <c r="D42" s="1214" t="s">
        <v>449</v>
      </c>
      <c r="E42" s="1215"/>
      <c r="F42" s="126"/>
      <c r="G42" s="805"/>
      <c r="H42" s="805"/>
      <c r="I42" s="805"/>
      <c r="J42" s="805"/>
      <c r="K42" s="805"/>
      <c r="M42" s="805"/>
      <c r="N42" s="805"/>
      <c r="O42" s="805"/>
      <c r="P42" s="805"/>
      <c r="Q42" s="805"/>
    </row>
    <row r="43" spans="1:17" s="755" customFormat="1" ht="19.5" customHeight="1">
      <c r="A43" s="727"/>
      <c r="B43" s="727"/>
      <c r="C43" s="799" t="s">
        <v>310</v>
      </c>
      <c r="D43" s="800"/>
      <c r="E43" s="801" t="s">
        <v>140</v>
      </c>
      <c r="F43" s="123"/>
      <c r="G43" s="275"/>
      <c r="H43" s="275"/>
      <c r="I43" s="275"/>
      <c r="J43" s="275"/>
      <c r="K43" s="275"/>
      <c r="M43" s="275"/>
      <c r="N43" s="275"/>
      <c r="O43" s="275"/>
      <c r="P43" s="275"/>
      <c r="Q43" s="275"/>
    </row>
    <row r="44" spans="1:17" s="755" customFormat="1" ht="19.5" customHeight="1">
      <c r="A44" s="727"/>
      <c r="B44" s="727"/>
      <c r="C44" s="1216" t="s">
        <v>145</v>
      </c>
      <c r="D44" s="1219" t="s">
        <v>148</v>
      </c>
      <c r="E44" s="115" t="s">
        <v>118</v>
      </c>
      <c r="F44" s="785"/>
      <c r="G44" s="805"/>
      <c r="H44" s="805"/>
      <c r="I44" s="805"/>
      <c r="J44" s="805"/>
      <c r="K44" s="805"/>
      <c r="M44" s="805"/>
      <c r="N44" s="805"/>
      <c r="O44" s="805"/>
      <c r="P44" s="805"/>
      <c r="Q44" s="805"/>
    </row>
    <row r="45" spans="1:17" s="755" customFormat="1" ht="19.5" customHeight="1">
      <c r="A45" s="727"/>
      <c r="B45" s="727"/>
      <c r="C45" s="1217"/>
      <c r="D45" s="1220"/>
      <c r="E45" s="115" t="s">
        <v>119</v>
      </c>
      <c r="F45" s="785"/>
      <c r="G45" s="805"/>
      <c r="H45" s="805"/>
      <c r="I45" s="805"/>
      <c r="J45" s="805"/>
      <c r="K45" s="805"/>
      <c r="M45" s="805"/>
      <c r="N45" s="805"/>
      <c r="O45" s="805"/>
      <c r="P45" s="805"/>
      <c r="Q45" s="805"/>
    </row>
    <row r="46" spans="1:17" s="755" customFormat="1" ht="19.5" customHeight="1">
      <c r="A46" s="727"/>
      <c r="B46" s="727"/>
      <c r="C46" s="1217"/>
      <c r="D46" s="1221"/>
      <c r="E46" s="115" t="s">
        <v>120</v>
      </c>
      <c r="F46" s="785"/>
      <c r="G46" s="805"/>
      <c r="H46" s="805"/>
      <c r="I46" s="805"/>
      <c r="J46" s="805"/>
      <c r="K46" s="805"/>
      <c r="M46" s="805"/>
      <c r="N46" s="805"/>
      <c r="O46" s="805"/>
      <c r="P46" s="805"/>
      <c r="Q46" s="805"/>
    </row>
    <row r="47" spans="1:17" s="755" customFormat="1" ht="19.5" customHeight="1">
      <c r="A47" s="727"/>
      <c r="B47" s="727"/>
      <c r="C47" s="1217"/>
      <c r="D47" s="1219" t="s">
        <v>149</v>
      </c>
      <c r="E47" s="115" t="s">
        <v>118</v>
      </c>
      <c r="F47" s="785"/>
      <c r="G47" s="805"/>
      <c r="H47" s="805"/>
      <c r="I47" s="805"/>
      <c r="J47" s="805"/>
      <c r="K47" s="805"/>
      <c r="M47" s="805"/>
      <c r="N47" s="805"/>
      <c r="O47" s="805"/>
      <c r="P47" s="805"/>
      <c r="Q47" s="805"/>
    </row>
    <row r="48" spans="1:17" s="755" customFormat="1" ht="19.5" customHeight="1">
      <c r="A48" s="727"/>
      <c r="B48" s="727"/>
      <c r="C48" s="1217"/>
      <c r="D48" s="1220"/>
      <c r="E48" s="115" t="s">
        <v>119</v>
      </c>
      <c r="F48" s="785"/>
      <c r="G48" s="805"/>
      <c r="H48" s="805"/>
      <c r="I48" s="805"/>
      <c r="J48" s="805"/>
      <c r="K48" s="805"/>
      <c r="M48" s="805"/>
      <c r="N48" s="805"/>
      <c r="O48" s="805"/>
      <c r="P48" s="805"/>
      <c r="Q48" s="805"/>
    </row>
    <row r="49" spans="1:17" s="755" customFormat="1" ht="19.5" customHeight="1">
      <c r="A49" s="727"/>
      <c r="B49" s="727"/>
      <c r="C49" s="1217"/>
      <c r="D49" s="1221"/>
      <c r="E49" s="115" t="s">
        <v>120</v>
      </c>
      <c r="F49" s="785"/>
      <c r="G49" s="805"/>
      <c r="H49" s="805"/>
      <c r="I49" s="805"/>
      <c r="J49" s="805"/>
      <c r="K49" s="805"/>
      <c r="M49" s="805"/>
      <c r="N49" s="805"/>
      <c r="O49" s="805"/>
      <c r="P49" s="805"/>
      <c r="Q49" s="805"/>
    </row>
    <row r="50" spans="1:17" s="755" customFormat="1" ht="19.5" customHeight="1">
      <c r="A50" s="727"/>
      <c r="B50" s="727"/>
      <c r="C50" s="1217"/>
      <c r="D50" s="1219" t="s">
        <v>450</v>
      </c>
      <c r="E50" s="115" t="s">
        <v>118</v>
      </c>
      <c r="F50" s="785"/>
      <c r="G50" s="805"/>
      <c r="H50" s="805"/>
      <c r="I50" s="805"/>
      <c r="J50" s="805"/>
      <c r="K50" s="805"/>
      <c r="M50" s="805"/>
      <c r="N50" s="805"/>
      <c r="O50" s="805"/>
      <c r="P50" s="805"/>
      <c r="Q50" s="805"/>
    </row>
    <row r="51" spans="1:17" s="755" customFormat="1" ht="19.5" customHeight="1">
      <c r="A51" s="727"/>
      <c r="B51" s="727"/>
      <c r="C51" s="1217"/>
      <c r="D51" s="1220"/>
      <c r="E51" s="115" t="s">
        <v>119</v>
      </c>
      <c r="F51" s="785"/>
      <c r="G51" s="805"/>
      <c r="H51" s="805"/>
      <c r="I51" s="805"/>
      <c r="J51" s="805"/>
      <c r="K51" s="805"/>
      <c r="M51" s="805"/>
      <c r="N51" s="805"/>
      <c r="O51" s="805"/>
      <c r="P51" s="805"/>
      <c r="Q51" s="805"/>
    </row>
    <row r="52" spans="1:17" s="755" customFormat="1" ht="19.5" customHeight="1">
      <c r="A52" s="727"/>
      <c r="B52" s="727"/>
      <c r="C52" s="1218"/>
      <c r="D52" s="1221"/>
      <c r="E52" s="115" t="s">
        <v>120</v>
      </c>
      <c r="F52" s="785"/>
      <c r="G52" s="805"/>
      <c r="H52" s="805"/>
      <c r="I52" s="805"/>
      <c r="J52" s="805"/>
      <c r="K52" s="805"/>
      <c r="M52" s="805"/>
      <c r="N52" s="805"/>
      <c r="O52" s="805"/>
      <c r="P52" s="805"/>
      <c r="Q52" s="805"/>
    </row>
    <row r="53" spans="1:17" s="755" customFormat="1" ht="19.5" customHeight="1">
      <c r="A53" s="727"/>
      <c r="B53" s="727"/>
      <c r="C53" s="692"/>
      <c r="D53" s="112"/>
      <c r="E53" s="112"/>
      <c r="F53" s="112"/>
      <c r="G53" s="110"/>
      <c r="I53" s="765"/>
      <c r="J53" s="780"/>
      <c r="K53" s="765"/>
      <c r="L53" s="112"/>
      <c r="M53" s="110"/>
      <c r="O53" s="765"/>
      <c r="P53" s="780"/>
      <c r="Q53" s="765"/>
    </row>
    <row r="54" spans="1:17" s="755" customFormat="1" ht="19.5" customHeight="1">
      <c r="A54" s="727"/>
      <c r="B54" s="727"/>
      <c r="C54" s="112"/>
      <c r="D54" s="112"/>
      <c r="E54" s="112"/>
      <c r="F54" s="112"/>
      <c r="G54" s="111"/>
      <c r="I54" s="765"/>
      <c r="J54" s="780"/>
      <c r="K54" s="765"/>
      <c r="L54" s="112"/>
      <c r="M54" s="111"/>
      <c r="O54" s="765"/>
      <c r="P54" s="780"/>
      <c r="Q54" s="765"/>
    </row>
    <row r="55" spans="1:17" s="755" customFormat="1" ht="19.5" customHeight="1">
      <c r="A55" s="727"/>
      <c r="B55" s="727"/>
      <c r="C55" s="1205" t="s">
        <v>641</v>
      </c>
      <c r="D55" s="1206"/>
      <c r="E55" s="1207"/>
      <c r="F55" s="257"/>
      <c r="G55" s="1196" t="s">
        <v>625</v>
      </c>
      <c r="H55" s="1197"/>
      <c r="I55" s="1197"/>
      <c r="J55" s="1197"/>
      <c r="K55" s="1198"/>
      <c r="L55" s="109"/>
      <c r="M55" s="1196" t="s">
        <v>634</v>
      </c>
      <c r="N55" s="1197"/>
      <c r="O55" s="1197"/>
      <c r="P55" s="1197"/>
      <c r="Q55" s="1198"/>
    </row>
    <row r="56" spans="1:17" s="755" customFormat="1" ht="19.5" customHeight="1">
      <c r="A56" s="727"/>
      <c r="B56" s="727"/>
      <c r="C56" s="1208"/>
      <c r="D56" s="1209"/>
      <c r="E56" s="1210"/>
      <c r="F56" s="258"/>
      <c r="G56" s="256" t="s">
        <v>636</v>
      </c>
      <c r="H56" s="256" t="s">
        <v>637</v>
      </c>
      <c r="I56" s="256" t="s">
        <v>638</v>
      </c>
      <c r="J56" s="256" t="s">
        <v>639</v>
      </c>
      <c r="K56" s="757" t="s">
        <v>136</v>
      </c>
      <c r="L56" s="761"/>
      <c r="M56" s="256" t="s">
        <v>636</v>
      </c>
      <c r="N56" s="256" t="s">
        <v>637</v>
      </c>
      <c r="O56" s="256" t="s">
        <v>638</v>
      </c>
      <c r="P56" s="256" t="s">
        <v>639</v>
      </c>
      <c r="Q56" s="757" t="s">
        <v>136</v>
      </c>
    </row>
    <row r="57" spans="1:17" s="755" customFormat="1" ht="19.5" customHeight="1">
      <c r="A57" s="727"/>
      <c r="B57" s="727"/>
      <c r="C57" s="799" t="s">
        <v>137</v>
      </c>
      <c r="D57" s="800"/>
      <c r="E57" s="801"/>
      <c r="F57" s="123"/>
      <c r="G57" s="275"/>
      <c r="H57" s="275"/>
      <c r="I57" s="275"/>
      <c r="J57" s="275"/>
      <c r="K57" s="275"/>
      <c r="M57" s="275"/>
      <c r="N57" s="275"/>
      <c r="O57" s="275"/>
      <c r="P57" s="275"/>
      <c r="Q57" s="275"/>
    </row>
    <row r="58" spans="1:17" s="755" customFormat="1" ht="19.5" customHeight="1">
      <c r="A58" s="727"/>
      <c r="B58" s="727"/>
      <c r="C58" s="1222" t="s">
        <v>642</v>
      </c>
      <c r="D58" s="1214" t="s">
        <v>150</v>
      </c>
      <c r="E58" s="1215"/>
      <c r="F58" s="126"/>
      <c r="G58" s="686"/>
      <c r="H58" s="686"/>
      <c r="I58" s="686"/>
      <c r="J58" s="686"/>
      <c r="K58" s="686"/>
      <c r="M58" s="686"/>
      <c r="N58" s="686"/>
      <c r="O58" s="686"/>
      <c r="P58" s="686"/>
      <c r="Q58" s="686"/>
    </row>
    <row r="59" spans="1:17" s="755" customFormat="1" ht="19.5" customHeight="1">
      <c r="A59" s="727"/>
      <c r="B59" s="727"/>
      <c r="C59" s="1223"/>
      <c r="D59" s="1214" t="s">
        <v>261</v>
      </c>
      <c r="E59" s="1215"/>
      <c r="F59" s="126"/>
      <c r="G59" s="686"/>
      <c r="H59" s="686"/>
      <c r="I59" s="686"/>
      <c r="J59" s="686"/>
      <c r="K59" s="686"/>
      <c r="M59" s="686"/>
      <c r="N59" s="686"/>
      <c r="O59" s="686"/>
      <c r="P59" s="686"/>
      <c r="Q59" s="686"/>
    </row>
    <row r="60" spans="1:17" s="755" customFormat="1" ht="19.5" customHeight="1">
      <c r="A60" s="727"/>
      <c r="B60" s="727"/>
      <c r="C60" s="1223"/>
      <c r="D60" s="1225" t="s">
        <v>151</v>
      </c>
      <c r="E60" s="1225"/>
      <c r="F60" s="126"/>
      <c r="G60" s="686"/>
      <c r="H60" s="686"/>
      <c r="I60" s="686"/>
      <c r="J60" s="686"/>
      <c r="K60" s="686"/>
      <c r="M60" s="686"/>
      <c r="N60" s="686"/>
      <c r="O60" s="686"/>
      <c r="P60" s="686"/>
      <c r="Q60" s="686"/>
    </row>
    <row r="61" spans="1:17" s="755" customFormat="1" ht="19.5" customHeight="1">
      <c r="A61" s="727"/>
      <c r="B61" s="727"/>
      <c r="C61" s="1223"/>
      <c r="D61" s="1214" t="s">
        <v>262</v>
      </c>
      <c r="E61" s="1215"/>
      <c r="F61" s="126"/>
      <c r="G61" s="686"/>
      <c r="H61" s="686"/>
      <c r="I61" s="686"/>
      <c r="J61" s="686"/>
      <c r="K61" s="686"/>
      <c r="M61" s="686"/>
      <c r="N61" s="686"/>
      <c r="O61" s="686"/>
      <c r="P61" s="686"/>
      <c r="Q61" s="686"/>
    </row>
    <row r="62" spans="1:17" s="755" customFormat="1" ht="19.5" customHeight="1">
      <c r="A62" s="727"/>
      <c r="B62" s="727"/>
      <c r="C62" s="1223"/>
      <c r="D62" s="1214" t="s">
        <v>263</v>
      </c>
      <c r="E62" s="1215"/>
      <c r="F62" s="126"/>
      <c r="G62" s="686"/>
      <c r="H62" s="686"/>
      <c r="I62" s="686"/>
      <c r="J62" s="686"/>
      <c r="K62" s="686"/>
      <c r="M62" s="686"/>
      <c r="N62" s="686"/>
      <c r="O62" s="686"/>
      <c r="P62" s="686"/>
      <c r="Q62" s="686"/>
    </row>
    <row r="63" spans="1:17" s="755" customFormat="1" ht="19.5" customHeight="1">
      <c r="A63" s="727"/>
      <c r="B63" s="727"/>
      <c r="C63" s="1223"/>
      <c r="D63" s="1214" t="s">
        <v>152</v>
      </c>
      <c r="E63" s="1215"/>
      <c r="F63" s="126"/>
      <c r="G63" s="686"/>
      <c r="H63" s="686"/>
      <c r="I63" s="686"/>
      <c r="J63" s="686"/>
      <c r="K63" s="686"/>
      <c r="M63" s="686"/>
      <c r="N63" s="686"/>
      <c r="O63" s="686"/>
      <c r="P63" s="686"/>
      <c r="Q63" s="686"/>
    </row>
    <row r="64" spans="1:17" s="755" customFormat="1" ht="19.5" customHeight="1">
      <c r="A64" s="727"/>
      <c r="B64" s="727"/>
      <c r="C64" s="1223"/>
      <c r="D64" s="1214" t="s">
        <v>153</v>
      </c>
      <c r="E64" s="1215"/>
      <c r="F64" s="126"/>
      <c r="G64" s="686"/>
      <c r="H64" s="686"/>
      <c r="I64" s="686"/>
      <c r="J64" s="686"/>
      <c r="K64" s="686"/>
      <c r="M64" s="686"/>
      <c r="N64" s="686"/>
      <c r="O64" s="686"/>
      <c r="P64" s="686"/>
      <c r="Q64" s="686"/>
    </row>
    <row r="65" spans="1:17" s="755" customFormat="1" ht="19.5" customHeight="1">
      <c r="A65" s="727"/>
      <c r="B65" s="727"/>
      <c r="C65" s="1223"/>
      <c r="D65" s="1214" t="s">
        <v>154</v>
      </c>
      <c r="E65" s="1215"/>
      <c r="F65" s="126"/>
      <c r="G65" s="686"/>
      <c r="H65" s="686"/>
      <c r="I65" s="686"/>
      <c r="J65" s="686"/>
      <c r="K65" s="686"/>
      <c r="M65" s="686"/>
      <c r="N65" s="686"/>
      <c r="O65" s="686"/>
      <c r="P65" s="686"/>
      <c r="Q65" s="686"/>
    </row>
    <row r="66" spans="1:17" s="755" customFormat="1" ht="19.5" customHeight="1">
      <c r="A66" s="727"/>
      <c r="B66" s="727"/>
      <c r="C66" s="1223"/>
      <c r="D66" s="1214" t="s">
        <v>155</v>
      </c>
      <c r="E66" s="1215"/>
      <c r="F66" s="126"/>
      <c r="G66" s="686"/>
      <c r="H66" s="686"/>
      <c r="I66" s="686"/>
      <c r="J66" s="686"/>
      <c r="K66" s="686"/>
      <c r="M66" s="686"/>
      <c r="N66" s="686"/>
      <c r="O66" s="686"/>
      <c r="P66" s="686"/>
      <c r="Q66" s="686"/>
    </row>
    <row r="67" spans="1:17" s="755" customFormat="1" ht="19.5" customHeight="1">
      <c r="A67" s="727"/>
      <c r="B67" s="727"/>
      <c r="C67" s="1224"/>
      <c r="D67" s="1214" t="s">
        <v>156</v>
      </c>
      <c r="E67" s="1215"/>
      <c r="F67" s="126"/>
      <c r="G67" s="686"/>
      <c r="H67" s="686"/>
      <c r="I67" s="686"/>
      <c r="J67" s="686"/>
      <c r="K67" s="686"/>
      <c r="M67" s="686"/>
      <c r="N67" s="686"/>
      <c r="O67" s="686"/>
      <c r="P67" s="686"/>
      <c r="Q67" s="686"/>
    </row>
    <row r="68" spans="1:17" s="755" customFormat="1" ht="19.5" customHeight="1">
      <c r="A68" s="727"/>
      <c r="B68" s="727"/>
      <c r="C68" s="1226" t="s">
        <v>157</v>
      </c>
      <c r="D68" s="1214" t="s">
        <v>150</v>
      </c>
      <c r="E68" s="1215"/>
      <c r="F68" s="126"/>
      <c r="G68" s="686"/>
      <c r="H68" s="686"/>
      <c r="I68" s="686"/>
      <c r="J68" s="686"/>
      <c r="K68" s="686"/>
      <c r="M68" s="686"/>
      <c r="N68" s="686"/>
      <c r="O68" s="686"/>
      <c r="P68" s="686"/>
      <c r="Q68" s="686"/>
    </row>
    <row r="69" spans="1:17" s="755" customFormat="1" ht="19.5" customHeight="1">
      <c r="A69" s="727"/>
      <c r="B69" s="727"/>
      <c r="C69" s="1227"/>
      <c r="D69" s="1214" t="s">
        <v>261</v>
      </c>
      <c r="E69" s="1215"/>
      <c r="F69" s="126"/>
      <c r="G69" s="686"/>
      <c r="H69" s="686"/>
      <c r="I69" s="686"/>
      <c r="J69" s="686"/>
      <c r="K69" s="686"/>
      <c r="M69" s="686"/>
      <c r="N69" s="686"/>
      <c r="O69" s="686"/>
      <c r="P69" s="686"/>
      <c r="Q69" s="686"/>
    </row>
    <row r="70" spans="1:17" s="755" customFormat="1" ht="19.5" customHeight="1">
      <c r="A70" s="727"/>
      <c r="B70" s="727"/>
      <c r="C70" s="1227"/>
      <c r="D70" s="1214" t="s">
        <v>151</v>
      </c>
      <c r="E70" s="1215"/>
      <c r="F70" s="126"/>
      <c r="G70" s="686"/>
      <c r="H70" s="686"/>
      <c r="I70" s="686"/>
      <c r="J70" s="686"/>
      <c r="K70" s="686"/>
      <c r="M70" s="686"/>
      <c r="N70" s="686"/>
      <c r="O70" s="686"/>
      <c r="P70" s="686"/>
      <c r="Q70" s="686"/>
    </row>
    <row r="71" spans="1:17" s="755" customFormat="1" ht="19.5" customHeight="1">
      <c r="A71" s="727"/>
      <c r="B71" s="727"/>
      <c r="C71" s="1227"/>
      <c r="D71" s="1214" t="s">
        <v>262</v>
      </c>
      <c r="E71" s="1215"/>
      <c r="F71" s="126"/>
      <c r="G71" s="686"/>
      <c r="H71" s="686"/>
      <c r="I71" s="686"/>
      <c r="J71" s="686"/>
      <c r="K71" s="686"/>
      <c r="M71" s="686"/>
      <c r="N71" s="686"/>
      <c r="O71" s="686"/>
      <c r="P71" s="686"/>
      <c r="Q71" s="686"/>
    </row>
    <row r="72" spans="1:17" s="755" customFormat="1" ht="19.5" customHeight="1">
      <c r="A72" s="727"/>
      <c r="B72" s="727"/>
      <c r="C72" s="1227"/>
      <c r="D72" s="1214" t="s">
        <v>263</v>
      </c>
      <c r="E72" s="1215"/>
      <c r="F72" s="126"/>
      <c r="G72" s="686"/>
      <c r="H72" s="686"/>
      <c r="I72" s="686"/>
      <c r="J72" s="686"/>
      <c r="K72" s="686"/>
      <c r="M72" s="686"/>
      <c r="N72" s="686"/>
      <c r="O72" s="686"/>
      <c r="P72" s="686"/>
      <c r="Q72" s="686"/>
    </row>
    <row r="73" spans="1:17" s="755" customFormat="1" ht="19.5" customHeight="1">
      <c r="A73" s="727"/>
      <c r="B73" s="727"/>
      <c r="C73" s="1227"/>
      <c r="D73" s="1214" t="s">
        <v>152</v>
      </c>
      <c r="E73" s="1215"/>
      <c r="F73" s="126"/>
      <c r="G73" s="686"/>
      <c r="H73" s="686"/>
      <c r="I73" s="686"/>
      <c r="J73" s="686"/>
      <c r="K73" s="686"/>
      <c r="M73" s="686"/>
      <c r="N73" s="686"/>
      <c r="O73" s="686"/>
      <c r="P73" s="686"/>
      <c r="Q73" s="686"/>
    </row>
    <row r="74" spans="1:17" s="755" customFormat="1" ht="19.5" customHeight="1">
      <c r="A74" s="727"/>
      <c r="B74" s="727"/>
      <c r="C74" s="1227"/>
      <c r="D74" s="1214" t="s">
        <v>153</v>
      </c>
      <c r="E74" s="1215"/>
      <c r="F74" s="126"/>
      <c r="G74" s="686"/>
      <c r="H74" s="686"/>
      <c r="I74" s="686"/>
      <c r="J74" s="686"/>
      <c r="K74" s="686"/>
      <c r="M74" s="686"/>
      <c r="N74" s="686"/>
      <c r="O74" s="686"/>
      <c r="P74" s="686"/>
      <c r="Q74" s="686"/>
    </row>
    <row r="75" spans="1:17" s="755" customFormat="1" ht="19.5" customHeight="1">
      <c r="A75" s="727"/>
      <c r="B75" s="727"/>
      <c r="C75" s="1227"/>
      <c r="D75" s="1214" t="s">
        <v>154</v>
      </c>
      <c r="E75" s="1215"/>
      <c r="F75" s="126"/>
      <c r="G75" s="686"/>
      <c r="H75" s="686"/>
      <c r="I75" s="686"/>
      <c r="J75" s="686"/>
      <c r="K75" s="686"/>
      <c r="M75" s="686"/>
      <c r="N75" s="686"/>
      <c r="O75" s="686"/>
      <c r="P75" s="686"/>
      <c r="Q75" s="686"/>
    </row>
    <row r="76" spans="1:17" s="755" customFormat="1" ht="19.5" customHeight="1">
      <c r="A76" s="727"/>
      <c r="B76" s="727"/>
      <c r="C76" s="1227"/>
      <c r="D76" s="1214" t="s">
        <v>155</v>
      </c>
      <c r="E76" s="1215"/>
      <c r="F76" s="126"/>
      <c r="G76" s="686"/>
      <c r="H76" s="686"/>
      <c r="I76" s="686"/>
      <c r="J76" s="686"/>
      <c r="K76" s="686"/>
      <c r="M76" s="686"/>
      <c r="N76" s="686"/>
      <c r="O76" s="686"/>
      <c r="P76" s="686"/>
      <c r="Q76" s="686"/>
    </row>
    <row r="77" spans="1:17" s="755" customFormat="1" ht="19.5" customHeight="1">
      <c r="A77" s="727"/>
      <c r="B77" s="727"/>
      <c r="C77" s="1228"/>
      <c r="D77" s="1214" t="s">
        <v>156</v>
      </c>
      <c r="E77" s="1215"/>
      <c r="F77" s="126"/>
      <c r="G77" s="686"/>
      <c r="H77" s="686"/>
      <c r="I77" s="686"/>
      <c r="J77" s="686"/>
      <c r="K77" s="686"/>
      <c r="M77" s="686"/>
      <c r="N77" s="686"/>
      <c r="O77" s="686"/>
      <c r="P77" s="686"/>
      <c r="Q77" s="686"/>
    </row>
    <row r="78" spans="1:17" s="755" customFormat="1" ht="19.5" customHeight="1">
      <c r="A78" s="727"/>
      <c r="B78" s="727"/>
      <c r="C78" s="1226" t="s">
        <v>643</v>
      </c>
      <c r="D78" s="1214" t="s">
        <v>150</v>
      </c>
      <c r="E78" s="1215"/>
      <c r="F78" s="126"/>
      <c r="G78" s="686"/>
      <c r="H78" s="686"/>
      <c r="I78" s="686"/>
      <c r="J78" s="686"/>
      <c r="K78" s="686"/>
      <c r="M78" s="686"/>
      <c r="N78" s="686"/>
      <c r="O78" s="686"/>
      <c r="P78" s="686"/>
      <c r="Q78" s="686"/>
    </row>
    <row r="79" spans="1:17" s="755" customFormat="1" ht="19.5" customHeight="1">
      <c r="A79" s="727"/>
      <c r="B79" s="727"/>
      <c r="C79" s="1227"/>
      <c r="D79" s="1214" t="s">
        <v>261</v>
      </c>
      <c r="E79" s="1215"/>
      <c r="F79" s="126"/>
      <c r="G79" s="686"/>
      <c r="H79" s="686"/>
      <c r="I79" s="686"/>
      <c r="J79" s="686"/>
      <c r="K79" s="686"/>
      <c r="M79" s="686"/>
      <c r="N79" s="686"/>
      <c r="O79" s="686"/>
      <c r="P79" s="686"/>
      <c r="Q79" s="686"/>
    </row>
    <row r="80" spans="1:17" s="755" customFormat="1" ht="19.5" customHeight="1">
      <c r="A80" s="727"/>
      <c r="B80" s="727"/>
      <c r="C80" s="1227"/>
      <c r="D80" s="1225" t="s">
        <v>151</v>
      </c>
      <c r="E80" s="1225"/>
      <c r="F80" s="126"/>
      <c r="G80" s="686"/>
      <c r="H80" s="686"/>
      <c r="I80" s="686"/>
      <c r="J80" s="686"/>
      <c r="K80" s="686"/>
      <c r="M80" s="686"/>
      <c r="N80" s="686"/>
      <c r="O80" s="686"/>
      <c r="P80" s="686"/>
      <c r="Q80" s="686"/>
    </row>
    <row r="81" spans="1:17" s="755" customFormat="1" ht="19.5" customHeight="1">
      <c r="A81" s="727"/>
      <c r="B81" s="727"/>
      <c r="C81" s="1227"/>
      <c r="D81" s="1214" t="s">
        <v>262</v>
      </c>
      <c r="E81" s="1215"/>
      <c r="F81" s="126"/>
      <c r="G81" s="686"/>
      <c r="H81" s="686"/>
      <c r="I81" s="686"/>
      <c r="J81" s="686"/>
      <c r="K81" s="686"/>
      <c r="M81" s="686"/>
      <c r="N81" s="686"/>
      <c r="O81" s="686"/>
      <c r="P81" s="686"/>
      <c r="Q81" s="686"/>
    </row>
    <row r="82" spans="1:17" s="755" customFormat="1" ht="19.5" customHeight="1">
      <c r="A82" s="727"/>
      <c r="B82" s="727"/>
      <c r="C82" s="1227"/>
      <c r="D82" s="1214" t="s">
        <v>263</v>
      </c>
      <c r="E82" s="1215"/>
      <c r="F82" s="126"/>
      <c r="G82" s="686"/>
      <c r="H82" s="686"/>
      <c r="I82" s="686"/>
      <c r="J82" s="686"/>
      <c r="K82" s="686"/>
      <c r="M82" s="686"/>
      <c r="N82" s="686"/>
      <c r="O82" s="686"/>
      <c r="P82" s="686"/>
      <c r="Q82" s="686"/>
    </row>
    <row r="83" spans="1:17" s="755" customFormat="1" ht="19.5" customHeight="1">
      <c r="A83" s="727"/>
      <c r="B83" s="727"/>
      <c r="C83" s="1227"/>
      <c r="D83" s="1214" t="s">
        <v>152</v>
      </c>
      <c r="E83" s="1215"/>
      <c r="F83" s="126"/>
      <c r="G83" s="686"/>
      <c r="H83" s="686"/>
      <c r="I83" s="686"/>
      <c r="J83" s="686"/>
      <c r="K83" s="686"/>
      <c r="M83" s="686"/>
      <c r="N83" s="686"/>
      <c r="O83" s="686"/>
      <c r="P83" s="686"/>
      <c r="Q83" s="686"/>
    </row>
    <row r="84" spans="1:17" s="755" customFormat="1" ht="19.5" customHeight="1">
      <c r="A84" s="727"/>
      <c r="B84" s="727"/>
      <c r="C84" s="1227"/>
      <c r="D84" s="1214" t="s">
        <v>153</v>
      </c>
      <c r="E84" s="1215"/>
      <c r="F84" s="126"/>
      <c r="G84" s="686"/>
      <c r="H84" s="686"/>
      <c r="I84" s="686"/>
      <c r="J84" s="686"/>
      <c r="K84" s="686"/>
      <c r="M84" s="686"/>
      <c r="N84" s="686"/>
      <c r="O84" s="686"/>
      <c r="P84" s="686"/>
      <c r="Q84" s="686"/>
    </row>
    <row r="85" spans="1:17" s="755" customFormat="1" ht="19.5" customHeight="1">
      <c r="A85" s="727"/>
      <c r="B85" s="727"/>
      <c r="C85" s="1227"/>
      <c r="D85" s="1214" t="s">
        <v>154</v>
      </c>
      <c r="E85" s="1215"/>
      <c r="F85" s="126"/>
      <c r="G85" s="686"/>
      <c r="H85" s="686"/>
      <c r="I85" s="686"/>
      <c r="J85" s="686"/>
      <c r="K85" s="686"/>
      <c r="M85" s="686"/>
      <c r="N85" s="686"/>
      <c r="O85" s="686"/>
      <c r="P85" s="686"/>
      <c r="Q85" s="686"/>
    </row>
    <row r="86" spans="1:17" s="755" customFormat="1" ht="19.5" customHeight="1">
      <c r="A86" s="727"/>
      <c r="B86" s="727"/>
      <c r="C86" s="1227"/>
      <c r="D86" s="1214" t="s">
        <v>155</v>
      </c>
      <c r="E86" s="1215"/>
      <c r="F86" s="126"/>
      <c r="G86" s="686"/>
      <c r="H86" s="686"/>
      <c r="I86" s="686"/>
      <c r="J86" s="686"/>
      <c r="K86" s="686"/>
      <c r="M86" s="686"/>
      <c r="N86" s="686"/>
      <c r="O86" s="686"/>
      <c r="P86" s="686"/>
      <c r="Q86" s="686"/>
    </row>
    <row r="87" spans="1:17" s="755" customFormat="1" ht="19.5" customHeight="1">
      <c r="A87" s="727"/>
      <c r="B87" s="727"/>
      <c r="C87" s="1228"/>
      <c r="D87" s="1214" t="s">
        <v>156</v>
      </c>
      <c r="E87" s="1215"/>
      <c r="F87" s="126"/>
      <c r="G87" s="686"/>
      <c r="H87" s="686"/>
      <c r="I87" s="686"/>
      <c r="J87" s="686"/>
      <c r="K87" s="686"/>
      <c r="M87" s="686"/>
      <c r="N87" s="686"/>
      <c r="O87" s="686"/>
      <c r="P87" s="686"/>
      <c r="Q87" s="686"/>
    </row>
    <row r="88" spans="1:17" s="755" customFormat="1" ht="19.5" customHeight="1">
      <c r="A88" s="727"/>
      <c r="B88" s="727"/>
      <c r="C88" s="799" t="s">
        <v>310</v>
      </c>
      <c r="D88" s="800"/>
      <c r="E88" s="801" t="s">
        <v>140</v>
      </c>
      <c r="F88" s="123"/>
      <c r="G88" s="275"/>
      <c r="H88" s="275"/>
      <c r="I88" s="275"/>
      <c r="J88" s="275"/>
      <c r="K88" s="275"/>
      <c r="M88" s="275"/>
      <c r="N88" s="275"/>
      <c r="O88" s="275"/>
      <c r="P88" s="275"/>
      <c r="Q88" s="275"/>
    </row>
    <row r="89" spans="1:17" s="755" customFormat="1" ht="19.5" customHeight="1">
      <c r="A89" s="727"/>
      <c r="B89" s="727"/>
      <c r="C89" s="1211" t="s">
        <v>642</v>
      </c>
      <c r="D89" s="1214" t="s">
        <v>150</v>
      </c>
      <c r="E89" s="1215"/>
      <c r="F89" s="126"/>
      <c r="G89" s="803"/>
      <c r="H89" s="803"/>
      <c r="I89" s="803"/>
      <c r="J89" s="803"/>
      <c r="K89" s="803"/>
      <c r="M89" s="803"/>
      <c r="N89" s="803"/>
      <c r="O89" s="803"/>
      <c r="P89" s="803"/>
      <c r="Q89" s="803"/>
    </row>
    <row r="90" spans="1:17" s="755" customFormat="1" ht="19.5" customHeight="1">
      <c r="A90" s="727"/>
      <c r="B90" s="727"/>
      <c r="C90" s="1212"/>
      <c r="D90" s="1214" t="s">
        <v>261</v>
      </c>
      <c r="E90" s="1215"/>
      <c r="F90" s="126"/>
      <c r="G90" s="803"/>
      <c r="H90" s="803"/>
      <c r="I90" s="803"/>
      <c r="J90" s="803"/>
      <c r="K90" s="803"/>
      <c r="M90" s="803"/>
      <c r="N90" s="803"/>
      <c r="O90" s="803"/>
      <c r="P90" s="803"/>
      <c r="Q90" s="803"/>
    </row>
    <row r="91" spans="1:17" s="755" customFormat="1" ht="19.5" customHeight="1">
      <c r="A91" s="727"/>
      <c r="B91" s="727"/>
      <c r="C91" s="1212"/>
      <c r="D91" s="1214" t="s">
        <v>151</v>
      </c>
      <c r="E91" s="1215"/>
      <c r="F91" s="126"/>
      <c r="G91" s="803"/>
      <c r="H91" s="803"/>
      <c r="I91" s="803"/>
      <c r="J91" s="803"/>
      <c r="K91" s="803"/>
      <c r="M91" s="803"/>
      <c r="N91" s="803"/>
      <c r="O91" s="803"/>
      <c r="P91" s="803"/>
      <c r="Q91" s="803"/>
    </row>
    <row r="92" spans="1:17" s="755" customFormat="1" ht="19.5" customHeight="1">
      <c r="A92" s="727"/>
      <c r="B92" s="727"/>
      <c r="C92" s="1212"/>
      <c r="D92" s="1214" t="s">
        <v>262</v>
      </c>
      <c r="E92" s="1215"/>
      <c r="F92" s="126"/>
      <c r="G92" s="803"/>
      <c r="H92" s="803"/>
      <c r="I92" s="803"/>
      <c r="J92" s="803"/>
      <c r="K92" s="803"/>
      <c r="M92" s="803"/>
      <c r="N92" s="803"/>
      <c r="O92" s="803"/>
      <c r="P92" s="803"/>
      <c r="Q92" s="803"/>
    </row>
    <row r="93" spans="1:17" s="755" customFormat="1" ht="19.5" customHeight="1">
      <c r="A93" s="727"/>
      <c r="B93" s="727"/>
      <c r="C93" s="1212"/>
      <c r="D93" s="1214" t="s">
        <v>263</v>
      </c>
      <c r="E93" s="1215"/>
      <c r="F93" s="126"/>
      <c r="G93" s="803"/>
      <c r="H93" s="803"/>
      <c r="I93" s="803"/>
      <c r="J93" s="803"/>
      <c r="K93" s="803"/>
      <c r="M93" s="803"/>
      <c r="N93" s="803"/>
      <c r="O93" s="803"/>
      <c r="P93" s="803"/>
      <c r="Q93" s="803"/>
    </row>
    <row r="94" spans="1:17" s="755" customFormat="1" ht="19.5" customHeight="1">
      <c r="A94" s="727"/>
      <c r="B94" s="727"/>
      <c r="C94" s="1212"/>
      <c r="D94" s="1214" t="s">
        <v>152</v>
      </c>
      <c r="E94" s="1215"/>
      <c r="F94" s="126"/>
      <c r="G94" s="803"/>
      <c r="H94" s="803"/>
      <c r="I94" s="803"/>
      <c r="J94" s="803"/>
      <c r="K94" s="803"/>
      <c r="M94" s="803"/>
      <c r="N94" s="803"/>
      <c r="O94" s="803"/>
      <c r="P94" s="803"/>
      <c r="Q94" s="803"/>
    </row>
    <row r="95" spans="1:17" s="755" customFormat="1" ht="19.5" customHeight="1">
      <c r="A95" s="727"/>
      <c r="B95" s="727"/>
      <c r="C95" s="1212"/>
      <c r="D95" s="1214" t="s">
        <v>153</v>
      </c>
      <c r="E95" s="1215"/>
      <c r="F95" s="126"/>
      <c r="G95" s="803"/>
      <c r="H95" s="803"/>
      <c r="I95" s="803"/>
      <c r="J95" s="803"/>
      <c r="K95" s="803"/>
      <c r="M95" s="803"/>
      <c r="N95" s="803"/>
      <c r="O95" s="803"/>
      <c r="P95" s="803"/>
      <c r="Q95" s="803"/>
    </row>
    <row r="96" spans="1:17" s="755" customFormat="1" ht="19.5" customHeight="1">
      <c r="A96" s="727"/>
      <c r="B96" s="727"/>
      <c r="C96" s="1212"/>
      <c r="D96" s="1214" t="s">
        <v>154</v>
      </c>
      <c r="E96" s="1215"/>
      <c r="F96" s="126"/>
      <c r="G96" s="803"/>
      <c r="H96" s="803"/>
      <c r="I96" s="803"/>
      <c r="J96" s="803"/>
      <c r="K96" s="803"/>
      <c r="M96" s="803"/>
      <c r="N96" s="803"/>
      <c r="O96" s="803"/>
      <c r="P96" s="803"/>
      <c r="Q96" s="803"/>
    </row>
    <row r="97" spans="1:17" s="755" customFormat="1" ht="19.5" customHeight="1">
      <c r="A97" s="727"/>
      <c r="B97" s="727"/>
      <c r="C97" s="1212"/>
      <c r="D97" s="1214" t="s">
        <v>155</v>
      </c>
      <c r="E97" s="1215"/>
      <c r="F97" s="126"/>
      <c r="G97" s="803"/>
      <c r="H97" s="803"/>
      <c r="I97" s="803"/>
      <c r="J97" s="803"/>
      <c r="K97" s="803"/>
      <c r="M97" s="803"/>
      <c r="N97" s="803"/>
      <c r="O97" s="803"/>
      <c r="P97" s="803"/>
      <c r="Q97" s="803"/>
    </row>
    <row r="98" spans="1:17" s="755" customFormat="1" ht="19.5" customHeight="1">
      <c r="A98" s="727"/>
      <c r="B98" s="727"/>
      <c r="C98" s="1213"/>
      <c r="D98" s="1214" t="s">
        <v>156</v>
      </c>
      <c r="E98" s="1215"/>
      <c r="F98" s="126"/>
      <c r="G98" s="803"/>
      <c r="H98" s="803"/>
      <c r="I98" s="803"/>
      <c r="J98" s="803"/>
      <c r="K98" s="803"/>
      <c r="M98" s="803"/>
      <c r="N98" s="803"/>
      <c r="O98" s="803"/>
      <c r="P98" s="803"/>
      <c r="Q98" s="803"/>
    </row>
    <row r="99" spans="1:17" s="755" customFormat="1" ht="19.5" customHeight="1">
      <c r="A99" s="727"/>
      <c r="B99" s="727"/>
      <c r="C99" s="1211" t="s">
        <v>157</v>
      </c>
      <c r="D99" s="1229" t="s">
        <v>150</v>
      </c>
      <c r="E99" s="115" t="s">
        <v>131</v>
      </c>
      <c r="F99" s="785"/>
      <c r="G99" s="803"/>
      <c r="H99" s="803"/>
      <c r="I99" s="803"/>
      <c r="J99" s="803"/>
      <c r="K99" s="803"/>
      <c r="M99" s="803"/>
      <c r="N99" s="803"/>
      <c r="O99" s="803"/>
      <c r="P99" s="803"/>
      <c r="Q99" s="803"/>
    </row>
    <row r="100" spans="1:17" s="755" customFormat="1" ht="19.5" customHeight="1">
      <c r="A100" s="727"/>
      <c r="B100" s="727"/>
      <c r="C100" s="1212"/>
      <c r="D100" s="1230"/>
      <c r="E100" s="115" t="s">
        <v>120</v>
      </c>
      <c r="F100" s="785"/>
      <c r="G100" s="803"/>
      <c r="H100" s="803"/>
      <c r="I100" s="803"/>
      <c r="J100" s="803"/>
      <c r="K100" s="803"/>
      <c r="M100" s="803"/>
      <c r="N100" s="803"/>
      <c r="O100" s="803"/>
      <c r="P100" s="803"/>
      <c r="Q100" s="803"/>
    </row>
    <row r="101" spans="1:17" s="755" customFormat="1" ht="19.5" customHeight="1">
      <c r="A101" s="727"/>
      <c r="B101" s="727"/>
      <c r="C101" s="1212"/>
      <c r="D101" s="1229" t="s">
        <v>261</v>
      </c>
      <c r="E101" s="115" t="s">
        <v>131</v>
      </c>
      <c r="F101" s="785"/>
      <c r="G101" s="803"/>
      <c r="H101" s="803"/>
      <c r="I101" s="803"/>
      <c r="J101" s="803"/>
      <c r="K101" s="803"/>
      <c r="M101" s="803"/>
      <c r="N101" s="803"/>
      <c r="O101" s="803"/>
      <c r="P101" s="803"/>
      <c r="Q101" s="803"/>
    </row>
    <row r="102" spans="1:17" s="755" customFormat="1" ht="19.5" customHeight="1">
      <c r="A102" s="727"/>
      <c r="B102" s="727"/>
      <c r="C102" s="1212"/>
      <c r="D102" s="1230"/>
      <c r="E102" s="115" t="s">
        <v>120</v>
      </c>
      <c r="F102" s="785"/>
      <c r="G102" s="803"/>
      <c r="H102" s="803"/>
      <c r="I102" s="803"/>
      <c r="J102" s="803"/>
      <c r="K102" s="803"/>
      <c r="M102" s="803"/>
      <c r="N102" s="803"/>
      <c r="O102" s="803"/>
      <c r="P102" s="803"/>
      <c r="Q102" s="803"/>
    </row>
    <row r="103" spans="1:17" s="755" customFormat="1" ht="19.5" customHeight="1">
      <c r="A103" s="727"/>
      <c r="B103" s="727"/>
      <c r="C103" s="1212"/>
      <c r="D103" s="1229" t="s">
        <v>151</v>
      </c>
      <c r="E103" s="115" t="s">
        <v>131</v>
      </c>
      <c r="F103" s="785"/>
      <c r="G103" s="803"/>
      <c r="H103" s="803"/>
      <c r="I103" s="803"/>
      <c r="J103" s="803"/>
      <c r="K103" s="803"/>
      <c r="M103" s="803"/>
      <c r="N103" s="803"/>
      <c r="O103" s="803"/>
      <c r="P103" s="803"/>
      <c r="Q103" s="803"/>
    </row>
    <row r="104" spans="1:17" s="755" customFormat="1" ht="19.5" customHeight="1">
      <c r="A104" s="727"/>
      <c r="B104" s="727"/>
      <c r="C104" s="1212"/>
      <c r="D104" s="1230"/>
      <c r="E104" s="115" t="s">
        <v>120</v>
      </c>
      <c r="F104" s="785"/>
      <c r="G104" s="803"/>
      <c r="H104" s="803"/>
      <c r="I104" s="803"/>
      <c r="J104" s="803"/>
      <c r="K104" s="803"/>
      <c r="M104" s="803"/>
      <c r="N104" s="803"/>
      <c r="O104" s="803"/>
      <c r="P104" s="803"/>
      <c r="Q104" s="803"/>
    </row>
    <row r="105" spans="1:17" s="755" customFormat="1" ht="19.5" customHeight="1">
      <c r="A105" s="727"/>
      <c r="B105" s="727"/>
      <c r="C105" s="1212"/>
      <c r="D105" s="1229" t="s">
        <v>262</v>
      </c>
      <c r="E105" s="115" t="s">
        <v>131</v>
      </c>
      <c r="F105" s="785"/>
      <c r="G105" s="803"/>
      <c r="H105" s="803"/>
      <c r="I105" s="803"/>
      <c r="J105" s="803"/>
      <c r="K105" s="803"/>
      <c r="M105" s="803"/>
      <c r="N105" s="803"/>
      <c r="O105" s="803"/>
      <c r="P105" s="803"/>
      <c r="Q105" s="803"/>
    </row>
    <row r="106" spans="1:17" s="755" customFormat="1" ht="19.5" customHeight="1">
      <c r="A106" s="727"/>
      <c r="B106" s="727"/>
      <c r="C106" s="1212"/>
      <c r="D106" s="1230"/>
      <c r="E106" s="115" t="s">
        <v>120</v>
      </c>
      <c r="F106" s="785"/>
      <c r="G106" s="803"/>
      <c r="H106" s="803"/>
      <c r="I106" s="803"/>
      <c r="J106" s="803"/>
      <c r="K106" s="803"/>
      <c r="M106" s="803"/>
      <c r="N106" s="803"/>
      <c r="O106" s="803"/>
      <c r="P106" s="803"/>
      <c r="Q106" s="803"/>
    </row>
    <row r="107" spans="1:17" s="755" customFormat="1" ht="19.5" customHeight="1">
      <c r="A107" s="727"/>
      <c r="B107" s="727"/>
      <c r="C107" s="1212"/>
      <c r="D107" s="1229" t="s">
        <v>263</v>
      </c>
      <c r="E107" s="115" t="s">
        <v>131</v>
      </c>
      <c r="F107" s="785"/>
      <c r="G107" s="803"/>
      <c r="H107" s="803"/>
      <c r="I107" s="803"/>
      <c r="J107" s="803"/>
      <c r="K107" s="803"/>
      <c r="M107" s="803"/>
      <c r="N107" s="803"/>
      <c r="O107" s="803"/>
      <c r="P107" s="803"/>
      <c r="Q107" s="803"/>
    </row>
    <row r="108" spans="1:17" s="755" customFormat="1" ht="19.5" customHeight="1">
      <c r="A108" s="727"/>
      <c r="B108" s="727"/>
      <c r="C108" s="1212"/>
      <c r="D108" s="1230"/>
      <c r="E108" s="115" t="s">
        <v>120</v>
      </c>
      <c r="F108" s="785"/>
      <c r="G108" s="803"/>
      <c r="H108" s="803"/>
      <c r="I108" s="803"/>
      <c r="J108" s="803"/>
      <c r="K108" s="803"/>
      <c r="M108" s="803"/>
      <c r="N108" s="803"/>
      <c r="O108" s="803"/>
      <c r="P108" s="803"/>
      <c r="Q108" s="803"/>
    </row>
    <row r="109" spans="1:17" s="755" customFormat="1" ht="19.5" customHeight="1">
      <c r="A109" s="727"/>
      <c r="B109" s="727"/>
      <c r="C109" s="1212"/>
      <c r="D109" s="1229" t="s">
        <v>152</v>
      </c>
      <c r="E109" s="115" t="s">
        <v>131</v>
      </c>
      <c r="F109" s="785"/>
      <c r="G109" s="803"/>
      <c r="H109" s="803"/>
      <c r="I109" s="803"/>
      <c r="J109" s="803"/>
      <c r="K109" s="803"/>
      <c r="M109" s="803"/>
      <c r="N109" s="803"/>
      <c r="O109" s="803"/>
      <c r="P109" s="803"/>
      <c r="Q109" s="803"/>
    </row>
    <row r="110" spans="1:17" s="755" customFormat="1" ht="19.5" customHeight="1">
      <c r="A110" s="727"/>
      <c r="B110" s="727"/>
      <c r="C110" s="1212"/>
      <c r="D110" s="1230"/>
      <c r="E110" s="115" t="s">
        <v>120</v>
      </c>
      <c r="F110" s="785"/>
      <c r="G110" s="803"/>
      <c r="H110" s="803"/>
      <c r="I110" s="803"/>
      <c r="J110" s="803"/>
      <c r="K110" s="803"/>
      <c r="M110" s="803"/>
      <c r="N110" s="803"/>
      <c r="O110" s="803"/>
      <c r="P110" s="803"/>
      <c r="Q110" s="803"/>
    </row>
    <row r="111" spans="1:17" s="755" customFormat="1" ht="19.5" customHeight="1">
      <c r="A111" s="727"/>
      <c r="B111" s="727"/>
      <c r="C111" s="1212"/>
      <c r="D111" s="1229" t="s">
        <v>153</v>
      </c>
      <c r="E111" s="115" t="s">
        <v>131</v>
      </c>
      <c r="F111" s="785"/>
      <c r="G111" s="803"/>
      <c r="H111" s="803"/>
      <c r="I111" s="803"/>
      <c r="J111" s="803"/>
      <c r="K111" s="803"/>
      <c r="M111" s="803"/>
      <c r="N111" s="803"/>
      <c r="O111" s="803"/>
      <c r="P111" s="803"/>
      <c r="Q111" s="803"/>
    </row>
    <row r="112" spans="1:17" s="755" customFormat="1" ht="19.5" customHeight="1">
      <c r="A112" s="727"/>
      <c r="B112" s="727"/>
      <c r="C112" s="1212"/>
      <c r="D112" s="1230"/>
      <c r="E112" s="115" t="s">
        <v>120</v>
      </c>
      <c r="F112" s="785"/>
      <c r="G112" s="803"/>
      <c r="H112" s="803"/>
      <c r="I112" s="803"/>
      <c r="J112" s="803"/>
      <c r="K112" s="803"/>
      <c r="M112" s="803"/>
      <c r="N112" s="803"/>
      <c r="O112" s="803"/>
      <c r="P112" s="803"/>
      <c r="Q112" s="803"/>
    </row>
    <row r="113" spans="1:17" s="755" customFormat="1" ht="19.5" customHeight="1">
      <c r="A113" s="727"/>
      <c r="B113" s="727"/>
      <c r="C113" s="1212"/>
      <c r="D113" s="1229" t="s">
        <v>154</v>
      </c>
      <c r="E113" s="115" t="s">
        <v>131</v>
      </c>
      <c r="F113" s="785"/>
      <c r="G113" s="803"/>
      <c r="H113" s="803"/>
      <c r="I113" s="803"/>
      <c r="J113" s="803"/>
      <c r="K113" s="803"/>
      <c r="M113" s="803"/>
      <c r="N113" s="803"/>
      <c r="O113" s="803"/>
      <c r="P113" s="803"/>
      <c r="Q113" s="803"/>
    </row>
    <row r="114" spans="1:17" s="755" customFormat="1" ht="19.5" customHeight="1">
      <c r="A114" s="727"/>
      <c r="B114" s="727"/>
      <c r="C114" s="1212"/>
      <c r="D114" s="1230"/>
      <c r="E114" s="115" t="s">
        <v>120</v>
      </c>
      <c r="F114" s="785"/>
      <c r="G114" s="803"/>
      <c r="H114" s="803"/>
      <c r="I114" s="803"/>
      <c r="J114" s="803"/>
      <c r="K114" s="803"/>
      <c r="M114" s="803"/>
      <c r="N114" s="803"/>
      <c r="O114" s="803"/>
      <c r="P114" s="803"/>
      <c r="Q114" s="803"/>
    </row>
    <row r="115" spans="1:17" s="755" customFormat="1" ht="19.5" customHeight="1">
      <c r="A115" s="727"/>
      <c r="B115" s="727"/>
      <c r="C115" s="1212"/>
      <c r="D115" s="1229" t="s">
        <v>155</v>
      </c>
      <c r="E115" s="115" t="s">
        <v>131</v>
      </c>
      <c r="F115" s="785"/>
      <c r="G115" s="803"/>
      <c r="H115" s="803"/>
      <c r="I115" s="803"/>
      <c r="J115" s="803"/>
      <c r="K115" s="803"/>
      <c r="M115" s="803"/>
      <c r="N115" s="803"/>
      <c r="O115" s="803"/>
      <c r="P115" s="803"/>
      <c r="Q115" s="803"/>
    </row>
    <row r="116" spans="1:17" s="755" customFormat="1" ht="19.5" customHeight="1">
      <c r="A116" s="727"/>
      <c r="B116" s="727"/>
      <c r="C116" s="1212"/>
      <c r="D116" s="1230"/>
      <c r="E116" s="115" t="s">
        <v>120</v>
      </c>
      <c r="F116" s="785"/>
      <c r="G116" s="803"/>
      <c r="H116" s="803"/>
      <c r="I116" s="803"/>
      <c r="J116" s="803"/>
      <c r="K116" s="803"/>
      <c r="M116" s="803"/>
      <c r="N116" s="803"/>
      <c r="O116" s="803"/>
      <c r="P116" s="803"/>
      <c r="Q116" s="803"/>
    </row>
    <row r="117" spans="1:17" s="755" customFormat="1" ht="19.5" customHeight="1">
      <c r="A117" s="727"/>
      <c r="B117" s="727"/>
      <c r="C117" s="1212"/>
      <c r="D117" s="1229" t="s">
        <v>159</v>
      </c>
      <c r="E117" s="115" t="s">
        <v>131</v>
      </c>
      <c r="F117" s="785"/>
      <c r="G117" s="803"/>
      <c r="H117" s="803"/>
      <c r="I117" s="803"/>
      <c r="J117" s="803"/>
      <c r="K117" s="803"/>
      <c r="M117" s="803"/>
      <c r="N117" s="803"/>
      <c r="O117" s="803"/>
      <c r="P117" s="803"/>
      <c r="Q117" s="803"/>
    </row>
    <row r="118" spans="1:17" s="755" customFormat="1" ht="19.5" customHeight="1">
      <c r="A118" s="727"/>
      <c r="B118" s="727"/>
      <c r="C118" s="1213"/>
      <c r="D118" s="1230"/>
      <c r="E118" s="115" t="s">
        <v>120</v>
      </c>
      <c r="F118" s="785"/>
      <c r="G118" s="803"/>
      <c r="H118" s="803"/>
      <c r="I118" s="803"/>
      <c r="J118" s="803"/>
      <c r="K118" s="803"/>
      <c r="M118" s="803"/>
      <c r="N118" s="803"/>
      <c r="O118" s="803"/>
      <c r="P118" s="803"/>
      <c r="Q118" s="803"/>
    </row>
    <row r="119" spans="1:17" s="755" customFormat="1" ht="19.5" customHeight="1">
      <c r="A119" s="727"/>
      <c r="B119" s="727"/>
      <c r="C119" s="1211" t="s">
        <v>145</v>
      </c>
      <c r="D119" s="1229" t="s">
        <v>150</v>
      </c>
      <c r="E119" s="115" t="s">
        <v>118</v>
      </c>
      <c r="F119" s="785"/>
      <c r="G119" s="803"/>
      <c r="H119" s="803"/>
      <c r="I119" s="803"/>
      <c r="J119" s="803"/>
      <c r="K119" s="803"/>
      <c r="M119" s="803"/>
      <c r="N119" s="803"/>
      <c r="O119" s="803"/>
      <c r="P119" s="803"/>
      <c r="Q119" s="803"/>
    </row>
    <row r="120" spans="1:17" s="755" customFormat="1" ht="19.5" customHeight="1">
      <c r="A120" s="727"/>
      <c r="B120" s="727"/>
      <c r="C120" s="1212"/>
      <c r="D120" s="1231"/>
      <c r="E120" s="115" t="s">
        <v>119</v>
      </c>
      <c r="F120" s="785"/>
      <c r="G120" s="803"/>
      <c r="H120" s="803"/>
      <c r="I120" s="803"/>
      <c r="J120" s="803"/>
      <c r="K120" s="803"/>
      <c r="M120" s="803"/>
      <c r="N120" s="803"/>
      <c r="O120" s="803"/>
      <c r="P120" s="803"/>
      <c r="Q120" s="803"/>
    </row>
    <row r="121" spans="1:17" s="755" customFormat="1" ht="19.5" customHeight="1">
      <c r="A121" s="727"/>
      <c r="B121" s="727"/>
      <c r="C121" s="1212"/>
      <c r="D121" s="1230"/>
      <c r="E121" s="115" t="s">
        <v>120</v>
      </c>
      <c r="F121" s="785"/>
      <c r="G121" s="803"/>
      <c r="H121" s="803"/>
      <c r="I121" s="803"/>
      <c r="J121" s="803"/>
      <c r="K121" s="803"/>
      <c r="M121" s="803"/>
      <c r="N121" s="803"/>
      <c r="O121" s="803"/>
      <c r="P121" s="803"/>
      <c r="Q121" s="803"/>
    </row>
    <row r="122" spans="1:17" s="755" customFormat="1" ht="19.5" customHeight="1">
      <c r="A122" s="727"/>
      <c r="B122" s="727"/>
      <c r="C122" s="1212"/>
      <c r="D122" s="1229" t="s">
        <v>261</v>
      </c>
      <c r="E122" s="115" t="s">
        <v>118</v>
      </c>
      <c r="F122" s="785"/>
      <c r="G122" s="803"/>
      <c r="H122" s="803"/>
      <c r="I122" s="803"/>
      <c r="J122" s="803"/>
      <c r="K122" s="803"/>
      <c r="M122" s="803"/>
      <c r="N122" s="803"/>
      <c r="O122" s="803"/>
      <c r="P122" s="803"/>
      <c r="Q122" s="803"/>
    </row>
    <row r="123" spans="1:17" s="755" customFormat="1" ht="19.5" customHeight="1">
      <c r="A123" s="727"/>
      <c r="B123" s="727"/>
      <c r="C123" s="1212"/>
      <c r="D123" s="1231"/>
      <c r="E123" s="115" t="s">
        <v>119</v>
      </c>
      <c r="F123" s="785"/>
      <c r="G123" s="803"/>
      <c r="H123" s="803"/>
      <c r="I123" s="803"/>
      <c r="J123" s="803"/>
      <c r="K123" s="803"/>
      <c r="M123" s="803"/>
      <c r="N123" s="803"/>
      <c r="O123" s="803"/>
      <c r="P123" s="803"/>
      <c r="Q123" s="803"/>
    </row>
    <row r="124" spans="1:17" s="755" customFormat="1" ht="19.5" customHeight="1">
      <c r="A124" s="727"/>
      <c r="B124" s="727"/>
      <c r="C124" s="1212"/>
      <c r="D124" s="1230"/>
      <c r="E124" s="115" t="s">
        <v>120</v>
      </c>
      <c r="F124" s="785"/>
      <c r="G124" s="803"/>
      <c r="H124" s="803"/>
      <c r="I124" s="803"/>
      <c r="J124" s="803"/>
      <c r="K124" s="803"/>
      <c r="M124" s="803"/>
      <c r="N124" s="803"/>
      <c r="O124" s="803"/>
      <c r="P124" s="803"/>
      <c r="Q124" s="803"/>
    </row>
    <row r="125" spans="1:17" s="755" customFormat="1" ht="19.5" customHeight="1">
      <c r="A125" s="727"/>
      <c r="B125" s="727"/>
      <c r="C125" s="1212"/>
      <c r="D125" s="1229" t="s">
        <v>151</v>
      </c>
      <c r="E125" s="115" t="s">
        <v>118</v>
      </c>
      <c r="F125" s="785"/>
      <c r="G125" s="803"/>
      <c r="H125" s="803"/>
      <c r="I125" s="803"/>
      <c r="J125" s="803"/>
      <c r="K125" s="803"/>
      <c r="M125" s="803"/>
      <c r="N125" s="803"/>
      <c r="O125" s="803"/>
      <c r="P125" s="803"/>
      <c r="Q125" s="803"/>
    </row>
    <row r="126" spans="1:17" s="755" customFormat="1" ht="19.5" customHeight="1">
      <c r="A126" s="727"/>
      <c r="B126" s="727"/>
      <c r="C126" s="1212"/>
      <c r="D126" s="1231"/>
      <c r="E126" s="115" t="s">
        <v>119</v>
      </c>
      <c r="F126" s="785"/>
      <c r="G126" s="803"/>
      <c r="H126" s="803"/>
      <c r="I126" s="803"/>
      <c r="J126" s="803"/>
      <c r="K126" s="803"/>
      <c r="M126" s="803"/>
      <c r="N126" s="803"/>
      <c r="O126" s="803"/>
      <c r="P126" s="803"/>
      <c r="Q126" s="803"/>
    </row>
    <row r="127" spans="1:17" s="755" customFormat="1" ht="19.5" customHeight="1">
      <c r="A127" s="727"/>
      <c r="B127" s="727"/>
      <c r="C127" s="1212"/>
      <c r="D127" s="1230"/>
      <c r="E127" s="115" t="s">
        <v>120</v>
      </c>
      <c r="F127" s="785"/>
      <c r="G127" s="803"/>
      <c r="H127" s="803"/>
      <c r="I127" s="803"/>
      <c r="J127" s="803"/>
      <c r="K127" s="803"/>
      <c r="M127" s="803"/>
      <c r="N127" s="803"/>
      <c r="O127" s="803"/>
      <c r="P127" s="803"/>
      <c r="Q127" s="803"/>
    </row>
    <row r="128" spans="1:17" s="755" customFormat="1" ht="19.5" customHeight="1">
      <c r="A128" s="727"/>
      <c r="B128" s="727"/>
      <c r="C128" s="1212"/>
      <c r="D128" s="1229" t="s">
        <v>262</v>
      </c>
      <c r="E128" s="115" t="s">
        <v>118</v>
      </c>
      <c r="F128" s="785"/>
      <c r="G128" s="803"/>
      <c r="H128" s="803"/>
      <c r="I128" s="803"/>
      <c r="J128" s="803"/>
      <c r="K128" s="803"/>
      <c r="M128" s="803"/>
      <c r="N128" s="803"/>
      <c r="O128" s="803"/>
      <c r="P128" s="803"/>
      <c r="Q128" s="803"/>
    </row>
    <row r="129" spans="1:17" s="755" customFormat="1" ht="19.5" customHeight="1">
      <c r="A129" s="727"/>
      <c r="B129" s="727"/>
      <c r="C129" s="1212"/>
      <c r="D129" s="1231"/>
      <c r="E129" s="115" t="s">
        <v>119</v>
      </c>
      <c r="F129" s="785"/>
      <c r="G129" s="803"/>
      <c r="H129" s="803"/>
      <c r="I129" s="803"/>
      <c r="J129" s="803"/>
      <c r="K129" s="803"/>
      <c r="M129" s="803"/>
      <c r="N129" s="803"/>
      <c r="O129" s="803"/>
      <c r="P129" s="803"/>
      <c r="Q129" s="803"/>
    </row>
    <row r="130" spans="1:17" s="755" customFormat="1" ht="19.5" customHeight="1">
      <c r="A130" s="727"/>
      <c r="B130" s="727"/>
      <c r="C130" s="1212"/>
      <c r="D130" s="1230"/>
      <c r="E130" s="115" t="s">
        <v>120</v>
      </c>
      <c r="F130" s="785"/>
      <c r="G130" s="803"/>
      <c r="H130" s="803"/>
      <c r="I130" s="803"/>
      <c r="J130" s="803"/>
      <c r="K130" s="803"/>
      <c r="M130" s="803"/>
      <c r="N130" s="803"/>
      <c r="O130" s="803"/>
      <c r="P130" s="803"/>
      <c r="Q130" s="803"/>
    </row>
    <row r="131" spans="1:17" s="755" customFormat="1" ht="19.5" customHeight="1">
      <c r="A131" s="727"/>
      <c r="B131" s="727"/>
      <c r="C131" s="1212"/>
      <c r="D131" s="1229" t="s">
        <v>263</v>
      </c>
      <c r="E131" s="115" t="s">
        <v>118</v>
      </c>
      <c r="F131" s="785"/>
      <c r="G131" s="803"/>
      <c r="H131" s="803"/>
      <c r="I131" s="803"/>
      <c r="J131" s="803"/>
      <c r="K131" s="803"/>
      <c r="M131" s="803"/>
      <c r="N131" s="803"/>
      <c r="O131" s="803"/>
      <c r="P131" s="803"/>
      <c r="Q131" s="803"/>
    </row>
    <row r="132" spans="1:17" s="755" customFormat="1" ht="19.5" customHeight="1">
      <c r="A132" s="727"/>
      <c r="B132" s="727"/>
      <c r="C132" s="1212"/>
      <c r="D132" s="1231"/>
      <c r="E132" s="115" t="s">
        <v>119</v>
      </c>
      <c r="F132" s="785"/>
      <c r="G132" s="803"/>
      <c r="H132" s="803"/>
      <c r="I132" s="803"/>
      <c r="J132" s="803"/>
      <c r="K132" s="803"/>
      <c r="M132" s="803"/>
      <c r="N132" s="803"/>
      <c r="O132" s="803"/>
      <c r="P132" s="803"/>
      <c r="Q132" s="803"/>
    </row>
    <row r="133" spans="1:17" s="755" customFormat="1" ht="19.5" customHeight="1">
      <c r="A133" s="727"/>
      <c r="B133" s="727"/>
      <c r="C133" s="1212"/>
      <c r="D133" s="1230"/>
      <c r="E133" s="115" t="s">
        <v>120</v>
      </c>
      <c r="F133" s="785"/>
      <c r="G133" s="803"/>
      <c r="H133" s="803"/>
      <c r="I133" s="803"/>
      <c r="J133" s="803"/>
      <c r="K133" s="803"/>
      <c r="M133" s="803"/>
      <c r="N133" s="803"/>
      <c r="O133" s="803"/>
      <c r="P133" s="803"/>
      <c r="Q133" s="803"/>
    </row>
    <row r="134" spans="1:17" s="755" customFormat="1" ht="19.5" customHeight="1">
      <c r="A134" s="727"/>
      <c r="B134" s="727"/>
      <c r="C134" s="1212"/>
      <c r="D134" s="1229" t="s">
        <v>160</v>
      </c>
      <c r="E134" s="115" t="s">
        <v>118</v>
      </c>
      <c r="F134" s="785"/>
      <c r="G134" s="803"/>
      <c r="H134" s="803"/>
      <c r="I134" s="803"/>
      <c r="J134" s="803"/>
      <c r="K134" s="803"/>
      <c r="M134" s="803"/>
      <c r="N134" s="803"/>
      <c r="O134" s="803"/>
      <c r="P134" s="803"/>
      <c r="Q134" s="803"/>
    </row>
    <row r="135" spans="1:17" s="755" customFormat="1" ht="19.5" customHeight="1">
      <c r="A135" s="727"/>
      <c r="B135" s="727"/>
      <c r="C135" s="1212"/>
      <c r="D135" s="1231"/>
      <c r="E135" s="115" t="s">
        <v>119</v>
      </c>
      <c r="F135" s="785"/>
      <c r="G135" s="803"/>
      <c r="H135" s="803"/>
      <c r="I135" s="803"/>
      <c r="J135" s="803"/>
      <c r="K135" s="803"/>
      <c r="M135" s="803"/>
      <c r="N135" s="803"/>
      <c r="O135" s="803"/>
      <c r="P135" s="803"/>
      <c r="Q135" s="803"/>
    </row>
    <row r="136" spans="1:17" s="755" customFormat="1" ht="19.5" customHeight="1">
      <c r="A136" s="727"/>
      <c r="B136" s="727"/>
      <c r="C136" s="1212"/>
      <c r="D136" s="1230"/>
      <c r="E136" s="115" t="s">
        <v>120</v>
      </c>
      <c r="F136" s="785"/>
      <c r="G136" s="803"/>
      <c r="H136" s="803"/>
      <c r="I136" s="803"/>
      <c r="J136" s="803"/>
      <c r="K136" s="803"/>
      <c r="M136" s="803"/>
      <c r="N136" s="803"/>
      <c r="O136" s="803"/>
      <c r="P136" s="803"/>
      <c r="Q136" s="803"/>
    </row>
    <row r="137" spans="1:17" s="755" customFormat="1" ht="19.5" customHeight="1">
      <c r="A137" s="727"/>
      <c r="B137" s="727"/>
      <c r="C137" s="1212"/>
      <c r="D137" s="1229" t="s">
        <v>153</v>
      </c>
      <c r="E137" s="115" t="s">
        <v>118</v>
      </c>
      <c r="F137" s="785"/>
      <c r="G137" s="803"/>
      <c r="H137" s="803"/>
      <c r="I137" s="803"/>
      <c r="J137" s="803"/>
      <c r="K137" s="803"/>
      <c r="M137" s="803"/>
      <c r="N137" s="803"/>
      <c r="O137" s="803"/>
      <c r="P137" s="803"/>
      <c r="Q137" s="803"/>
    </row>
    <row r="138" spans="1:17" s="755" customFormat="1" ht="19.5" customHeight="1">
      <c r="A138" s="727"/>
      <c r="B138" s="727"/>
      <c r="C138" s="1212"/>
      <c r="D138" s="1231"/>
      <c r="E138" s="115" t="s">
        <v>119</v>
      </c>
      <c r="F138" s="785"/>
      <c r="G138" s="803"/>
      <c r="H138" s="803"/>
      <c r="I138" s="803"/>
      <c r="J138" s="803"/>
      <c r="K138" s="803"/>
      <c r="M138" s="803"/>
      <c r="N138" s="803"/>
      <c r="O138" s="803"/>
      <c r="P138" s="803"/>
      <c r="Q138" s="803"/>
    </row>
    <row r="139" spans="1:17" s="755" customFormat="1" ht="19.5" customHeight="1">
      <c r="A139" s="727"/>
      <c r="B139" s="727"/>
      <c r="C139" s="1212"/>
      <c r="D139" s="1230"/>
      <c r="E139" s="115" t="s">
        <v>120</v>
      </c>
      <c r="F139" s="785"/>
      <c r="G139" s="803"/>
      <c r="H139" s="803"/>
      <c r="I139" s="803"/>
      <c r="J139" s="803"/>
      <c r="K139" s="803"/>
      <c r="M139" s="803"/>
      <c r="N139" s="803"/>
      <c r="O139" s="803"/>
      <c r="P139" s="803"/>
      <c r="Q139" s="803"/>
    </row>
    <row r="140" spans="1:17" s="755" customFormat="1" ht="19.5" customHeight="1">
      <c r="A140" s="727"/>
      <c r="B140" s="727"/>
      <c r="C140" s="1212"/>
      <c r="D140" s="1229" t="s">
        <v>154</v>
      </c>
      <c r="E140" s="115" t="s">
        <v>118</v>
      </c>
      <c r="F140" s="785"/>
      <c r="G140" s="803"/>
      <c r="H140" s="803"/>
      <c r="I140" s="803"/>
      <c r="J140" s="803"/>
      <c r="K140" s="803"/>
      <c r="M140" s="803"/>
      <c r="N140" s="803"/>
      <c r="O140" s="803"/>
      <c r="P140" s="803"/>
      <c r="Q140" s="803"/>
    </row>
    <row r="141" spans="1:17" s="755" customFormat="1" ht="19.5" customHeight="1">
      <c r="A141" s="727"/>
      <c r="B141" s="727"/>
      <c r="C141" s="1212"/>
      <c r="D141" s="1231"/>
      <c r="E141" s="115" t="s">
        <v>119</v>
      </c>
      <c r="F141" s="785"/>
      <c r="G141" s="803"/>
      <c r="H141" s="803"/>
      <c r="I141" s="803"/>
      <c r="J141" s="803"/>
      <c r="K141" s="803"/>
      <c r="M141" s="803"/>
      <c r="N141" s="803"/>
      <c r="O141" s="803"/>
      <c r="P141" s="803"/>
      <c r="Q141" s="803"/>
    </row>
    <row r="142" spans="1:17" s="755" customFormat="1" ht="19.5" customHeight="1">
      <c r="A142" s="727"/>
      <c r="B142" s="727"/>
      <c r="C142" s="1212"/>
      <c r="D142" s="1230"/>
      <c r="E142" s="115" t="s">
        <v>120</v>
      </c>
      <c r="F142" s="785"/>
      <c r="G142" s="803"/>
      <c r="H142" s="803"/>
      <c r="I142" s="803"/>
      <c r="J142" s="803"/>
      <c r="K142" s="803"/>
      <c r="M142" s="803"/>
      <c r="N142" s="803"/>
      <c r="O142" s="803"/>
      <c r="P142" s="803"/>
      <c r="Q142" s="803"/>
    </row>
    <row r="143" spans="1:17" s="755" customFormat="1" ht="19.5" customHeight="1">
      <c r="A143" s="727"/>
      <c r="B143" s="727"/>
      <c r="C143" s="1212"/>
      <c r="D143" s="1229" t="s">
        <v>155</v>
      </c>
      <c r="E143" s="115" t="s">
        <v>118</v>
      </c>
      <c r="F143" s="785"/>
      <c r="G143" s="803"/>
      <c r="H143" s="803"/>
      <c r="I143" s="803"/>
      <c r="J143" s="803"/>
      <c r="K143" s="803"/>
      <c r="M143" s="803"/>
      <c r="N143" s="803"/>
      <c r="O143" s="803"/>
      <c r="P143" s="803"/>
      <c r="Q143" s="803"/>
    </row>
    <row r="144" spans="1:17" s="755" customFormat="1" ht="19.5" customHeight="1">
      <c r="A144" s="727"/>
      <c r="B144" s="727"/>
      <c r="C144" s="1212"/>
      <c r="D144" s="1231"/>
      <c r="E144" s="115" t="s">
        <v>119</v>
      </c>
      <c r="F144" s="785"/>
      <c r="G144" s="803"/>
      <c r="H144" s="803"/>
      <c r="I144" s="803"/>
      <c r="J144" s="803"/>
      <c r="K144" s="803"/>
      <c r="M144" s="803"/>
      <c r="N144" s="803"/>
      <c r="O144" s="803"/>
      <c r="P144" s="803"/>
      <c r="Q144" s="803"/>
    </row>
    <row r="145" spans="1:17" s="755" customFormat="1" ht="19.5" customHeight="1">
      <c r="A145" s="727"/>
      <c r="B145" s="727"/>
      <c r="C145" s="1212"/>
      <c r="D145" s="1230"/>
      <c r="E145" s="115" t="s">
        <v>120</v>
      </c>
      <c r="F145" s="785"/>
      <c r="G145" s="803"/>
      <c r="H145" s="803"/>
      <c r="I145" s="803"/>
      <c r="J145" s="803"/>
      <c r="K145" s="803"/>
      <c r="M145" s="803"/>
      <c r="N145" s="803"/>
      <c r="O145" s="803"/>
      <c r="P145" s="803"/>
      <c r="Q145" s="803"/>
    </row>
    <row r="146" spans="1:17" s="755" customFormat="1" ht="19.5" customHeight="1">
      <c r="A146" s="727"/>
      <c r="B146" s="727"/>
      <c r="C146" s="1212"/>
      <c r="D146" s="1229" t="s">
        <v>159</v>
      </c>
      <c r="E146" s="115" t="s">
        <v>118</v>
      </c>
      <c r="F146" s="785"/>
      <c r="G146" s="803"/>
      <c r="H146" s="803"/>
      <c r="I146" s="803"/>
      <c r="J146" s="803"/>
      <c r="K146" s="803"/>
      <c r="M146" s="803"/>
      <c r="N146" s="803"/>
      <c r="O146" s="803"/>
      <c r="P146" s="803"/>
      <c r="Q146" s="803"/>
    </row>
    <row r="147" spans="1:17" s="755" customFormat="1" ht="19.5" customHeight="1">
      <c r="A147" s="727"/>
      <c r="B147" s="727"/>
      <c r="C147" s="1212"/>
      <c r="D147" s="1231"/>
      <c r="E147" s="115" t="s">
        <v>119</v>
      </c>
      <c r="F147" s="785"/>
      <c r="G147" s="803"/>
      <c r="H147" s="803"/>
      <c r="I147" s="803"/>
      <c r="J147" s="803"/>
      <c r="K147" s="803"/>
      <c r="M147" s="803"/>
      <c r="N147" s="803"/>
      <c r="O147" s="803"/>
      <c r="P147" s="803"/>
      <c r="Q147" s="803"/>
    </row>
    <row r="148" spans="1:17" s="755" customFormat="1" ht="19.5" customHeight="1">
      <c r="A148" s="727"/>
      <c r="B148" s="727"/>
      <c r="C148" s="1213"/>
      <c r="D148" s="1230"/>
      <c r="E148" s="115" t="s">
        <v>120</v>
      </c>
      <c r="F148" s="785"/>
      <c r="G148" s="803"/>
      <c r="H148" s="803"/>
      <c r="I148" s="803"/>
      <c r="J148" s="803"/>
      <c r="K148" s="803"/>
      <c r="M148" s="803"/>
      <c r="N148" s="803"/>
      <c r="O148" s="803"/>
      <c r="P148" s="803"/>
      <c r="Q148" s="803"/>
    </row>
    <row r="149" spans="1:17" s="755" customFormat="1" ht="19.5" customHeight="1">
      <c r="A149" s="727"/>
      <c r="B149" s="727"/>
      <c r="C149" s="766"/>
      <c r="D149" s="787"/>
      <c r="E149" s="112"/>
      <c r="F149" s="112"/>
      <c r="G149" s="409"/>
      <c r="I149" s="765"/>
      <c r="J149" s="780"/>
      <c r="K149" s="765"/>
      <c r="L149" s="112"/>
      <c r="M149" s="409"/>
      <c r="O149" s="765"/>
      <c r="P149" s="780"/>
      <c r="Q149" s="765"/>
    </row>
    <row r="150" spans="1:17" s="755" customFormat="1" ht="19.5" customHeight="1">
      <c r="A150" s="727"/>
      <c r="B150" s="727"/>
      <c r="C150" s="692"/>
      <c r="D150" s="787"/>
      <c r="E150" s="112"/>
      <c r="F150" s="112"/>
      <c r="G150" s="409"/>
      <c r="I150" s="765"/>
      <c r="J150" s="780"/>
      <c r="K150" s="765"/>
      <c r="L150" s="112"/>
      <c r="M150" s="409"/>
      <c r="O150" s="765"/>
      <c r="P150" s="780"/>
      <c r="Q150" s="765"/>
    </row>
    <row r="151" spans="1:17" s="755" customFormat="1" ht="19.5" customHeight="1">
      <c r="A151" s="727"/>
      <c r="B151" s="727"/>
      <c r="C151" s="1205" t="s">
        <v>644</v>
      </c>
      <c r="D151" s="1206"/>
      <c r="E151" s="1207"/>
      <c r="F151" s="257"/>
      <c r="G151" s="1196" t="s">
        <v>625</v>
      </c>
      <c r="H151" s="1197"/>
      <c r="I151" s="1197"/>
      <c r="J151" s="1197"/>
      <c r="K151" s="1198"/>
      <c r="L151" s="109"/>
      <c r="M151" s="1196" t="s">
        <v>634</v>
      </c>
      <c r="N151" s="1197"/>
      <c r="O151" s="1197"/>
      <c r="P151" s="1197"/>
      <c r="Q151" s="1198"/>
    </row>
    <row r="152" spans="1:17" s="755" customFormat="1" ht="19.5" customHeight="1">
      <c r="A152" s="727"/>
      <c r="B152" s="727"/>
      <c r="C152" s="1208"/>
      <c r="D152" s="1209"/>
      <c r="E152" s="1210"/>
      <c r="F152" s="258"/>
      <c r="G152" s="256" t="s">
        <v>636</v>
      </c>
      <c r="H152" s="256" t="s">
        <v>637</v>
      </c>
      <c r="I152" s="256" t="s">
        <v>638</v>
      </c>
      <c r="J152" s="256" t="s">
        <v>639</v>
      </c>
      <c r="K152" s="757" t="s">
        <v>136</v>
      </c>
      <c r="L152" s="761"/>
      <c r="M152" s="256" t="s">
        <v>636</v>
      </c>
      <c r="N152" s="256" t="s">
        <v>637</v>
      </c>
      <c r="O152" s="256" t="s">
        <v>638</v>
      </c>
      <c r="P152" s="256" t="s">
        <v>639</v>
      </c>
      <c r="Q152" s="757" t="s">
        <v>136</v>
      </c>
    </row>
    <row r="153" spans="1:17" s="755" customFormat="1" ht="19.5" customHeight="1">
      <c r="A153" s="727"/>
      <c r="B153" s="727"/>
      <c r="C153" s="799" t="s">
        <v>137</v>
      </c>
      <c r="D153" s="800"/>
      <c r="E153" s="801"/>
      <c r="F153" s="123"/>
      <c r="G153" s="275"/>
      <c r="H153" s="275"/>
      <c r="I153" s="275"/>
      <c r="J153" s="275"/>
      <c r="K153" s="275"/>
      <c r="M153" s="275"/>
      <c r="N153" s="275"/>
      <c r="O153" s="275"/>
      <c r="P153" s="275"/>
      <c r="Q153" s="275"/>
    </row>
    <row r="154" spans="1:17" s="755" customFormat="1" ht="19.5" customHeight="1">
      <c r="A154" s="727"/>
      <c r="B154" s="727"/>
      <c r="C154" s="1222" t="s">
        <v>642</v>
      </c>
      <c r="D154" s="1214" t="s">
        <v>150</v>
      </c>
      <c r="E154" s="1215"/>
      <c r="F154" s="126"/>
      <c r="G154" s="686"/>
      <c r="H154" s="686"/>
      <c r="I154" s="686"/>
      <c r="J154" s="686"/>
      <c r="K154" s="686"/>
      <c r="M154" s="686"/>
      <c r="N154" s="686"/>
      <c r="O154" s="686"/>
      <c r="P154" s="686"/>
      <c r="Q154" s="686"/>
    </row>
    <row r="155" spans="1:17" s="755" customFormat="1" ht="19.5" customHeight="1">
      <c r="A155" s="727"/>
      <c r="B155" s="727"/>
      <c r="C155" s="1223"/>
      <c r="D155" s="1214" t="s">
        <v>261</v>
      </c>
      <c r="E155" s="1215"/>
      <c r="F155" s="126"/>
      <c r="G155" s="686"/>
      <c r="H155" s="686"/>
      <c r="I155" s="686"/>
      <c r="J155" s="686"/>
      <c r="K155" s="686"/>
      <c r="M155" s="686"/>
      <c r="N155" s="686"/>
      <c r="O155" s="686"/>
      <c r="P155" s="686"/>
      <c r="Q155" s="686"/>
    </row>
    <row r="156" spans="1:17" s="755" customFormat="1" ht="19.5" customHeight="1">
      <c r="A156" s="727"/>
      <c r="B156" s="727"/>
      <c r="C156" s="1223"/>
      <c r="D156" s="1214" t="s">
        <v>151</v>
      </c>
      <c r="E156" s="1215"/>
      <c r="F156" s="126"/>
      <c r="G156" s="686"/>
      <c r="H156" s="686"/>
      <c r="I156" s="686"/>
      <c r="J156" s="686"/>
      <c r="K156" s="686"/>
      <c r="M156" s="686"/>
      <c r="N156" s="686"/>
      <c r="O156" s="686"/>
      <c r="P156" s="686"/>
      <c r="Q156" s="686"/>
    </row>
    <row r="157" spans="1:17" s="755" customFormat="1" ht="19.5" customHeight="1">
      <c r="A157" s="727"/>
      <c r="B157" s="727"/>
      <c r="C157" s="1223"/>
      <c r="D157" s="1214" t="s">
        <v>262</v>
      </c>
      <c r="E157" s="1215"/>
      <c r="F157" s="126"/>
      <c r="G157" s="686"/>
      <c r="H157" s="686"/>
      <c r="I157" s="686"/>
      <c r="J157" s="686"/>
      <c r="K157" s="686"/>
      <c r="M157" s="686"/>
      <c r="N157" s="686"/>
      <c r="O157" s="686"/>
      <c r="P157" s="686"/>
      <c r="Q157" s="686"/>
    </row>
    <row r="158" spans="1:17" s="755" customFormat="1" ht="19.5" customHeight="1">
      <c r="A158" s="727"/>
      <c r="B158" s="727"/>
      <c r="C158" s="1223"/>
      <c r="D158" s="1214" t="s">
        <v>263</v>
      </c>
      <c r="E158" s="1215"/>
      <c r="F158" s="126"/>
      <c r="G158" s="686"/>
      <c r="H158" s="686"/>
      <c r="I158" s="686"/>
      <c r="J158" s="686"/>
      <c r="K158" s="686"/>
      <c r="M158" s="686"/>
      <c r="N158" s="686"/>
      <c r="O158" s="686"/>
      <c r="P158" s="686"/>
      <c r="Q158" s="686"/>
    </row>
    <row r="159" spans="1:17" s="755" customFormat="1" ht="19.5" customHeight="1">
      <c r="A159" s="727"/>
      <c r="B159" s="727"/>
      <c r="C159" s="1224"/>
      <c r="D159" s="1214" t="s">
        <v>152</v>
      </c>
      <c r="E159" s="1215"/>
      <c r="F159" s="126"/>
      <c r="G159" s="686"/>
      <c r="H159" s="686"/>
      <c r="I159" s="686"/>
      <c r="J159" s="686"/>
      <c r="K159" s="686"/>
      <c r="M159" s="686"/>
      <c r="N159" s="686"/>
      <c r="O159" s="686"/>
      <c r="P159" s="686"/>
      <c r="Q159" s="686"/>
    </row>
    <row r="160" spans="1:17" s="755" customFormat="1" ht="19.5" customHeight="1">
      <c r="A160" s="727"/>
      <c r="B160" s="727"/>
      <c r="C160" s="1226" t="s">
        <v>157</v>
      </c>
      <c r="D160" s="1214" t="s">
        <v>150</v>
      </c>
      <c r="E160" s="1215"/>
      <c r="F160" s="126"/>
      <c r="G160" s="686"/>
      <c r="H160" s="686"/>
      <c r="I160" s="686"/>
      <c r="J160" s="686"/>
      <c r="K160" s="686"/>
      <c r="M160" s="686"/>
      <c r="N160" s="686"/>
      <c r="O160" s="686"/>
      <c r="P160" s="686"/>
      <c r="Q160" s="686"/>
    </row>
    <row r="161" spans="1:17" s="755" customFormat="1" ht="19.5" customHeight="1">
      <c r="A161" s="727"/>
      <c r="B161" s="727"/>
      <c r="C161" s="1227"/>
      <c r="D161" s="1214" t="s">
        <v>261</v>
      </c>
      <c r="E161" s="1215"/>
      <c r="F161" s="126"/>
      <c r="G161" s="686"/>
      <c r="H161" s="686"/>
      <c r="I161" s="686"/>
      <c r="J161" s="686"/>
      <c r="K161" s="686"/>
      <c r="M161" s="686"/>
      <c r="N161" s="686"/>
      <c r="O161" s="686"/>
      <c r="P161" s="686"/>
      <c r="Q161" s="686"/>
    </row>
    <row r="162" spans="1:17" s="755" customFormat="1" ht="19.5" customHeight="1">
      <c r="A162" s="727"/>
      <c r="B162" s="727"/>
      <c r="C162" s="1227"/>
      <c r="D162" s="1214" t="s">
        <v>151</v>
      </c>
      <c r="E162" s="1215"/>
      <c r="F162" s="126"/>
      <c r="G162" s="686"/>
      <c r="H162" s="686"/>
      <c r="I162" s="686"/>
      <c r="J162" s="686"/>
      <c r="K162" s="686"/>
      <c r="M162" s="686"/>
      <c r="N162" s="686"/>
      <c r="O162" s="686"/>
      <c r="P162" s="686"/>
      <c r="Q162" s="686"/>
    </row>
    <row r="163" spans="1:17" s="755" customFormat="1" ht="19.5" customHeight="1">
      <c r="A163" s="727"/>
      <c r="B163" s="727"/>
      <c r="C163" s="1227"/>
      <c r="D163" s="1214" t="s">
        <v>262</v>
      </c>
      <c r="E163" s="1215"/>
      <c r="F163" s="126"/>
      <c r="G163" s="686"/>
      <c r="H163" s="686"/>
      <c r="I163" s="686"/>
      <c r="J163" s="686"/>
      <c r="K163" s="686"/>
      <c r="M163" s="686"/>
      <c r="N163" s="686"/>
      <c r="O163" s="686"/>
      <c r="P163" s="686"/>
      <c r="Q163" s="686"/>
    </row>
    <row r="164" spans="1:17" s="755" customFormat="1" ht="19.5" customHeight="1">
      <c r="A164" s="727"/>
      <c r="B164" s="727"/>
      <c r="C164" s="1227"/>
      <c r="D164" s="1214" t="s">
        <v>263</v>
      </c>
      <c r="E164" s="1215"/>
      <c r="F164" s="126"/>
      <c r="G164" s="686"/>
      <c r="H164" s="686"/>
      <c r="I164" s="686"/>
      <c r="J164" s="686"/>
      <c r="K164" s="686"/>
      <c r="M164" s="686"/>
      <c r="N164" s="686"/>
      <c r="O164" s="686"/>
      <c r="P164" s="686"/>
      <c r="Q164" s="686"/>
    </row>
    <row r="165" spans="1:17" s="755" customFormat="1" ht="19.5" customHeight="1">
      <c r="A165" s="727"/>
      <c r="B165" s="727"/>
      <c r="C165" s="1228"/>
      <c r="D165" s="1214" t="s">
        <v>152</v>
      </c>
      <c r="E165" s="1215"/>
      <c r="F165" s="126"/>
      <c r="G165" s="686"/>
      <c r="H165" s="686"/>
      <c r="I165" s="686"/>
      <c r="J165" s="686"/>
      <c r="K165" s="686"/>
      <c r="M165" s="686"/>
      <c r="N165" s="686"/>
      <c r="O165" s="686"/>
      <c r="P165" s="686"/>
      <c r="Q165" s="686"/>
    </row>
    <row r="166" spans="1:17" s="755" customFormat="1" ht="19.5" customHeight="1">
      <c r="A166" s="727"/>
      <c r="B166" s="727"/>
      <c r="C166" s="1226" t="s">
        <v>643</v>
      </c>
      <c r="D166" s="1214" t="s">
        <v>150</v>
      </c>
      <c r="E166" s="1215"/>
      <c r="F166" s="126"/>
      <c r="G166" s="686"/>
      <c r="H166" s="686"/>
      <c r="I166" s="686"/>
      <c r="J166" s="686"/>
      <c r="K166" s="686"/>
      <c r="M166" s="686"/>
      <c r="N166" s="686"/>
      <c r="O166" s="686"/>
      <c r="P166" s="686"/>
      <c r="Q166" s="686"/>
    </row>
    <row r="167" spans="1:17" s="755" customFormat="1" ht="19.5" customHeight="1">
      <c r="A167" s="727"/>
      <c r="B167" s="727"/>
      <c r="C167" s="1227"/>
      <c r="D167" s="1214" t="s">
        <v>261</v>
      </c>
      <c r="E167" s="1215"/>
      <c r="F167" s="126"/>
      <c r="G167" s="686"/>
      <c r="H167" s="686"/>
      <c r="I167" s="686"/>
      <c r="J167" s="686"/>
      <c r="K167" s="686"/>
      <c r="M167" s="686"/>
      <c r="N167" s="686"/>
      <c r="O167" s="686"/>
      <c r="P167" s="686"/>
      <c r="Q167" s="686"/>
    </row>
    <row r="168" spans="1:17" s="755" customFormat="1" ht="19.5" customHeight="1">
      <c r="A168" s="727"/>
      <c r="B168" s="727"/>
      <c r="C168" s="1227"/>
      <c r="D168" s="1214" t="s">
        <v>151</v>
      </c>
      <c r="E168" s="1215"/>
      <c r="F168" s="126"/>
      <c r="G168" s="686"/>
      <c r="H168" s="686"/>
      <c r="I168" s="686"/>
      <c r="J168" s="686"/>
      <c r="K168" s="686"/>
      <c r="M168" s="686"/>
      <c r="N168" s="686"/>
      <c r="O168" s="686"/>
      <c r="P168" s="686"/>
      <c r="Q168" s="686"/>
    </row>
    <row r="169" spans="1:17" s="755" customFormat="1" ht="19.5" customHeight="1">
      <c r="A169" s="727"/>
      <c r="B169" s="727"/>
      <c r="C169" s="1227"/>
      <c r="D169" s="1214" t="s">
        <v>262</v>
      </c>
      <c r="E169" s="1215"/>
      <c r="F169" s="126"/>
      <c r="G169" s="686"/>
      <c r="H169" s="686"/>
      <c r="I169" s="686"/>
      <c r="J169" s="686"/>
      <c r="K169" s="686"/>
      <c r="M169" s="686"/>
      <c r="N169" s="686"/>
      <c r="O169" s="686"/>
      <c r="P169" s="686"/>
      <c r="Q169" s="686"/>
    </row>
    <row r="170" spans="1:17" s="755" customFormat="1" ht="19.5" customHeight="1">
      <c r="A170" s="727"/>
      <c r="B170" s="727"/>
      <c r="C170" s="1227"/>
      <c r="D170" s="1214" t="s">
        <v>263</v>
      </c>
      <c r="E170" s="1215"/>
      <c r="F170" s="126"/>
      <c r="G170" s="686"/>
      <c r="H170" s="686"/>
      <c r="I170" s="686"/>
      <c r="J170" s="686"/>
      <c r="K170" s="686"/>
      <c r="M170" s="686"/>
      <c r="N170" s="686"/>
      <c r="O170" s="686"/>
      <c r="P170" s="686"/>
      <c r="Q170" s="686"/>
    </row>
    <row r="171" spans="1:17" s="755" customFormat="1" ht="19.5" customHeight="1">
      <c r="A171" s="727"/>
      <c r="B171" s="727"/>
      <c r="C171" s="1228"/>
      <c r="D171" s="1214" t="s">
        <v>152</v>
      </c>
      <c r="E171" s="1215"/>
      <c r="F171" s="126"/>
      <c r="G171" s="686"/>
      <c r="H171" s="686"/>
      <c r="I171" s="686"/>
      <c r="J171" s="686"/>
      <c r="K171" s="686"/>
      <c r="M171" s="686"/>
      <c r="N171" s="686"/>
      <c r="O171" s="686"/>
      <c r="P171" s="686"/>
      <c r="Q171" s="686"/>
    </row>
    <row r="172" spans="1:17" s="755" customFormat="1" ht="19.5" customHeight="1">
      <c r="A172" s="727"/>
      <c r="B172" s="727"/>
      <c r="C172" s="799" t="s">
        <v>310</v>
      </c>
      <c r="D172" s="800"/>
      <c r="E172" s="801" t="s">
        <v>140</v>
      </c>
      <c r="F172" s="123"/>
      <c r="G172" s="275"/>
      <c r="H172" s="275"/>
      <c r="I172" s="275"/>
      <c r="J172" s="275"/>
      <c r="K172" s="275"/>
      <c r="M172" s="275"/>
      <c r="N172" s="275"/>
      <c r="O172" s="275"/>
      <c r="P172" s="275"/>
      <c r="Q172" s="275"/>
    </row>
    <row r="173" spans="1:17" s="755" customFormat="1" ht="19.5" customHeight="1">
      <c r="A173" s="727"/>
      <c r="B173" s="727"/>
      <c r="C173" s="1211" t="s">
        <v>642</v>
      </c>
      <c r="D173" s="1214" t="s">
        <v>150</v>
      </c>
      <c r="E173" s="1215"/>
      <c r="F173" s="126"/>
      <c r="G173" s="803"/>
      <c r="H173" s="803"/>
      <c r="I173" s="803"/>
      <c r="J173" s="803"/>
      <c r="K173" s="803"/>
      <c r="M173" s="803"/>
      <c r="N173" s="803"/>
      <c r="O173" s="803"/>
      <c r="P173" s="803"/>
      <c r="Q173" s="803"/>
    </row>
    <row r="174" spans="1:17" s="755" customFormat="1" ht="19.5" customHeight="1">
      <c r="A174" s="727"/>
      <c r="B174" s="727"/>
      <c r="C174" s="1212"/>
      <c r="D174" s="1214" t="s">
        <v>261</v>
      </c>
      <c r="E174" s="1215"/>
      <c r="F174" s="126"/>
      <c r="G174" s="803"/>
      <c r="H174" s="803"/>
      <c r="I174" s="803"/>
      <c r="J174" s="803"/>
      <c r="K174" s="803"/>
      <c r="M174" s="803"/>
      <c r="N174" s="803"/>
      <c r="O174" s="803"/>
      <c r="P174" s="803"/>
      <c r="Q174" s="803"/>
    </row>
    <row r="175" spans="1:17" s="755" customFormat="1" ht="19.5" customHeight="1">
      <c r="A175" s="727"/>
      <c r="B175" s="727"/>
      <c r="C175" s="1212"/>
      <c r="D175" s="1214" t="s">
        <v>151</v>
      </c>
      <c r="E175" s="1215"/>
      <c r="F175" s="126"/>
      <c r="G175" s="803"/>
      <c r="H175" s="803"/>
      <c r="I175" s="803"/>
      <c r="J175" s="803"/>
      <c r="K175" s="803"/>
      <c r="M175" s="803"/>
      <c r="N175" s="803"/>
      <c r="O175" s="803"/>
      <c r="P175" s="803"/>
      <c r="Q175" s="803"/>
    </row>
    <row r="176" spans="1:17" s="755" customFormat="1" ht="19.5" customHeight="1">
      <c r="A176" s="727"/>
      <c r="B176" s="727"/>
      <c r="C176" s="1212"/>
      <c r="D176" s="1214" t="s">
        <v>262</v>
      </c>
      <c r="E176" s="1215"/>
      <c r="F176" s="126"/>
      <c r="G176" s="803"/>
      <c r="H176" s="803"/>
      <c r="I176" s="803"/>
      <c r="J176" s="803"/>
      <c r="K176" s="803"/>
      <c r="M176" s="803"/>
      <c r="N176" s="803"/>
      <c r="O176" s="803"/>
      <c r="P176" s="803"/>
      <c r="Q176" s="803"/>
    </row>
    <row r="177" spans="1:17" s="755" customFormat="1" ht="19.5" customHeight="1">
      <c r="A177" s="727"/>
      <c r="B177" s="727"/>
      <c r="C177" s="1212"/>
      <c r="D177" s="1214" t="s">
        <v>263</v>
      </c>
      <c r="E177" s="1215"/>
      <c r="F177" s="126"/>
      <c r="G177" s="803"/>
      <c r="H177" s="803"/>
      <c r="I177" s="803"/>
      <c r="J177" s="803"/>
      <c r="K177" s="803"/>
      <c r="M177" s="803"/>
      <c r="N177" s="803"/>
      <c r="O177" s="803"/>
      <c r="P177" s="803"/>
      <c r="Q177" s="803"/>
    </row>
    <row r="178" spans="1:17" s="755" customFormat="1" ht="19.5" customHeight="1">
      <c r="A178" s="727"/>
      <c r="B178" s="727"/>
      <c r="C178" s="1213"/>
      <c r="D178" s="1214" t="s">
        <v>152</v>
      </c>
      <c r="E178" s="1215"/>
      <c r="F178" s="126"/>
      <c r="G178" s="803"/>
      <c r="H178" s="803"/>
      <c r="I178" s="803"/>
      <c r="J178" s="803"/>
      <c r="K178" s="803"/>
      <c r="M178" s="803"/>
      <c r="N178" s="803"/>
      <c r="O178" s="803"/>
      <c r="P178" s="803"/>
      <c r="Q178" s="803"/>
    </row>
    <row r="179" spans="1:17" s="755" customFormat="1" ht="19.5" customHeight="1">
      <c r="A179" s="727"/>
      <c r="B179" s="727"/>
      <c r="C179" s="1211" t="s">
        <v>157</v>
      </c>
      <c r="D179" s="1229" t="s">
        <v>150</v>
      </c>
      <c r="E179" s="115" t="s">
        <v>131</v>
      </c>
      <c r="F179" s="785"/>
      <c r="G179" s="803"/>
      <c r="H179" s="803"/>
      <c r="I179" s="803"/>
      <c r="J179" s="803"/>
      <c r="K179" s="803"/>
      <c r="M179" s="803"/>
      <c r="N179" s="803"/>
      <c r="O179" s="803"/>
      <c r="P179" s="803"/>
      <c r="Q179" s="803"/>
    </row>
    <row r="180" spans="1:17" s="755" customFormat="1" ht="19.5" customHeight="1">
      <c r="A180" s="727"/>
      <c r="B180" s="727"/>
      <c r="C180" s="1212"/>
      <c r="D180" s="1230"/>
      <c r="E180" s="115" t="s">
        <v>120</v>
      </c>
      <c r="F180" s="785"/>
      <c r="G180" s="803"/>
      <c r="H180" s="803"/>
      <c r="I180" s="803"/>
      <c r="J180" s="803"/>
      <c r="K180" s="803"/>
      <c r="M180" s="803"/>
      <c r="N180" s="803"/>
      <c r="O180" s="803"/>
      <c r="P180" s="803"/>
      <c r="Q180" s="803"/>
    </row>
    <row r="181" spans="1:17" s="755" customFormat="1" ht="19.5" customHeight="1">
      <c r="A181" s="727"/>
      <c r="B181" s="727"/>
      <c r="C181" s="1212"/>
      <c r="D181" s="1229" t="s">
        <v>261</v>
      </c>
      <c r="E181" s="115" t="s">
        <v>131</v>
      </c>
      <c r="F181" s="785"/>
      <c r="G181" s="803"/>
      <c r="H181" s="803"/>
      <c r="I181" s="803"/>
      <c r="J181" s="803"/>
      <c r="K181" s="803"/>
      <c r="M181" s="803"/>
      <c r="N181" s="803"/>
      <c r="O181" s="803"/>
      <c r="P181" s="803"/>
      <c r="Q181" s="803"/>
    </row>
    <row r="182" spans="1:17" s="755" customFormat="1" ht="19.5" customHeight="1">
      <c r="A182" s="727"/>
      <c r="B182" s="727"/>
      <c r="C182" s="1212"/>
      <c r="D182" s="1230"/>
      <c r="E182" s="115" t="s">
        <v>120</v>
      </c>
      <c r="F182" s="785"/>
      <c r="G182" s="803"/>
      <c r="H182" s="803"/>
      <c r="I182" s="803"/>
      <c r="J182" s="803"/>
      <c r="K182" s="803"/>
      <c r="M182" s="803"/>
      <c r="N182" s="803"/>
      <c r="O182" s="803"/>
      <c r="P182" s="803"/>
      <c r="Q182" s="803"/>
    </row>
    <row r="183" spans="1:17" s="755" customFormat="1" ht="19.5" customHeight="1">
      <c r="A183" s="727"/>
      <c r="B183" s="727"/>
      <c r="C183" s="1212"/>
      <c r="D183" s="1229" t="s">
        <v>151</v>
      </c>
      <c r="E183" s="115" t="s">
        <v>131</v>
      </c>
      <c r="F183" s="785"/>
      <c r="G183" s="803"/>
      <c r="H183" s="803"/>
      <c r="I183" s="803"/>
      <c r="J183" s="803"/>
      <c r="K183" s="803"/>
      <c r="M183" s="803"/>
      <c r="N183" s="803"/>
      <c r="O183" s="803"/>
      <c r="P183" s="803"/>
      <c r="Q183" s="803"/>
    </row>
    <row r="184" spans="1:17" s="755" customFormat="1" ht="19.5" customHeight="1">
      <c r="A184" s="727"/>
      <c r="B184" s="727"/>
      <c r="C184" s="1212"/>
      <c r="D184" s="1230"/>
      <c r="E184" s="115" t="s">
        <v>120</v>
      </c>
      <c r="F184" s="785"/>
      <c r="G184" s="803"/>
      <c r="H184" s="803"/>
      <c r="I184" s="803"/>
      <c r="J184" s="803"/>
      <c r="K184" s="803"/>
      <c r="M184" s="803"/>
      <c r="N184" s="803"/>
      <c r="O184" s="803"/>
      <c r="P184" s="803"/>
      <c r="Q184" s="803"/>
    </row>
    <row r="185" spans="1:17" s="755" customFormat="1" ht="19.5" customHeight="1">
      <c r="A185" s="727"/>
      <c r="B185" s="727"/>
      <c r="C185" s="1212"/>
      <c r="D185" s="1229" t="s">
        <v>262</v>
      </c>
      <c r="E185" s="115" t="s">
        <v>131</v>
      </c>
      <c r="F185" s="785"/>
      <c r="G185" s="803"/>
      <c r="H185" s="803"/>
      <c r="I185" s="803"/>
      <c r="J185" s="803"/>
      <c r="K185" s="803"/>
      <c r="M185" s="803"/>
      <c r="N185" s="803"/>
      <c r="O185" s="803"/>
      <c r="P185" s="803"/>
      <c r="Q185" s="803"/>
    </row>
    <row r="186" spans="1:17" s="755" customFormat="1" ht="19.5" customHeight="1">
      <c r="A186" s="727"/>
      <c r="B186" s="727"/>
      <c r="C186" s="1212"/>
      <c r="D186" s="1230"/>
      <c r="E186" s="115" t="s">
        <v>120</v>
      </c>
      <c r="F186" s="785"/>
      <c r="G186" s="803"/>
      <c r="H186" s="803"/>
      <c r="I186" s="803"/>
      <c r="J186" s="803"/>
      <c r="K186" s="803"/>
      <c r="M186" s="803"/>
      <c r="N186" s="803"/>
      <c r="O186" s="803"/>
      <c r="P186" s="803"/>
      <c r="Q186" s="803"/>
    </row>
    <row r="187" spans="1:17" s="755" customFormat="1" ht="19.5" customHeight="1">
      <c r="A187" s="727"/>
      <c r="B187" s="727"/>
      <c r="C187" s="1212"/>
      <c r="D187" s="1229" t="s">
        <v>263</v>
      </c>
      <c r="E187" s="115" t="s">
        <v>131</v>
      </c>
      <c r="F187" s="785"/>
      <c r="G187" s="803"/>
      <c r="H187" s="803"/>
      <c r="I187" s="803"/>
      <c r="J187" s="803"/>
      <c r="K187" s="803"/>
      <c r="M187" s="803"/>
      <c r="N187" s="803"/>
      <c r="O187" s="803"/>
      <c r="P187" s="803"/>
      <c r="Q187" s="803"/>
    </row>
    <row r="188" spans="1:17" s="755" customFormat="1" ht="19.5" customHeight="1">
      <c r="A188" s="727"/>
      <c r="B188" s="727"/>
      <c r="C188" s="1212"/>
      <c r="D188" s="1230"/>
      <c r="E188" s="115" t="s">
        <v>120</v>
      </c>
      <c r="F188" s="785"/>
      <c r="G188" s="803"/>
      <c r="H188" s="803"/>
      <c r="I188" s="803"/>
      <c r="J188" s="803"/>
      <c r="K188" s="803"/>
      <c r="M188" s="803"/>
      <c r="N188" s="803"/>
      <c r="O188" s="803"/>
      <c r="P188" s="803"/>
      <c r="Q188" s="803"/>
    </row>
    <row r="189" spans="1:17" s="755" customFormat="1" ht="19.5" customHeight="1">
      <c r="A189" s="727"/>
      <c r="B189" s="727"/>
      <c r="C189" s="1212"/>
      <c r="D189" s="1229" t="s">
        <v>152</v>
      </c>
      <c r="E189" s="115" t="s">
        <v>131</v>
      </c>
      <c r="F189" s="785"/>
      <c r="G189" s="803"/>
      <c r="H189" s="803"/>
      <c r="I189" s="803"/>
      <c r="J189" s="803"/>
      <c r="K189" s="803"/>
      <c r="M189" s="803"/>
      <c r="N189" s="803"/>
      <c r="O189" s="803"/>
      <c r="P189" s="803"/>
      <c r="Q189" s="803"/>
    </row>
    <row r="190" spans="1:17" s="755" customFormat="1" ht="19.5" customHeight="1">
      <c r="A190" s="727"/>
      <c r="B190" s="727"/>
      <c r="C190" s="1213"/>
      <c r="D190" s="1230"/>
      <c r="E190" s="115" t="s">
        <v>120</v>
      </c>
      <c r="F190" s="785"/>
      <c r="G190" s="803"/>
      <c r="H190" s="803"/>
      <c r="I190" s="803"/>
      <c r="J190" s="803"/>
      <c r="K190" s="803"/>
      <c r="M190" s="803"/>
      <c r="N190" s="803"/>
      <c r="O190" s="803"/>
      <c r="P190" s="803"/>
      <c r="Q190" s="803"/>
    </row>
    <row r="191" spans="1:17" s="755" customFormat="1" ht="19.5" customHeight="1">
      <c r="A191" s="727"/>
      <c r="B191" s="727"/>
      <c r="C191" s="1211" t="s">
        <v>145</v>
      </c>
      <c r="D191" s="1229" t="s">
        <v>150</v>
      </c>
      <c r="E191" s="115" t="s">
        <v>118</v>
      </c>
      <c r="F191" s="785"/>
      <c r="G191" s="803"/>
      <c r="H191" s="803"/>
      <c r="I191" s="803"/>
      <c r="J191" s="803"/>
      <c r="K191" s="803"/>
      <c r="M191" s="803"/>
      <c r="N191" s="803"/>
      <c r="O191" s="803"/>
      <c r="P191" s="803"/>
      <c r="Q191" s="803"/>
    </row>
    <row r="192" spans="1:17" s="755" customFormat="1" ht="19.5" customHeight="1">
      <c r="A192" s="727"/>
      <c r="B192" s="727"/>
      <c r="C192" s="1212"/>
      <c r="D192" s="1231"/>
      <c r="E192" s="115" t="s">
        <v>119</v>
      </c>
      <c r="F192" s="785"/>
      <c r="G192" s="803"/>
      <c r="H192" s="803"/>
      <c r="I192" s="803"/>
      <c r="J192" s="803"/>
      <c r="K192" s="803"/>
      <c r="M192" s="803"/>
      <c r="N192" s="803"/>
      <c r="O192" s="803"/>
      <c r="P192" s="803"/>
      <c r="Q192" s="803"/>
    </row>
    <row r="193" spans="1:17" s="755" customFormat="1" ht="19.5" customHeight="1">
      <c r="A193" s="727"/>
      <c r="B193" s="727"/>
      <c r="C193" s="1212"/>
      <c r="D193" s="1230"/>
      <c r="E193" s="115" t="s">
        <v>120</v>
      </c>
      <c r="F193" s="785"/>
      <c r="G193" s="803"/>
      <c r="H193" s="803"/>
      <c r="I193" s="803"/>
      <c r="J193" s="803"/>
      <c r="K193" s="803"/>
      <c r="M193" s="803"/>
      <c r="N193" s="803"/>
      <c r="O193" s="803"/>
      <c r="P193" s="803"/>
      <c r="Q193" s="803"/>
    </row>
    <row r="194" spans="1:17" s="755" customFormat="1" ht="19.5" customHeight="1">
      <c r="A194" s="727"/>
      <c r="B194" s="727"/>
      <c r="C194" s="1212"/>
      <c r="D194" s="1229" t="s">
        <v>261</v>
      </c>
      <c r="E194" s="115" t="s">
        <v>118</v>
      </c>
      <c r="F194" s="785"/>
      <c r="G194" s="803"/>
      <c r="H194" s="803"/>
      <c r="I194" s="803"/>
      <c r="J194" s="803"/>
      <c r="K194" s="803"/>
      <c r="M194" s="803"/>
      <c r="N194" s="803"/>
      <c r="O194" s="803"/>
      <c r="P194" s="803"/>
      <c r="Q194" s="803"/>
    </row>
    <row r="195" spans="1:17" s="755" customFormat="1" ht="19.5" customHeight="1">
      <c r="A195" s="727"/>
      <c r="B195" s="727"/>
      <c r="C195" s="1212"/>
      <c r="D195" s="1231"/>
      <c r="E195" s="115" t="s">
        <v>119</v>
      </c>
      <c r="F195" s="785"/>
      <c r="G195" s="803"/>
      <c r="H195" s="803"/>
      <c r="I195" s="803"/>
      <c r="J195" s="803"/>
      <c r="K195" s="803"/>
      <c r="M195" s="803"/>
      <c r="N195" s="803"/>
      <c r="O195" s="803"/>
      <c r="P195" s="803"/>
      <c r="Q195" s="803"/>
    </row>
    <row r="196" spans="1:17" s="755" customFormat="1" ht="19.5" customHeight="1">
      <c r="A196" s="727"/>
      <c r="B196" s="727"/>
      <c r="C196" s="1212"/>
      <c r="D196" s="1230"/>
      <c r="E196" s="115" t="s">
        <v>120</v>
      </c>
      <c r="F196" s="785"/>
      <c r="G196" s="803"/>
      <c r="H196" s="803"/>
      <c r="I196" s="803"/>
      <c r="J196" s="803"/>
      <c r="K196" s="803"/>
      <c r="M196" s="803"/>
      <c r="N196" s="803"/>
      <c r="O196" s="803"/>
      <c r="P196" s="803"/>
      <c r="Q196" s="803"/>
    </row>
    <row r="197" spans="1:17" s="755" customFormat="1" ht="19.5" customHeight="1">
      <c r="A197" s="727"/>
      <c r="B197" s="727"/>
      <c r="C197" s="1212"/>
      <c r="D197" s="1229" t="s">
        <v>151</v>
      </c>
      <c r="E197" s="115" t="s">
        <v>118</v>
      </c>
      <c r="F197" s="785"/>
      <c r="G197" s="803"/>
      <c r="H197" s="803"/>
      <c r="I197" s="803"/>
      <c r="J197" s="803"/>
      <c r="K197" s="803"/>
      <c r="M197" s="803"/>
      <c r="N197" s="803"/>
      <c r="O197" s="803"/>
      <c r="P197" s="803"/>
      <c r="Q197" s="803"/>
    </row>
    <row r="198" spans="1:17" s="755" customFormat="1" ht="19.5" customHeight="1">
      <c r="A198" s="727"/>
      <c r="B198" s="727"/>
      <c r="C198" s="1212"/>
      <c r="D198" s="1231"/>
      <c r="E198" s="115" t="s">
        <v>119</v>
      </c>
      <c r="F198" s="785"/>
      <c r="G198" s="803"/>
      <c r="H198" s="803"/>
      <c r="I198" s="803"/>
      <c r="J198" s="803"/>
      <c r="K198" s="803"/>
      <c r="M198" s="803"/>
      <c r="N198" s="803"/>
      <c r="O198" s="803"/>
      <c r="P198" s="803"/>
      <c r="Q198" s="803"/>
    </row>
    <row r="199" spans="1:17" s="755" customFormat="1" ht="19.5" customHeight="1">
      <c r="A199" s="727"/>
      <c r="B199" s="727"/>
      <c r="C199" s="1212"/>
      <c r="D199" s="1230"/>
      <c r="E199" s="115" t="s">
        <v>120</v>
      </c>
      <c r="F199" s="785"/>
      <c r="G199" s="803"/>
      <c r="H199" s="803"/>
      <c r="I199" s="803"/>
      <c r="J199" s="803"/>
      <c r="K199" s="803"/>
      <c r="M199" s="803"/>
      <c r="N199" s="803"/>
      <c r="O199" s="803"/>
      <c r="P199" s="803"/>
      <c r="Q199" s="803"/>
    </row>
    <row r="200" spans="1:17" s="755" customFormat="1" ht="19.5" customHeight="1">
      <c r="A200" s="727"/>
      <c r="B200" s="727"/>
      <c r="C200" s="1212"/>
      <c r="D200" s="1229" t="s">
        <v>262</v>
      </c>
      <c r="E200" s="115" t="s">
        <v>118</v>
      </c>
      <c r="F200" s="785"/>
      <c r="G200" s="803"/>
      <c r="H200" s="803"/>
      <c r="I200" s="803"/>
      <c r="J200" s="803"/>
      <c r="K200" s="803"/>
      <c r="M200" s="803"/>
      <c r="N200" s="803"/>
      <c r="O200" s="803"/>
      <c r="P200" s="803"/>
      <c r="Q200" s="803"/>
    </row>
    <row r="201" spans="1:17" s="755" customFormat="1" ht="19.5" customHeight="1">
      <c r="A201" s="727"/>
      <c r="B201" s="727"/>
      <c r="C201" s="1212"/>
      <c r="D201" s="1231"/>
      <c r="E201" s="115" t="s">
        <v>119</v>
      </c>
      <c r="F201" s="785"/>
      <c r="G201" s="803"/>
      <c r="H201" s="803"/>
      <c r="I201" s="803"/>
      <c r="J201" s="803"/>
      <c r="K201" s="803"/>
      <c r="M201" s="803"/>
      <c r="N201" s="803"/>
      <c r="O201" s="803"/>
      <c r="P201" s="803"/>
      <c r="Q201" s="803"/>
    </row>
    <row r="202" spans="1:17" s="755" customFormat="1" ht="19.5" customHeight="1">
      <c r="A202" s="727"/>
      <c r="B202" s="727"/>
      <c r="C202" s="1212"/>
      <c r="D202" s="1230"/>
      <c r="E202" s="115" t="s">
        <v>120</v>
      </c>
      <c r="F202" s="785"/>
      <c r="G202" s="803"/>
      <c r="H202" s="803"/>
      <c r="I202" s="803"/>
      <c r="J202" s="803"/>
      <c r="K202" s="803"/>
      <c r="M202" s="803"/>
      <c r="N202" s="803"/>
      <c r="O202" s="803"/>
      <c r="P202" s="803"/>
      <c r="Q202" s="803"/>
    </row>
    <row r="203" spans="1:17" s="755" customFormat="1" ht="19.5" customHeight="1">
      <c r="A203" s="727"/>
      <c r="B203" s="727"/>
      <c r="C203" s="1212"/>
      <c r="D203" s="1229" t="s">
        <v>263</v>
      </c>
      <c r="E203" s="115" t="s">
        <v>118</v>
      </c>
      <c r="F203" s="785"/>
      <c r="G203" s="803"/>
      <c r="H203" s="803"/>
      <c r="I203" s="803"/>
      <c r="J203" s="803"/>
      <c r="K203" s="803"/>
      <c r="M203" s="803"/>
      <c r="N203" s="803"/>
      <c r="O203" s="803"/>
      <c r="P203" s="803"/>
      <c r="Q203" s="803"/>
    </row>
    <row r="204" spans="1:17" s="755" customFormat="1" ht="19.5" customHeight="1">
      <c r="A204" s="727"/>
      <c r="B204" s="727"/>
      <c r="C204" s="1212"/>
      <c r="D204" s="1231"/>
      <c r="E204" s="115" t="s">
        <v>119</v>
      </c>
      <c r="F204" s="785"/>
      <c r="G204" s="803"/>
      <c r="H204" s="803"/>
      <c r="I204" s="803"/>
      <c r="J204" s="803"/>
      <c r="K204" s="803"/>
      <c r="M204" s="803"/>
      <c r="N204" s="803"/>
      <c r="O204" s="803"/>
      <c r="P204" s="803"/>
      <c r="Q204" s="803"/>
    </row>
    <row r="205" spans="1:17" s="755" customFormat="1" ht="19.5" customHeight="1">
      <c r="A205" s="727"/>
      <c r="B205" s="727"/>
      <c r="C205" s="1212"/>
      <c r="D205" s="1230"/>
      <c r="E205" s="115" t="s">
        <v>120</v>
      </c>
      <c r="F205" s="785"/>
      <c r="G205" s="803"/>
      <c r="H205" s="803"/>
      <c r="I205" s="803"/>
      <c r="J205" s="803"/>
      <c r="K205" s="803"/>
      <c r="M205" s="803"/>
      <c r="N205" s="803"/>
      <c r="O205" s="803"/>
      <c r="P205" s="803"/>
      <c r="Q205" s="803"/>
    </row>
    <row r="206" spans="1:17" s="755" customFormat="1" ht="19.5" customHeight="1">
      <c r="A206" s="727"/>
      <c r="B206" s="727"/>
      <c r="C206" s="1212"/>
      <c r="D206" s="1229" t="s">
        <v>160</v>
      </c>
      <c r="E206" s="115" t="s">
        <v>118</v>
      </c>
      <c r="F206" s="785"/>
      <c r="G206" s="803"/>
      <c r="H206" s="803"/>
      <c r="I206" s="803"/>
      <c r="J206" s="803"/>
      <c r="K206" s="803"/>
      <c r="M206" s="803"/>
      <c r="N206" s="803"/>
      <c r="O206" s="803"/>
      <c r="P206" s="803"/>
      <c r="Q206" s="803"/>
    </row>
    <row r="207" spans="1:17" s="755" customFormat="1" ht="19.5" customHeight="1">
      <c r="A207" s="727"/>
      <c r="B207" s="727"/>
      <c r="C207" s="1212"/>
      <c r="D207" s="1231"/>
      <c r="E207" s="115" t="s">
        <v>119</v>
      </c>
      <c r="F207" s="785"/>
      <c r="G207" s="803"/>
      <c r="H207" s="803"/>
      <c r="I207" s="803"/>
      <c r="J207" s="803"/>
      <c r="K207" s="803"/>
      <c r="M207" s="803"/>
      <c r="N207" s="803"/>
      <c r="O207" s="803"/>
      <c r="P207" s="803"/>
      <c r="Q207" s="803"/>
    </row>
    <row r="208" spans="1:17" s="755" customFormat="1" ht="19.5" customHeight="1">
      <c r="A208" s="727"/>
      <c r="B208" s="727"/>
      <c r="C208" s="1213"/>
      <c r="D208" s="1230"/>
      <c r="E208" s="115" t="s">
        <v>120</v>
      </c>
      <c r="F208" s="785"/>
      <c r="G208" s="803"/>
      <c r="H208" s="803"/>
      <c r="I208" s="803"/>
      <c r="J208" s="803"/>
      <c r="K208" s="803"/>
      <c r="M208" s="803"/>
      <c r="N208" s="803"/>
      <c r="O208" s="803"/>
      <c r="P208" s="803"/>
      <c r="Q208" s="803"/>
    </row>
    <row r="209" spans="1:17" s="755" customFormat="1" ht="19.5" customHeight="1">
      <c r="A209" s="727"/>
      <c r="B209" s="727"/>
      <c r="C209" s="692"/>
      <c r="D209" s="787"/>
      <c r="E209" s="112"/>
      <c r="F209" s="112"/>
      <c r="G209" s="409"/>
      <c r="I209" s="765"/>
      <c r="J209" s="780"/>
      <c r="K209" s="765"/>
      <c r="L209" s="112"/>
      <c r="M209" s="409"/>
      <c r="O209" s="765"/>
      <c r="P209" s="780"/>
      <c r="Q209" s="765"/>
    </row>
    <row r="210" spans="1:17" s="755" customFormat="1" ht="19.5" customHeight="1">
      <c r="A210" s="727"/>
      <c r="B210" s="727"/>
      <c r="C210" s="692"/>
      <c r="D210" s="787"/>
      <c r="E210" s="112"/>
      <c r="F210" s="112"/>
      <c r="G210" s="409"/>
      <c r="I210" s="765"/>
      <c r="J210" s="780"/>
      <c r="K210" s="765"/>
      <c r="L210" s="112"/>
      <c r="M210" s="409"/>
      <c r="O210" s="765"/>
      <c r="P210" s="780"/>
      <c r="Q210" s="765"/>
    </row>
    <row r="211" spans="1:17" s="755" customFormat="1" ht="19.5" customHeight="1">
      <c r="A211" s="727"/>
      <c r="B211" s="727"/>
      <c r="C211" s="1205" t="s">
        <v>645</v>
      </c>
      <c r="D211" s="1206"/>
      <c r="E211" s="1207"/>
      <c r="F211" s="257"/>
      <c r="G211" s="1196" t="s">
        <v>625</v>
      </c>
      <c r="H211" s="1197"/>
      <c r="I211" s="1197"/>
      <c r="J211" s="1197"/>
      <c r="K211" s="1198"/>
      <c r="L211" s="109"/>
      <c r="M211" s="1196" t="s">
        <v>634</v>
      </c>
      <c r="N211" s="1197"/>
      <c r="O211" s="1197"/>
      <c r="P211" s="1197"/>
      <c r="Q211" s="1198"/>
    </row>
    <row r="212" spans="1:17" s="755" customFormat="1" ht="19.5" customHeight="1">
      <c r="A212" s="727"/>
      <c r="B212" s="727"/>
      <c r="C212" s="1208"/>
      <c r="D212" s="1209"/>
      <c r="E212" s="1210"/>
      <c r="F212" s="258"/>
      <c r="G212" s="256" t="s">
        <v>636</v>
      </c>
      <c r="H212" s="256" t="s">
        <v>637</v>
      </c>
      <c r="I212" s="256" t="s">
        <v>638</v>
      </c>
      <c r="J212" s="256" t="s">
        <v>639</v>
      </c>
      <c r="K212" s="757" t="s">
        <v>136</v>
      </c>
      <c r="M212" s="256" t="s">
        <v>636</v>
      </c>
      <c r="N212" s="256" t="s">
        <v>637</v>
      </c>
      <c r="O212" s="256" t="s">
        <v>638</v>
      </c>
      <c r="P212" s="256" t="s">
        <v>639</v>
      </c>
      <c r="Q212" s="757" t="s">
        <v>136</v>
      </c>
    </row>
    <row r="213" spans="1:17" s="755" customFormat="1" ht="19.5" customHeight="1">
      <c r="A213" s="727"/>
      <c r="B213" s="727"/>
      <c r="C213" s="802" t="s">
        <v>90</v>
      </c>
      <c r="D213" s="800"/>
      <c r="E213" s="801" t="s">
        <v>138</v>
      </c>
      <c r="F213" s="125"/>
      <c r="G213" s="806"/>
      <c r="H213" s="806"/>
      <c r="I213" s="806"/>
      <c r="J213" s="806"/>
      <c r="K213" s="806"/>
      <c r="M213" s="806"/>
      <c r="N213" s="806"/>
      <c r="O213" s="806"/>
      <c r="P213" s="806"/>
      <c r="Q213" s="806"/>
    </row>
    <row r="214" spans="1:17" s="755" customFormat="1" ht="19.5" customHeight="1">
      <c r="A214" s="727"/>
      <c r="B214" s="727"/>
      <c r="C214" s="1235"/>
      <c r="D214" s="1236"/>
      <c r="E214" s="114" t="s">
        <v>139</v>
      </c>
      <c r="F214" s="110"/>
      <c r="G214" s="623"/>
      <c r="H214" s="623"/>
      <c r="I214" s="623"/>
      <c r="J214" s="623"/>
      <c r="K214" s="623"/>
      <c r="M214" s="623"/>
      <c r="N214" s="623"/>
      <c r="O214" s="623"/>
      <c r="P214" s="623"/>
      <c r="Q214" s="623"/>
    </row>
    <row r="215" spans="1:17" s="755" customFormat="1" ht="19.5" customHeight="1">
      <c r="A215" s="727"/>
      <c r="B215" s="727"/>
      <c r="C215" s="799" t="s">
        <v>310</v>
      </c>
      <c r="D215" s="800"/>
      <c r="E215" s="801" t="s">
        <v>140</v>
      </c>
      <c r="F215" s="123"/>
      <c r="G215" s="120"/>
      <c r="H215" s="120"/>
      <c r="I215" s="120"/>
      <c r="J215" s="120"/>
      <c r="K215" s="120"/>
      <c r="M215" s="120"/>
      <c r="N215" s="120"/>
      <c r="O215" s="120"/>
      <c r="P215" s="120"/>
      <c r="Q215" s="120"/>
    </row>
    <row r="216" spans="1:17" s="755" customFormat="1" ht="19.5" customHeight="1">
      <c r="A216" s="727"/>
      <c r="B216" s="727"/>
      <c r="C216" s="1201" t="s">
        <v>145</v>
      </c>
      <c r="D216" s="1232"/>
      <c r="E216" s="115" t="s">
        <v>118</v>
      </c>
      <c r="F216" s="110"/>
      <c r="G216" s="623"/>
      <c r="H216" s="623"/>
      <c r="I216" s="623"/>
      <c r="J216" s="623"/>
      <c r="K216" s="623"/>
      <c r="M216" s="623"/>
      <c r="N216" s="623"/>
      <c r="O216" s="623"/>
      <c r="P216" s="623"/>
      <c r="Q216" s="623"/>
    </row>
    <row r="217" spans="1:17" s="755" customFormat="1" ht="19.5" customHeight="1">
      <c r="A217" s="727"/>
      <c r="B217" s="727"/>
      <c r="C217" s="1202"/>
      <c r="D217" s="1233"/>
      <c r="E217" s="115" t="s">
        <v>119</v>
      </c>
      <c r="F217" s="110"/>
      <c r="G217" s="623"/>
      <c r="H217" s="623"/>
      <c r="I217" s="623"/>
      <c r="J217" s="623"/>
      <c r="K217" s="623"/>
      <c r="M217" s="623"/>
      <c r="N217" s="623"/>
      <c r="O217" s="623"/>
      <c r="P217" s="623"/>
      <c r="Q217" s="623"/>
    </row>
    <row r="218" spans="1:17" s="755" customFormat="1" ht="19.5" customHeight="1">
      <c r="A218" s="727"/>
      <c r="B218" s="727"/>
      <c r="C218" s="1203"/>
      <c r="D218" s="1234"/>
      <c r="E218" s="115" t="s">
        <v>120</v>
      </c>
      <c r="F218" s="110"/>
      <c r="G218" s="807"/>
      <c r="H218" s="807"/>
      <c r="I218" s="807"/>
      <c r="J218" s="807"/>
      <c r="K218" s="807"/>
      <c r="M218" s="807"/>
      <c r="N218" s="807"/>
      <c r="O218" s="807"/>
      <c r="P218" s="807"/>
      <c r="Q218" s="807"/>
    </row>
    <row r="219" spans="1:17" s="755" customFormat="1" ht="19.5" customHeight="1">
      <c r="A219" s="727"/>
      <c r="B219" s="727"/>
      <c r="C219" s="112"/>
      <c r="D219" s="112"/>
      <c r="E219" s="684"/>
      <c r="F219" s="110"/>
      <c r="G219" s="685"/>
      <c r="H219" s="685"/>
      <c r="I219" s="767"/>
      <c r="J219" s="808"/>
      <c r="K219" s="765"/>
      <c r="L219" s="110"/>
      <c r="M219" s="685"/>
      <c r="N219" s="685"/>
      <c r="O219" s="767"/>
      <c r="P219" s="808"/>
      <c r="Q219" s="765"/>
    </row>
    <row r="220" spans="1:17" s="755" customFormat="1" ht="19.5" customHeight="1">
      <c r="A220" s="727"/>
      <c r="B220" s="727"/>
      <c r="C220" s="112"/>
      <c r="D220" s="112"/>
      <c r="E220" s="684"/>
      <c r="F220" s="110"/>
      <c r="G220" s="685"/>
      <c r="H220" s="685"/>
      <c r="I220" s="767"/>
      <c r="J220" s="808"/>
      <c r="K220" s="765"/>
      <c r="L220" s="110"/>
      <c r="M220" s="685"/>
      <c r="N220" s="685"/>
      <c r="O220" s="767"/>
      <c r="P220" s="808"/>
      <c r="Q220" s="765"/>
    </row>
    <row r="221" spans="1:17" s="755" customFormat="1" ht="19.5" customHeight="1">
      <c r="A221" s="727"/>
      <c r="B221" s="727"/>
      <c r="C221" s="1205" t="s">
        <v>646</v>
      </c>
      <c r="D221" s="1206"/>
      <c r="E221" s="1207"/>
      <c r="F221" s="257"/>
      <c r="G221" s="1196" t="s">
        <v>625</v>
      </c>
      <c r="H221" s="1197"/>
      <c r="I221" s="1197"/>
      <c r="J221" s="1197"/>
      <c r="K221" s="1198"/>
      <c r="L221" s="109"/>
      <c r="M221" s="1196" t="s">
        <v>634</v>
      </c>
      <c r="N221" s="1197"/>
      <c r="O221" s="1197"/>
      <c r="P221" s="1197"/>
      <c r="Q221" s="1198"/>
    </row>
    <row r="222" spans="1:17" s="755" customFormat="1" ht="19.5" customHeight="1">
      <c r="A222" s="727"/>
      <c r="B222" s="727"/>
      <c r="C222" s="1208"/>
      <c r="D222" s="1209"/>
      <c r="E222" s="1210"/>
      <c r="F222" s="258"/>
      <c r="G222" s="256" t="s">
        <v>636</v>
      </c>
      <c r="H222" s="256" t="s">
        <v>637</v>
      </c>
      <c r="I222" s="256" t="s">
        <v>638</v>
      </c>
      <c r="J222" s="256" t="s">
        <v>639</v>
      </c>
      <c r="K222" s="757" t="s">
        <v>136</v>
      </c>
      <c r="M222" s="256" t="s">
        <v>636</v>
      </c>
      <c r="N222" s="256" t="s">
        <v>637</v>
      </c>
      <c r="O222" s="256" t="s">
        <v>638</v>
      </c>
      <c r="P222" s="256" t="s">
        <v>639</v>
      </c>
      <c r="Q222" s="757" t="s">
        <v>136</v>
      </c>
    </row>
    <row r="223" spans="1:17" s="755" customFormat="1" ht="19.5" customHeight="1">
      <c r="A223" s="727"/>
      <c r="B223" s="727"/>
      <c r="C223" s="802" t="s">
        <v>90</v>
      </c>
      <c r="D223" s="800"/>
      <c r="E223" s="801" t="s">
        <v>138</v>
      </c>
      <c r="F223" s="125"/>
      <c r="G223" s="120"/>
      <c r="H223" s="120"/>
      <c r="I223" s="120"/>
      <c r="J223" s="120"/>
      <c r="K223" s="120"/>
      <c r="M223" s="120"/>
      <c r="N223" s="120"/>
      <c r="O223" s="120"/>
      <c r="P223" s="120"/>
      <c r="Q223" s="120"/>
    </row>
    <row r="224" spans="1:17" s="755" customFormat="1" ht="19.5" customHeight="1">
      <c r="A224" s="727"/>
      <c r="B224" s="727"/>
      <c r="C224" s="1235"/>
      <c r="D224" s="1236"/>
      <c r="E224" s="114" t="s">
        <v>139</v>
      </c>
      <c r="F224" s="110"/>
      <c r="G224" s="805"/>
      <c r="H224" s="805"/>
      <c r="I224" s="805"/>
      <c r="J224" s="805"/>
      <c r="K224" s="805"/>
      <c r="M224" s="805"/>
      <c r="N224" s="805"/>
      <c r="O224" s="805"/>
      <c r="P224" s="805"/>
      <c r="Q224" s="805"/>
    </row>
    <row r="225" spans="1:17" s="755" customFormat="1" ht="19.5" customHeight="1">
      <c r="A225" s="727"/>
      <c r="B225" s="727"/>
      <c r="C225" s="799" t="s">
        <v>310</v>
      </c>
      <c r="D225" s="800"/>
      <c r="E225" s="801" t="s">
        <v>140</v>
      </c>
      <c r="F225" s="123"/>
      <c r="G225" s="279"/>
      <c r="H225" s="279"/>
      <c r="I225" s="279"/>
      <c r="J225" s="279"/>
      <c r="K225" s="279"/>
      <c r="M225" s="279"/>
      <c r="N225" s="279"/>
      <c r="O225" s="279"/>
      <c r="P225" s="279"/>
      <c r="Q225" s="279"/>
    </row>
    <row r="226" spans="1:17" s="755" customFormat="1" ht="19.5" customHeight="1">
      <c r="A226" s="727"/>
      <c r="B226" s="727"/>
      <c r="C226" s="809" t="s">
        <v>158</v>
      </c>
      <c r="D226" s="687"/>
      <c r="E226" s="801"/>
      <c r="F226" s="688"/>
      <c r="G226" s="805"/>
      <c r="H226" s="805"/>
      <c r="I226" s="805"/>
      <c r="J226" s="805"/>
      <c r="K226" s="805"/>
      <c r="M226" s="805"/>
      <c r="N226" s="805"/>
      <c r="O226" s="805"/>
      <c r="P226" s="805"/>
      <c r="Q226" s="805"/>
    </row>
    <row r="227" spans="1:17" s="755" customFormat="1" ht="19.5" customHeight="1">
      <c r="A227" s="727"/>
      <c r="B227" s="727"/>
      <c r="C227" s="1237" t="s">
        <v>161</v>
      </c>
      <c r="D227" s="689"/>
      <c r="E227" s="810" t="s">
        <v>131</v>
      </c>
      <c r="F227" s="688"/>
      <c r="G227" s="805"/>
      <c r="H227" s="805"/>
      <c r="I227" s="805"/>
      <c r="J227" s="805"/>
      <c r="K227" s="805"/>
      <c r="M227" s="805"/>
      <c r="N227" s="805"/>
      <c r="O227" s="805"/>
      <c r="P227" s="805"/>
      <c r="Q227" s="805"/>
    </row>
    <row r="228" spans="1:17" s="755" customFormat="1" ht="19.5" customHeight="1">
      <c r="A228" s="727"/>
      <c r="B228" s="727"/>
      <c r="C228" s="1238"/>
      <c r="D228" s="690"/>
      <c r="E228" s="810" t="s">
        <v>120</v>
      </c>
      <c r="F228" s="688"/>
      <c r="G228" s="805"/>
      <c r="H228" s="805"/>
      <c r="I228" s="805"/>
      <c r="J228" s="805"/>
      <c r="K228" s="805"/>
      <c r="M228" s="805"/>
      <c r="N228" s="805"/>
      <c r="O228" s="805"/>
      <c r="P228" s="805"/>
      <c r="Q228" s="805"/>
    </row>
    <row r="229" spans="1:17" s="755" customFormat="1" ht="19.5" customHeight="1">
      <c r="A229" s="727"/>
      <c r="B229" s="727"/>
      <c r="C229" s="1201" t="s">
        <v>145</v>
      </c>
      <c r="D229" s="1232"/>
      <c r="E229" s="115" t="s">
        <v>118</v>
      </c>
      <c r="F229" s="110"/>
      <c r="G229" s="805"/>
      <c r="H229" s="805"/>
      <c r="I229" s="805"/>
      <c r="J229" s="805"/>
      <c r="K229" s="805"/>
      <c r="M229" s="805"/>
      <c r="N229" s="805"/>
      <c r="O229" s="805"/>
      <c r="P229" s="805"/>
      <c r="Q229" s="805"/>
    </row>
    <row r="230" spans="1:17" s="755" customFormat="1" ht="19.5" customHeight="1">
      <c r="A230" s="727"/>
      <c r="B230" s="727"/>
      <c r="C230" s="1202"/>
      <c r="D230" s="1233"/>
      <c r="E230" s="115" t="s">
        <v>119</v>
      </c>
      <c r="F230" s="110"/>
      <c r="G230" s="805"/>
      <c r="H230" s="805"/>
      <c r="I230" s="805"/>
      <c r="J230" s="805"/>
      <c r="K230" s="805"/>
      <c r="M230" s="805"/>
      <c r="N230" s="805"/>
      <c r="O230" s="805"/>
      <c r="P230" s="805"/>
      <c r="Q230" s="805"/>
    </row>
    <row r="231" spans="1:17" s="755" customFormat="1" ht="19.5" customHeight="1">
      <c r="A231" s="727"/>
      <c r="B231" s="727"/>
      <c r="C231" s="1203"/>
      <c r="D231" s="1234"/>
      <c r="E231" s="115" t="s">
        <v>120</v>
      </c>
      <c r="F231" s="110"/>
      <c r="G231" s="805"/>
      <c r="H231" s="805"/>
      <c r="I231" s="805"/>
      <c r="J231" s="805"/>
      <c r="K231" s="805"/>
      <c r="M231" s="805"/>
      <c r="N231" s="805"/>
      <c r="O231" s="805"/>
      <c r="P231" s="805"/>
      <c r="Q231" s="805"/>
    </row>
    <row r="232" spans="1:17" s="755" customFormat="1" ht="19.5" customHeight="1">
      <c r="A232" s="727"/>
      <c r="B232" s="727"/>
      <c r="I232" s="765"/>
      <c r="J232" s="780"/>
      <c r="K232" s="765"/>
      <c r="O232" s="765"/>
      <c r="P232" s="780"/>
      <c r="Q232" s="765"/>
    </row>
    <row r="233" spans="1:17">
      <c r="C233" s="755"/>
      <c r="D233" s="755"/>
      <c r="E233" s="755"/>
      <c r="F233" s="755"/>
      <c r="G233" s="755"/>
      <c r="H233" s="755"/>
      <c r="I233" s="765"/>
      <c r="J233" s="780"/>
      <c r="K233" s="765"/>
      <c r="L233" s="755"/>
      <c r="M233" s="755"/>
      <c r="N233" s="755"/>
      <c r="O233" s="765"/>
      <c r="P233" s="780"/>
      <c r="Q233" s="765"/>
    </row>
    <row r="234" spans="1:17">
      <c r="I234" s="733"/>
      <c r="J234" s="485"/>
      <c r="O234" s="733"/>
      <c r="P234" s="485"/>
    </row>
  </sheetData>
  <mergeCells count="149">
    <mergeCell ref="M37:Q37"/>
    <mergeCell ref="G55:K55"/>
    <mergeCell ref="M55:Q55"/>
    <mergeCell ref="G151:K151"/>
    <mergeCell ref="M151:Q151"/>
    <mergeCell ref="G211:K211"/>
    <mergeCell ref="M211:Q211"/>
    <mergeCell ref="G221:K221"/>
    <mergeCell ref="M221:Q221"/>
    <mergeCell ref="C229:D231"/>
    <mergeCell ref="C211:E212"/>
    <mergeCell ref="C214:D214"/>
    <mergeCell ref="C216:D218"/>
    <mergeCell ref="C221:E222"/>
    <mergeCell ref="C224:D224"/>
    <mergeCell ref="C227:C228"/>
    <mergeCell ref="C191:C208"/>
    <mergeCell ref="D191:D193"/>
    <mergeCell ref="D194:D196"/>
    <mergeCell ref="D197:D199"/>
    <mergeCell ref="D200:D202"/>
    <mergeCell ref="D203:D205"/>
    <mergeCell ref="D206:D208"/>
    <mergeCell ref="C179:C190"/>
    <mergeCell ref="D179:D180"/>
    <mergeCell ref="D181:D182"/>
    <mergeCell ref="D183:D184"/>
    <mergeCell ref="D185:D186"/>
    <mergeCell ref="D187:D188"/>
    <mergeCell ref="D189:D190"/>
    <mergeCell ref="C173:C178"/>
    <mergeCell ref="D173:E173"/>
    <mergeCell ref="D174:E174"/>
    <mergeCell ref="D175:E175"/>
    <mergeCell ref="D176:E176"/>
    <mergeCell ref="D177:E177"/>
    <mergeCell ref="D178:E178"/>
    <mergeCell ref="C166:C171"/>
    <mergeCell ref="D166:E166"/>
    <mergeCell ref="D167:E167"/>
    <mergeCell ref="D168:E168"/>
    <mergeCell ref="D169:E169"/>
    <mergeCell ref="D170:E170"/>
    <mergeCell ref="D171:E171"/>
    <mergeCell ref="C160:C165"/>
    <mergeCell ref="D160:E160"/>
    <mergeCell ref="D161:E161"/>
    <mergeCell ref="D162:E162"/>
    <mergeCell ref="D163:E163"/>
    <mergeCell ref="D164:E164"/>
    <mergeCell ref="D165:E165"/>
    <mergeCell ref="C119:C148"/>
    <mergeCell ref="D119:D121"/>
    <mergeCell ref="D122:D124"/>
    <mergeCell ref="D125:D127"/>
    <mergeCell ref="D128:D130"/>
    <mergeCell ref="D131:D133"/>
    <mergeCell ref="C154:C159"/>
    <mergeCell ref="D154:E154"/>
    <mergeCell ref="D155:E155"/>
    <mergeCell ref="D156:E156"/>
    <mergeCell ref="D157:E157"/>
    <mergeCell ref="D158:E158"/>
    <mergeCell ref="D159:E159"/>
    <mergeCell ref="D134:D136"/>
    <mergeCell ref="D137:D139"/>
    <mergeCell ref="D140:D142"/>
    <mergeCell ref="D143:D145"/>
    <mergeCell ref="D146:D148"/>
    <mergeCell ref="C151:E152"/>
    <mergeCell ref="C99:C11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C89:C9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77:E77"/>
    <mergeCell ref="C78:C87"/>
    <mergeCell ref="D78:E78"/>
    <mergeCell ref="D79:E79"/>
    <mergeCell ref="D80:E80"/>
    <mergeCell ref="D81:E81"/>
    <mergeCell ref="D82:E82"/>
    <mergeCell ref="D83:E83"/>
    <mergeCell ref="D84:E84"/>
    <mergeCell ref="D85:E85"/>
    <mergeCell ref="C68:C7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6:E86"/>
    <mergeCell ref="D87:E87"/>
    <mergeCell ref="D62:E62"/>
    <mergeCell ref="D63:E63"/>
    <mergeCell ref="D64:E64"/>
    <mergeCell ref="D65:E65"/>
    <mergeCell ref="D66:E66"/>
    <mergeCell ref="D67:E67"/>
    <mergeCell ref="C44:C52"/>
    <mergeCell ref="D44:D46"/>
    <mergeCell ref="D47:D49"/>
    <mergeCell ref="D50:D52"/>
    <mergeCell ref="C55:E56"/>
    <mergeCell ref="C58:C67"/>
    <mergeCell ref="D58:E58"/>
    <mergeCell ref="D59:E59"/>
    <mergeCell ref="D60:E60"/>
    <mergeCell ref="D61:E61"/>
    <mergeCell ref="C33:C34"/>
    <mergeCell ref="C37:E38"/>
    <mergeCell ref="C40:C42"/>
    <mergeCell ref="D40:E40"/>
    <mergeCell ref="D41:E41"/>
    <mergeCell ref="D42:E42"/>
    <mergeCell ref="C17:C18"/>
    <mergeCell ref="C21:E22"/>
    <mergeCell ref="G21:K21"/>
    <mergeCell ref="G37:K37"/>
    <mergeCell ref="M21:Q21"/>
    <mergeCell ref="C25:C26"/>
    <mergeCell ref="C28:C31"/>
    <mergeCell ref="C2:Q2"/>
    <mergeCell ref="C5:E6"/>
    <mergeCell ref="G5:K5"/>
    <mergeCell ref="M5:Q5"/>
    <mergeCell ref="C9:C10"/>
    <mergeCell ref="C12:C15"/>
  </mergeCells>
  <conditionalFormatting sqref="K243:K248">
    <cfRule type="cellIs" dxfId="7" priority="4" operator="lessThan">
      <formula>0</formula>
    </cfRule>
  </conditionalFormatting>
  <conditionalFormatting sqref="K252:K254">
    <cfRule type="cellIs" dxfId="6" priority="3" operator="lessThan">
      <formula>0</formula>
    </cfRule>
  </conditionalFormatting>
  <conditionalFormatting sqref="Q243:Q248">
    <cfRule type="cellIs" dxfId="5" priority="2" operator="lessThan">
      <formula>0</formula>
    </cfRule>
  </conditionalFormatting>
  <conditionalFormatting sqref="Q252:Q254">
    <cfRule type="cellIs" dxfId="4" priority="1" operator="lessThan">
      <formula>0</formula>
    </cfRule>
  </conditionalFormatting>
  <hyperlinks>
    <hyperlink ref="A1" location="Índice!A1" display="Índice!A1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20"/>
  <sheetViews>
    <sheetView showGridLines="0" topLeftCell="A94" zoomScale="62" zoomScaleNormal="62" workbookViewId="0">
      <selection activeCell="G3" sqref="G3:AG237"/>
    </sheetView>
  </sheetViews>
  <sheetFormatPr defaultColWidth="9.140625" defaultRowHeight="15" customHeight="1"/>
  <cols>
    <col min="1" max="1" width="9.85546875" style="769" customWidth="1"/>
    <col min="2" max="2" width="1.85546875" style="769" customWidth="1"/>
    <col min="3" max="3" width="36.5703125" style="770" customWidth="1"/>
    <col min="4" max="4" width="11.85546875" style="770" customWidth="1"/>
    <col min="5" max="5" width="21.85546875" style="770" customWidth="1"/>
    <col min="6" max="6" width="2.140625" style="770" customWidth="1"/>
    <col min="7" max="7" width="8" style="770" bestFit="1" customWidth="1"/>
    <col min="8" max="8" width="9.42578125" style="770" bestFit="1" customWidth="1"/>
    <col min="9" max="9" width="2.140625" style="770" customWidth="1"/>
    <col min="10" max="10" width="8" style="770" bestFit="1" customWidth="1"/>
    <col min="11" max="11" width="9.42578125" style="770" bestFit="1" customWidth="1"/>
    <col min="12" max="12" width="2.140625" style="770" customWidth="1"/>
    <col min="13" max="13" width="8" style="770" bestFit="1" customWidth="1"/>
    <col min="14" max="14" width="9.42578125" style="770" bestFit="1" customWidth="1"/>
    <col min="15" max="15" width="2.140625" style="770" customWidth="1"/>
    <col min="16" max="16" width="8" style="770" bestFit="1" customWidth="1"/>
    <col min="17" max="17" width="9.42578125" style="770" bestFit="1" customWidth="1"/>
    <col min="18" max="18" width="2.140625" style="770" customWidth="1"/>
    <col min="19" max="21" width="14.140625" style="772" customWidth="1"/>
    <col min="22" max="22" width="3.28515625" style="770" customWidth="1"/>
    <col min="23" max="23" width="8" style="770" bestFit="1" customWidth="1"/>
    <col min="24" max="24" width="9.42578125" style="770" bestFit="1" customWidth="1"/>
    <col min="25" max="25" width="2.140625" style="770" customWidth="1"/>
    <col min="26" max="26" width="8" style="770" bestFit="1" customWidth="1"/>
    <col min="27" max="27" width="9.42578125" style="770" bestFit="1" customWidth="1"/>
    <col min="28" max="28" width="2.140625" style="770" customWidth="1"/>
    <col min="29" max="29" width="8" style="770" bestFit="1" customWidth="1"/>
    <col min="30" max="30" width="9.42578125" style="770" bestFit="1" customWidth="1"/>
    <col min="31" max="31" width="2.140625" style="770" customWidth="1"/>
    <col min="32" max="32" width="8" style="770" bestFit="1" customWidth="1"/>
    <col min="33" max="33" width="9.42578125" style="770" bestFit="1" customWidth="1"/>
    <col min="34" max="34" width="3.28515625" style="770" customWidth="1"/>
    <col min="35" max="37" width="14.140625" style="772" customWidth="1"/>
    <col min="38" max="16384" width="9.140625" style="770"/>
  </cols>
  <sheetData>
    <row r="1" spans="1:77" s="769" customFormat="1" ht="35.25" customHeight="1">
      <c r="A1" s="768" t="s">
        <v>343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771"/>
      <c r="T1" s="771"/>
      <c r="U1" s="771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I1" s="771"/>
      <c r="AJ1" s="771"/>
      <c r="AK1" s="771"/>
    </row>
    <row r="2" spans="1:77" ht="39.950000000000003" customHeight="1">
      <c r="C2" s="1244" t="s">
        <v>647</v>
      </c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1244"/>
      <c r="Y2" s="1244"/>
      <c r="Z2" s="1244"/>
      <c r="AA2" s="1244"/>
      <c r="AB2" s="1244"/>
      <c r="AC2" s="1244"/>
      <c r="AD2" s="1244"/>
      <c r="AE2" s="1244"/>
      <c r="AF2" s="1244"/>
      <c r="AG2" s="1244"/>
      <c r="AH2" s="1244"/>
      <c r="AI2" s="1244"/>
      <c r="AJ2" s="1244"/>
      <c r="AK2" s="1244"/>
    </row>
    <row r="3" spans="1:77" ht="21.6" customHeight="1">
      <c r="C3" s="920"/>
      <c r="D3" s="920"/>
      <c r="E3" s="920"/>
      <c r="F3" s="920"/>
      <c r="G3" s="1260" t="s">
        <v>625</v>
      </c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926"/>
      <c r="S3" s="927"/>
      <c r="T3" s="928"/>
      <c r="U3" s="928"/>
      <c r="V3" s="926"/>
      <c r="W3" s="1260" t="s">
        <v>634</v>
      </c>
      <c r="X3" s="1260"/>
      <c r="Y3" s="1260"/>
      <c r="Z3" s="1260"/>
      <c r="AA3" s="1260"/>
      <c r="AB3" s="1260"/>
      <c r="AC3" s="1260"/>
      <c r="AD3" s="1260"/>
      <c r="AE3" s="1260"/>
      <c r="AF3" s="1260"/>
      <c r="AG3" s="1260"/>
      <c r="AH3" s="920"/>
      <c r="AI3" s="920"/>
      <c r="AJ3" s="920"/>
      <c r="AK3" s="920"/>
    </row>
    <row r="4" spans="1:77" s="772" customFormat="1" ht="19.5" customHeight="1">
      <c r="A4" s="771"/>
      <c r="B4" s="771"/>
      <c r="D4" s="773"/>
      <c r="E4" s="773"/>
      <c r="F4" s="773"/>
      <c r="G4" s="1239" t="s">
        <v>636</v>
      </c>
      <c r="H4" s="1239"/>
      <c r="I4" s="929"/>
      <c r="J4" s="1239" t="s">
        <v>637</v>
      </c>
      <c r="K4" s="1239"/>
      <c r="L4" s="929"/>
      <c r="M4" s="1239" t="s">
        <v>638</v>
      </c>
      <c r="N4" s="1239"/>
      <c r="O4" s="929"/>
      <c r="P4" s="1239" t="s">
        <v>639</v>
      </c>
      <c r="Q4" s="1239"/>
      <c r="R4" s="929"/>
      <c r="S4" s="1245" t="s">
        <v>625</v>
      </c>
      <c r="T4" s="1245"/>
      <c r="U4" s="1245"/>
      <c r="V4" s="929"/>
      <c r="W4" s="1239" t="s">
        <v>636</v>
      </c>
      <c r="X4" s="1239"/>
      <c r="Y4" s="929"/>
      <c r="Z4" s="1239" t="s">
        <v>637</v>
      </c>
      <c r="AA4" s="1239"/>
      <c r="AB4" s="929"/>
      <c r="AC4" s="1239" t="s">
        <v>638</v>
      </c>
      <c r="AD4" s="1239"/>
      <c r="AE4" s="929"/>
      <c r="AF4" s="1239" t="s">
        <v>639</v>
      </c>
      <c r="AG4" s="1239"/>
      <c r="AH4" s="773"/>
      <c r="AI4" s="1240" t="s">
        <v>634</v>
      </c>
      <c r="AJ4" s="1240"/>
      <c r="AK4" s="1240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</row>
    <row r="5" spans="1:77" s="755" customFormat="1" ht="17.100000000000001" customHeight="1">
      <c r="A5" s="727"/>
      <c r="B5" s="727"/>
      <c r="C5" s="1205" t="s">
        <v>571</v>
      </c>
      <c r="D5" s="1206"/>
      <c r="E5" s="1207"/>
      <c r="F5" s="109"/>
      <c r="G5" s="930" t="s">
        <v>648</v>
      </c>
      <c r="H5" s="930" t="s">
        <v>648</v>
      </c>
      <c r="I5" s="931"/>
      <c r="J5" s="930" t="s">
        <v>648</v>
      </c>
      <c r="K5" s="930" t="s">
        <v>648</v>
      </c>
      <c r="L5" s="931"/>
      <c r="M5" s="930" t="s">
        <v>648</v>
      </c>
      <c r="N5" s="930" t="s">
        <v>648</v>
      </c>
      <c r="O5" s="931"/>
      <c r="P5" s="930" t="s">
        <v>648</v>
      </c>
      <c r="Q5" s="930" t="s">
        <v>648</v>
      </c>
      <c r="R5" s="932"/>
      <c r="S5" s="933" t="s">
        <v>648</v>
      </c>
      <c r="T5" s="933" t="s">
        <v>648</v>
      </c>
      <c r="U5" s="933" t="s">
        <v>649</v>
      </c>
      <c r="V5" s="932"/>
      <c r="W5" s="930" t="s">
        <v>648</v>
      </c>
      <c r="X5" s="930" t="s">
        <v>648</v>
      </c>
      <c r="Y5" s="931"/>
      <c r="Z5" s="930" t="s">
        <v>648</v>
      </c>
      <c r="AA5" s="930" t="s">
        <v>648</v>
      </c>
      <c r="AB5" s="931"/>
      <c r="AC5" s="930" t="s">
        <v>648</v>
      </c>
      <c r="AD5" s="930" t="s">
        <v>648</v>
      </c>
      <c r="AE5" s="931"/>
      <c r="AF5" s="930" t="s">
        <v>648</v>
      </c>
      <c r="AG5" s="930" t="s">
        <v>648</v>
      </c>
      <c r="AH5" s="109"/>
      <c r="AI5" s="811" t="s">
        <v>648</v>
      </c>
      <c r="AJ5" s="811" t="s">
        <v>648</v>
      </c>
      <c r="AK5" s="811" t="s">
        <v>649</v>
      </c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</row>
    <row r="6" spans="1:77" s="755" customFormat="1" ht="17.100000000000001" customHeight="1">
      <c r="A6" s="727"/>
      <c r="B6" s="727"/>
      <c r="C6" s="1208"/>
      <c r="D6" s="1209"/>
      <c r="E6" s="1210"/>
      <c r="F6" s="109"/>
      <c r="G6" s="934" t="s">
        <v>650</v>
      </c>
      <c r="H6" s="934" t="s">
        <v>651</v>
      </c>
      <c r="I6" s="931"/>
      <c r="J6" s="934" t="s">
        <v>650</v>
      </c>
      <c r="K6" s="934" t="s">
        <v>651</v>
      </c>
      <c r="L6" s="931"/>
      <c r="M6" s="934" t="s">
        <v>650</v>
      </c>
      <c r="N6" s="934" t="s">
        <v>651</v>
      </c>
      <c r="O6" s="931"/>
      <c r="P6" s="934" t="s">
        <v>650</v>
      </c>
      <c r="Q6" s="934" t="s">
        <v>651</v>
      </c>
      <c r="R6" s="932"/>
      <c r="S6" s="934" t="s">
        <v>650</v>
      </c>
      <c r="T6" s="934" t="s">
        <v>651</v>
      </c>
      <c r="U6" s="934" t="s">
        <v>652</v>
      </c>
      <c r="V6" s="932"/>
      <c r="W6" s="934" t="s">
        <v>650</v>
      </c>
      <c r="X6" s="934" t="s">
        <v>651</v>
      </c>
      <c r="Y6" s="931"/>
      <c r="Z6" s="934" t="s">
        <v>650</v>
      </c>
      <c r="AA6" s="934" t="s">
        <v>651</v>
      </c>
      <c r="AB6" s="931"/>
      <c r="AC6" s="934" t="s">
        <v>650</v>
      </c>
      <c r="AD6" s="934" t="s">
        <v>651</v>
      </c>
      <c r="AE6" s="931"/>
      <c r="AF6" s="934" t="s">
        <v>650</v>
      </c>
      <c r="AG6" s="934" t="s">
        <v>651</v>
      </c>
      <c r="AH6" s="109"/>
      <c r="AI6" s="774" t="s">
        <v>650</v>
      </c>
      <c r="AJ6" s="774" t="s">
        <v>651</v>
      </c>
      <c r="AK6" s="774" t="s">
        <v>652</v>
      </c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</row>
    <row r="7" spans="1:77" s="755" customFormat="1" ht="17.100000000000001" customHeight="1">
      <c r="A7" s="727"/>
      <c r="B7" s="727"/>
      <c r="C7" s="799" t="s">
        <v>137</v>
      </c>
      <c r="D7" s="800"/>
      <c r="E7" s="801"/>
      <c r="F7" s="110"/>
      <c r="G7" s="935"/>
      <c r="H7" s="935"/>
      <c r="I7" s="931"/>
      <c r="J7" s="935"/>
      <c r="K7" s="935"/>
      <c r="L7" s="931"/>
      <c r="M7" s="935"/>
      <c r="N7" s="935"/>
      <c r="O7" s="931"/>
      <c r="P7" s="935"/>
      <c r="Q7" s="935"/>
      <c r="R7" s="932"/>
      <c r="S7" s="935"/>
      <c r="T7" s="935"/>
      <c r="U7" s="935"/>
      <c r="V7" s="932"/>
      <c r="W7" s="935"/>
      <c r="X7" s="935"/>
      <c r="Y7" s="931"/>
      <c r="Z7" s="935"/>
      <c r="AA7" s="935"/>
      <c r="AB7" s="931"/>
      <c r="AC7" s="935"/>
      <c r="AD7" s="935"/>
      <c r="AE7" s="931"/>
      <c r="AF7" s="935"/>
      <c r="AG7" s="935"/>
      <c r="AH7" s="110"/>
      <c r="AI7" s="812"/>
      <c r="AJ7" s="812"/>
      <c r="AK7" s="812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</row>
    <row r="8" spans="1:77" s="755" customFormat="1" ht="17.100000000000001" customHeight="1">
      <c r="A8" s="727"/>
      <c r="B8" s="727"/>
      <c r="C8" s="802" t="s">
        <v>90</v>
      </c>
      <c r="D8" s="800"/>
      <c r="E8" s="801"/>
      <c r="F8" s="110"/>
      <c r="G8" s="932"/>
      <c r="H8" s="932"/>
      <c r="I8" s="931"/>
      <c r="J8" s="932"/>
      <c r="K8" s="932"/>
      <c r="L8" s="931"/>
      <c r="M8" s="932"/>
      <c r="N8" s="932"/>
      <c r="O8" s="931"/>
      <c r="P8" s="932"/>
      <c r="Q8" s="932"/>
      <c r="R8" s="932"/>
      <c r="S8" s="932"/>
      <c r="T8" s="932"/>
      <c r="U8" s="932"/>
      <c r="V8" s="932"/>
      <c r="W8" s="932"/>
      <c r="X8" s="932"/>
      <c r="Y8" s="931"/>
      <c r="Z8" s="932"/>
      <c r="AA8" s="932"/>
      <c r="AB8" s="931"/>
      <c r="AC8" s="932"/>
      <c r="AD8" s="932"/>
      <c r="AE8" s="931"/>
      <c r="AF8" s="932"/>
      <c r="AG8" s="932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</row>
    <row r="9" spans="1:77" s="755" customFormat="1" ht="17.100000000000001" customHeight="1">
      <c r="A9" s="727"/>
      <c r="B9" s="727"/>
      <c r="C9" s="1199"/>
      <c r="D9" s="112"/>
      <c r="E9" s="758" t="s">
        <v>118</v>
      </c>
      <c r="F9" s="110"/>
      <c r="G9" s="935"/>
      <c r="H9" s="935"/>
      <c r="I9" s="931"/>
      <c r="J9" s="935"/>
      <c r="K9" s="935"/>
      <c r="L9" s="931"/>
      <c r="M9" s="935"/>
      <c r="N9" s="935"/>
      <c r="O9" s="931"/>
      <c r="P9" s="935"/>
      <c r="Q9" s="935"/>
      <c r="R9" s="932"/>
      <c r="S9" s="935"/>
      <c r="T9" s="935"/>
      <c r="U9" s="935"/>
      <c r="V9" s="932"/>
      <c r="W9" s="935"/>
      <c r="X9" s="935"/>
      <c r="Y9" s="931"/>
      <c r="Z9" s="935"/>
      <c r="AA9" s="935"/>
      <c r="AB9" s="931"/>
      <c r="AC9" s="935"/>
      <c r="AD9" s="935"/>
      <c r="AE9" s="931"/>
      <c r="AF9" s="935"/>
      <c r="AG9" s="935"/>
      <c r="AH9" s="110"/>
      <c r="AI9" s="812"/>
      <c r="AJ9" s="812"/>
      <c r="AK9" s="81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</row>
    <row r="10" spans="1:77" s="755" customFormat="1" ht="17.100000000000001" customHeight="1">
      <c r="A10" s="727"/>
      <c r="B10" s="727"/>
      <c r="C10" s="1200"/>
      <c r="D10" s="113"/>
      <c r="E10" s="114" t="s">
        <v>139</v>
      </c>
      <c r="F10" s="110"/>
      <c r="G10" s="935"/>
      <c r="H10" s="935"/>
      <c r="I10" s="931"/>
      <c r="J10" s="935"/>
      <c r="K10" s="935"/>
      <c r="L10" s="931"/>
      <c r="M10" s="935"/>
      <c r="N10" s="935"/>
      <c r="O10" s="931"/>
      <c r="P10" s="935"/>
      <c r="Q10" s="935"/>
      <c r="R10" s="932"/>
      <c r="S10" s="935"/>
      <c r="T10" s="935"/>
      <c r="U10" s="935"/>
      <c r="V10" s="932"/>
      <c r="W10" s="935"/>
      <c r="X10" s="935"/>
      <c r="Y10" s="931"/>
      <c r="Z10" s="935"/>
      <c r="AA10" s="935"/>
      <c r="AB10" s="931"/>
      <c r="AC10" s="935"/>
      <c r="AD10" s="935"/>
      <c r="AE10" s="931"/>
      <c r="AF10" s="935"/>
      <c r="AG10" s="935"/>
      <c r="AH10" s="110"/>
      <c r="AI10" s="812"/>
      <c r="AJ10" s="812"/>
      <c r="AK10" s="812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</row>
    <row r="11" spans="1:77" s="755" customFormat="1" ht="17.100000000000001" customHeight="1">
      <c r="A11" s="727"/>
      <c r="B11" s="727"/>
      <c r="C11" s="799" t="s">
        <v>311</v>
      </c>
      <c r="D11" s="800"/>
      <c r="E11" s="801"/>
      <c r="F11" s="110"/>
      <c r="G11" s="932"/>
      <c r="H11" s="932"/>
      <c r="I11" s="931"/>
      <c r="J11" s="932"/>
      <c r="K11" s="932"/>
      <c r="L11" s="931"/>
      <c r="M11" s="932"/>
      <c r="N11" s="932"/>
      <c r="O11" s="931"/>
      <c r="P11" s="932"/>
      <c r="Q11" s="932"/>
      <c r="R11" s="932"/>
      <c r="S11" s="932"/>
      <c r="T11" s="932"/>
      <c r="U11" s="932"/>
      <c r="V11" s="932"/>
      <c r="W11" s="932"/>
      <c r="X11" s="932"/>
      <c r="Y11" s="931"/>
      <c r="Z11" s="932"/>
      <c r="AA11" s="932"/>
      <c r="AB11" s="931"/>
      <c r="AC11" s="932"/>
      <c r="AD11" s="932"/>
      <c r="AE11" s="931"/>
      <c r="AF11" s="932"/>
      <c r="AG11" s="932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</row>
    <row r="12" spans="1:77" s="755" customFormat="1" ht="17.100000000000001" customHeight="1">
      <c r="A12" s="727"/>
      <c r="B12" s="727"/>
      <c r="C12" s="1201"/>
      <c r="D12" s="276"/>
      <c r="E12" s="786" t="s">
        <v>118</v>
      </c>
      <c r="F12" s="110"/>
      <c r="G12" s="935"/>
      <c r="H12" s="935"/>
      <c r="I12" s="931"/>
      <c r="J12" s="935"/>
      <c r="K12" s="935"/>
      <c r="L12" s="931"/>
      <c r="M12" s="935"/>
      <c r="N12" s="935"/>
      <c r="O12" s="931"/>
      <c r="P12" s="935"/>
      <c r="Q12" s="935"/>
      <c r="R12" s="932"/>
      <c r="S12" s="935"/>
      <c r="T12" s="935"/>
      <c r="U12" s="935"/>
      <c r="V12" s="932"/>
      <c r="W12" s="935"/>
      <c r="X12" s="935"/>
      <c r="Y12" s="931"/>
      <c r="Z12" s="935"/>
      <c r="AA12" s="935"/>
      <c r="AB12" s="931"/>
      <c r="AC12" s="935"/>
      <c r="AD12" s="935"/>
      <c r="AE12" s="931"/>
      <c r="AF12" s="935"/>
      <c r="AG12" s="935"/>
      <c r="AH12" s="110"/>
      <c r="AI12" s="812"/>
      <c r="AJ12" s="812"/>
      <c r="AK12" s="812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</row>
    <row r="13" spans="1:77" s="755" customFormat="1" ht="17.100000000000001" customHeight="1">
      <c r="A13" s="727"/>
      <c r="B13" s="727"/>
      <c r="C13" s="1202"/>
      <c r="D13" s="121"/>
      <c r="E13" s="115" t="s">
        <v>119</v>
      </c>
      <c r="F13" s="110"/>
      <c r="G13" s="935"/>
      <c r="H13" s="935"/>
      <c r="I13" s="931"/>
      <c r="J13" s="935"/>
      <c r="K13" s="935"/>
      <c r="L13" s="931"/>
      <c r="M13" s="935"/>
      <c r="N13" s="935"/>
      <c r="O13" s="931"/>
      <c r="P13" s="935"/>
      <c r="Q13" s="935"/>
      <c r="R13" s="932"/>
      <c r="S13" s="935"/>
      <c r="T13" s="935"/>
      <c r="U13" s="935"/>
      <c r="V13" s="932"/>
      <c r="W13" s="935"/>
      <c r="X13" s="935"/>
      <c r="Y13" s="931"/>
      <c r="Z13" s="935"/>
      <c r="AA13" s="935"/>
      <c r="AB13" s="931"/>
      <c r="AC13" s="935"/>
      <c r="AD13" s="935"/>
      <c r="AE13" s="931"/>
      <c r="AF13" s="935"/>
      <c r="AG13" s="935"/>
      <c r="AH13" s="110"/>
      <c r="AI13" s="812"/>
      <c r="AJ13" s="812"/>
      <c r="AK13" s="812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</row>
    <row r="14" spans="1:77" s="755" customFormat="1" ht="17.100000000000001" customHeight="1">
      <c r="A14" s="727"/>
      <c r="B14" s="727"/>
      <c r="C14" s="1202"/>
      <c r="D14" s="121"/>
      <c r="E14" s="116" t="s">
        <v>120</v>
      </c>
      <c r="F14" s="110"/>
      <c r="G14" s="935"/>
      <c r="H14" s="935"/>
      <c r="I14" s="931"/>
      <c r="J14" s="935"/>
      <c r="K14" s="935"/>
      <c r="L14" s="931"/>
      <c r="M14" s="935"/>
      <c r="N14" s="935"/>
      <c r="O14" s="931"/>
      <c r="P14" s="935"/>
      <c r="Q14" s="935"/>
      <c r="R14" s="932"/>
      <c r="S14" s="935"/>
      <c r="T14" s="935"/>
      <c r="U14" s="935"/>
      <c r="V14" s="932"/>
      <c r="W14" s="935"/>
      <c r="X14" s="935"/>
      <c r="Y14" s="931"/>
      <c r="Z14" s="935"/>
      <c r="AA14" s="935"/>
      <c r="AB14" s="931"/>
      <c r="AC14" s="935"/>
      <c r="AD14" s="935"/>
      <c r="AE14" s="931"/>
      <c r="AF14" s="935"/>
      <c r="AG14" s="935"/>
      <c r="AH14" s="110"/>
      <c r="AI14" s="812"/>
      <c r="AJ14" s="812"/>
      <c r="AK14" s="812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</row>
    <row r="15" spans="1:77" s="755" customFormat="1" ht="17.100000000000001" customHeight="1">
      <c r="A15" s="727"/>
      <c r="B15" s="727"/>
      <c r="C15" s="1203"/>
      <c r="D15" s="117"/>
      <c r="E15" s="116" t="s">
        <v>144</v>
      </c>
      <c r="F15" s="110"/>
      <c r="G15" s="935"/>
      <c r="H15" s="935"/>
      <c r="I15" s="931"/>
      <c r="J15" s="935"/>
      <c r="K15" s="935"/>
      <c r="L15" s="931"/>
      <c r="M15" s="935"/>
      <c r="N15" s="935"/>
      <c r="O15" s="931"/>
      <c r="P15" s="935"/>
      <c r="Q15" s="935"/>
      <c r="R15" s="932"/>
      <c r="S15" s="935"/>
      <c r="T15" s="935"/>
      <c r="U15" s="935"/>
      <c r="V15" s="932"/>
      <c r="W15" s="935"/>
      <c r="X15" s="935"/>
      <c r="Y15" s="931"/>
      <c r="Z15" s="935"/>
      <c r="AA15" s="935"/>
      <c r="AB15" s="931"/>
      <c r="AC15" s="935"/>
      <c r="AD15" s="935"/>
      <c r="AE15" s="931"/>
      <c r="AF15" s="935"/>
      <c r="AG15" s="935"/>
      <c r="AH15" s="110"/>
      <c r="AI15" s="812"/>
      <c r="AJ15" s="812"/>
      <c r="AK15" s="812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</row>
    <row r="16" spans="1:77" s="755" customFormat="1" ht="17.100000000000001" customHeight="1">
      <c r="A16" s="727"/>
      <c r="B16" s="727"/>
      <c r="C16" s="799" t="s">
        <v>312</v>
      </c>
      <c r="D16" s="800"/>
      <c r="E16" s="804"/>
      <c r="F16" s="110"/>
      <c r="G16" s="932"/>
      <c r="H16" s="932"/>
      <c r="I16" s="931"/>
      <c r="J16" s="932"/>
      <c r="K16" s="932"/>
      <c r="L16" s="931"/>
      <c r="M16" s="932"/>
      <c r="N16" s="932"/>
      <c r="O16" s="931"/>
      <c r="P16" s="932"/>
      <c r="Q16" s="932"/>
      <c r="R16" s="932"/>
      <c r="S16" s="932"/>
      <c r="T16" s="932"/>
      <c r="U16" s="932"/>
      <c r="V16" s="932"/>
      <c r="W16" s="932"/>
      <c r="X16" s="932"/>
      <c r="Y16" s="931"/>
      <c r="Z16" s="932"/>
      <c r="AA16" s="932"/>
      <c r="AB16" s="931"/>
      <c r="AC16" s="932"/>
      <c r="AD16" s="932"/>
      <c r="AE16" s="931"/>
      <c r="AF16" s="932"/>
      <c r="AG16" s="932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</row>
    <row r="17" spans="1:69" s="772" customFormat="1" ht="17.100000000000001" customHeight="1">
      <c r="A17" s="771"/>
      <c r="B17" s="771"/>
      <c r="C17" s="1237"/>
      <c r="D17" s="707"/>
      <c r="E17" s="705" t="s">
        <v>142</v>
      </c>
      <c r="F17" s="109"/>
      <c r="G17" s="935"/>
      <c r="H17" s="935"/>
      <c r="I17" s="931"/>
      <c r="J17" s="935"/>
      <c r="K17" s="935"/>
      <c r="L17" s="931"/>
      <c r="M17" s="935"/>
      <c r="N17" s="935"/>
      <c r="O17" s="931"/>
      <c r="P17" s="935"/>
      <c r="Q17" s="935"/>
      <c r="R17" s="932"/>
      <c r="S17" s="935"/>
      <c r="T17" s="935"/>
      <c r="U17" s="935"/>
      <c r="V17" s="932"/>
      <c r="W17" s="935"/>
      <c r="X17" s="935"/>
      <c r="Y17" s="931"/>
      <c r="Z17" s="935"/>
      <c r="AA17" s="935"/>
      <c r="AB17" s="931"/>
      <c r="AC17" s="935"/>
      <c r="AD17" s="935"/>
      <c r="AE17" s="931"/>
      <c r="AF17" s="935"/>
      <c r="AG17" s="935"/>
      <c r="AH17" s="109"/>
      <c r="AI17" s="812"/>
      <c r="AJ17" s="812"/>
      <c r="AK17" s="812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</row>
    <row r="18" spans="1:69" s="772" customFormat="1" ht="17.100000000000001" customHeight="1">
      <c r="A18" s="771"/>
      <c r="B18" s="771"/>
      <c r="C18" s="1238"/>
      <c r="D18" s="706"/>
      <c r="E18" s="114" t="s">
        <v>143</v>
      </c>
      <c r="F18" s="109"/>
      <c r="G18" s="935"/>
      <c r="H18" s="935"/>
      <c r="I18" s="931"/>
      <c r="J18" s="935"/>
      <c r="K18" s="935"/>
      <c r="L18" s="931"/>
      <c r="M18" s="935"/>
      <c r="N18" s="935"/>
      <c r="O18" s="931"/>
      <c r="P18" s="935"/>
      <c r="Q18" s="935"/>
      <c r="R18" s="932"/>
      <c r="S18" s="935"/>
      <c r="T18" s="935"/>
      <c r="U18" s="935"/>
      <c r="V18" s="932"/>
      <c r="W18" s="935"/>
      <c r="X18" s="935"/>
      <c r="Y18" s="931"/>
      <c r="Z18" s="935"/>
      <c r="AA18" s="935"/>
      <c r="AB18" s="931"/>
      <c r="AC18" s="935"/>
      <c r="AD18" s="935"/>
      <c r="AE18" s="931"/>
      <c r="AF18" s="935"/>
      <c r="AG18" s="935"/>
      <c r="AH18" s="109"/>
      <c r="AI18" s="812"/>
      <c r="AJ18" s="812"/>
      <c r="AK18" s="812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</row>
    <row r="19" spans="1:69" s="755" customFormat="1" ht="17.100000000000001" customHeight="1">
      <c r="A19" s="727"/>
      <c r="B19" s="727"/>
      <c r="C19" s="122"/>
      <c r="D19" s="112"/>
      <c r="E19" s="112"/>
      <c r="F19" s="110"/>
      <c r="G19" s="932"/>
      <c r="H19" s="932"/>
      <c r="I19" s="931"/>
      <c r="J19" s="932"/>
      <c r="K19" s="932"/>
      <c r="L19" s="931"/>
      <c r="M19" s="932"/>
      <c r="N19" s="932"/>
      <c r="O19" s="931"/>
      <c r="P19" s="932"/>
      <c r="Q19" s="932"/>
      <c r="R19" s="932"/>
      <c r="S19" s="932"/>
      <c r="T19" s="932"/>
      <c r="U19" s="932"/>
      <c r="V19" s="932"/>
      <c r="W19" s="932"/>
      <c r="X19" s="932"/>
      <c r="Y19" s="931"/>
      <c r="Z19" s="932"/>
      <c r="AA19" s="932"/>
      <c r="AB19" s="931"/>
      <c r="AC19" s="932"/>
      <c r="AD19" s="932"/>
      <c r="AE19" s="931"/>
      <c r="AF19" s="932"/>
      <c r="AG19" s="932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</row>
    <row r="20" spans="1:69" s="755" customFormat="1" ht="17.100000000000001" customHeight="1">
      <c r="A20" s="727"/>
      <c r="B20" s="727"/>
      <c r="C20" s="760"/>
      <c r="D20" s="110"/>
      <c r="E20" s="112"/>
      <c r="F20" s="761"/>
      <c r="G20" s="1239" t="s">
        <v>636</v>
      </c>
      <c r="H20" s="1239"/>
      <c r="I20" s="936"/>
      <c r="J20" s="1239" t="s">
        <v>637</v>
      </c>
      <c r="K20" s="1239"/>
      <c r="L20" s="936"/>
      <c r="M20" s="1239" t="s">
        <v>638</v>
      </c>
      <c r="N20" s="1239"/>
      <c r="O20" s="936"/>
      <c r="P20" s="1239" t="s">
        <v>639</v>
      </c>
      <c r="Q20" s="1239"/>
      <c r="R20" s="936"/>
      <c r="S20" s="1239" t="s">
        <v>625</v>
      </c>
      <c r="T20" s="1239"/>
      <c r="U20" s="1239"/>
      <c r="V20" s="929"/>
      <c r="W20" s="1239" t="s">
        <v>636</v>
      </c>
      <c r="X20" s="1239"/>
      <c r="Y20" s="936"/>
      <c r="Z20" s="1239" t="s">
        <v>637</v>
      </c>
      <c r="AA20" s="1239"/>
      <c r="AB20" s="936"/>
      <c r="AC20" s="1239" t="s">
        <v>638</v>
      </c>
      <c r="AD20" s="1239"/>
      <c r="AE20" s="936"/>
      <c r="AF20" s="1239" t="s">
        <v>639</v>
      </c>
      <c r="AG20" s="1239"/>
      <c r="AH20" s="773"/>
      <c r="AI20" s="1240" t="s">
        <v>634</v>
      </c>
      <c r="AJ20" s="1240"/>
      <c r="AK20" s="1240"/>
      <c r="AL20" s="761"/>
      <c r="AM20" s="761"/>
      <c r="AN20" s="761"/>
      <c r="AO20" s="761"/>
      <c r="AP20" s="761"/>
      <c r="AQ20" s="761"/>
      <c r="AR20" s="761"/>
      <c r="AS20" s="761"/>
      <c r="AT20" s="761"/>
      <c r="AU20" s="761"/>
      <c r="AV20" s="761"/>
      <c r="AW20" s="761"/>
      <c r="AX20" s="761"/>
      <c r="AY20" s="761"/>
      <c r="AZ20" s="761"/>
      <c r="BA20" s="761"/>
      <c r="BB20" s="761"/>
      <c r="BC20" s="761"/>
      <c r="BD20" s="761"/>
      <c r="BE20" s="761"/>
      <c r="BF20" s="761"/>
      <c r="BG20" s="761"/>
      <c r="BH20" s="761"/>
      <c r="BI20" s="761"/>
      <c r="BJ20" s="761"/>
      <c r="BK20" s="761"/>
      <c r="BL20" s="761"/>
      <c r="BM20" s="761"/>
      <c r="BN20" s="761"/>
      <c r="BO20" s="761"/>
      <c r="BP20" s="761"/>
      <c r="BQ20" s="761"/>
    </row>
    <row r="21" spans="1:69" s="755" customFormat="1" ht="17.100000000000001" customHeight="1">
      <c r="A21" s="727"/>
      <c r="B21" s="727"/>
      <c r="C21" s="1205" t="s">
        <v>232</v>
      </c>
      <c r="D21" s="1206"/>
      <c r="E21" s="1207"/>
      <c r="F21" s="109"/>
      <c r="G21" s="930" t="s">
        <v>648</v>
      </c>
      <c r="H21" s="930" t="s">
        <v>648</v>
      </c>
      <c r="I21" s="931"/>
      <c r="J21" s="930" t="s">
        <v>648</v>
      </c>
      <c r="K21" s="930" t="s">
        <v>648</v>
      </c>
      <c r="L21" s="931"/>
      <c r="M21" s="930" t="s">
        <v>648</v>
      </c>
      <c r="N21" s="930" t="s">
        <v>648</v>
      </c>
      <c r="O21" s="931"/>
      <c r="P21" s="930" t="s">
        <v>648</v>
      </c>
      <c r="Q21" s="930" t="s">
        <v>648</v>
      </c>
      <c r="R21" s="932"/>
      <c r="S21" s="933" t="s">
        <v>648</v>
      </c>
      <c r="T21" s="933" t="s">
        <v>648</v>
      </c>
      <c r="U21" s="933" t="s">
        <v>649</v>
      </c>
      <c r="V21" s="932"/>
      <c r="W21" s="930" t="s">
        <v>648</v>
      </c>
      <c r="X21" s="930" t="s">
        <v>648</v>
      </c>
      <c r="Y21" s="931"/>
      <c r="Z21" s="930" t="s">
        <v>648</v>
      </c>
      <c r="AA21" s="930" t="s">
        <v>648</v>
      </c>
      <c r="AB21" s="931"/>
      <c r="AC21" s="930" t="s">
        <v>648</v>
      </c>
      <c r="AD21" s="930" t="s">
        <v>648</v>
      </c>
      <c r="AE21" s="931"/>
      <c r="AF21" s="930" t="s">
        <v>648</v>
      </c>
      <c r="AG21" s="930" t="s">
        <v>648</v>
      </c>
      <c r="AH21" s="109"/>
      <c r="AI21" s="811" t="s">
        <v>648</v>
      </c>
      <c r="AJ21" s="811" t="s">
        <v>648</v>
      </c>
      <c r="AK21" s="811" t="s">
        <v>649</v>
      </c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</row>
    <row r="22" spans="1:69" s="755" customFormat="1" ht="17.100000000000001" customHeight="1">
      <c r="A22" s="727"/>
      <c r="B22" s="727"/>
      <c r="C22" s="1208"/>
      <c r="D22" s="1209"/>
      <c r="E22" s="1210"/>
      <c r="F22" s="109"/>
      <c r="G22" s="934" t="s">
        <v>650</v>
      </c>
      <c r="H22" s="934" t="s">
        <v>651</v>
      </c>
      <c r="I22" s="931"/>
      <c r="J22" s="934" t="s">
        <v>650</v>
      </c>
      <c r="K22" s="934" t="s">
        <v>651</v>
      </c>
      <c r="L22" s="931"/>
      <c r="M22" s="934" t="s">
        <v>650</v>
      </c>
      <c r="N22" s="934" t="s">
        <v>651</v>
      </c>
      <c r="O22" s="931"/>
      <c r="P22" s="934" t="s">
        <v>650</v>
      </c>
      <c r="Q22" s="934" t="s">
        <v>651</v>
      </c>
      <c r="R22" s="932"/>
      <c r="S22" s="934" t="s">
        <v>650</v>
      </c>
      <c r="T22" s="934" t="s">
        <v>651</v>
      </c>
      <c r="U22" s="934" t="s">
        <v>652</v>
      </c>
      <c r="V22" s="932"/>
      <c r="W22" s="934" t="s">
        <v>650</v>
      </c>
      <c r="X22" s="934" t="s">
        <v>651</v>
      </c>
      <c r="Y22" s="931"/>
      <c r="Z22" s="934" t="s">
        <v>650</v>
      </c>
      <c r="AA22" s="934" t="s">
        <v>651</v>
      </c>
      <c r="AB22" s="931"/>
      <c r="AC22" s="934" t="s">
        <v>650</v>
      </c>
      <c r="AD22" s="934" t="s">
        <v>651</v>
      </c>
      <c r="AE22" s="931"/>
      <c r="AF22" s="934" t="s">
        <v>650</v>
      </c>
      <c r="AG22" s="934" t="s">
        <v>651</v>
      </c>
      <c r="AH22" s="109"/>
      <c r="AI22" s="774" t="s">
        <v>650</v>
      </c>
      <c r="AJ22" s="774" t="s">
        <v>651</v>
      </c>
      <c r="AK22" s="774" t="s">
        <v>652</v>
      </c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</row>
    <row r="23" spans="1:69" s="772" customFormat="1" ht="17.100000000000001" customHeight="1">
      <c r="A23" s="771"/>
      <c r="B23" s="771"/>
      <c r="C23" s="799" t="s">
        <v>137</v>
      </c>
      <c r="D23" s="800"/>
      <c r="E23" s="801"/>
      <c r="F23" s="109"/>
      <c r="G23" s="935"/>
      <c r="H23" s="935"/>
      <c r="I23" s="931"/>
      <c r="J23" s="935"/>
      <c r="K23" s="935"/>
      <c r="L23" s="931"/>
      <c r="M23" s="935"/>
      <c r="N23" s="935"/>
      <c r="O23" s="931"/>
      <c r="P23" s="935"/>
      <c r="Q23" s="935"/>
      <c r="R23" s="932"/>
      <c r="S23" s="935"/>
      <c r="T23" s="935"/>
      <c r="U23" s="935"/>
      <c r="V23" s="932"/>
      <c r="W23" s="935"/>
      <c r="X23" s="935"/>
      <c r="Y23" s="931"/>
      <c r="Z23" s="935"/>
      <c r="AA23" s="935"/>
      <c r="AB23" s="931"/>
      <c r="AC23" s="935"/>
      <c r="AD23" s="935"/>
      <c r="AE23" s="931"/>
      <c r="AF23" s="935"/>
      <c r="AG23" s="935"/>
      <c r="AH23" s="109"/>
      <c r="AI23" s="621"/>
      <c r="AJ23" s="621"/>
      <c r="AK23" s="621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</row>
    <row r="24" spans="1:69" s="755" customFormat="1" ht="17.100000000000001" customHeight="1">
      <c r="A24" s="727"/>
      <c r="B24" s="727"/>
      <c r="C24" s="802" t="s">
        <v>90</v>
      </c>
      <c r="D24" s="800"/>
      <c r="E24" s="801"/>
      <c r="F24" s="110"/>
      <c r="G24" s="932"/>
      <c r="H24" s="932"/>
      <c r="I24" s="931"/>
      <c r="J24" s="932"/>
      <c r="K24" s="932"/>
      <c r="L24" s="931"/>
      <c r="M24" s="932"/>
      <c r="N24" s="932"/>
      <c r="O24" s="931"/>
      <c r="P24" s="932"/>
      <c r="Q24" s="932"/>
      <c r="R24" s="932"/>
      <c r="S24" s="932"/>
      <c r="T24" s="932"/>
      <c r="U24" s="932"/>
      <c r="V24" s="932"/>
      <c r="W24" s="932"/>
      <c r="X24" s="932"/>
      <c r="Y24" s="931"/>
      <c r="Z24" s="932"/>
      <c r="AA24" s="932"/>
      <c r="AB24" s="931"/>
      <c r="AC24" s="932"/>
      <c r="AD24" s="932"/>
      <c r="AE24" s="931"/>
      <c r="AF24" s="932"/>
      <c r="AG24" s="932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</row>
    <row r="25" spans="1:69" s="772" customFormat="1" ht="17.100000000000001" customHeight="1">
      <c r="A25" s="771"/>
      <c r="B25" s="771"/>
      <c r="C25" s="1241"/>
      <c r="D25" s="684"/>
      <c r="E25" s="775" t="s">
        <v>118</v>
      </c>
      <c r="F25" s="109"/>
      <c r="G25" s="935"/>
      <c r="H25" s="935"/>
      <c r="I25" s="931"/>
      <c r="J25" s="935"/>
      <c r="K25" s="935"/>
      <c r="L25" s="931"/>
      <c r="M25" s="935"/>
      <c r="N25" s="935"/>
      <c r="O25" s="931"/>
      <c r="P25" s="935"/>
      <c r="Q25" s="935"/>
      <c r="R25" s="932"/>
      <c r="S25" s="935"/>
      <c r="T25" s="935"/>
      <c r="U25" s="935"/>
      <c r="V25" s="932"/>
      <c r="W25" s="935"/>
      <c r="X25" s="935"/>
      <c r="Y25" s="931"/>
      <c r="Z25" s="935"/>
      <c r="AA25" s="935"/>
      <c r="AB25" s="931"/>
      <c r="AC25" s="935"/>
      <c r="AD25" s="935"/>
      <c r="AE25" s="931"/>
      <c r="AF25" s="935"/>
      <c r="AG25" s="935"/>
      <c r="AH25" s="109"/>
      <c r="AI25" s="812"/>
      <c r="AJ25" s="812"/>
      <c r="AK25" s="812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</row>
    <row r="26" spans="1:69" s="772" customFormat="1" ht="17.100000000000001" customHeight="1">
      <c r="A26" s="771"/>
      <c r="B26" s="771"/>
      <c r="C26" s="1242"/>
      <c r="D26" s="702"/>
      <c r="E26" s="114" t="s">
        <v>139</v>
      </c>
      <c r="F26" s="109"/>
      <c r="G26" s="935"/>
      <c r="H26" s="935"/>
      <c r="I26" s="931"/>
      <c r="J26" s="935"/>
      <c r="K26" s="935"/>
      <c r="L26" s="931"/>
      <c r="M26" s="935"/>
      <c r="N26" s="935"/>
      <c r="O26" s="931"/>
      <c r="P26" s="935"/>
      <c r="Q26" s="935"/>
      <c r="R26" s="932"/>
      <c r="S26" s="935"/>
      <c r="T26" s="935"/>
      <c r="U26" s="935"/>
      <c r="V26" s="932"/>
      <c r="W26" s="935"/>
      <c r="X26" s="935"/>
      <c r="Y26" s="931"/>
      <c r="Z26" s="935"/>
      <c r="AA26" s="935"/>
      <c r="AB26" s="931"/>
      <c r="AC26" s="935"/>
      <c r="AD26" s="935"/>
      <c r="AE26" s="931"/>
      <c r="AF26" s="935"/>
      <c r="AG26" s="935"/>
      <c r="AH26" s="109"/>
      <c r="AI26" s="812"/>
      <c r="AJ26" s="812"/>
      <c r="AK26" s="812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</row>
    <row r="27" spans="1:69" s="755" customFormat="1" ht="17.100000000000001" customHeight="1">
      <c r="A27" s="727"/>
      <c r="B27" s="727"/>
      <c r="C27" s="799" t="s">
        <v>311</v>
      </c>
      <c r="D27" s="800"/>
      <c r="E27" s="801"/>
      <c r="F27" s="110"/>
      <c r="G27" s="932"/>
      <c r="H27" s="932"/>
      <c r="I27" s="931"/>
      <c r="J27" s="932"/>
      <c r="K27" s="932"/>
      <c r="L27" s="931"/>
      <c r="M27" s="932"/>
      <c r="N27" s="932"/>
      <c r="O27" s="931"/>
      <c r="P27" s="932"/>
      <c r="Q27" s="932"/>
      <c r="R27" s="932"/>
      <c r="S27" s="932"/>
      <c r="T27" s="932"/>
      <c r="U27" s="932"/>
      <c r="V27" s="932"/>
      <c r="W27" s="932"/>
      <c r="X27" s="932"/>
      <c r="Y27" s="931"/>
      <c r="Z27" s="932"/>
      <c r="AA27" s="932"/>
      <c r="AB27" s="931"/>
      <c r="AC27" s="932"/>
      <c r="AD27" s="932"/>
      <c r="AE27" s="931"/>
      <c r="AF27" s="932"/>
      <c r="AG27" s="932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</row>
    <row r="28" spans="1:69" s="772" customFormat="1" ht="17.100000000000001" customHeight="1">
      <c r="A28" s="771"/>
      <c r="B28" s="771"/>
      <c r="C28" s="1237"/>
      <c r="D28" s="703"/>
      <c r="E28" s="789" t="s">
        <v>118</v>
      </c>
      <c r="F28" s="109"/>
      <c r="G28" s="935"/>
      <c r="H28" s="935"/>
      <c r="I28" s="931"/>
      <c r="J28" s="935"/>
      <c r="K28" s="935"/>
      <c r="L28" s="931"/>
      <c r="M28" s="935"/>
      <c r="N28" s="935"/>
      <c r="O28" s="931"/>
      <c r="P28" s="935"/>
      <c r="Q28" s="935"/>
      <c r="R28" s="932"/>
      <c r="S28" s="935"/>
      <c r="T28" s="935"/>
      <c r="U28" s="935"/>
      <c r="V28" s="932"/>
      <c r="W28" s="935"/>
      <c r="X28" s="935"/>
      <c r="Y28" s="931"/>
      <c r="Z28" s="935"/>
      <c r="AA28" s="935"/>
      <c r="AB28" s="931"/>
      <c r="AC28" s="935"/>
      <c r="AD28" s="935"/>
      <c r="AE28" s="931"/>
      <c r="AF28" s="935"/>
      <c r="AG28" s="935"/>
      <c r="AH28" s="109"/>
      <c r="AI28" s="812"/>
      <c r="AJ28" s="812"/>
      <c r="AK28" s="812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</row>
    <row r="29" spans="1:69" s="772" customFormat="1" ht="17.100000000000001" customHeight="1">
      <c r="A29" s="771"/>
      <c r="B29" s="771"/>
      <c r="C29" s="1243"/>
      <c r="D29" s="704"/>
      <c r="E29" s="114" t="s">
        <v>119</v>
      </c>
      <c r="F29" s="109"/>
      <c r="G29" s="935"/>
      <c r="H29" s="935"/>
      <c r="I29" s="931"/>
      <c r="J29" s="935"/>
      <c r="K29" s="935"/>
      <c r="L29" s="931"/>
      <c r="M29" s="935"/>
      <c r="N29" s="935"/>
      <c r="O29" s="931"/>
      <c r="P29" s="935"/>
      <c r="Q29" s="935"/>
      <c r="R29" s="932"/>
      <c r="S29" s="935"/>
      <c r="T29" s="935"/>
      <c r="U29" s="935"/>
      <c r="V29" s="932"/>
      <c r="W29" s="935"/>
      <c r="X29" s="935"/>
      <c r="Y29" s="931"/>
      <c r="Z29" s="935"/>
      <c r="AA29" s="935"/>
      <c r="AB29" s="931"/>
      <c r="AC29" s="935"/>
      <c r="AD29" s="935"/>
      <c r="AE29" s="931"/>
      <c r="AF29" s="935"/>
      <c r="AG29" s="935"/>
      <c r="AH29" s="109"/>
      <c r="AI29" s="812"/>
      <c r="AJ29" s="812"/>
      <c r="AK29" s="812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</row>
    <row r="30" spans="1:69" s="772" customFormat="1" ht="17.100000000000001" customHeight="1">
      <c r="A30" s="771"/>
      <c r="B30" s="771"/>
      <c r="C30" s="1243"/>
      <c r="D30" s="704"/>
      <c r="E30" s="705" t="s">
        <v>120</v>
      </c>
      <c r="F30" s="109"/>
      <c r="G30" s="935"/>
      <c r="H30" s="935"/>
      <c r="I30" s="931"/>
      <c r="J30" s="935"/>
      <c r="K30" s="935"/>
      <c r="L30" s="931"/>
      <c r="M30" s="935"/>
      <c r="N30" s="935"/>
      <c r="O30" s="931"/>
      <c r="P30" s="935"/>
      <c r="Q30" s="935"/>
      <c r="R30" s="932"/>
      <c r="S30" s="935"/>
      <c r="T30" s="935"/>
      <c r="U30" s="935"/>
      <c r="V30" s="932"/>
      <c r="W30" s="935"/>
      <c r="X30" s="935"/>
      <c r="Y30" s="931"/>
      <c r="Z30" s="935"/>
      <c r="AA30" s="935"/>
      <c r="AB30" s="931"/>
      <c r="AC30" s="935"/>
      <c r="AD30" s="935"/>
      <c r="AE30" s="931"/>
      <c r="AF30" s="935"/>
      <c r="AG30" s="935"/>
      <c r="AH30" s="109"/>
      <c r="AI30" s="812"/>
      <c r="AJ30" s="812"/>
      <c r="AK30" s="812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</row>
    <row r="31" spans="1:69" s="772" customFormat="1" ht="17.100000000000001" customHeight="1">
      <c r="A31" s="771"/>
      <c r="B31" s="771"/>
      <c r="C31" s="1238"/>
      <c r="D31" s="706"/>
      <c r="E31" s="705" t="s">
        <v>144</v>
      </c>
      <c r="F31" s="109"/>
      <c r="G31" s="935"/>
      <c r="H31" s="935"/>
      <c r="I31" s="931"/>
      <c r="J31" s="935"/>
      <c r="K31" s="935"/>
      <c r="L31" s="931"/>
      <c r="M31" s="935"/>
      <c r="N31" s="935"/>
      <c r="O31" s="931"/>
      <c r="P31" s="935"/>
      <c r="Q31" s="935"/>
      <c r="R31" s="932"/>
      <c r="S31" s="935"/>
      <c r="T31" s="935"/>
      <c r="U31" s="935"/>
      <c r="V31" s="932"/>
      <c r="W31" s="935"/>
      <c r="X31" s="935"/>
      <c r="Y31" s="931"/>
      <c r="Z31" s="935"/>
      <c r="AA31" s="935"/>
      <c r="AB31" s="931"/>
      <c r="AC31" s="935"/>
      <c r="AD31" s="935"/>
      <c r="AE31" s="931"/>
      <c r="AF31" s="935"/>
      <c r="AG31" s="935"/>
      <c r="AH31" s="109"/>
      <c r="AI31" s="812"/>
      <c r="AJ31" s="812"/>
      <c r="AK31" s="812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</row>
    <row r="32" spans="1:69" s="772" customFormat="1" ht="17.100000000000001" customHeight="1">
      <c r="A32" s="771"/>
      <c r="B32" s="771"/>
      <c r="C32" s="799" t="s">
        <v>312</v>
      </c>
      <c r="D32" s="800"/>
      <c r="E32" s="801"/>
      <c r="F32" s="109"/>
      <c r="G32" s="932"/>
      <c r="H32" s="932"/>
      <c r="I32" s="931"/>
      <c r="J32" s="932"/>
      <c r="K32" s="932"/>
      <c r="L32" s="931"/>
      <c r="M32" s="932"/>
      <c r="N32" s="932"/>
      <c r="O32" s="931"/>
      <c r="P32" s="932"/>
      <c r="Q32" s="932"/>
      <c r="R32" s="932"/>
      <c r="S32" s="932"/>
      <c r="T32" s="932"/>
      <c r="U32" s="932"/>
      <c r="V32" s="932"/>
      <c r="W32" s="932"/>
      <c r="X32" s="932"/>
      <c r="Y32" s="931"/>
      <c r="Z32" s="932"/>
      <c r="AA32" s="932"/>
      <c r="AB32" s="931"/>
      <c r="AC32" s="932"/>
      <c r="AD32" s="932"/>
      <c r="AE32" s="931"/>
      <c r="AF32" s="932"/>
      <c r="AG32" s="932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</row>
    <row r="33" spans="1:69" s="772" customFormat="1" ht="17.100000000000001" customHeight="1">
      <c r="A33" s="771"/>
      <c r="B33" s="771"/>
      <c r="C33" s="1237"/>
      <c r="D33" s="707"/>
      <c r="E33" s="705" t="s">
        <v>142</v>
      </c>
      <c r="F33" s="109"/>
      <c r="G33" s="935"/>
      <c r="H33" s="935"/>
      <c r="I33" s="931"/>
      <c r="J33" s="935"/>
      <c r="K33" s="935"/>
      <c r="L33" s="931"/>
      <c r="M33" s="935"/>
      <c r="N33" s="935"/>
      <c r="O33" s="931"/>
      <c r="P33" s="935"/>
      <c r="Q33" s="935"/>
      <c r="R33" s="932"/>
      <c r="S33" s="935"/>
      <c r="T33" s="935"/>
      <c r="U33" s="935"/>
      <c r="V33" s="932"/>
      <c r="W33" s="935"/>
      <c r="X33" s="935"/>
      <c r="Y33" s="931"/>
      <c r="Z33" s="935"/>
      <c r="AA33" s="935"/>
      <c r="AB33" s="931"/>
      <c r="AC33" s="935"/>
      <c r="AD33" s="935"/>
      <c r="AE33" s="931"/>
      <c r="AF33" s="935"/>
      <c r="AG33" s="935"/>
      <c r="AH33" s="109"/>
      <c r="AI33" s="812"/>
      <c r="AJ33" s="812"/>
      <c r="AK33" s="812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</row>
    <row r="34" spans="1:69" s="772" customFormat="1" ht="17.100000000000001" customHeight="1">
      <c r="A34" s="771"/>
      <c r="B34" s="771"/>
      <c r="C34" s="1238"/>
      <c r="D34" s="706"/>
      <c r="E34" s="114" t="s">
        <v>143</v>
      </c>
      <c r="F34" s="109"/>
      <c r="G34" s="935"/>
      <c r="H34" s="935"/>
      <c r="I34" s="931"/>
      <c r="J34" s="935"/>
      <c r="K34" s="935"/>
      <c r="L34" s="931"/>
      <c r="M34" s="935"/>
      <c r="N34" s="935"/>
      <c r="O34" s="931"/>
      <c r="P34" s="935"/>
      <c r="Q34" s="935"/>
      <c r="R34" s="932"/>
      <c r="S34" s="935"/>
      <c r="T34" s="935"/>
      <c r="U34" s="935"/>
      <c r="V34" s="932"/>
      <c r="W34" s="935"/>
      <c r="X34" s="935"/>
      <c r="Y34" s="931"/>
      <c r="Z34" s="935"/>
      <c r="AA34" s="935"/>
      <c r="AB34" s="931"/>
      <c r="AC34" s="935"/>
      <c r="AD34" s="935"/>
      <c r="AE34" s="931"/>
      <c r="AF34" s="935"/>
      <c r="AG34" s="935"/>
      <c r="AH34" s="109"/>
      <c r="AI34" s="812"/>
      <c r="AJ34" s="812"/>
      <c r="AK34" s="812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</row>
    <row r="35" spans="1:69" s="755" customFormat="1" ht="17.100000000000001" customHeight="1">
      <c r="A35" s="727"/>
      <c r="B35" s="727"/>
      <c r="C35" s="122"/>
      <c r="D35" s="112"/>
      <c r="E35" s="112"/>
      <c r="F35" s="110"/>
      <c r="G35" s="932"/>
      <c r="H35" s="932"/>
      <c r="I35" s="931"/>
      <c r="J35" s="932"/>
      <c r="K35" s="932"/>
      <c r="L35" s="931"/>
      <c r="M35" s="932"/>
      <c r="N35" s="932"/>
      <c r="O35" s="931"/>
      <c r="P35" s="932"/>
      <c r="Q35" s="932"/>
      <c r="R35" s="932"/>
      <c r="S35" s="932"/>
      <c r="T35" s="932"/>
      <c r="U35" s="932"/>
      <c r="V35" s="932"/>
      <c r="W35" s="932"/>
      <c r="X35" s="932"/>
      <c r="Y35" s="931"/>
      <c r="Z35" s="932"/>
      <c r="AA35" s="932"/>
      <c r="AB35" s="931"/>
      <c r="AC35" s="932"/>
      <c r="AD35" s="932"/>
      <c r="AE35" s="931"/>
      <c r="AF35" s="932"/>
      <c r="AG35" s="932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</row>
    <row r="36" spans="1:69" s="755" customFormat="1" ht="17.100000000000001" customHeight="1">
      <c r="A36" s="727"/>
      <c r="B36" s="727"/>
      <c r="C36" s="760"/>
      <c r="D36" s="110"/>
      <c r="E36" s="112"/>
      <c r="F36" s="761"/>
      <c r="G36" s="1239" t="s">
        <v>636</v>
      </c>
      <c r="H36" s="1239"/>
      <c r="I36" s="936"/>
      <c r="J36" s="1239" t="s">
        <v>637</v>
      </c>
      <c r="K36" s="1239"/>
      <c r="L36" s="936"/>
      <c r="M36" s="1239" t="s">
        <v>638</v>
      </c>
      <c r="N36" s="1239"/>
      <c r="O36" s="936"/>
      <c r="P36" s="1239" t="s">
        <v>639</v>
      </c>
      <c r="Q36" s="1239"/>
      <c r="R36" s="936"/>
      <c r="S36" s="1239" t="s">
        <v>625</v>
      </c>
      <c r="T36" s="1239"/>
      <c r="U36" s="1239"/>
      <c r="V36" s="929"/>
      <c r="W36" s="1239" t="s">
        <v>636</v>
      </c>
      <c r="X36" s="1239"/>
      <c r="Y36" s="936"/>
      <c r="Z36" s="1239" t="s">
        <v>637</v>
      </c>
      <c r="AA36" s="1239"/>
      <c r="AB36" s="936"/>
      <c r="AC36" s="1239" t="s">
        <v>638</v>
      </c>
      <c r="AD36" s="1239"/>
      <c r="AE36" s="936"/>
      <c r="AF36" s="1239" t="s">
        <v>639</v>
      </c>
      <c r="AG36" s="1239"/>
      <c r="AH36" s="773"/>
      <c r="AI36" s="1240" t="s">
        <v>634</v>
      </c>
      <c r="AJ36" s="1240"/>
      <c r="AK36" s="1240"/>
      <c r="AL36" s="761"/>
      <c r="AM36" s="761"/>
      <c r="AN36" s="761"/>
      <c r="AO36" s="761"/>
      <c r="AP36" s="761"/>
      <c r="AQ36" s="761"/>
      <c r="AR36" s="761"/>
      <c r="AS36" s="761"/>
      <c r="AT36" s="761"/>
      <c r="AU36" s="761"/>
      <c r="AV36" s="761"/>
      <c r="AW36" s="761"/>
      <c r="AX36" s="761"/>
      <c r="AY36" s="761"/>
      <c r="AZ36" s="761"/>
      <c r="BA36" s="761"/>
      <c r="BB36" s="761"/>
      <c r="BC36" s="761"/>
      <c r="BD36" s="761"/>
      <c r="BE36" s="761"/>
      <c r="BF36" s="761"/>
      <c r="BG36" s="761"/>
      <c r="BH36" s="761"/>
      <c r="BI36" s="761"/>
      <c r="BJ36" s="761"/>
      <c r="BK36" s="761"/>
      <c r="BL36" s="761"/>
      <c r="BM36" s="761"/>
      <c r="BN36" s="761"/>
      <c r="BO36" s="761"/>
      <c r="BP36" s="761"/>
      <c r="BQ36" s="761"/>
    </row>
    <row r="37" spans="1:69" s="755" customFormat="1" ht="17.100000000000001" customHeight="1">
      <c r="A37" s="727"/>
      <c r="B37" s="727"/>
      <c r="C37" s="1205" t="s">
        <v>640</v>
      </c>
      <c r="D37" s="1206"/>
      <c r="E37" s="1207"/>
      <c r="G37" s="930" t="s">
        <v>648</v>
      </c>
      <c r="H37" s="930" t="s">
        <v>648</v>
      </c>
      <c r="I37" s="936"/>
      <c r="J37" s="930" t="s">
        <v>648</v>
      </c>
      <c r="K37" s="930" t="s">
        <v>648</v>
      </c>
      <c r="L37" s="936"/>
      <c r="M37" s="930" t="s">
        <v>648</v>
      </c>
      <c r="N37" s="930" t="s">
        <v>648</v>
      </c>
      <c r="O37" s="936"/>
      <c r="P37" s="930" t="s">
        <v>648</v>
      </c>
      <c r="Q37" s="930" t="s">
        <v>648</v>
      </c>
      <c r="R37" s="937"/>
      <c r="S37" s="933" t="s">
        <v>648</v>
      </c>
      <c r="T37" s="933" t="s">
        <v>648</v>
      </c>
      <c r="U37" s="933" t="s">
        <v>649</v>
      </c>
      <c r="V37" s="932"/>
      <c r="W37" s="930" t="s">
        <v>648</v>
      </c>
      <c r="X37" s="930" t="s">
        <v>648</v>
      </c>
      <c r="Y37" s="936"/>
      <c r="Z37" s="930" t="s">
        <v>648</v>
      </c>
      <c r="AA37" s="930" t="s">
        <v>648</v>
      </c>
      <c r="AB37" s="936"/>
      <c r="AC37" s="930" t="s">
        <v>648</v>
      </c>
      <c r="AD37" s="930" t="s">
        <v>648</v>
      </c>
      <c r="AE37" s="936"/>
      <c r="AF37" s="930" t="s">
        <v>648</v>
      </c>
      <c r="AG37" s="930" t="s">
        <v>648</v>
      </c>
      <c r="AH37" s="109"/>
      <c r="AI37" s="811" t="s">
        <v>648</v>
      </c>
      <c r="AJ37" s="811" t="s">
        <v>648</v>
      </c>
      <c r="AK37" s="811" t="s">
        <v>649</v>
      </c>
    </row>
    <row r="38" spans="1:69" s="755" customFormat="1" ht="17.100000000000001" customHeight="1">
      <c r="A38" s="727"/>
      <c r="B38" s="727"/>
      <c r="C38" s="1208"/>
      <c r="D38" s="1209"/>
      <c r="E38" s="1210"/>
      <c r="F38" s="124"/>
      <c r="G38" s="934" t="s">
        <v>650</v>
      </c>
      <c r="H38" s="934" t="s">
        <v>651</v>
      </c>
      <c r="I38" s="931"/>
      <c r="J38" s="934" t="s">
        <v>650</v>
      </c>
      <c r="K38" s="934" t="s">
        <v>651</v>
      </c>
      <c r="L38" s="931"/>
      <c r="M38" s="934" t="s">
        <v>650</v>
      </c>
      <c r="N38" s="934" t="s">
        <v>651</v>
      </c>
      <c r="O38" s="931"/>
      <c r="P38" s="934" t="s">
        <v>650</v>
      </c>
      <c r="Q38" s="934" t="s">
        <v>651</v>
      </c>
      <c r="R38" s="931"/>
      <c r="S38" s="934" t="s">
        <v>650</v>
      </c>
      <c r="T38" s="934" t="s">
        <v>651</v>
      </c>
      <c r="U38" s="934" t="s">
        <v>652</v>
      </c>
      <c r="V38" s="932"/>
      <c r="W38" s="934" t="s">
        <v>650</v>
      </c>
      <c r="X38" s="934" t="s">
        <v>651</v>
      </c>
      <c r="Y38" s="931"/>
      <c r="Z38" s="934" t="s">
        <v>650</v>
      </c>
      <c r="AA38" s="934" t="s">
        <v>651</v>
      </c>
      <c r="AB38" s="931"/>
      <c r="AC38" s="934" t="s">
        <v>650</v>
      </c>
      <c r="AD38" s="934" t="s">
        <v>651</v>
      </c>
      <c r="AE38" s="931"/>
      <c r="AF38" s="934" t="s">
        <v>650</v>
      </c>
      <c r="AG38" s="934" t="s">
        <v>651</v>
      </c>
      <c r="AH38" s="109"/>
      <c r="AI38" s="774" t="s">
        <v>650</v>
      </c>
      <c r="AJ38" s="774" t="s">
        <v>651</v>
      </c>
      <c r="AK38" s="774" t="s">
        <v>652</v>
      </c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</row>
    <row r="39" spans="1:69" s="755" customFormat="1" ht="17.100000000000001" customHeight="1">
      <c r="A39" s="727"/>
      <c r="B39" s="727"/>
      <c r="C39" s="799" t="s">
        <v>137</v>
      </c>
      <c r="D39" s="800"/>
      <c r="E39" s="801"/>
      <c r="F39" s="776"/>
      <c r="G39" s="938"/>
      <c r="H39" s="939"/>
      <c r="I39" s="940"/>
      <c r="J39" s="938"/>
      <c r="K39" s="939"/>
      <c r="L39" s="940"/>
      <c r="M39" s="938"/>
      <c r="N39" s="939"/>
      <c r="O39" s="940"/>
      <c r="P39" s="938"/>
      <c r="Q39" s="939"/>
      <c r="R39" s="940"/>
      <c r="S39" s="938"/>
      <c r="T39" s="939"/>
      <c r="U39" s="939"/>
      <c r="V39" s="940"/>
      <c r="W39" s="938"/>
      <c r="X39" s="939"/>
      <c r="Y39" s="940"/>
      <c r="Z39" s="938"/>
      <c r="AA39" s="939"/>
      <c r="AB39" s="940"/>
      <c r="AC39" s="938"/>
      <c r="AD39" s="939"/>
      <c r="AE39" s="940"/>
      <c r="AF39" s="938"/>
      <c r="AG39" s="939"/>
      <c r="AH39" s="776"/>
      <c r="AI39" s="813"/>
      <c r="AJ39" s="257"/>
      <c r="AK39" s="257"/>
      <c r="AL39" s="776"/>
      <c r="AM39" s="776"/>
      <c r="AN39" s="776"/>
      <c r="AO39" s="776"/>
      <c r="AP39" s="776"/>
      <c r="AQ39" s="776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/>
      <c r="BB39" s="776"/>
      <c r="BC39" s="776"/>
      <c r="BD39" s="776"/>
      <c r="BE39" s="776"/>
      <c r="BF39" s="776"/>
      <c r="BG39" s="776"/>
      <c r="BH39" s="776"/>
      <c r="BI39" s="776"/>
      <c r="BJ39" s="776"/>
      <c r="BK39" s="776"/>
      <c r="BL39" s="776"/>
      <c r="BM39" s="776"/>
      <c r="BN39" s="776"/>
      <c r="BO39" s="776"/>
      <c r="BP39" s="776"/>
      <c r="BQ39" s="776"/>
    </row>
    <row r="40" spans="1:69" s="772" customFormat="1" ht="17.100000000000001" customHeight="1">
      <c r="A40" s="771"/>
      <c r="B40" s="771"/>
      <c r="C40" s="1250" t="s">
        <v>145</v>
      </c>
      <c r="D40" s="1214" t="s">
        <v>146</v>
      </c>
      <c r="E40" s="1215"/>
      <c r="F40" s="126"/>
      <c r="G40" s="935"/>
      <c r="H40" s="935"/>
      <c r="I40" s="941"/>
      <c r="J40" s="935"/>
      <c r="K40" s="935"/>
      <c r="L40" s="941"/>
      <c r="M40" s="935"/>
      <c r="N40" s="935"/>
      <c r="O40" s="941"/>
      <c r="P40" s="935"/>
      <c r="Q40" s="935"/>
      <c r="R40" s="942"/>
      <c r="S40" s="935"/>
      <c r="T40" s="935"/>
      <c r="U40" s="935"/>
      <c r="V40" s="941"/>
      <c r="W40" s="935"/>
      <c r="X40" s="935"/>
      <c r="Y40" s="941"/>
      <c r="Z40" s="935"/>
      <c r="AA40" s="935"/>
      <c r="AB40" s="941"/>
      <c r="AC40" s="935"/>
      <c r="AD40" s="935"/>
      <c r="AE40" s="941"/>
      <c r="AF40" s="935"/>
      <c r="AG40" s="935"/>
      <c r="AH40" s="788"/>
      <c r="AI40" s="812"/>
      <c r="AJ40" s="812"/>
      <c r="AK40" s="812"/>
      <c r="AL40" s="788"/>
      <c r="AM40" s="788"/>
      <c r="AN40" s="788"/>
      <c r="AO40" s="788"/>
      <c r="AP40" s="788"/>
      <c r="AQ40" s="788"/>
      <c r="AR40" s="788"/>
      <c r="AS40" s="788"/>
      <c r="AT40" s="788"/>
      <c r="AU40" s="788"/>
      <c r="AV40" s="788"/>
      <c r="AW40" s="788"/>
      <c r="AX40" s="788"/>
      <c r="AY40" s="788"/>
      <c r="AZ40" s="788"/>
      <c r="BA40" s="788"/>
      <c r="BB40" s="788"/>
      <c r="BC40" s="788"/>
      <c r="BD40" s="788"/>
      <c r="BE40" s="788"/>
      <c r="BF40" s="788"/>
      <c r="BG40" s="788"/>
      <c r="BH40" s="788"/>
      <c r="BI40" s="788"/>
      <c r="BJ40" s="788"/>
      <c r="BK40" s="788"/>
      <c r="BL40" s="788"/>
      <c r="BM40" s="788"/>
      <c r="BN40" s="788"/>
      <c r="BO40" s="788"/>
      <c r="BP40" s="788"/>
      <c r="BQ40" s="788"/>
    </row>
    <row r="41" spans="1:69" s="772" customFormat="1" ht="17.100000000000001" customHeight="1">
      <c r="A41" s="771"/>
      <c r="B41" s="771"/>
      <c r="C41" s="1251"/>
      <c r="D41" s="1214" t="s">
        <v>147</v>
      </c>
      <c r="E41" s="1215"/>
      <c r="F41" s="126"/>
      <c r="G41" s="935"/>
      <c r="H41" s="935"/>
      <c r="I41" s="941"/>
      <c r="J41" s="935"/>
      <c r="K41" s="935"/>
      <c r="L41" s="941"/>
      <c r="M41" s="935"/>
      <c r="N41" s="935"/>
      <c r="O41" s="941"/>
      <c r="P41" s="935"/>
      <c r="Q41" s="935"/>
      <c r="R41" s="942"/>
      <c r="S41" s="935"/>
      <c r="T41" s="935"/>
      <c r="U41" s="935"/>
      <c r="V41" s="941"/>
      <c r="W41" s="935"/>
      <c r="X41" s="935"/>
      <c r="Y41" s="941"/>
      <c r="Z41" s="935"/>
      <c r="AA41" s="935"/>
      <c r="AB41" s="941"/>
      <c r="AC41" s="935"/>
      <c r="AD41" s="935"/>
      <c r="AE41" s="941"/>
      <c r="AF41" s="935"/>
      <c r="AG41" s="935"/>
      <c r="AH41" s="788"/>
      <c r="AI41" s="812"/>
      <c r="AJ41" s="812"/>
      <c r="AK41" s="812"/>
      <c r="AL41" s="788"/>
      <c r="AM41" s="788"/>
      <c r="AN41" s="788"/>
      <c r="AO41" s="788"/>
      <c r="AP41" s="788"/>
      <c r="AQ41" s="788"/>
      <c r="AR41" s="788"/>
      <c r="AS41" s="788"/>
      <c r="AT41" s="788"/>
      <c r="AU41" s="788"/>
      <c r="AV41" s="788"/>
      <c r="AW41" s="788"/>
      <c r="AX41" s="788"/>
      <c r="AY41" s="788"/>
      <c r="AZ41" s="788"/>
      <c r="BA41" s="788"/>
      <c r="BB41" s="788"/>
      <c r="BC41" s="788"/>
      <c r="BD41" s="788"/>
      <c r="BE41" s="788"/>
      <c r="BF41" s="788"/>
      <c r="BG41" s="788"/>
      <c r="BH41" s="788"/>
      <c r="BI41" s="788"/>
      <c r="BJ41" s="788"/>
      <c r="BK41" s="788"/>
      <c r="BL41" s="788"/>
      <c r="BM41" s="788"/>
      <c r="BN41" s="788"/>
      <c r="BO41" s="788"/>
      <c r="BP41" s="788"/>
      <c r="BQ41" s="788"/>
    </row>
    <row r="42" spans="1:69" s="772" customFormat="1" ht="17.100000000000001" customHeight="1">
      <c r="A42" s="771"/>
      <c r="B42" s="771"/>
      <c r="C42" s="1252"/>
      <c r="D42" s="1214" t="s">
        <v>449</v>
      </c>
      <c r="E42" s="1215"/>
      <c r="F42" s="126"/>
      <c r="G42" s="935"/>
      <c r="H42" s="935"/>
      <c r="I42" s="941"/>
      <c r="J42" s="935"/>
      <c r="K42" s="935"/>
      <c r="L42" s="941"/>
      <c r="M42" s="935"/>
      <c r="N42" s="935"/>
      <c r="O42" s="941"/>
      <c r="P42" s="935"/>
      <c r="Q42" s="935"/>
      <c r="R42" s="942"/>
      <c r="S42" s="935"/>
      <c r="T42" s="935"/>
      <c r="U42" s="935"/>
      <c r="V42" s="941"/>
      <c r="W42" s="935"/>
      <c r="X42" s="935"/>
      <c r="Y42" s="941"/>
      <c r="Z42" s="935"/>
      <c r="AA42" s="935"/>
      <c r="AB42" s="941"/>
      <c r="AC42" s="935"/>
      <c r="AD42" s="935"/>
      <c r="AE42" s="941"/>
      <c r="AF42" s="935"/>
      <c r="AG42" s="935"/>
      <c r="AH42" s="788"/>
      <c r="AI42" s="812"/>
      <c r="AJ42" s="812"/>
      <c r="AK42" s="812"/>
      <c r="AL42" s="788"/>
      <c r="AM42" s="788"/>
      <c r="AN42" s="788"/>
      <c r="AO42" s="788"/>
      <c r="AP42" s="788"/>
      <c r="AQ42" s="788"/>
      <c r="AR42" s="788"/>
      <c r="AS42" s="788"/>
      <c r="AT42" s="788"/>
      <c r="AU42" s="788"/>
      <c r="AV42" s="788"/>
      <c r="AW42" s="788"/>
      <c r="AX42" s="788"/>
      <c r="AY42" s="788"/>
      <c r="AZ42" s="788"/>
      <c r="BA42" s="788"/>
      <c r="BB42" s="788"/>
      <c r="BC42" s="788"/>
      <c r="BD42" s="788"/>
      <c r="BE42" s="788"/>
      <c r="BF42" s="788"/>
      <c r="BG42" s="788"/>
      <c r="BH42" s="788"/>
      <c r="BI42" s="788"/>
      <c r="BJ42" s="788"/>
      <c r="BK42" s="788"/>
      <c r="BL42" s="788"/>
      <c r="BM42" s="788"/>
      <c r="BN42" s="788"/>
      <c r="BO42" s="788"/>
      <c r="BP42" s="788"/>
      <c r="BQ42" s="788"/>
    </row>
    <row r="43" spans="1:69" s="755" customFormat="1" ht="17.100000000000001" customHeight="1">
      <c r="A43" s="727"/>
      <c r="B43" s="727"/>
      <c r="C43" s="799" t="s">
        <v>310</v>
      </c>
      <c r="D43" s="800"/>
      <c r="E43" s="801"/>
      <c r="F43" s="123"/>
      <c r="G43" s="938"/>
      <c r="H43" s="938"/>
      <c r="I43" s="943"/>
      <c r="J43" s="938"/>
      <c r="K43" s="938"/>
      <c r="L43" s="943"/>
      <c r="M43" s="938"/>
      <c r="N43" s="938"/>
      <c r="O43" s="943"/>
      <c r="P43" s="938"/>
      <c r="Q43" s="938"/>
      <c r="R43" s="943"/>
      <c r="S43" s="938"/>
      <c r="T43" s="938"/>
      <c r="U43" s="938"/>
      <c r="V43" s="943"/>
      <c r="W43" s="938"/>
      <c r="X43" s="938"/>
      <c r="Y43" s="943"/>
      <c r="Z43" s="938"/>
      <c r="AA43" s="938"/>
      <c r="AB43" s="943"/>
      <c r="AC43" s="938"/>
      <c r="AD43" s="938"/>
      <c r="AE43" s="943"/>
      <c r="AF43" s="938"/>
      <c r="AG43" s="938"/>
      <c r="AH43" s="688"/>
      <c r="AI43" s="813"/>
      <c r="AJ43" s="813"/>
      <c r="AK43" s="813"/>
      <c r="AL43" s="688"/>
      <c r="AM43" s="688"/>
      <c r="AN43" s="688"/>
      <c r="AO43" s="688"/>
      <c r="AP43" s="688"/>
      <c r="AQ43" s="688"/>
      <c r="AR43" s="688"/>
      <c r="AS43" s="688"/>
      <c r="AT43" s="688"/>
      <c r="AU43" s="688"/>
      <c r="AV43" s="688"/>
      <c r="AW43" s="688"/>
      <c r="AX43" s="688"/>
      <c r="AY43" s="688"/>
      <c r="AZ43" s="688"/>
      <c r="BA43" s="688"/>
      <c r="BB43" s="688"/>
      <c r="BC43" s="688"/>
      <c r="BD43" s="688"/>
      <c r="BE43" s="688"/>
      <c r="BF43" s="688"/>
      <c r="BG43" s="688"/>
      <c r="BH43" s="688"/>
      <c r="BI43" s="688"/>
      <c r="BJ43" s="688"/>
      <c r="BK43" s="688"/>
      <c r="BL43" s="688"/>
      <c r="BM43" s="688"/>
      <c r="BN43" s="688"/>
      <c r="BO43" s="688"/>
      <c r="BP43" s="688"/>
      <c r="BQ43" s="688"/>
    </row>
    <row r="44" spans="1:69" s="772" customFormat="1" ht="17.100000000000001" customHeight="1">
      <c r="A44" s="771"/>
      <c r="B44" s="771"/>
      <c r="C44" s="1246" t="s">
        <v>145</v>
      </c>
      <c r="D44" s="1219" t="s">
        <v>148</v>
      </c>
      <c r="E44" s="114" t="s">
        <v>118</v>
      </c>
      <c r="F44" s="814"/>
      <c r="G44" s="935"/>
      <c r="H44" s="935"/>
      <c r="I44" s="944"/>
      <c r="J44" s="935"/>
      <c r="K44" s="935"/>
      <c r="L44" s="944"/>
      <c r="M44" s="935"/>
      <c r="N44" s="935"/>
      <c r="O44" s="944"/>
      <c r="P44" s="935"/>
      <c r="Q44" s="935"/>
      <c r="R44" s="945"/>
      <c r="S44" s="935"/>
      <c r="T44" s="935"/>
      <c r="U44" s="935"/>
      <c r="V44" s="944"/>
      <c r="W44" s="935"/>
      <c r="X44" s="935"/>
      <c r="Y44" s="944"/>
      <c r="Z44" s="935"/>
      <c r="AA44" s="935"/>
      <c r="AB44" s="944"/>
      <c r="AC44" s="935"/>
      <c r="AD44" s="935"/>
      <c r="AE44" s="944"/>
      <c r="AF44" s="935"/>
      <c r="AG44" s="935"/>
      <c r="AH44" s="684"/>
      <c r="AI44" s="812"/>
      <c r="AJ44" s="812"/>
      <c r="AK44" s="812"/>
      <c r="AL44" s="684"/>
      <c r="AM44" s="684"/>
      <c r="AN44" s="684"/>
      <c r="AO44" s="684"/>
      <c r="AP44" s="684"/>
      <c r="AQ44" s="684"/>
      <c r="AR44" s="684"/>
      <c r="AS44" s="684"/>
      <c r="AT44" s="684"/>
      <c r="AU44" s="684"/>
      <c r="AV44" s="684"/>
      <c r="AW44" s="684"/>
      <c r="AX44" s="684"/>
      <c r="AY44" s="684"/>
      <c r="AZ44" s="684"/>
      <c r="BA44" s="684"/>
      <c r="BB44" s="684"/>
      <c r="BC44" s="684"/>
      <c r="BD44" s="684"/>
      <c r="BE44" s="684"/>
      <c r="BF44" s="684"/>
      <c r="BG44" s="684"/>
      <c r="BH44" s="684"/>
      <c r="BI44" s="684"/>
      <c r="BJ44" s="684"/>
      <c r="BK44" s="684"/>
      <c r="BL44" s="684"/>
      <c r="BM44" s="684"/>
      <c r="BN44" s="684"/>
      <c r="BO44" s="684"/>
      <c r="BP44" s="684"/>
      <c r="BQ44" s="684"/>
    </row>
    <row r="45" spans="1:69" s="772" customFormat="1" ht="17.100000000000001" customHeight="1">
      <c r="A45" s="771"/>
      <c r="B45" s="771"/>
      <c r="C45" s="1247"/>
      <c r="D45" s="1249"/>
      <c r="E45" s="114" t="s">
        <v>119</v>
      </c>
      <c r="F45" s="814"/>
      <c r="G45" s="935"/>
      <c r="H45" s="935"/>
      <c r="I45" s="944"/>
      <c r="J45" s="935"/>
      <c r="K45" s="935"/>
      <c r="L45" s="944"/>
      <c r="M45" s="935"/>
      <c r="N45" s="935"/>
      <c r="O45" s="944"/>
      <c r="P45" s="935"/>
      <c r="Q45" s="935"/>
      <c r="R45" s="945"/>
      <c r="S45" s="935"/>
      <c r="T45" s="935"/>
      <c r="U45" s="935"/>
      <c r="V45" s="944"/>
      <c r="W45" s="935"/>
      <c r="X45" s="935"/>
      <c r="Y45" s="944"/>
      <c r="Z45" s="935"/>
      <c r="AA45" s="935"/>
      <c r="AB45" s="944"/>
      <c r="AC45" s="935"/>
      <c r="AD45" s="935"/>
      <c r="AE45" s="944"/>
      <c r="AF45" s="935"/>
      <c r="AG45" s="935"/>
      <c r="AH45" s="684"/>
      <c r="AI45" s="812"/>
      <c r="AJ45" s="812"/>
      <c r="AK45" s="812"/>
      <c r="AL45" s="684"/>
      <c r="AM45" s="684"/>
      <c r="AN45" s="684"/>
      <c r="AO45" s="684"/>
      <c r="AP45" s="684"/>
      <c r="AQ45" s="684"/>
      <c r="AR45" s="684"/>
      <c r="AS45" s="684"/>
      <c r="AT45" s="684"/>
      <c r="AU45" s="684"/>
      <c r="AV45" s="684"/>
      <c r="AW45" s="684"/>
      <c r="AX45" s="684"/>
      <c r="AY45" s="684"/>
      <c r="AZ45" s="684"/>
      <c r="BA45" s="684"/>
      <c r="BB45" s="684"/>
      <c r="BC45" s="684"/>
      <c r="BD45" s="684"/>
      <c r="BE45" s="684"/>
      <c r="BF45" s="684"/>
      <c r="BG45" s="684"/>
      <c r="BH45" s="684"/>
      <c r="BI45" s="684"/>
      <c r="BJ45" s="684"/>
      <c r="BK45" s="684"/>
      <c r="BL45" s="684"/>
      <c r="BM45" s="684"/>
      <c r="BN45" s="684"/>
      <c r="BO45" s="684"/>
      <c r="BP45" s="684"/>
      <c r="BQ45" s="684"/>
    </row>
    <row r="46" spans="1:69" s="772" customFormat="1" ht="17.100000000000001" customHeight="1">
      <c r="A46" s="771"/>
      <c r="B46" s="771"/>
      <c r="C46" s="1247"/>
      <c r="D46" s="1221"/>
      <c r="E46" s="114" t="s">
        <v>120</v>
      </c>
      <c r="F46" s="814"/>
      <c r="G46" s="935"/>
      <c r="H46" s="935"/>
      <c r="I46" s="944"/>
      <c r="J46" s="935"/>
      <c r="K46" s="935"/>
      <c r="L46" s="944"/>
      <c r="M46" s="935"/>
      <c r="N46" s="935"/>
      <c r="O46" s="944"/>
      <c r="P46" s="935"/>
      <c r="Q46" s="935"/>
      <c r="R46" s="945"/>
      <c r="S46" s="935"/>
      <c r="T46" s="935"/>
      <c r="U46" s="935"/>
      <c r="V46" s="944"/>
      <c r="W46" s="935"/>
      <c r="X46" s="935"/>
      <c r="Y46" s="944"/>
      <c r="Z46" s="935"/>
      <c r="AA46" s="935"/>
      <c r="AB46" s="944"/>
      <c r="AC46" s="935"/>
      <c r="AD46" s="935"/>
      <c r="AE46" s="944"/>
      <c r="AF46" s="935"/>
      <c r="AG46" s="935"/>
      <c r="AH46" s="684"/>
      <c r="AI46" s="812"/>
      <c r="AJ46" s="812"/>
      <c r="AK46" s="812"/>
      <c r="AL46" s="684"/>
      <c r="AM46" s="684"/>
      <c r="AN46" s="684"/>
      <c r="AO46" s="684"/>
      <c r="AP46" s="684"/>
      <c r="AQ46" s="684"/>
      <c r="AR46" s="684"/>
      <c r="AS46" s="684"/>
      <c r="AT46" s="684"/>
      <c r="AU46" s="684"/>
      <c r="AV46" s="684"/>
      <c r="AW46" s="684"/>
      <c r="AX46" s="684"/>
      <c r="AY46" s="684"/>
      <c r="AZ46" s="684"/>
      <c r="BA46" s="684"/>
      <c r="BB46" s="684"/>
      <c r="BC46" s="684"/>
      <c r="BD46" s="684"/>
      <c r="BE46" s="684"/>
      <c r="BF46" s="684"/>
      <c r="BG46" s="684"/>
      <c r="BH46" s="684"/>
      <c r="BI46" s="684"/>
      <c r="BJ46" s="684"/>
      <c r="BK46" s="684"/>
      <c r="BL46" s="684"/>
      <c r="BM46" s="684"/>
      <c r="BN46" s="684"/>
      <c r="BO46" s="684"/>
      <c r="BP46" s="684"/>
      <c r="BQ46" s="684"/>
    </row>
    <row r="47" spans="1:69" s="772" customFormat="1" ht="17.100000000000001" customHeight="1">
      <c r="A47" s="771"/>
      <c r="B47" s="771"/>
      <c r="C47" s="1247"/>
      <c r="D47" s="1219" t="s">
        <v>149</v>
      </c>
      <c r="E47" s="114" t="s">
        <v>118</v>
      </c>
      <c r="F47" s="814"/>
      <c r="G47" s="935"/>
      <c r="H47" s="935"/>
      <c r="I47" s="944"/>
      <c r="J47" s="935"/>
      <c r="K47" s="935"/>
      <c r="L47" s="944"/>
      <c r="M47" s="935"/>
      <c r="N47" s="935"/>
      <c r="O47" s="944"/>
      <c r="P47" s="935"/>
      <c r="Q47" s="935"/>
      <c r="R47" s="945"/>
      <c r="S47" s="935"/>
      <c r="T47" s="935"/>
      <c r="U47" s="935"/>
      <c r="V47" s="944"/>
      <c r="W47" s="935"/>
      <c r="X47" s="935"/>
      <c r="Y47" s="944"/>
      <c r="Z47" s="935"/>
      <c r="AA47" s="935"/>
      <c r="AB47" s="944"/>
      <c r="AC47" s="935"/>
      <c r="AD47" s="935"/>
      <c r="AE47" s="944"/>
      <c r="AF47" s="935"/>
      <c r="AG47" s="935"/>
      <c r="AH47" s="684"/>
      <c r="AI47" s="812"/>
      <c r="AJ47" s="812"/>
      <c r="AK47" s="812"/>
      <c r="AL47" s="684"/>
      <c r="AM47" s="684"/>
      <c r="AN47" s="684"/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  <c r="AZ47" s="684"/>
      <c r="BA47" s="684"/>
      <c r="BB47" s="684"/>
      <c r="BC47" s="684"/>
      <c r="BD47" s="684"/>
      <c r="BE47" s="684"/>
      <c r="BF47" s="684"/>
      <c r="BG47" s="684"/>
      <c r="BH47" s="684"/>
      <c r="BI47" s="684"/>
      <c r="BJ47" s="684"/>
      <c r="BK47" s="684"/>
      <c r="BL47" s="684"/>
      <c r="BM47" s="684"/>
      <c r="BN47" s="684"/>
      <c r="BO47" s="684"/>
      <c r="BP47" s="684"/>
      <c r="BQ47" s="684"/>
    </row>
    <row r="48" spans="1:69" s="772" customFormat="1" ht="17.100000000000001" customHeight="1">
      <c r="A48" s="771"/>
      <c r="B48" s="771"/>
      <c r="C48" s="1247"/>
      <c r="D48" s="1249"/>
      <c r="E48" s="114" t="s">
        <v>119</v>
      </c>
      <c r="F48" s="814"/>
      <c r="G48" s="935"/>
      <c r="H48" s="935"/>
      <c r="I48" s="944"/>
      <c r="J48" s="935"/>
      <c r="K48" s="935"/>
      <c r="L48" s="944"/>
      <c r="M48" s="935"/>
      <c r="N48" s="935"/>
      <c r="O48" s="944"/>
      <c r="P48" s="935"/>
      <c r="Q48" s="935"/>
      <c r="R48" s="945"/>
      <c r="S48" s="935"/>
      <c r="T48" s="935"/>
      <c r="U48" s="935"/>
      <c r="V48" s="944"/>
      <c r="W48" s="935"/>
      <c r="X48" s="935"/>
      <c r="Y48" s="944"/>
      <c r="Z48" s="935"/>
      <c r="AA48" s="935"/>
      <c r="AB48" s="944"/>
      <c r="AC48" s="935"/>
      <c r="AD48" s="935"/>
      <c r="AE48" s="944"/>
      <c r="AF48" s="935"/>
      <c r="AG48" s="935"/>
      <c r="AH48" s="684"/>
      <c r="AI48" s="812"/>
      <c r="AJ48" s="812"/>
      <c r="AK48" s="812"/>
      <c r="AL48" s="684"/>
      <c r="AM48" s="684"/>
      <c r="AN48" s="684"/>
      <c r="AO48" s="684"/>
      <c r="AP48" s="684"/>
      <c r="AQ48" s="684"/>
      <c r="AR48" s="684"/>
      <c r="AS48" s="684"/>
      <c r="AT48" s="684"/>
      <c r="AU48" s="684"/>
      <c r="AV48" s="684"/>
      <c r="AW48" s="684"/>
      <c r="AX48" s="684"/>
      <c r="AY48" s="684"/>
      <c r="AZ48" s="684"/>
      <c r="BA48" s="684"/>
      <c r="BB48" s="684"/>
      <c r="BC48" s="684"/>
      <c r="BD48" s="684"/>
      <c r="BE48" s="684"/>
      <c r="BF48" s="684"/>
      <c r="BG48" s="684"/>
      <c r="BH48" s="684"/>
      <c r="BI48" s="684"/>
      <c r="BJ48" s="684"/>
      <c r="BK48" s="684"/>
      <c r="BL48" s="684"/>
      <c r="BM48" s="684"/>
      <c r="BN48" s="684"/>
      <c r="BO48" s="684"/>
      <c r="BP48" s="684"/>
      <c r="BQ48" s="684"/>
    </row>
    <row r="49" spans="1:69" s="772" customFormat="1" ht="17.100000000000001" customHeight="1">
      <c r="A49" s="771"/>
      <c r="B49" s="771"/>
      <c r="C49" s="1247"/>
      <c r="D49" s="1221"/>
      <c r="E49" s="114" t="s">
        <v>120</v>
      </c>
      <c r="F49" s="814"/>
      <c r="G49" s="935"/>
      <c r="H49" s="935"/>
      <c r="I49" s="944"/>
      <c r="J49" s="935"/>
      <c r="K49" s="935"/>
      <c r="L49" s="944"/>
      <c r="M49" s="935"/>
      <c r="N49" s="935"/>
      <c r="O49" s="944"/>
      <c r="P49" s="935"/>
      <c r="Q49" s="935"/>
      <c r="R49" s="945"/>
      <c r="S49" s="935"/>
      <c r="T49" s="935"/>
      <c r="U49" s="935"/>
      <c r="V49" s="944"/>
      <c r="W49" s="935"/>
      <c r="X49" s="935"/>
      <c r="Y49" s="944"/>
      <c r="Z49" s="935"/>
      <c r="AA49" s="935"/>
      <c r="AB49" s="944"/>
      <c r="AC49" s="935"/>
      <c r="AD49" s="935"/>
      <c r="AE49" s="944"/>
      <c r="AF49" s="935"/>
      <c r="AG49" s="935"/>
      <c r="AH49" s="684"/>
      <c r="AI49" s="812"/>
      <c r="AJ49" s="812"/>
      <c r="AK49" s="812"/>
      <c r="AL49" s="684"/>
      <c r="AM49" s="684"/>
      <c r="AN49" s="684"/>
      <c r="AO49" s="684"/>
      <c r="AP49" s="684"/>
      <c r="AQ49" s="684"/>
      <c r="AR49" s="684"/>
      <c r="AS49" s="684"/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</row>
    <row r="50" spans="1:69" s="772" customFormat="1" ht="17.100000000000001" customHeight="1">
      <c r="A50" s="771"/>
      <c r="B50" s="771"/>
      <c r="C50" s="1247"/>
      <c r="D50" s="1219" t="s">
        <v>450</v>
      </c>
      <c r="E50" s="114" t="s">
        <v>118</v>
      </c>
      <c r="F50" s="814"/>
      <c r="G50" s="935"/>
      <c r="H50" s="935"/>
      <c r="I50" s="944"/>
      <c r="J50" s="935"/>
      <c r="K50" s="935"/>
      <c r="L50" s="944"/>
      <c r="M50" s="935"/>
      <c r="N50" s="935"/>
      <c r="O50" s="944"/>
      <c r="P50" s="935"/>
      <c r="Q50" s="935"/>
      <c r="R50" s="945"/>
      <c r="S50" s="935"/>
      <c r="T50" s="935"/>
      <c r="U50" s="935"/>
      <c r="V50" s="944"/>
      <c r="W50" s="935"/>
      <c r="X50" s="935"/>
      <c r="Y50" s="944"/>
      <c r="Z50" s="935"/>
      <c r="AA50" s="935"/>
      <c r="AB50" s="944"/>
      <c r="AC50" s="935"/>
      <c r="AD50" s="935"/>
      <c r="AE50" s="944"/>
      <c r="AF50" s="935"/>
      <c r="AG50" s="935"/>
      <c r="AH50" s="684"/>
      <c r="AI50" s="812"/>
      <c r="AJ50" s="812"/>
      <c r="AK50" s="812"/>
      <c r="AL50" s="684"/>
      <c r="AM50" s="684"/>
      <c r="AN50" s="684"/>
      <c r="AO50" s="684"/>
      <c r="AP50" s="684"/>
      <c r="AQ50" s="684"/>
      <c r="AR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4"/>
      <c r="BF50" s="684"/>
      <c r="BG50" s="684"/>
      <c r="BH50" s="684"/>
      <c r="BI50" s="684"/>
      <c r="BJ50" s="684"/>
      <c r="BK50" s="684"/>
      <c r="BL50" s="684"/>
      <c r="BM50" s="684"/>
      <c r="BN50" s="684"/>
      <c r="BO50" s="684"/>
      <c r="BP50" s="684"/>
      <c r="BQ50" s="684"/>
    </row>
    <row r="51" spans="1:69" s="772" customFormat="1" ht="17.100000000000001" customHeight="1">
      <c r="A51" s="771"/>
      <c r="B51" s="771"/>
      <c r="C51" s="1247"/>
      <c r="D51" s="1249"/>
      <c r="E51" s="114" t="s">
        <v>119</v>
      </c>
      <c r="F51" s="814"/>
      <c r="G51" s="935"/>
      <c r="H51" s="935"/>
      <c r="I51" s="944"/>
      <c r="J51" s="935"/>
      <c r="K51" s="935"/>
      <c r="L51" s="944"/>
      <c r="M51" s="935"/>
      <c r="N51" s="935"/>
      <c r="O51" s="944"/>
      <c r="P51" s="935"/>
      <c r="Q51" s="935"/>
      <c r="R51" s="945"/>
      <c r="S51" s="935"/>
      <c r="T51" s="935"/>
      <c r="U51" s="935"/>
      <c r="V51" s="944"/>
      <c r="W51" s="935"/>
      <c r="X51" s="935"/>
      <c r="Y51" s="944"/>
      <c r="Z51" s="935"/>
      <c r="AA51" s="935"/>
      <c r="AB51" s="944"/>
      <c r="AC51" s="935"/>
      <c r="AD51" s="935"/>
      <c r="AE51" s="944"/>
      <c r="AF51" s="935"/>
      <c r="AG51" s="935"/>
      <c r="AH51" s="684"/>
      <c r="AI51" s="812"/>
      <c r="AJ51" s="812"/>
      <c r="AK51" s="812"/>
      <c r="AL51" s="684"/>
      <c r="AM51" s="684"/>
      <c r="AN51" s="684"/>
      <c r="AO51" s="684"/>
      <c r="AP51" s="684"/>
      <c r="AQ51" s="684"/>
      <c r="AR51" s="684"/>
      <c r="AS51" s="684"/>
      <c r="AT51" s="684"/>
      <c r="AU51" s="684"/>
      <c r="AV51" s="684"/>
      <c r="AW51" s="684"/>
      <c r="AX51" s="684"/>
      <c r="AY51" s="684"/>
      <c r="AZ51" s="684"/>
      <c r="BA51" s="684"/>
      <c r="BB51" s="684"/>
      <c r="BC51" s="684"/>
      <c r="BD51" s="684"/>
      <c r="BE51" s="684"/>
      <c r="BF51" s="684"/>
      <c r="BG51" s="684"/>
      <c r="BH51" s="684"/>
      <c r="BI51" s="684"/>
      <c r="BJ51" s="684"/>
      <c r="BK51" s="684"/>
      <c r="BL51" s="684"/>
      <c r="BM51" s="684"/>
      <c r="BN51" s="684"/>
      <c r="BO51" s="684"/>
      <c r="BP51" s="684"/>
      <c r="BQ51" s="684"/>
    </row>
    <row r="52" spans="1:69" s="772" customFormat="1" ht="17.100000000000001" customHeight="1">
      <c r="A52" s="771"/>
      <c r="B52" s="771"/>
      <c r="C52" s="1248"/>
      <c r="D52" s="1221"/>
      <c r="E52" s="114" t="s">
        <v>120</v>
      </c>
      <c r="F52" s="814"/>
      <c r="G52" s="935"/>
      <c r="H52" s="935"/>
      <c r="I52" s="944"/>
      <c r="J52" s="935"/>
      <c r="K52" s="935"/>
      <c r="L52" s="944"/>
      <c r="M52" s="935"/>
      <c r="N52" s="935"/>
      <c r="O52" s="944"/>
      <c r="P52" s="935"/>
      <c r="Q52" s="935"/>
      <c r="R52" s="945"/>
      <c r="S52" s="935"/>
      <c r="T52" s="935"/>
      <c r="U52" s="935"/>
      <c r="V52" s="944"/>
      <c r="W52" s="935"/>
      <c r="X52" s="935"/>
      <c r="Y52" s="944"/>
      <c r="Z52" s="935"/>
      <c r="AA52" s="935"/>
      <c r="AB52" s="944"/>
      <c r="AC52" s="935"/>
      <c r="AD52" s="935"/>
      <c r="AE52" s="944"/>
      <c r="AF52" s="935"/>
      <c r="AG52" s="935"/>
      <c r="AH52" s="684"/>
      <c r="AI52" s="812"/>
      <c r="AJ52" s="812"/>
      <c r="AK52" s="812"/>
      <c r="AL52" s="684"/>
      <c r="AM52" s="684"/>
      <c r="AN52" s="684"/>
      <c r="AO52" s="684"/>
      <c r="AP52" s="684"/>
      <c r="AQ52" s="684"/>
      <c r="AR52" s="684"/>
      <c r="AS52" s="684"/>
      <c r="AT52" s="684"/>
      <c r="AU52" s="684"/>
      <c r="AV52" s="684"/>
      <c r="AW52" s="684"/>
      <c r="AX52" s="684"/>
      <c r="AY52" s="684"/>
      <c r="AZ52" s="684"/>
      <c r="BA52" s="684"/>
      <c r="BB52" s="684"/>
      <c r="BC52" s="684"/>
      <c r="BD52" s="684"/>
      <c r="BE52" s="684"/>
      <c r="BF52" s="684"/>
      <c r="BG52" s="684"/>
      <c r="BH52" s="684"/>
      <c r="BI52" s="684"/>
      <c r="BJ52" s="684"/>
      <c r="BK52" s="684"/>
      <c r="BL52" s="684"/>
      <c r="BM52" s="684"/>
      <c r="BN52" s="684"/>
      <c r="BO52" s="684"/>
      <c r="BP52" s="684"/>
      <c r="BQ52" s="684"/>
    </row>
    <row r="53" spans="1:69" s="755" customFormat="1" ht="17.100000000000001" customHeight="1">
      <c r="A53" s="727"/>
      <c r="B53" s="727"/>
      <c r="C53" s="692"/>
      <c r="D53" s="112"/>
      <c r="E53" s="112"/>
      <c r="F53" s="112"/>
      <c r="G53" s="939"/>
      <c r="H53" s="939"/>
      <c r="I53" s="944"/>
      <c r="J53" s="939"/>
      <c r="K53" s="939"/>
      <c r="L53" s="944"/>
      <c r="M53" s="939"/>
      <c r="N53" s="939"/>
      <c r="O53" s="944"/>
      <c r="P53" s="939"/>
      <c r="Q53" s="939"/>
      <c r="R53" s="944"/>
      <c r="S53" s="939"/>
      <c r="T53" s="939"/>
      <c r="U53" s="939"/>
      <c r="V53" s="944"/>
      <c r="W53" s="939"/>
      <c r="X53" s="939"/>
      <c r="Y53" s="944"/>
      <c r="Z53" s="939"/>
      <c r="AA53" s="939"/>
      <c r="AB53" s="944"/>
      <c r="AC53" s="939"/>
      <c r="AD53" s="939"/>
      <c r="AE53" s="944"/>
      <c r="AF53" s="939"/>
      <c r="AG53" s="939"/>
      <c r="AH53" s="112"/>
      <c r="AI53" s="257"/>
      <c r="AJ53" s="257"/>
      <c r="AK53" s="257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</row>
    <row r="54" spans="1:69" s="755" customFormat="1" ht="17.100000000000001" customHeight="1">
      <c r="A54" s="727"/>
      <c r="B54" s="727"/>
      <c r="C54" s="112"/>
      <c r="D54" s="112"/>
      <c r="E54" s="112"/>
      <c r="F54" s="112"/>
      <c r="G54" s="1239" t="s">
        <v>636</v>
      </c>
      <c r="H54" s="1239"/>
      <c r="I54" s="944"/>
      <c r="J54" s="1239" t="s">
        <v>637</v>
      </c>
      <c r="K54" s="1239"/>
      <c r="L54" s="944"/>
      <c r="M54" s="1239" t="s">
        <v>638</v>
      </c>
      <c r="N54" s="1239"/>
      <c r="O54" s="944"/>
      <c r="P54" s="1239" t="s">
        <v>639</v>
      </c>
      <c r="Q54" s="1239"/>
      <c r="R54" s="944"/>
      <c r="S54" s="1239" t="s">
        <v>625</v>
      </c>
      <c r="T54" s="1239"/>
      <c r="U54" s="1239"/>
      <c r="V54" s="929"/>
      <c r="W54" s="1239" t="s">
        <v>636</v>
      </c>
      <c r="X54" s="1239"/>
      <c r="Y54" s="944"/>
      <c r="Z54" s="1239" t="s">
        <v>637</v>
      </c>
      <c r="AA54" s="1239"/>
      <c r="AB54" s="944"/>
      <c r="AC54" s="1239" t="s">
        <v>638</v>
      </c>
      <c r="AD54" s="1239"/>
      <c r="AE54" s="944"/>
      <c r="AF54" s="1239" t="s">
        <v>639</v>
      </c>
      <c r="AG54" s="1239"/>
      <c r="AH54" s="773"/>
      <c r="AI54" s="1240" t="s">
        <v>634</v>
      </c>
      <c r="AJ54" s="1240"/>
      <c r="AK54" s="1240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</row>
    <row r="55" spans="1:69" s="755" customFormat="1" ht="17.100000000000001" customHeight="1">
      <c r="A55" s="727"/>
      <c r="B55" s="727"/>
      <c r="C55" s="1205" t="s">
        <v>641</v>
      </c>
      <c r="D55" s="1206"/>
      <c r="E55" s="1207"/>
      <c r="F55" s="257"/>
      <c r="G55" s="930" t="s">
        <v>648</v>
      </c>
      <c r="H55" s="930" t="s">
        <v>648</v>
      </c>
      <c r="I55" s="939"/>
      <c r="J55" s="930" t="s">
        <v>648</v>
      </c>
      <c r="K55" s="930" t="s">
        <v>648</v>
      </c>
      <c r="L55" s="939"/>
      <c r="M55" s="930" t="s">
        <v>648</v>
      </c>
      <c r="N55" s="930" t="s">
        <v>648</v>
      </c>
      <c r="O55" s="939"/>
      <c r="P55" s="930" t="s">
        <v>648</v>
      </c>
      <c r="Q55" s="930" t="s">
        <v>648</v>
      </c>
      <c r="R55" s="939"/>
      <c r="S55" s="933" t="s">
        <v>648</v>
      </c>
      <c r="T55" s="933" t="s">
        <v>648</v>
      </c>
      <c r="U55" s="933" t="s">
        <v>649</v>
      </c>
      <c r="V55" s="932"/>
      <c r="W55" s="930" t="s">
        <v>648</v>
      </c>
      <c r="X55" s="930" t="s">
        <v>648</v>
      </c>
      <c r="Y55" s="939"/>
      <c r="Z55" s="930" t="s">
        <v>648</v>
      </c>
      <c r="AA55" s="930" t="s">
        <v>648</v>
      </c>
      <c r="AB55" s="939"/>
      <c r="AC55" s="930" t="s">
        <v>648</v>
      </c>
      <c r="AD55" s="930" t="s">
        <v>648</v>
      </c>
      <c r="AE55" s="939"/>
      <c r="AF55" s="930" t="s">
        <v>648</v>
      </c>
      <c r="AG55" s="930" t="s">
        <v>648</v>
      </c>
      <c r="AH55" s="109"/>
      <c r="AI55" s="811" t="s">
        <v>648</v>
      </c>
      <c r="AJ55" s="811" t="s">
        <v>648</v>
      </c>
      <c r="AK55" s="811" t="s">
        <v>649</v>
      </c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</row>
    <row r="56" spans="1:69" s="755" customFormat="1" ht="17.100000000000001" customHeight="1">
      <c r="A56" s="727"/>
      <c r="B56" s="727"/>
      <c r="C56" s="1208"/>
      <c r="D56" s="1209"/>
      <c r="E56" s="1210"/>
      <c r="F56" s="258"/>
      <c r="G56" s="934" t="s">
        <v>650</v>
      </c>
      <c r="H56" s="934" t="s">
        <v>651</v>
      </c>
      <c r="I56" s="939"/>
      <c r="J56" s="934" t="s">
        <v>650</v>
      </c>
      <c r="K56" s="934" t="s">
        <v>651</v>
      </c>
      <c r="L56" s="939"/>
      <c r="M56" s="934" t="s">
        <v>650</v>
      </c>
      <c r="N56" s="934" t="s">
        <v>651</v>
      </c>
      <c r="O56" s="939"/>
      <c r="P56" s="934" t="s">
        <v>650</v>
      </c>
      <c r="Q56" s="934" t="s">
        <v>651</v>
      </c>
      <c r="R56" s="946"/>
      <c r="S56" s="934" t="s">
        <v>650</v>
      </c>
      <c r="T56" s="934" t="s">
        <v>651</v>
      </c>
      <c r="U56" s="934" t="s">
        <v>652</v>
      </c>
      <c r="V56" s="932"/>
      <c r="W56" s="934" t="s">
        <v>650</v>
      </c>
      <c r="X56" s="934" t="s">
        <v>651</v>
      </c>
      <c r="Y56" s="939"/>
      <c r="Z56" s="934" t="s">
        <v>650</v>
      </c>
      <c r="AA56" s="934" t="s">
        <v>651</v>
      </c>
      <c r="AB56" s="939"/>
      <c r="AC56" s="934" t="s">
        <v>650</v>
      </c>
      <c r="AD56" s="934" t="s">
        <v>651</v>
      </c>
      <c r="AE56" s="939"/>
      <c r="AF56" s="934" t="s">
        <v>650</v>
      </c>
      <c r="AG56" s="934" t="s">
        <v>651</v>
      </c>
      <c r="AH56" s="109"/>
      <c r="AI56" s="774" t="s">
        <v>650</v>
      </c>
      <c r="AJ56" s="774" t="s">
        <v>651</v>
      </c>
      <c r="AK56" s="774" t="s">
        <v>652</v>
      </c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</row>
    <row r="57" spans="1:69" s="755" customFormat="1" ht="17.100000000000001" customHeight="1">
      <c r="A57" s="727"/>
      <c r="B57" s="727"/>
      <c r="C57" s="799" t="s">
        <v>137</v>
      </c>
      <c r="D57" s="800"/>
      <c r="E57" s="801"/>
      <c r="F57" s="688"/>
      <c r="G57" s="947"/>
      <c r="H57" s="943"/>
      <c r="I57" s="943"/>
      <c r="J57" s="947"/>
      <c r="K57" s="943"/>
      <c r="L57" s="943"/>
      <c r="M57" s="947"/>
      <c r="N57" s="943"/>
      <c r="O57" s="943"/>
      <c r="P57" s="947"/>
      <c r="Q57" s="943"/>
      <c r="R57" s="943"/>
      <c r="S57" s="947"/>
      <c r="T57" s="943"/>
      <c r="U57" s="943"/>
      <c r="V57" s="943"/>
      <c r="W57" s="947"/>
      <c r="X57" s="943"/>
      <c r="Y57" s="943"/>
      <c r="Z57" s="947"/>
      <c r="AA57" s="943"/>
      <c r="AB57" s="943"/>
      <c r="AC57" s="947"/>
      <c r="AD57" s="943"/>
      <c r="AE57" s="943"/>
      <c r="AF57" s="947"/>
      <c r="AG57" s="943"/>
      <c r="AH57" s="688"/>
      <c r="AI57" s="800"/>
      <c r="AJ57" s="688"/>
      <c r="AK57" s="688"/>
      <c r="AL57" s="688"/>
      <c r="AM57" s="688"/>
      <c r="AN57" s="688"/>
      <c r="AO57" s="688"/>
      <c r="AP57" s="688"/>
      <c r="AQ57" s="688"/>
      <c r="AR57" s="688"/>
      <c r="AS57" s="688"/>
      <c r="AT57" s="688"/>
      <c r="AU57" s="688"/>
      <c r="AV57" s="688"/>
      <c r="AW57" s="688"/>
      <c r="AX57" s="688"/>
      <c r="AY57" s="688"/>
      <c r="AZ57" s="688"/>
      <c r="BA57" s="688"/>
      <c r="BB57" s="688"/>
      <c r="BC57" s="688"/>
      <c r="BD57" s="688"/>
      <c r="BE57" s="688"/>
      <c r="BF57" s="688"/>
      <c r="BG57" s="688"/>
      <c r="BH57" s="688"/>
      <c r="BI57" s="688"/>
      <c r="BJ57" s="688"/>
      <c r="BK57" s="688"/>
      <c r="BL57" s="688"/>
      <c r="BM57" s="688"/>
      <c r="BN57" s="688"/>
      <c r="BO57" s="688"/>
      <c r="BP57" s="688"/>
      <c r="BQ57" s="688"/>
    </row>
    <row r="58" spans="1:69" s="772" customFormat="1" ht="17.100000000000001" customHeight="1">
      <c r="A58" s="771"/>
      <c r="B58" s="771"/>
      <c r="C58" s="1253" t="s">
        <v>642</v>
      </c>
      <c r="D58" s="1214" t="s">
        <v>150</v>
      </c>
      <c r="E58" s="1215"/>
      <c r="F58" s="126"/>
      <c r="G58" s="935"/>
      <c r="H58" s="935"/>
      <c r="I58" s="941"/>
      <c r="J58" s="935"/>
      <c r="K58" s="935"/>
      <c r="L58" s="941"/>
      <c r="M58" s="935"/>
      <c r="N58" s="935"/>
      <c r="O58" s="941"/>
      <c r="P58" s="935"/>
      <c r="Q58" s="935"/>
      <c r="R58" s="942"/>
      <c r="S58" s="935"/>
      <c r="T58" s="935"/>
      <c r="U58" s="935"/>
      <c r="V58" s="941"/>
      <c r="W58" s="935"/>
      <c r="X58" s="935"/>
      <c r="Y58" s="941"/>
      <c r="Z58" s="935"/>
      <c r="AA58" s="935"/>
      <c r="AB58" s="941"/>
      <c r="AC58" s="935"/>
      <c r="AD58" s="935"/>
      <c r="AE58" s="941"/>
      <c r="AF58" s="935"/>
      <c r="AG58" s="935"/>
      <c r="AH58" s="788"/>
      <c r="AI58" s="812"/>
      <c r="AJ58" s="812"/>
      <c r="AK58" s="812"/>
      <c r="AL58" s="788"/>
      <c r="AM58" s="788"/>
      <c r="AN58" s="788"/>
      <c r="AO58" s="788"/>
      <c r="AP58" s="788"/>
      <c r="AQ58" s="788"/>
      <c r="AR58" s="788"/>
      <c r="AS58" s="788"/>
      <c r="AT58" s="788"/>
      <c r="AU58" s="788"/>
      <c r="AV58" s="788"/>
      <c r="AW58" s="788"/>
      <c r="AX58" s="788"/>
      <c r="AY58" s="788"/>
      <c r="AZ58" s="788"/>
      <c r="BA58" s="788"/>
      <c r="BB58" s="788"/>
      <c r="BC58" s="788"/>
      <c r="BD58" s="788"/>
      <c r="BE58" s="788"/>
      <c r="BF58" s="788"/>
      <c r="BG58" s="788"/>
      <c r="BH58" s="788"/>
      <c r="BI58" s="788"/>
      <c r="BJ58" s="788"/>
      <c r="BK58" s="788"/>
      <c r="BL58" s="788"/>
      <c r="BM58" s="788"/>
      <c r="BN58" s="788"/>
      <c r="BO58" s="788"/>
      <c r="BP58" s="788"/>
      <c r="BQ58" s="788"/>
    </row>
    <row r="59" spans="1:69" s="772" customFormat="1" ht="17.100000000000001" customHeight="1">
      <c r="A59" s="771"/>
      <c r="B59" s="771"/>
      <c r="C59" s="1254"/>
      <c r="D59" s="1214" t="s">
        <v>261</v>
      </c>
      <c r="E59" s="1215"/>
      <c r="F59" s="126"/>
      <c r="G59" s="935"/>
      <c r="H59" s="935"/>
      <c r="I59" s="941"/>
      <c r="J59" s="935"/>
      <c r="K59" s="935"/>
      <c r="L59" s="941"/>
      <c r="M59" s="935"/>
      <c r="N59" s="935"/>
      <c r="O59" s="941"/>
      <c r="P59" s="935"/>
      <c r="Q59" s="935"/>
      <c r="R59" s="942"/>
      <c r="S59" s="935"/>
      <c r="T59" s="935"/>
      <c r="U59" s="935"/>
      <c r="V59" s="941"/>
      <c r="W59" s="935"/>
      <c r="X59" s="935"/>
      <c r="Y59" s="941"/>
      <c r="Z59" s="935"/>
      <c r="AA59" s="935"/>
      <c r="AB59" s="941"/>
      <c r="AC59" s="935"/>
      <c r="AD59" s="935"/>
      <c r="AE59" s="941"/>
      <c r="AF59" s="935"/>
      <c r="AG59" s="935"/>
      <c r="AH59" s="788"/>
      <c r="AI59" s="812"/>
      <c r="AJ59" s="812"/>
      <c r="AK59" s="812"/>
      <c r="AL59" s="788"/>
      <c r="AM59" s="788"/>
      <c r="AN59" s="788"/>
      <c r="AO59" s="788"/>
      <c r="AP59" s="788"/>
      <c r="AQ59" s="788"/>
      <c r="AR59" s="788"/>
      <c r="AS59" s="788"/>
      <c r="AT59" s="788"/>
      <c r="AU59" s="788"/>
      <c r="AV59" s="788"/>
      <c r="AW59" s="788"/>
      <c r="AX59" s="788"/>
      <c r="AY59" s="788"/>
      <c r="AZ59" s="788"/>
      <c r="BA59" s="788"/>
      <c r="BB59" s="788"/>
      <c r="BC59" s="788"/>
      <c r="BD59" s="788"/>
      <c r="BE59" s="788"/>
      <c r="BF59" s="788"/>
      <c r="BG59" s="788"/>
      <c r="BH59" s="788"/>
      <c r="BI59" s="788"/>
      <c r="BJ59" s="788"/>
      <c r="BK59" s="788"/>
      <c r="BL59" s="788"/>
      <c r="BM59" s="788"/>
      <c r="BN59" s="788"/>
      <c r="BO59" s="788"/>
      <c r="BP59" s="788"/>
      <c r="BQ59" s="788"/>
    </row>
    <row r="60" spans="1:69" s="772" customFormat="1" ht="17.100000000000001" customHeight="1">
      <c r="A60" s="771"/>
      <c r="B60" s="771"/>
      <c r="C60" s="1254"/>
      <c r="D60" s="1214" t="s">
        <v>151</v>
      </c>
      <c r="E60" s="1256"/>
      <c r="F60" s="126"/>
      <c r="G60" s="935"/>
      <c r="H60" s="935"/>
      <c r="I60" s="941"/>
      <c r="J60" s="935"/>
      <c r="K60" s="935"/>
      <c r="L60" s="941"/>
      <c r="M60" s="935"/>
      <c r="N60" s="935"/>
      <c r="O60" s="941"/>
      <c r="P60" s="935"/>
      <c r="Q60" s="935"/>
      <c r="R60" s="942"/>
      <c r="S60" s="935"/>
      <c r="T60" s="935"/>
      <c r="U60" s="935"/>
      <c r="V60" s="941"/>
      <c r="W60" s="935"/>
      <c r="X60" s="935"/>
      <c r="Y60" s="941"/>
      <c r="Z60" s="935"/>
      <c r="AA60" s="935"/>
      <c r="AB60" s="941"/>
      <c r="AC60" s="935"/>
      <c r="AD60" s="935"/>
      <c r="AE60" s="941"/>
      <c r="AF60" s="935"/>
      <c r="AG60" s="935"/>
      <c r="AH60" s="788"/>
      <c r="AI60" s="812"/>
      <c r="AJ60" s="812"/>
      <c r="AK60" s="812"/>
      <c r="AL60" s="788"/>
      <c r="AM60" s="788"/>
      <c r="AN60" s="788"/>
      <c r="AO60" s="788"/>
      <c r="AP60" s="788"/>
      <c r="AQ60" s="788"/>
      <c r="AR60" s="788"/>
      <c r="AS60" s="788"/>
      <c r="AT60" s="788"/>
      <c r="AU60" s="788"/>
      <c r="AV60" s="788"/>
      <c r="AW60" s="788"/>
      <c r="AX60" s="788"/>
      <c r="AY60" s="788"/>
      <c r="AZ60" s="788"/>
      <c r="BA60" s="788"/>
      <c r="BB60" s="788"/>
      <c r="BC60" s="788"/>
      <c r="BD60" s="788"/>
      <c r="BE60" s="788"/>
      <c r="BF60" s="788"/>
      <c r="BG60" s="788"/>
      <c r="BH60" s="788"/>
      <c r="BI60" s="788"/>
      <c r="BJ60" s="788"/>
      <c r="BK60" s="788"/>
      <c r="BL60" s="788"/>
      <c r="BM60" s="788"/>
      <c r="BN60" s="788"/>
      <c r="BO60" s="788"/>
      <c r="BP60" s="788"/>
      <c r="BQ60" s="788"/>
    </row>
    <row r="61" spans="1:69" s="772" customFormat="1" ht="17.100000000000001" customHeight="1">
      <c r="A61" s="771"/>
      <c r="B61" s="771"/>
      <c r="C61" s="1254"/>
      <c r="D61" s="1214" t="s">
        <v>262</v>
      </c>
      <c r="E61" s="1215"/>
      <c r="F61" s="126"/>
      <c r="G61" s="935"/>
      <c r="H61" s="935"/>
      <c r="I61" s="941"/>
      <c r="J61" s="935"/>
      <c r="K61" s="935"/>
      <c r="L61" s="941"/>
      <c r="M61" s="935"/>
      <c r="N61" s="935"/>
      <c r="O61" s="941"/>
      <c r="P61" s="935"/>
      <c r="Q61" s="935"/>
      <c r="R61" s="942"/>
      <c r="S61" s="935"/>
      <c r="T61" s="935"/>
      <c r="U61" s="935"/>
      <c r="V61" s="941"/>
      <c r="W61" s="935"/>
      <c r="X61" s="935"/>
      <c r="Y61" s="941"/>
      <c r="Z61" s="935"/>
      <c r="AA61" s="935"/>
      <c r="AB61" s="941"/>
      <c r="AC61" s="935"/>
      <c r="AD61" s="935"/>
      <c r="AE61" s="941"/>
      <c r="AF61" s="935"/>
      <c r="AG61" s="935"/>
      <c r="AH61" s="788"/>
      <c r="AI61" s="812"/>
      <c r="AJ61" s="812"/>
      <c r="AK61" s="812"/>
      <c r="AL61" s="788"/>
      <c r="AM61" s="788"/>
      <c r="AN61" s="788"/>
      <c r="AO61" s="788"/>
      <c r="AP61" s="788"/>
      <c r="AQ61" s="788"/>
      <c r="AR61" s="788"/>
      <c r="AS61" s="788"/>
      <c r="AT61" s="788"/>
      <c r="AU61" s="788"/>
      <c r="AV61" s="788"/>
      <c r="AW61" s="788"/>
      <c r="AX61" s="788"/>
      <c r="AY61" s="788"/>
      <c r="AZ61" s="788"/>
      <c r="BA61" s="788"/>
      <c r="BB61" s="788"/>
      <c r="BC61" s="788"/>
      <c r="BD61" s="788"/>
      <c r="BE61" s="788"/>
      <c r="BF61" s="788"/>
      <c r="BG61" s="788"/>
      <c r="BH61" s="788"/>
      <c r="BI61" s="788"/>
      <c r="BJ61" s="788"/>
      <c r="BK61" s="788"/>
      <c r="BL61" s="788"/>
      <c r="BM61" s="788"/>
      <c r="BN61" s="788"/>
      <c r="BO61" s="788"/>
      <c r="BP61" s="788"/>
      <c r="BQ61" s="788"/>
    </row>
    <row r="62" spans="1:69" s="772" customFormat="1" ht="17.100000000000001" customHeight="1">
      <c r="A62" s="771"/>
      <c r="B62" s="771"/>
      <c r="C62" s="1254"/>
      <c r="D62" s="1214" t="s">
        <v>263</v>
      </c>
      <c r="E62" s="1215"/>
      <c r="F62" s="126"/>
      <c r="G62" s="935"/>
      <c r="H62" s="935"/>
      <c r="I62" s="941"/>
      <c r="J62" s="935"/>
      <c r="K62" s="935"/>
      <c r="L62" s="941"/>
      <c r="M62" s="935"/>
      <c r="N62" s="935"/>
      <c r="O62" s="941"/>
      <c r="P62" s="935"/>
      <c r="Q62" s="935"/>
      <c r="R62" s="942"/>
      <c r="S62" s="935"/>
      <c r="T62" s="935"/>
      <c r="U62" s="935"/>
      <c r="V62" s="941"/>
      <c r="W62" s="935"/>
      <c r="X62" s="935"/>
      <c r="Y62" s="941"/>
      <c r="Z62" s="935"/>
      <c r="AA62" s="935"/>
      <c r="AB62" s="941"/>
      <c r="AC62" s="935"/>
      <c r="AD62" s="935"/>
      <c r="AE62" s="941"/>
      <c r="AF62" s="935"/>
      <c r="AG62" s="935"/>
      <c r="AH62" s="788"/>
      <c r="AI62" s="812"/>
      <c r="AJ62" s="812"/>
      <c r="AK62" s="812"/>
      <c r="AL62" s="788"/>
      <c r="AM62" s="788"/>
      <c r="AN62" s="788"/>
      <c r="AO62" s="788"/>
      <c r="AP62" s="788"/>
      <c r="AQ62" s="788"/>
      <c r="AR62" s="788"/>
      <c r="AS62" s="788"/>
      <c r="AT62" s="788"/>
      <c r="AU62" s="788"/>
      <c r="AV62" s="788"/>
      <c r="AW62" s="788"/>
      <c r="AX62" s="788"/>
      <c r="AY62" s="788"/>
      <c r="AZ62" s="788"/>
      <c r="BA62" s="788"/>
      <c r="BB62" s="788"/>
      <c r="BC62" s="788"/>
      <c r="BD62" s="788"/>
      <c r="BE62" s="788"/>
      <c r="BF62" s="788"/>
      <c r="BG62" s="788"/>
      <c r="BH62" s="788"/>
      <c r="BI62" s="788"/>
      <c r="BJ62" s="788"/>
      <c r="BK62" s="788"/>
      <c r="BL62" s="788"/>
      <c r="BM62" s="788"/>
      <c r="BN62" s="788"/>
      <c r="BO62" s="788"/>
      <c r="BP62" s="788"/>
      <c r="BQ62" s="788"/>
    </row>
    <row r="63" spans="1:69" s="772" customFormat="1" ht="17.100000000000001" customHeight="1">
      <c r="A63" s="771"/>
      <c r="B63" s="771"/>
      <c r="C63" s="1254"/>
      <c r="D63" s="1214" t="s">
        <v>152</v>
      </c>
      <c r="E63" s="1215"/>
      <c r="F63" s="126"/>
      <c r="G63" s="935"/>
      <c r="H63" s="935"/>
      <c r="I63" s="941"/>
      <c r="J63" s="935"/>
      <c r="K63" s="935"/>
      <c r="L63" s="941"/>
      <c r="M63" s="935"/>
      <c r="N63" s="935"/>
      <c r="O63" s="941"/>
      <c r="P63" s="935"/>
      <c r="Q63" s="935"/>
      <c r="R63" s="942"/>
      <c r="S63" s="935"/>
      <c r="T63" s="935"/>
      <c r="U63" s="935"/>
      <c r="V63" s="941"/>
      <c r="W63" s="935"/>
      <c r="X63" s="935"/>
      <c r="Y63" s="941"/>
      <c r="Z63" s="935"/>
      <c r="AA63" s="935"/>
      <c r="AB63" s="941"/>
      <c r="AC63" s="935"/>
      <c r="AD63" s="935"/>
      <c r="AE63" s="941"/>
      <c r="AF63" s="935"/>
      <c r="AG63" s="935"/>
      <c r="AH63" s="788"/>
      <c r="AI63" s="812"/>
      <c r="AJ63" s="812"/>
      <c r="AK63" s="812"/>
      <c r="AL63" s="788"/>
      <c r="AM63" s="788"/>
      <c r="AN63" s="788"/>
      <c r="AO63" s="788"/>
      <c r="AP63" s="788"/>
      <c r="AQ63" s="788"/>
      <c r="AR63" s="788"/>
      <c r="AS63" s="788"/>
      <c r="AT63" s="788"/>
      <c r="AU63" s="788"/>
      <c r="AV63" s="788"/>
      <c r="AW63" s="788"/>
      <c r="AX63" s="788"/>
      <c r="AY63" s="788"/>
      <c r="AZ63" s="788"/>
      <c r="BA63" s="788"/>
      <c r="BB63" s="788"/>
      <c r="BC63" s="788"/>
      <c r="BD63" s="788"/>
      <c r="BE63" s="788"/>
      <c r="BF63" s="788"/>
      <c r="BG63" s="788"/>
      <c r="BH63" s="788"/>
      <c r="BI63" s="788"/>
      <c r="BJ63" s="788"/>
      <c r="BK63" s="788"/>
      <c r="BL63" s="788"/>
      <c r="BM63" s="788"/>
      <c r="BN63" s="788"/>
      <c r="BO63" s="788"/>
      <c r="BP63" s="788"/>
      <c r="BQ63" s="788"/>
    </row>
    <row r="64" spans="1:69" s="772" customFormat="1" ht="17.100000000000001" customHeight="1">
      <c r="A64" s="771"/>
      <c r="B64" s="771"/>
      <c r="C64" s="1254"/>
      <c r="D64" s="1214" t="s">
        <v>153</v>
      </c>
      <c r="E64" s="1215"/>
      <c r="F64" s="126"/>
      <c r="G64" s="935"/>
      <c r="H64" s="935"/>
      <c r="I64" s="941"/>
      <c r="J64" s="935"/>
      <c r="K64" s="935"/>
      <c r="L64" s="941"/>
      <c r="M64" s="935"/>
      <c r="N64" s="935"/>
      <c r="O64" s="941"/>
      <c r="P64" s="935"/>
      <c r="Q64" s="935"/>
      <c r="R64" s="942"/>
      <c r="S64" s="935"/>
      <c r="T64" s="935"/>
      <c r="U64" s="935"/>
      <c r="V64" s="941"/>
      <c r="W64" s="935"/>
      <c r="X64" s="935"/>
      <c r="Y64" s="941"/>
      <c r="Z64" s="935"/>
      <c r="AA64" s="935"/>
      <c r="AB64" s="941"/>
      <c r="AC64" s="935"/>
      <c r="AD64" s="935"/>
      <c r="AE64" s="941"/>
      <c r="AF64" s="935"/>
      <c r="AG64" s="935"/>
      <c r="AH64" s="788"/>
      <c r="AI64" s="812"/>
      <c r="AJ64" s="812"/>
      <c r="AK64" s="812"/>
      <c r="AL64" s="788"/>
      <c r="AM64" s="788"/>
      <c r="AN64" s="788"/>
      <c r="AO64" s="788"/>
      <c r="AP64" s="788"/>
      <c r="AQ64" s="788"/>
      <c r="AR64" s="788"/>
      <c r="AS64" s="788"/>
      <c r="AT64" s="788"/>
      <c r="AU64" s="788"/>
      <c r="AV64" s="788"/>
      <c r="AW64" s="788"/>
      <c r="AX64" s="788"/>
      <c r="AY64" s="788"/>
      <c r="AZ64" s="788"/>
      <c r="BA64" s="788"/>
      <c r="BB64" s="788"/>
      <c r="BC64" s="788"/>
      <c r="BD64" s="788"/>
      <c r="BE64" s="788"/>
      <c r="BF64" s="788"/>
      <c r="BG64" s="788"/>
      <c r="BH64" s="788"/>
      <c r="BI64" s="788"/>
      <c r="BJ64" s="788"/>
      <c r="BK64" s="788"/>
      <c r="BL64" s="788"/>
      <c r="BM64" s="788"/>
      <c r="BN64" s="788"/>
      <c r="BO64" s="788"/>
      <c r="BP64" s="788"/>
      <c r="BQ64" s="788"/>
    </row>
    <row r="65" spans="1:69" s="772" customFormat="1" ht="17.100000000000001" customHeight="1">
      <c r="A65" s="771"/>
      <c r="B65" s="771"/>
      <c r="C65" s="1254"/>
      <c r="D65" s="1214" t="s">
        <v>154</v>
      </c>
      <c r="E65" s="1215"/>
      <c r="F65" s="126"/>
      <c r="G65" s="935"/>
      <c r="H65" s="935"/>
      <c r="I65" s="941"/>
      <c r="J65" s="935"/>
      <c r="K65" s="935"/>
      <c r="L65" s="941"/>
      <c r="M65" s="935"/>
      <c r="N65" s="935"/>
      <c r="O65" s="941"/>
      <c r="P65" s="935"/>
      <c r="Q65" s="935"/>
      <c r="R65" s="942"/>
      <c r="S65" s="935"/>
      <c r="T65" s="935"/>
      <c r="U65" s="935"/>
      <c r="V65" s="941"/>
      <c r="W65" s="935"/>
      <c r="X65" s="935"/>
      <c r="Y65" s="941"/>
      <c r="Z65" s="935"/>
      <c r="AA65" s="935"/>
      <c r="AB65" s="941"/>
      <c r="AC65" s="935"/>
      <c r="AD65" s="935"/>
      <c r="AE65" s="941"/>
      <c r="AF65" s="935"/>
      <c r="AG65" s="935"/>
      <c r="AH65" s="788"/>
      <c r="AI65" s="812"/>
      <c r="AJ65" s="812"/>
      <c r="AK65" s="812"/>
      <c r="AL65" s="788"/>
      <c r="AM65" s="788"/>
      <c r="AN65" s="788"/>
      <c r="AO65" s="788"/>
      <c r="AP65" s="788"/>
      <c r="AQ65" s="788"/>
      <c r="AR65" s="788"/>
      <c r="AS65" s="788"/>
      <c r="AT65" s="788"/>
      <c r="AU65" s="788"/>
      <c r="AV65" s="788"/>
      <c r="AW65" s="788"/>
      <c r="AX65" s="788"/>
      <c r="AY65" s="788"/>
      <c r="AZ65" s="788"/>
      <c r="BA65" s="788"/>
      <c r="BB65" s="788"/>
      <c r="BC65" s="788"/>
      <c r="BD65" s="788"/>
      <c r="BE65" s="788"/>
      <c r="BF65" s="788"/>
      <c r="BG65" s="788"/>
      <c r="BH65" s="788"/>
      <c r="BI65" s="788"/>
      <c r="BJ65" s="788"/>
      <c r="BK65" s="788"/>
      <c r="BL65" s="788"/>
      <c r="BM65" s="788"/>
      <c r="BN65" s="788"/>
      <c r="BO65" s="788"/>
      <c r="BP65" s="788"/>
      <c r="BQ65" s="788"/>
    </row>
    <row r="66" spans="1:69" s="772" customFormat="1" ht="17.100000000000001" customHeight="1">
      <c r="A66" s="771"/>
      <c r="B66" s="771"/>
      <c r="C66" s="1254"/>
      <c r="D66" s="1214" t="s">
        <v>155</v>
      </c>
      <c r="E66" s="1215"/>
      <c r="F66" s="126"/>
      <c r="G66" s="935"/>
      <c r="H66" s="935"/>
      <c r="I66" s="941"/>
      <c r="J66" s="935"/>
      <c r="K66" s="935"/>
      <c r="L66" s="941"/>
      <c r="M66" s="935"/>
      <c r="N66" s="935"/>
      <c r="O66" s="941"/>
      <c r="P66" s="935"/>
      <c r="Q66" s="935"/>
      <c r="R66" s="942"/>
      <c r="S66" s="935"/>
      <c r="T66" s="935"/>
      <c r="U66" s="935"/>
      <c r="V66" s="941"/>
      <c r="W66" s="935"/>
      <c r="X66" s="935"/>
      <c r="Y66" s="941"/>
      <c r="Z66" s="935"/>
      <c r="AA66" s="935"/>
      <c r="AB66" s="941"/>
      <c r="AC66" s="935"/>
      <c r="AD66" s="935"/>
      <c r="AE66" s="941"/>
      <c r="AF66" s="935"/>
      <c r="AG66" s="935"/>
      <c r="AH66" s="788"/>
      <c r="AI66" s="812"/>
      <c r="AJ66" s="812"/>
      <c r="AK66" s="812"/>
      <c r="AL66" s="788"/>
      <c r="AM66" s="788"/>
      <c r="AN66" s="788"/>
      <c r="AO66" s="788"/>
      <c r="AP66" s="788"/>
      <c r="AQ66" s="788"/>
      <c r="AR66" s="788"/>
      <c r="AS66" s="788"/>
      <c r="AT66" s="788"/>
      <c r="AU66" s="788"/>
      <c r="AV66" s="788"/>
      <c r="AW66" s="788"/>
      <c r="AX66" s="788"/>
      <c r="AY66" s="788"/>
      <c r="AZ66" s="788"/>
      <c r="BA66" s="788"/>
      <c r="BB66" s="788"/>
      <c r="BC66" s="788"/>
      <c r="BD66" s="788"/>
      <c r="BE66" s="788"/>
      <c r="BF66" s="788"/>
      <c r="BG66" s="788"/>
      <c r="BH66" s="788"/>
      <c r="BI66" s="788"/>
      <c r="BJ66" s="788"/>
      <c r="BK66" s="788"/>
      <c r="BL66" s="788"/>
      <c r="BM66" s="788"/>
      <c r="BN66" s="788"/>
      <c r="BO66" s="788"/>
      <c r="BP66" s="788"/>
      <c r="BQ66" s="788"/>
    </row>
    <row r="67" spans="1:69" s="772" customFormat="1" ht="17.100000000000001" customHeight="1">
      <c r="A67" s="771"/>
      <c r="B67" s="771"/>
      <c r="C67" s="1255"/>
      <c r="D67" s="1214" t="s">
        <v>156</v>
      </c>
      <c r="E67" s="1215"/>
      <c r="F67" s="126"/>
      <c r="G67" s="935"/>
      <c r="H67" s="935"/>
      <c r="I67" s="941"/>
      <c r="J67" s="935"/>
      <c r="K67" s="935"/>
      <c r="L67" s="941"/>
      <c r="M67" s="935"/>
      <c r="N67" s="935"/>
      <c r="O67" s="941"/>
      <c r="P67" s="935"/>
      <c r="Q67" s="935"/>
      <c r="R67" s="942"/>
      <c r="S67" s="935"/>
      <c r="T67" s="935"/>
      <c r="U67" s="935"/>
      <c r="V67" s="941"/>
      <c r="W67" s="935"/>
      <c r="X67" s="935"/>
      <c r="Y67" s="941"/>
      <c r="Z67" s="935"/>
      <c r="AA67" s="935"/>
      <c r="AB67" s="941"/>
      <c r="AC67" s="935"/>
      <c r="AD67" s="935"/>
      <c r="AE67" s="941"/>
      <c r="AF67" s="935"/>
      <c r="AG67" s="935"/>
      <c r="AH67" s="788"/>
      <c r="AI67" s="812"/>
      <c r="AJ67" s="812"/>
      <c r="AK67" s="812"/>
      <c r="AL67" s="788"/>
      <c r="AM67" s="788"/>
      <c r="AN67" s="788"/>
      <c r="AO67" s="788"/>
      <c r="AP67" s="788"/>
      <c r="AQ67" s="788"/>
      <c r="AR67" s="788"/>
      <c r="AS67" s="788"/>
      <c r="AT67" s="788"/>
      <c r="AU67" s="788"/>
      <c r="AV67" s="788"/>
      <c r="AW67" s="788"/>
      <c r="AX67" s="788"/>
      <c r="AY67" s="788"/>
      <c r="AZ67" s="788"/>
      <c r="BA67" s="788"/>
      <c r="BB67" s="788"/>
      <c r="BC67" s="788"/>
      <c r="BD67" s="788"/>
      <c r="BE67" s="788"/>
      <c r="BF67" s="788"/>
      <c r="BG67" s="788"/>
      <c r="BH67" s="788"/>
      <c r="BI67" s="788"/>
      <c r="BJ67" s="788"/>
      <c r="BK67" s="788"/>
      <c r="BL67" s="788"/>
      <c r="BM67" s="788"/>
      <c r="BN67" s="788"/>
      <c r="BO67" s="788"/>
      <c r="BP67" s="788"/>
      <c r="BQ67" s="788"/>
    </row>
    <row r="68" spans="1:69" s="772" customFormat="1" ht="17.100000000000001" customHeight="1">
      <c r="A68" s="771"/>
      <c r="B68" s="771"/>
      <c r="C68" s="1257" t="s">
        <v>157</v>
      </c>
      <c r="D68" s="1214" t="s">
        <v>150</v>
      </c>
      <c r="E68" s="1215"/>
      <c r="F68" s="126"/>
      <c r="G68" s="935"/>
      <c r="H68" s="935"/>
      <c r="I68" s="941"/>
      <c r="J68" s="935"/>
      <c r="K68" s="935"/>
      <c r="L68" s="941"/>
      <c r="M68" s="935"/>
      <c r="N68" s="935"/>
      <c r="O68" s="941"/>
      <c r="P68" s="935"/>
      <c r="Q68" s="935"/>
      <c r="R68" s="942"/>
      <c r="S68" s="935"/>
      <c r="T68" s="935"/>
      <c r="U68" s="935"/>
      <c r="V68" s="941"/>
      <c r="W68" s="935"/>
      <c r="X68" s="935"/>
      <c r="Y68" s="941"/>
      <c r="Z68" s="935"/>
      <c r="AA68" s="935"/>
      <c r="AB68" s="941"/>
      <c r="AC68" s="935"/>
      <c r="AD68" s="935"/>
      <c r="AE68" s="941"/>
      <c r="AF68" s="935"/>
      <c r="AG68" s="935"/>
      <c r="AH68" s="788"/>
      <c r="AI68" s="812"/>
      <c r="AJ68" s="812"/>
      <c r="AK68" s="812"/>
      <c r="AL68" s="788"/>
      <c r="AM68" s="788"/>
      <c r="AN68" s="788"/>
      <c r="AO68" s="788"/>
      <c r="AP68" s="788"/>
      <c r="AQ68" s="788"/>
      <c r="AR68" s="788"/>
      <c r="AS68" s="788"/>
      <c r="AT68" s="788"/>
      <c r="AU68" s="788"/>
      <c r="AV68" s="788"/>
      <c r="AW68" s="788"/>
      <c r="AX68" s="788"/>
      <c r="AY68" s="788"/>
      <c r="AZ68" s="788"/>
      <c r="BA68" s="788"/>
      <c r="BB68" s="788"/>
      <c r="BC68" s="788"/>
      <c r="BD68" s="788"/>
      <c r="BE68" s="788"/>
      <c r="BF68" s="788"/>
      <c r="BG68" s="788"/>
      <c r="BH68" s="788"/>
      <c r="BI68" s="788"/>
      <c r="BJ68" s="788"/>
      <c r="BK68" s="788"/>
      <c r="BL68" s="788"/>
      <c r="BM68" s="788"/>
      <c r="BN68" s="788"/>
      <c r="BO68" s="788"/>
      <c r="BP68" s="788"/>
      <c r="BQ68" s="788"/>
    </row>
    <row r="69" spans="1:69" s="772" customFormat="1" ht="17.100000000000001" customHeight="1">
      <c r="A69" s="771"/>
      <c r="B69" s="771"/>
      <c r="C69" s="1258"/>
      <c r="D69" s="1214" t="s">
        <v>261</v>
      </c>
      <c r="E69" s="1215"/>
      <c r="F69" s="126"/>
      <c r="G69" s="935"/>
      <c r="H69" s="935"/>
      <c r="I69" s="941"/>
      <c r="J69" s="935"/>
      <c r="K69" s="935"/>
      <c r="L69" s="941"/>
      <c r="M69" s="935"/>
      <c r="N69" s="935"/>
      <c r="O69" s="941"/>
      <c r="P69" s="935"/>
      <c r="Q69" s="935"/>
      <c r="R69" s="942"/>
      <c r="S69" s="935"/>
      <c r="T69" s="935"/>
      <c r="U69" s="935"/>
      <c r="V69" s="941"/>
      <c r="W69" s="935"/>
      <c r="X69" s="935"/>
      <c r="Y69" s="941"/>
      <c r="Z69" s="935"/>
      <c r="AA69" s="935"/>
      <c r="AB69" s="941"/>
      <c r="AC69" s="935"/>
      <c r="AD69" s="935"/>
      <c r="AE69" s="941"/>
      <c r="AF69" s="935"/>
      <c r="AG69" s="935"/>
      <c r="AH69" s="788"/>
      <c r="AI69" s="812"/>
      <c r="AJ69" s="812"/>
      <c r="AK69" s="812"/>
      <c r="AL69" s="788"/>
      <c r="AM69" s="788"/>
      <c r="AN69" s="788"/>
      <c r="AO69" s="788"/>
      <c r="AP69" s="788"/>
      <c r="AQ69" s="788"/>
      <c r="AR69" s="788"/>
      <c r="AS69" s="788"/>
      <c r="AT69" s="788"/>
      <c r="AU69" s="788"/>
      <c r="AV69" s="788"/>
      <c r="AW69" s="788"/>
      <c r="AX69" s="788"/>
      <c r="AY69" s="788"/>
      <c r="AZ69" s="788"/>
      <c r="BA69" s="788"/>
      <c r="BB69" s="788"/>
      <c r="BC69" s="788"/>
      <c r="BD69" s="788"/>
      <c r="BE69" s="788"/>
      <c r="BF69" s="788"/>
      <c r="BG69" s="788"/>
      <c r="BH69" s="788"/>
      <c r="BI69" s="788"/>
      <c r="BJ69" s="788"/>
      <c r="BK69" s="788"/>
      <c r="BL69" s="788"/>
      <c r="BM69" s="788"/>
      <c r="BN69" s="788"/>
      <c r="BO69" s="788"/>
      <c r="BP69" s="788"/>
      <c r="BQ69" s="788"/>
    </row>
    <row r="70" spans="1:69" s="772" customFormat="1" ht="17.100000000000001" customHeight="1">
      <c r="A70" s="771"/>
      <c r="B70" s="771"/>
      <c r="C70" s="1258"/>
      <c r="D70" s="1214" t="s">
        <v>151</v>
      </c>
      <c r="E70" s="1215"/>
      <c r="F70" s="126"/>
      <c r="G70" s="935"/>
      <c r="H70" s="935"/>
      <c r="I70" s="941"/>
      <c r="J70" s="935"/>
      <c r="K70" s="935"/>
      <c r="L70" s="941"/>
      <c r="M70" s="935"/>
      <c r="N70" s="935"/>
      <c r="O70" s="941"/>
      <c r="P70" s="935"/>
      <c r="Q70" s="935"/>
      <c r="R70" s="942"/>
      <c r="S70" s="935"/>
      <c r="T70" s="935"/>
      <c r="U70" s="935"/>
      <c r="V70" s="941"/>
      <c r="W70" s="935"/>
      <c r="X70" s="935"/>
      <c r="Y70" s="941"/>
      <c r="Z70" s="935"/>
      <c r="AA70" s="935"/>
      <c r="AB70" s="941"/>
      <c r="AC70" s="935"/>
      <c r="AD70" s="935"/>
      <c r="AE70" s="941"/>
      <c r="AF70" s="935"/>
      <c r="AG70" s="935"/>
      <c r="AH70" s="788"/>
      <c r="AI70" s="812"/>
      <c r="AJ70" s="812"/>
      <c r="AK70" s="812"/>
      <c r="AL70" s="788"/>
      <c r="AM70" s="788"/>
      <c r="AN70" s="788"/>
      <c r="AO70" s="788"/>
      <c r="AP70" s="788"/>
      <c r="AQ70" s="788"/>
      <c r="AR70" s="788"/>
      <c r="AS70" s="788"/>
      <c r="AT70" s="788"/>
      <c r="AU70" s="788"/>
      <c r="AV70" s="788"/>
      <c r="AW70" s="788"/>
      <c r="AX70" s="788"/>
      <c r="AY70" s="788"/>
      <c r="AZ70" s="788"/>
      <c r="BA70" s="788"/>
      <c r="BB70" s="788"/>
      <c r="BC70" s="788"/>
      <c r="BD70" s="788"/>
      <c r="BE70" s="788"/>
      <c r="BF70" s="788"/>
      <c r="BG70" s="788"/>
      <c r="BH70" s="788"/>
      <c r="BI70" s="788"/>
      <c r="BJ70" s="788"/>
      <c r="BK70" s="788"/>
      <c r="BL70" s="788"/>
      <c r="BM70" s="788"/>
      <c r="BN70" s="788"/>
      <c r="BO70" s="788"/>
      <c r="BP70" s="788"/>
      <c r="BQ70" s="788"/>
    </row>
    <row r="71" spans="1:69" s="772" customFormat="1" ht="17.100000000000001" customHeight="1">
      <c r="A71" s="771"/>
      <c r="B71" s="771"/>
      <c r="C71" s="1258"/>
      <c r="D71" s="1214" t="s">
        <v>262</v>
      </c>
      <c r="E71" s="1215"/>
      <c r="F71" s="126"/>
      <c r="G71" s="935"/>
      <c r="H71" s="935"/>
      <c r="I71" s="941"/>
      <c r="J71" s="935"/>
      <c r="K71" s="935"/>
      <c r="L71" s="941"/>
      <c r="M71" s="935"/>
      <c r="N71" s="935"/>
      <c r="O71" s="941"/>
      <c r="P71" s="935"/>
      <c r="Q71" s="935"/>
      <c r="R71" s="942"/>
      <c r="S71" s="935"/>
      <c r="T71" s="935"/>
      <c r="U71" s="935"/>
      <c r="V71" s="941"/>
      <c r="W71" s="935"/>
      <c r="X71" s="935"/>
      <c r="Y71" s="941"/>
      <c r="Z71" s="935"/>
      <c r="AA71" s="935"/>
      <c r="AB71" s="941"/>
      <c r="AC71" s="935"/>
      <c r="AD71" s="935"/>
      <c r="AE71" s="941"/>
      <c r="AF71" s="935"/>
      <c r="AG71" s="935"/>
      <c r="AH71" s="788"/>
      <c r="AI71" s="812"/>
      <c r="AJ71" s="812"/>
      <c r="AK71" s="812"/>
      <c r="AL71" s="788"/>
      <c r="AM71" s="788"/>
      <c r="AN71" s="788"/>
      <c r="AO71" s="788"/>
      <c r="AP71" s="788"/>
      <c r="AQ71" s="788"/>
      <c r="AR71" s="788"/>
      <c r="AS71" s="788"/>
      <c r="AT71" s="788"/>
      <c r="AU71" s="788"/>
      <c r="AV71" s="788"/>
      <c r="AW71" s="788"/>
      <c r="AX71" s="788"/>
      <c r="AY71" s="788"/>
      <c r="AZ71" s="788"/>
      <c r="BA71" s="788"/>
      <c r="BB71" s="788"/>
      <c r="BC71" s="788"/>
      <c r="BD71" s="788"/>
      <c r="BE71" s="788"/>
      <c r="BF71" s="788"/>
      <c r="BG71" s="788"/>
      <c r="BH71" s="788"/>
      <c r="BI71" s="788"/>
      <c r="BJ71" s="788"/>
      <c r="BK71" s="788"/>
      <c r="BL71" s="788"/>
      <c r="BM71" s="788"/>
      <c r="BN71" s="788"/>
      <c r="BO71" s="788"/>
      <c r="BP71" s="788"/>
      <c r="BQ71" s="788"/>
    </row>
    <row r="72" spans="1:69" s="772" customFormat="1" ht="17.100000000000001" customHeight="1">
      <c r="A72" s="771"/>
      <c r="B72" s="771"/>
      <c r="C72" s="1258"/>
      <c r="D72" s="1214" t="s">
        <v>263</v>
      </c>
      <c r="E72" s="1215"/>
      <c r="F72" s="126"/>
      <c r="G72" s="935"/>
      <c r="H72" s="935"/>
      <c r="I72" s="941"/>
      <c r="J72" s="935"/>
      <c r="K72" s="935"/>
      <c r="L72" s="941"/>
      <c r="M72" s="935"/>
      <c r="N72" s="935"/>
      <c r="O72" s="941"/>
      <c r="P72" s="935"/>
      <c r="Q72" s="935"/>
      <c r="R72" s="942"/>
      <c r="S72" s="935"/>
      <c r="T72" s="935"/>
      <c r="U72" s="935"/>
      <c r="V72" s="941"/>
      <c r="W72" s="935"/>
      <c r="X72" s="935"/>
      <c r="Y72" s="941"/>
      <c r="Z72" s="935"/>
      <c r="AA72" s="935"/>
      <c r="AB72" s="941"/>
      <c r="AC72" s="935"/>
      <c r="AD72" s="935"/>
      <c r="AE72" s="941"/>
      <c r="AF72" s="935"/>
      <c r="AG72" s="935"/>
      <c r="AH72" s="788"/>
      <c r="AI72" s="812"/>
      <c r="AJ72" s="812"/>
      <c r="AK72" s="812"/>
      <c r="AL72" s="788"/>
      <c r="AM72" s="788"/>
      <c r="AN72" s="788"/>
      <c r="AO72" s="788"/>
      <c r="AP72" s="788"/>
      <c r="AQ72" s="788"/>
      <c r="AR72" s="788"/>
      <c r="AS72" s="788"/>
      <c r="AT72" s="788"/>
      <c r="AU72" s="788"/>
      <c r="AV72" s="788"/>
      <c r="AW72" s="788"/>
      <c r="AX72" s="788"/>
      <c r="AY72" s="788"/>
      <c r="AZ72" s="788"/>
      <c r="BA72" s="788"/>
      <c r="BB72" s="788"/>
      <c r="BC72" s="788"/>
      <c r="BD72" s="788"/>
      <c r="BE72" s="788"/>
      <c r="BF72" s="788"/>
      <c r="BG72" s="788"/>
      <c r="BH72" s="788"/>
      <c r="BI72" s="788"/>
      <c r="BJ72" s="788"/>
      <c r="BK72" s="788"/>
      <c r="BL72" s="788"/>
      <c r="BM72" s="788"/>
      <c r="BN72" s="788"/>
      <c r="BO72" s="788"/>
      <c r="BP72" s="788"/>
      <c r="BQ72" s="788"/>
    </row>
    <row r="73" spans="1:69" s="772" customFormat="1" ht="17.100000000000001" customHeight="1">
      <c r="A73" s="771"/>
      <c r="B73" s="771"/>
      <c r="C73" s="1258"/>
      <c r="D73" s="1214" t="s">
        <v>152</v>
      </c>
      <c r="E73" s="1215"/>
      <c r="F73" s="126"/>
      <c r="G73" s="935"/>
      <c r="H73" s="935"/>
      <c r="I73" s="941"/>
      <c r="J73" s="935"/>
      <c r="K73" s="935"/>
      <c r="L73" s="941"/>
      <c r="M73" s="935"/>
      <c r="N73" s="935"/>
      <c r="O73" s="941"/>
      <c r="P73" s="935"/>
      <c r="Q73" s="935"/>
      <c r="R73" s="942"/>
      <c r="S73" s="935"/>
      <c r="T73" s="935"/>
      <c r="U73" s="935"/>
      <c r="V73" s="941"/>
      <c r="W73" s="935"/>
      <c r="X73" s="935"/>
      <c r="Y73" s="941"/>
      <c r="Z73" s="935"/>
      <c r="AA73" s="935"/>
      <c r="AB73" s="941"/>
      <c r="AC73" s="935"/>
      <c r="AD73" s="935"/>
      <c r="AE73" s="941"/>
      <c r="AF73" s="935"/>
      <c r="AG73" s="935"/>
      <c r="AH73" s="788"/>
      <c r="AI73" s="812"/>
      <c r="AJ73" s="812"/>
      <c r="AK73" s="812"/>
      <c r="AL73" s="788"/>
      <c r="AM73" s="788"/>
      <c r="AN73" s="788"/>
      <c r="AO73" s="788"/>
      <c r="AP73" s="788"/>
      <c r="AQ73" s="788"/>
      <c r="AR73" s="788"/>
      <c r="AS73" s="788"/>
      <c r="AT73" s="788"/>
      <c r="AU73" s="788"/>
      <c r="AV73" s="788"/>
      <c r="AW73" s="788"/>
      <c r="AX73" s="788"/>
      <c r="AY73" s="788"/>
      <c r="AZ73" s="788"/>
      <c r="BA73" s="788"/>
      <c r="BB73" s="788"/>
      <c r="BC73" s="788"/>
      <c r="BD73" s="788"/>
      <c r="BE73" s="788"/>
      <c r="BF73" s="788"/>
      <c r="BG73" s="788"/>
      <c r="BH73" s="788"/>
      <c r="BI73" s="788"/>
      <c r="BJ73" s="788"/>
      <c r="BK73" s="788"/>
      <c r="BL73" s="788"/>
      <c r="BM73" s="788"/>
      <c r="BN73" s="788"/>
      <c r="BO73" s="788"/>
      <c r="BP73" s="788"/>
      <c r="BQ73" s="788"/>
    </row>
    <row r="74" spans="1:69" s="772" customFormat="1" ht="17.100000000000001" customHeight="1">
      <c r="A74" s="771"/>
      <c r="B74" s="771"/>
      <c r="C74" s="1258"/>
      <c r="D74" s="1214" t="s">
        <v>153</v>
      </c>
      <c r="E74" s="1215"/>
      <c r="F74" s="126"/>
      <c r="G74" s="935"/>
      <c r="H74" s="935"/>
      <c r="I74" s="941"/>
      <c r="J74" s="935"/>
      <c r="K74" s="935"/>
      <c r="L74" s="941"/>
      <c r="M74" s="935"/>
      <c r="N74" s="935"/>
      <c r="O74" s="941"/>
      <c r="P74" s="935"/>
      <c r="Q74" s="935"/>
      <c r="R74" s="942"/>
      <c r="S74" s="935"/>
      <c r="T74" s="935"/>
      <c r="U74" s="935"/>
      <c r="V74" s="941"/>
      <c r="W74" s="935"/>
      <c r="X74" s="935"/>
      <c r="Y74" s="941"/>
      <c r="Z74" s="935"/>
      <c r="AA74" s="935"/>
      <c r="AB74" s="941"/>
      <c r="AC74" s="935"/>
      <c r="AD74" s="935"/>
      <c r="AE74" s="941"/>
      <c r="AF74" s="935"/>
      <c r="AG74" s="935"/>
      <c r="AH74" s="788"/>
      <c r="AI74" s="812"/>
      <c r="AJ74" s="812"/>
      <c r="AK74" s="812"/>
      <c r="AL74" s="788"/>
      <c r="AM74" s="788"/>
      <c r="AN74" s="788"/>
      <c r="AO74" s="788"/>
      <c r="AP74" s="788"/>
      <c r="AQ74" s="788"/>
      <c r="AR74" s="788"/>
      <c r="AS74" s="788"/>
      <c r="AT74" s="788"/>
      <c r="AU74" s="788"/>
      <c r="AV74" s="788"/>
      <c r="AW74" s="788"/>
      <c r="AX74" s="788"/>
      <c r="AY74" s="788"/>
      <c r="AZ74" s="788"/>
      <c r="BA74" s="788"/>
      <c r="BB74" s="788"/>
      <c r="BC74" s="788"/>
      <c r="BD74" s="788"/>
      <c r="BE74" s="788"/>
      <c r="BF74" s="788"/>
      <c r="BG74" s="788"/>
      <c r="BH74" s="788"/>
      <c r="BI74" s="788"/>
      <c r="BJ74" s="788"/>
      <c r="BK74" s="788"/>
      <c r="BL74" s="788"/>
      <c r="BM74" s="788"/>
      <c r="BN74" s="788"/>
      <c r="BO74" s="788"/>
      <c r="BP74" s="788"/>
      <c r="BQ74" s="788"/>
    </row>
    <row r="75" spans="1:69" s="772" customFormat="1" ht="17.100000000000001" customHeight="1">
      <c r="A75" s="771"/>
      <c r="B75" s="771"/>
      <c r="C75" s="1258"/>
      <c r="D75" s="1214" t="s">
        <v>154</v>
      </c>
      <c r="E75" s="1215"/>
      <c r="F75" s="126"/>
      <c r="G75" s="935"/>
      <c r="H75" s="935"/>
      <c r="I75" s="941"/>
      <c r="J75" s="935"/>
      <c r="K75" s="935"/>
      <c r="L75" s="941"/>
      <c r="M75" s="935"/>
      <c r="N75" s="935"/>
      <c r="O75" s="941"/>
      <c r="P75" s="935"/>
      <c r="Q75" s="935"/>
      <c r="R75" s="942"/>
      <c r="S75" s="935"/>
      <c r="T75" s="935"/>
      <c r="U75" s="935"/>
      <c r="V75" s="941"/>
      <c r="W75" s="935"/>
      <c r="X75" s="935"/>
      <c r="Y75" s="941"/>
      <c r="Z75" s="935"/>
      <c r="AA75" s="935"/>
      <c r="AB75" s="941"/>
      <c r="AC75" s="935"/>
      <c r="AD75" s="935"/>
      <c r="AE75" s="941"/>
      <c r="AF75" s="935"/>
      <c r="AG75" s="935"/>
      <c r="AH75" s="788"/>
      <c r="AI75" s="812"/>
      <c r="AJ75" s="812"/>
      <c r="AK75" s="812"/>
      <c r="AL75" s="788"/>
      <c r="AM75" s="788"/>
      <c r="AN75" s="788"/>
      <c r="AO75" s="788"/>
      <c r="AP75" s="788"/>
      <c r="AQ75" s="788"/>
      <c r="AR75" s="788"/>
      <c r="AS75" s="788"/>
      <c r="AT75" s="788"/>
      <c r="AU75" s="788"/>
      <c r="AV75" s="788"/>
      <c r="AW75" s="788"/>
      <c r="AX75" s="788"/>
      <c r="AY75" s="788"/>
      <c r="AZ75" s="788"/>
      <c r="BA75" s="788"/>
      <c r="BB75" s="788"/>
      <c r="BC75" s="788"/>
      <c r="BD75" s="788"/>
      <c r="BE75" s="788"/>
      <c r="BF75" s="788"/>
      <c r="BG75" s="788"/>
      <c r="BH75" s="788"/>
      <c r="BI75" s="788"/>
      <c r="BJ75" s="788"/>
      <c r="BK75" s="788"/>
      <c r="BL75" s="788"/>
      <c r="BM75" s="788"/>
      <c r="BN75" s="788"/>
      <c r="BO75" s="788"/>
      <c r="BP75" s="788"/>
      <c r="BQ75" s="788"/>
    </row>
    <row r="76" spans="1:69" s="772" customFormat="1" ht="17.100000000000001" customHeight="1">
      <c r="A76" s="771"/>
      <c r="B76" s="771"/>
      <c r="C76" s="1258"/>
      <c r="D76" s="1214" t="s">
        <v>155</v>
      </c>
      <c r="E76" s="1215"/>
      <c r="F76" s="126"/>
      <c r="G76" s="935"/>
      <c r="H76" s="935"/>
      <c r="I76" s="941"/>
      <c r="J76" s="935"/>
      <c r="K76" s="935"/>
      <c r="L76" s="941"/>
      <c r="M76" s="935"/>
      <c r="N76" s="935"/>
      <c r="O76" s="941"/>
      <c r="P76" s="935"/>
      <c r="Q76" s="935"/>
      <c r="R76" s="942"/>
      <c r="S76" s="935"/>
      <c r="T76" s="935"/>
      <c r="U76" s="935"/>
      <c r="V76" s="941"/>
      <c r="W76" s="935"/>
      <c r="X76" s="935"/>
      <c r="Y76" s="941"/>
      <c r="Z76" s="935"/>
      <c r="AA76" s="935"/>
      <c r="AB76" s="941"/>
      <c r="AC76" s="935"/>
      <c r="AD76" s="935"/>
      <c r="AE76" s="941"/>
      <c r="AF76" s="935"/>
      <c r="AG76" s="935"/>
      <c r="AH76" s="788"/>
      <c r="AI76" s="812"/>
      <c r="AJ76" s="812"/>
      <c r="AK76" s="812"/>
      <c r="AL76" s="788"/>
      <c r="AM76" s="788"/>
      <c r="AN76" s="788"/>
      <c r="AO76" s="788"/>
      <c r="AP76" s="788"/>
      <c r="AQ76" s="788"/>
      <c r="AR76" s="788"/>
      <c r="AS76" s="788"/>
      <c r="AT76" s="788"/>
      <c r="AU76" s="788"/>
      <c r="AV76" s="788"/>
      <c r="AW76" s="788"/>
      <c r="AX76" s="788"/>
      <c r="AY76" s="788"/>
      <c r="AZ76" s="788"/>
      <c r="BA76" s="788"/>
      <c r="BB76" s="788"/>
      <c r="BC76" s="788"/>
      <c r="BD76" s="788"/>
      <c r="BE76" s="788"/>
      <c r="BF76" s="788"/>
      <c r="BG76" s="788"/>
      <c r="BH76" s="788"/>
      <c r="BI76" s="788"/>
      <c r="BJ76" s="788"/>
      <c r="BK76" s="788"/>
      <c r="BL76" s="788"/>
      <c r="BM76" s="788"/>
      <c r="BN76" s="788"/>
      <c r="BO76" s="788"/>
      <c r="BP76" s="788"/>
      <c r="BQ76" s="788"/>
    </row>
    <row r="77" spans="1:69" s="772" customFormat="1" ht="17.100000000000001" customHeight="1">
      <c r="A77" s="771"/>
      <c r="B77" s="771"/>
      <c r="C77" s="1259"/>
      <c r="D77" s="1214" t="s">
        <v>156</v>
      </c>
      <c r="E77" s="1215"/>
      <c r="F77" s="126"/>
      <c r="G77" s="935"/>
      <c r="H77" s="935"/>
      <c r="I77" s="941"/>
      <c r="J77" s="935"/>
      <c r="K77" s="935"/>
      <c r="L77" s="941"/>
      <c r="M77" s="935"/>
      <c r="N77" s="935"/>
      <c r="O77" s="941"/>
      <c r="P77" s="935"/>
      <c r="Q77" s="935"/>
      <c r="R77" s="942"/>
      <c r="S77" s="935"/>
      <c r="T77" s="935"/>
      <c r="U77" s="935"/>
      <c r="V77" s="941"/>
      <c r="W77" s="935"/>
      <c r="X77" s="935"/>
      <c r="Y77" s="941"/>
      <c r="Z77" s="935"/>
      <c r="AA77" s="935"/>
      <c r="AB77" s="941"/>
      <c r="AC77" s="935"/>
      <c r="AD77" s="935"/>
      <c r="AE77" s="941"/>
      <c r="AF77" s="935"/>
      <c r="AG77" s="935"/>
      <c r="AH77" s="788"/>
      <c r="AI77" s="812"/>
      <c r="AJ77" s="812"/>
      <c r="AK77" s="812"/>
      <c r="AL77" s="788"/>
      <c r="AM77" s="788"/>
      <c r="AN77" s="788"/>
      <c r="AO77" s="788"/>
      <c r="AP77" s="788"/>
      <c r="AQ77" s="788"/>
      <c r="AR77" s="788"/>
      <c r="AS77" s="788"/>
      <c r="AT77" s="788"/>
      <c r="AU77" s="788"/>
      <c r="AV77" s="788"/>
      <c r="AW77" s="788"/>
      <c r="AX77" s="788"/>
      <c r="AY77" s="788"/>
      <c r="AZ77" s="788"/>
      <c r="BA77" s="788"/>
      <c r="BB77" s="788"/>
      <c r="BC77" s="788"/>
      <c r="BD77" s="788"/>
      <c r="BE77" s="788"/>
      <c r="BF77" s="788"/>
      <c r="BG77" s="788"/>
      <c r="BH77" s="788"/>
      <c r="BI77" s="788"/>
      <c r="BJ77" s="788"/>
      <c r="BK77" s="788"/>
      <c r="BL77" s="788"/>
      <c r="BM77" s="788"/>
      <c r="BN77" s="788"/>
      <c r="BO77" s="788"/>
      <c r="BP77" s="788"/>
      <c r="BQ77" s="788"/>
    </row>
    <row r="78" spans="1:69" s="772" customFormat="1" ht="17.100000000000001" customHeight="1">
      <c r="A78" s="771"/>
      <c r="B78" s="771"/>
      <c r="C78" s="1257" t="s">
        <v>643</v>
      </c>
      <c r="D78" s="1214" t="s">
        <v>150</v>
      </c>
      <c r="E78" s="1215"/>
      <c r="F78" s="126"/>
      <c r="G78" s="935"/>
      <c r="H78" s="935"/>
      <c r="I78" s="941"/>
      <c r="J78" s="935"/>
      <c r="K78" s="935"/>
      <c r="L78" s="941"/>
      <c r="M78" s="935"/>
      <c r="N78" s="935"/>
      <c r="O78" s="941"/>
      <c r="P78" s="935"/>
      <c r="Q78" s="935"/>
      <c r="R78" s="942"/>
      <c r="S78" s="935"/>
      <c r="T78" s="935"/>
      <c r="U78" s="935"/>
      <c r="V78" s="941"/>
      <c r="W78" s="935"/>
      <c r="X78" s="935"/>
      <c r="Y78" s="941"/>
      <c r="Z78" s="935"/>
      <c r="AA78" s="935"/>
      <c r="AB78" s="941"/>
      <c r="AC78" s="935"/>
      <c r="AD78" s="935"/>
      <c r="AE78" s="941"/>
      <c r="AF78" s="935"/>
      <c r="AG78" s="935"/>
      <c r="AH78" s="788"/>
      <c r="AI78" s="812"/>
      <c r="AJ78" s="812"/>
      <c r="AK78" s="812"/>
      <c r="AL78" s="788"/>
      <c r="AM78" s="788"/>
      <c r="AN78" s="788"/>
      <c r="AO78" s="788"/>
      <c r="AP78" s="788"/>
      <c r="AQ78" s="788"/>
      <c r="AR78" s="788"/>
      <c r="AS78" s="788"/>
      <c r="AT78" s="788"/>
      <c r="AU78" s="788"/>
      <c r="AV78" s="788"/>
      <c r="AW78" s="788"/>
      <c r="AX78" s="788"/>
      <c r="AY78" s="788"/>
      <c r="AZ78" s="788"/>
      <c r="BA78" s="788"/>
      <c r="BB78" s="788"/>
      <c r="BC78" s="788"/>
      <c r="BD78" s="788"/>
      <c r="BE78" s="788"/>
      <c r="BF78" s="788"/>
      <c r="BG78" s="788"/>
      <c r="BH78" s="788"/>
      <c r="BI78" s="788"/>
      <c r="BJ78" s="788"/>
      <c r="BK78" s="788"/>
      <c r="BL78" s="788"/>
      <c r="BM78" s="788"/>
      <c r="BN78" s="788"/>
      <c r="BO78" s="788"/>
      <c r="BP78" s="788"/>
      <c r="BQ78" s="788"/>
    </row>
    <row r="79" spans="1:69" s="772" customFormat="1" ht="17.100000000000001" customHeight="1">
      <c r="A79" s="771"/>
      <c r="B79" s="771"/>
      <c r="C79" s="1258"/>
      <c r="D79" s="1214" t="s">
        <v>261</v>
      </c>
      <c r="E79" s="1215"/>
      <c r="F79" s="126"/>
      <c r="G79" s="935"/>
      <c r="H79" s="935"/>
      <c r="I79" s="941"/>
      <c r="J79" s="935"/>
      <c r="K79" s="935"/>
      <c r="L79" s="941"/>
      <c r="M79" s="935"/>
      <c r="N79" s="935"/>
      <c r="O79" s="941"/>
      <c r="P79" s="935"/>
      <c r="Q79" s="935"/>
      <c r="R79" s="942"/>
      <c r="S79" s="935"/>
      <c r="T79" s="935"/>
      <c r="U79" s="935"/>
      <c r="V79" s="941"/>
      <c r="W79" s="935"/>
      <c r="X79" s="935"/>
      <c r="Y79" s="941"/>
      <c r="Z79" s="935"/>
      <c r="AA79" s="935"/>
      <c r="AB79" s="941"/>
      <c r="AC79" s="935"/>
      <c r="AD79" s="935"/>
      <c r="AE79" s="941"/>
      <c r="AF79" s="935"/>
      <c r="AG79" s="935"/>
      <c r="AH79" s="788"/>
      <c r="AI79" s="812"/>
      <c r="AJ79" s="812"/>
      <c r="AK79" s="812"/>
      <c r="AL79" s="788"/>
      <c r="AM79" s="788"/>
      <c r="AN79" s="788"/>
      <c r="AO79" s="788"/>
      <c r="AP79" s="788"/>
      <c r="AQ79" s="788"/>
      <c r="AR79" s="788"/>
      <c r="AS79" s="788"/>
      <c r="AT79" s="788"/>
      <c r="AU79" s="788"/>
      <c r="AV79" s="788"/>
      <c r="AW79" s="788"/>
      <c r="AX79" s="788"/>
      <c r="AY79" s="788"/>
      <c r="AZ79" s="788"/>
      <c r="BA79" s="788"/>
      <c r="BB79" s="788"/>
      <c r="BC79" s="788"/>
      <c r="BD79" s="788"/>
      <c r="BE79" s="788"/>
      <c r="BF79" s="788"/>
      <c r="BG79" s="788"/>
      <c r="BH79" s="788"/>
      <c r="BI79" s="788"/>
      <c r="BJ79" s="788"/>
      <c r="BK79" s="788"/>
      <c r="BL79" s="788"/>
      <c r="BM79" s="788"/>
      <c r="BN79" s="788"/>
      <c r="BO79" s="788"/>
      <c r="BP79" s="788"/>
      <c r="BQ79" s="788"/>
    </row>
    <row r="80" spans="1:69" s="772" customFormat="1" ht="17.100000000000001" customHeight="1">
      <c r="A80" s="771"/>
      <c r="B80" s="771"/>
      <c r="C80" s="1258"/>
      <c r="D80" s="1214" t="s">
        <v>151</v>
      </c>
      <c r="E80" s="1215"/>
      <c r="F80" s="126"/>
      <c r="G80" s="935"/>
      <c r="H80" s="935"/>
      <c r="I80" s="941"/>
      <c r="J80" s="935"/>
      <c r="K80" s="935"/>
      <c r="L80" s="941"/>
      <c r="M80" s="935"/>
      <c r="N80" s="935"/>
      <c r="O80" s="941"/>
      <c r="P80" s="935"/>
      <c r="Q80" s="935"/>
      <c r="R80" s="942"/>
      <c r="S80" s="935"/>
      <c r="T80" s="935"/>
      <c r="U80" s="935"/>
      <c r="V80" s="941"/>
      <c r="W80" s="935"/>
      <c r="X80" s="935"/>
      <c r="Y80" s="941"/>
      <c r="Z80" s="935"/>
      <c r="AA80" s="935"/>
      <c r="AB80" s="941"/>
      <c r="AC80" s="935"/>
      <c r="AD80" s="935"/>
      <c r="AE80" s="941"/>
      <c r="AF80" s="935"/>
      <c r="AG80" s="935"/>
      <c r="AH80" s="788"/>
      <c r="AI80" s="812"/>
      <c r="AJ80" s="812"/>
      <c r="AK80" s="812"/>
      <c r="AL80" s="788"/>
      <c r="AM80" s="788"/>
      <c r="AN80" s="788"/>
      <c r="AO80" s="788"/>
      <c r="AP80" s="788"/>
      <c r="AQ80" s="788"/>
      <c r="AR80" s="788"/>
      <c r="AS80" s="788"/>
      <c r="AT80" s="788"/>
      <c r="AU80" s="788"/>
      <c r="AV80" s="788"/>
      <c r="AW80" s="788"/>
      <c r="AX80" s="788"/>
      <c r="AY80" s="788"/>
      <c r="AZ80" s="788"/>
      <c r="BA80" s="788"/>
      <c r="BB80" s="788"/>
      <c r="BC80" s="788"/>
      <c r="BD80" s="788"/>
      <c r="BE80" s="788"/>
      <c r="BF80" s="788"/>
      <c r="BG80" s="788"/>
      <c r="BH80" s="788"/>
      <c r="BI80" s="788"/>
      <c r="BJ80" s="788"/>
      <c r="BK80" s="788"/>
      <c r="BL80" s="788"/>
      <c r="BM80" s="788"/>
      <c r="BN80" s="788"/>
      <c r="BO80" s="788"/>
      <c r="BP80" s="788"/>
      <c r="BQ80" s="788"/>
    </row>
    <row r="81" spans="1:69" s="772" customFormat="1" ht="17.100000000000001" customHeight="1">
      <c r="A81" s="771"/>
      <c r="B81" s="771"/>
      <c r="C81" s="1258"/>
      <c r="D81" s="1214" t="s">
        <v>262</v>
      </c>
      <c r="E81" s="1215"/>
      <c r="F81" s="126"/>
      <c r="G81" s="935"/>
      <c r="H81" s="935"/>
      <c r="I81" s="941"/>
      <c r="J81" s="935"/>
      <c r="K81" s="935"/>
      <c r="L81" s="941"/>
      <c r="M81" s="935"/>
      <c r="N81" s="935"/>
      <c r="O81" s="941"/>
      <c r="P81" s="935"/>
      <c r="Q81" s="935"/>
      <c r="R81" s="942"/>
      <c r="S81" s="935"/>
      <c r="T81" s="935"/>
      <c r="U81" s="935"/>
      <c r="V81" s="941"/>
      <c r="W81" s="935"/>
      <c r="X81" s="935"/>
      <c r="Y81" s="941"/>
      <c r="Z81" s="935"/>
      <c r="AA81" s="935"/>
      <c r="AB81" s="941"/>
      <c r="AC81" s="935"/>
      <c r="AD81" s="935"/>
      <c r="AE81" s="941"/>
      <c r="AF81" s="935"/>
      <c r="AG81" s="935"/>
      <c r="AH81" s="788"/>
      <c r="AI81" s="812"/>
      <c r="AJ81" s="812"/>
      <c r="AK81" s="812"/>
      <c r="AL81" s="788"/>
      <c r="AM81" s="788"/>
      <c r="AN81" s="788"/>
      <c r="AO81" s="788"/>
      <c r="AP81" s="788"/>
      <c r="AQ81" s="788"/>
      <c r="AR81" s="788"/>
      <c r="AS81" s="788"/>
      <c r="AT81" s="788"/>
      <c r="AU81" s="788"/>
      <c r="AV81" s="788"/>
      <c r="AW81" s="788"/>
      <c r="AX81" s="788"/>
      <c r="AY81" s="788"/>
      <c r="AZ81" s="788"/>
      <c r="BA81" s="788"/>
      <c r="BB81" s="788"/>
      <c r="BC81" s="788"/>
      <c r="BD81" s="788"/>
      <c r="BE81" s="788"/>
      <c r="BF81" s="788"/>
      <c r="BG81" s="788"/>
      <c r="BH81" s="788"/>
      <c r="BI81" s="788"/>
      <c r="BJ81" s="788"/>
      <c r="BK81" s="788"/>
      <c r="BL81" s="788"/>
      <c r="BM81" s="788"/>
      <c r="BN81" s="788"/>
      <c r="BO81" s="788"/>
      <c r="BP81" s="788"/>
      <c r="BQ81" s="788"/>
    </row>
    <row r="82" spans="1:69" s="772" customFormat="1" ht="17.100000000000001" customHeight="1">
      <c r="A82" s="771"/>
      <c r="B82" s="771"/>
      <c r="C82" s="1258"/>
      <c r="D82" s="1214" t="s">
        <v>263</v>
      </c>
      <c r="E82" s="1215"/>
      <c r="F82" s="126"/>
      <c r="G82" s="935"/>
      <c r="H82" s="935"/>
      <c r="I82" s="941"/>
      <c r="J82" s="935"/>
      <c r="K82" s="935"/>
      <c r="L82" s="941"/>
      <c r="M82" s="935"/>
      <c r="N82" s="935"/>
      <c r="O82" s="941"/>
      <c r="P82" s="935"/>
      <c r="Q82" s="935"/>
      <c r="R82" s="942"/>
      <c r="S82" s="935"/>
      <c r="T82" s="935"/>
      <c r="U82" s="935"/>
      <c r="V82" s="941"/>
      <c r="W82" s="935"/>
      <c r="X82" s="935"/>
      <c r="Y82" s="941"/>
      <c r="Z82" s="935"/>
      <c r="AA82" s="935"/>
      <c r="AB82" s="941"/>
      <c r="AC82" s="935"/>
      <c r="AD82" s="935"/>
      <c r="AE82" s="941"/>
      <c r="AF82" s="935"/>
      <c r="AG82" s="935"/>
      <c r="AH82" s="788"/>
      <c r="AI82" s="812"/>
      <c r="AJ82" s="812"/>
      <c r="AK82" s="812"/>
      <c r="AL82" s="788"/>
      <c r="AM82" s="788"/>
      <c r="AN82" s="788"/>
      <c r="AO82" s="788"/>
      <c r="AP82" s="788"/>
      <c r="AQ82" s="788"/>
      <c r="AR82" s="788"/>
      <c r="AS82" s="788"/>
      <c r="AT82" s="788"/>
      <c r="AU82" s="788"/>
      <c r="AV82" s="788"/>
      <c r="AW82" s="788"/>
      <c r="AX82" s="788"/>
      <c r="AY82" s="788"/>
      <c r="AZ82" s="788"/>
      <c r="BA82" s="788"/>
      <c r="BB82" s="788"/>
      <c r="BC82" s="788"/>
      <c r="BD82" s="788"/>
      <c r="BE82" s="788"/>
      <c r="BF82" s="788"/>
      <c r="BG82" s="788"/>
      <c r="BH82" s="788"/>
      <c r="BI82" s="788"/>
      <c r="BJ82" s="788"/>
      <c r="BK82" s="788"/>
      <c r="BL82" s="788"/>
      <c r="BM82" s="788"/>
      <c r="BN82" s="788"/>
      <c r="BO82" s="788"/>
      <c r="BP82" s="788"/>
      <c r="BQ82" s="788"/>
    </row>
    <row r="83" spans="1:69" s="772" customFormat="1" ht="17.100000000000001" customHeight="1">
      <c r="A83" s="771"/>
      <c r="B83" s="771"/>
      <c r="C83" s="1258"/>
      <c r="D83" s="1214" t="s">
        <v>152</v>
      </c>
      <c r="E83" s="1215"/>
      <c r="F83" s="126"/>
      <c r="G83" s="935"/>
      <c r="H83" s="935"/>
      <c r="I83" s="941"/>
      <c r="J83" s="935"/>
      <c r="K83" s="935"/>
      <c r="L83" s="941"/>
      <c r="M83" s="935"/>
      <c r="N83" s="935"/>
      <c r="O83" s="941"/>
      <c r="P83" s="935"/>
      <c r="Q83" s="935"/>
      <c r="R83" s="942"/>
      <c r="S83" s="935"/>
      <c r="T83" s="935"/>
      <c r="U83" s="935"/>
      <c r="V83" s="941"/>
      <c r="W83" s="935"/>
      <c r="X83" s="935"/>
      <c r="Y83" s="941"/>
      <c r="Z83" s="935"/>
      <c r="AA83" s="935"/>
      <c r="AB83" s="941"/>
      <c r="AC83" s="935"/>
      <c r="AD83" s="935"/>
      <c r="AE83" s="941"/>
      <c r="AF83" s="935"/>
      <c r="AG83" s="935"/>
      <c r="AH83" s="788"/>
      <c r="AI83" s="812"/>
      <c r="AJ83" s="812"/>
      <c r="AK83" s="812"/>
      <c r="AL83" s="788"/>
      <c r="AM83" s="788"/>
      <c r="AN83" s="788"/>
      <c r="AO83" s="788"/>
      <c r="AP83" s="788"/>
      <c r="AQ83" s="788"/>
      <c r="AR83" s="788"/>
      <c r="AS83" s="788"/>
      <c r="AT83" s="788"/>
      <c r="AU83" s="788"/>
      <c r="AV83" s="788"/>
      <c r="AW83" s="788"/>
      <c r="AX83" s="788"/>
      <c r="AY83" s="788"/>
      <c r="AZ83" s="788"/>
      <c r="BA83" s="788"/>
      <c r="BB83" s="788"/>
      <c r="BC83" s="788"/>
      <c r="BD83" s="788"/>
      <c r="BE83" s="788"/>
      <c r="BF83" s="788"/>
      <c r="BG83" s="788"/>
      <c r="BH83" s="788"/>
      <c r="BI83" s="788"/>
      <c r="BJ83" s="788"/>
      <c r="BK83" s="788"/>
      <c r="BL83" s="788"/>
      <c r="BM83" s="788"/>
      <c r="BN83" s="788"/>
      <c r="BO83" s="788"/>
      <c r="BP83" s="788"/>
      <c r="BQ83" s="788"/>
    </row>
    <row r="84" spans="1:69" s="772" customFormat="1" ht="17.100000000000001" customHeight="1">
      <c r="A84" s="771"/>
      <c r="B84" s="771"/>
      <c r="C84" s="1258"/>
      <c r="D84" s="1214" t="s">
        <v>153</v>
      </c>
      <c r="E84" s="1215"/>
      <c r="F84" s="126"/>
      <c r="G84" s="935"/>
      <c r="H84" s="935"/>
      <c r="I84" s="941"/>
      <c r="J84" s="935"/>
      <c r="K84" s="935"/>
      <c r="L84" s="941"/>
      <c r="M84" s="935"/>
      <c r="N84" s="935"/>
      <c r="O84" s="941"/>
      <c r="P84" s="935"/>
      <c r="Q84" s="935"/>
      <c r="R84" s="942"/>
      <c r="S84" s="935"/>
      <c r="T84" s="935"/>
      <c r="U84" s="935"/>
      <c r="V84" s="941"/>
      <c r="W84" s="935"/>
      <c r="X84" s="935"/>
      <c r="Y84" s="941"/>
      <c r="Z84" s="935"/>
      <c r="AA84" s="935"/>
      <c r="AB84" s="941"/>
      <c r="AC84" s="935"/>
      <c r="AD84" s="935"/>
      <c r="AE84" s="941"/>
      <c r="AF84" s="935"/>
      <c r="AG84" s="935"/>
      <c r="AH84" s="788"/>
      <c r="AI84" s="812"/>
      <c r="AJ84" s="812"/>
      <c r="AK84" s="812"/>
      <c r="AL84" s="788"/>
      <c r="AM84" s="788"/>
      <c r="AN84" s="788"/>
      <c r="AO84" s="788"/>
      <c r="AP84" s="788"/>
      <c r="AQ84" s="788"/>
      <c r="AR84" s="788"/>
      <c r="AS84" s="788"/>
      <c r="AT84" s="788"/>
      <c r="AU84" s="788"/>
      <c r="AV84" s="788"/>
      <c r="AW84" s="788"/>
      <c r="AX84" s="788"/>
      <c r="AY84" s="788"/>
      <c r="AZ84" s="788"/>
      <c r="BA84" s="788"/>
      <c r="BB84" s="788"/>
      <c r="BC84" s="788"/>
      <c r="BD84" s="788"/>
      <c r="BE84" s="788"/>
      <c r="BF84" s="788"/>
      <c r="BG84" s="788"/>
      <c r="BH84" s="788"/>
      <c r="BI84" s="788"/>
      <c r="BJ84" s="788"/>
      <c r="BK84" s="788"/>
      <c r="BL84" s="788"/>
      <c r="BM84" s="788"/>
      <c r="BN84" s="788"/>
      <c r="BO84" s="788"/>
      <c r="BP84" s="788"/>
      <c r="BQ84" s="788"/>
    </row>
    <row r="85" spans="1:69" s="772" customFormat="1" ht="17.100000000000001" customHeight="1">
      <c r="A85" s="771"/>
      <c r="B85" s="771"/>
      <c r="C85" s="1258"/>
      <c r="D85" s="1214" t="s">
        <v>154</v>
      </c>
      <c r="E85" s="1215"/>
      <c r="F85" s="126"/>
      <c r="G85" s="935"/>
      <c r="H85" s="935"/>
      <c r="I85" s="941"/>
      <c r="J85" s="935"/>
      <c r="K85" s="935"/>
      <c r="L85" s="941"/>
      <c r="M85" s="935"/>
      <c r="N85" s="935"/>
      <c r="O85" s="941"/>
      <c r="P85" s="935"/>
      <c r="Q85" s="935"/>
      <c r="R85" s="942"/>
      <c r="S85" s="935"/>
      <c r="T85" s="935"/>
      <c r="U85" s="935"/>
      <c r="V85" s="941"/>
      <c r="W85" s="935"/>
      <c r="X85" s="935"/>
      <c r="Y85" s="941"/>
      <c r="Z85" s="935"/>
      <c r="AA85" s="935"/>
      <c r="AB85" s="941"/>
      <c r="AC85" s="935"/>
      <c r="AD85" s="935"/>
      <c r="AE85" s="941"/>
      <c r="AF85" s="935"/>
      <c r="AG85" s="935"/>
      <c r="AH85" s="788"/>
      <c r="AI85" s="812"/>
      <c r="AJ85" s="812"/>
      <c r="AK85" s="812"/>
      <c r="AL85" s="788"/>
      <c r="AM85" s="788"/>
      <c r="AN85" s="788"/>
      <c r="AO85" s="788"/>
      <c r="AP85" s="788"/>
      <c r="AQ85" s="788"/>
      <c r="AR85" s="788"/>
      <c r="AS85" s="788"/>
      <c r="AT85" s="788"/>
      <c r="AU85" s="788"/>
      <c r="AV85" s="788"/>
      <c r="AW85" s="788"/>
      <c r="AX85" s="788"/>
      <c r="AY85" s="788"/>
      <c r="AZ85" s="788"/>
      <c r="BA85" s="788"/>
      <c r="BB85" s="788"/>
      <c r="BC85" s="788"/>
      <c r="BD85" s="788"/>
      <c r="BE85" s="788"/>
      <c r="BF85" s="788"/>
      <c r="BG85" s="788"/>
      <c r="BH85" s="788"/>
      <c r="BI85" s="788"/>
      <c r="BJ85" s="788"/>
      <c r="BK85" s="788"/>
      <c r="BL85" s="788"/>
      <c r="BM85" s="788"/>
      <c r="BN85" s="788"/>
      <c r="BO85" s="788"/>
      <c r="BP85" s="788"/>
      <c r="BQ85" s="788"/>
    </row>
    <row r="86" spans="1:69" s="772" customFormat="1" ht="17.100000000000001" customHeight="1">
      <c r="A86" s="771"/>
      <c r="B86" s="771"/>
      <c r="C86" s="1258"/>
      <c r="D86" s="1214" t="s">
        <v>155</v>
      </c>
      <c r="E86" s="1215"/>
      <c r="F86" s="126"/>
      <c r="G86" s="935"/>
      <c r="H86" s="935"/>
      <c r="I86" s="941"/>
      <c r="J86" s="935"/>
      <c r="K86" s="935"/>
      <c r="L86" s="941"/>
      <c r="M86" s="935"/>
      <c r="N86" s="935"/>
      <c r="O86" s="941"/>
      <c r="P86" s="935"/>
      <c r="Q86" s="935"/>
      <c r="R86" s="942"/>
      <c r="S86" s="935"/>
      <c r="T86" s="935"/>
      <c r="U86" s="935"/>
      <c r="V86" s="941"/>
      <c r="W86" s="935"/>
      <c r="X86" s="935"/>
      <c r="Y86" s="941"/>
      <c r="Z86" s="935"/>
      <c r="AA86" s="935"/>
      <c r="AB86" s="941"/>
      <c r="AC86" s="935"/>
      <c r="AD86" s="935"/>
      <c r="AE86" s="941"/>
      <c r="AF86" s="935"/>
      <c r="AG86" s="935"/>
      <c r="AH86" s="788"/>
      <c r="AI86" s="812"/>
      <c r="AJ86" s="812"/>
      <c r="AK86" s="812"/>
      <c r="AL86" s="788"/>
      <c r="AM86" s="788"/>
      <c r="AN86" s="788"/>
      <c r="AO86" s="788"/>
      <c r="AP86" s="788"/>
      <c r="AQ86" s="788"/>
      <c r="AR86" s="788"/>
      <c r="AS86" s="788"/>
      <c r="AT86" s="788"/>
      <c r="AU86" s="788"/>
      <c r="AV86" s="788"/>
      <c r="AW86" s="788"/>
      <c r="AX86" s="788"/>
      <c r="AY86" s="788"/>
      <c r="AZ86" s="788"/>
      <c r="BA86" s="788"/>
      <c r="BB86" s="788"/>
      <c r="BC86" s="788"/>
      <c r="BD86" s="788"/>
      <c r="BE86" s="788"/>
      <c r="BF86" s="788"/>
      <c r="BG86" s="788"/>
      <c r="BH86" s="788"/>
      <c r="BI86" s="788"/>
      <c r="BJ86" s="788"/>
      <c r="BK86" s="788"/>
      <c r="BL86" s="788"/>
      <c r="BM86" s="788"/>
      <c r="BN86" s="788"/>
      <c r="BO86" s="788"/>
      <c r="BP86" s="788"/>
      <c r="BQ86" s="788"/>
    </row>
    <row r="87" spans="1:69" s="772" customFormat="1" ht="17.100000000000001" customHeight="1">
      <c r="A87" s="771"/>
      <c r="B87" s="771"/>
      <c r="C87" s="1259"/>
      <c r="D87" s="1214" t="s">
        <v>156</v>
      </c>
      <c r="E87" s="1215"/>
      <c r="F87" s="126"/>
      <c r="G87" s="935"/>
      <c r="H87" s="935"/>
      <c r="I87" s="941"/>
      <c r="J87" s="935"/>
      <c r="K87" s="935"/>
      <c r="L87" s="941"/>
      <c r="M87" s="935"/>
      <c r="N87" s="935"/>
      <c r="O87" s="941"/>
      <c r="P87" s="935"/>
      <c r="Q87" s="935"/>
      <c r="R87" s="942"/>
      <c r="S87" s="935"/>
      <c r="T87" s="935"/>
      <c r="U87" s="935"/>
      <c r="V87" s="941"/>
      <c r="W87" s="935"/>
      <c r="X87" s="935"/>
      <c r="Y87" s="941"/>
      <c r="Z87" s="935"/>
      <c r="AA87" s="935"/>
      <c r="AB87" s="941"/>
      <c r="AC87" s="935"/>
      <c r="AD87" s="935"/>
      <c r="AE87" s="941"/>
      <c r="AF87" s="935"/>
      <c r="AG87" s="935"/>
      <c r="AH87" s="788"/>
      <c r="AI87" s="812"/>
      <c r="AJ87" s="812"/>
      <c r="AK87" s="812"/>
      <c r="AL87" s="788"/>
      <c r="AM87" s="788"/>
      <c r="AN87" s="788"/>
      <c r="AO87" s="788"/>
      <c r="AP87" s="788"/>
      <c r="AQ87" s="788"/>
      <c r="AR87" s="788"/>
      <c r="AS87" s="788"/>
      <c r="AT87" s="788"/>
      <c r="AU87" s="788"/>
      <c r="AV87" s="788"/>
      <c r="AW87" s="788"/>
      <c r="AX87" s="788"/>
      <c r="AY87" s="788"/>
      <c r="AZ87" s="788"/>
      <c r="BA87" s="788"/>
      <c r="BB87" s="788"/>
      <c r="BC87" s="788"/>
      <c r="BD87" s="788"/>
      <c r="BE87" s="788"/>
      <c r="BF87" s="788"/>
      <c r="BG87" s="788"/>
      <c r="BH87" s="788"/>
      <c r="BI87" s="788"/>
      <c r="BJ87" s="788"/>
      <c r="BK87" s="788"/>
      <c r="BL87" s="788"/>
      <c r="BM87" s="788"/>
      <c r="BN87" s="788"/>
      <c r="BO87" s="788"/>
      <c r="BP87" s="788"/>
      <c r="BQ87" s="788"/>
    </row>
    <row r="88" spans="1:69" s="755" customFormat="1" ht="17.100000000000001" customHeight="1">
      <c r="A88" s="727"/>
      <c r="B88" s="727"/>
      <c r="C88" s="799" t="s">
        <v>310</v>
      </c>
      <c r="D88" s="800"/>
      <c r="E88" s="801"/>
      <c r="F88" s="688"/>
      <c r="G88" s="947"/>
      <c r="H88" s="943"/>
      <c r="I88" s="943"/>
      <c r="J88" s="947"/>
      <c r="K88" s="943"/>
      <c r="L88" s="943"/>
      <c r="M88" s="947"/>
      <c r="N88" s="943"/>
      <c r="O88" s="943"/>
      <c r="P88" s="947"/>
      <c r="Q88" s="943"/>
      <c r="R88" s="943"/>
      <c r="S88" s="947"/>
      <c r="T88" s="943"/>
      <c r="U88" s="943"/>
      <c r="V88" s="943"/>
      <c r="W88" s="947"/>
      <c r="X88" s="943"/>
      <c r="Y88" s="943"/>
      <c r="Z88" s="947"/>
      <c r="AA88" s="943"/>
      <c r="AB88" s="943"/>
      <c r="AC88" s="947"/>
      <c r="AD88" s="943"/>
      <c r="AE88" s="943"/>
      <c r="AF88" s="947"/>
      <c r="AG88" s="943"/>
      <c r="AH88" s="688"/>
      <c r="AI88" s="800"/>
      <c r="AJ88" s="688"/>
      <c r="AK88" s="688"/>
      <c r="AL88" s="688"/>
      <c r="AM88" s="688"/>
      <c r="AN88" s="688"/>
      <c r="AO88" s="688"/>
      <c r="AP88" s="688"/>
      <c r="AQ88" s="688"/>
      <c r="AR88" s="688"/>
      <c r="AS88" s="688"/>
      <c r="AT88" s="688"/>
      <c r="AU88" s="688"/>
      <c r="AV88" s="688"/>
      <c r="AW88" s="688"/>
      <c r="AX88" s="688"/>
      <c r="AY88" s="688"/>
      <c r="AZ88" s="688"/>
      <c r="BA88" s="688"/>
      <c r="BB88" s="688"/>
      <c r="BC88" s="688"/>
      <c r="BD88" s="688"/>
      <c r="BE88" s="688"/>
      <c r="BF88" s="688"/>
      <c r="BG88" s="688"/>
      <c r="BH88" s="688"/>
      <c r="BI88" s="688"/>
      <c r="BJ88" s="688"/>
      <c r="BK88" s="688"/>
      <c r="BL88" s="688"/>
      <c r="BM88" s="688"/>
      <c r="BN88" s="688"/>
      <c r="BO88" s="688"/>
      <c r="BP88" s="688"/>
      <c r="BQ88" s="688"/>
    </row>
    <row r="89" spans="1:69" s="772" customFormat="1" ht="17.100000000000001" customHeight="1">
      <c r="A89" s="771"/>
      <c r="B89" s="771"/>
      <c r="C89" s="1250" t="s">
        <v>642</v>
      </c>
      <c r="D89" s="1214" t="s">
        <v>150</v>
      </c>
      <c r="E89" s="1215"/>
      <c r="F89" s="126"/>
      <c r="G89" s="935"/>
      <c r="H89" s="935"/>
      <c r="I89" s="941"/>
      <c r="J89" s="935"/>
      <c r="K89" s="935"/>
      <c r="L89" s="941"/>
      <c r="M89" s="935"/>
      <c r="N89" s="935"/>
      <c r="O89" s="941"/>
      <c r="P89" s="935"/>
      <c r="Q89" s="935"/>
      <c r="R89" s="942"/>
      <c r="S89" s="935"/>
      <c r="T89" s="935"/>
      <c r="U89" s="935"/>
      <c r="V89" s="941"/>
      <c r="W89" s="935"/>
      <c r="X89" s="935"/>
      <c r="Y89" s="941"/>
      <c r="Z89" s="935"/>
      <c r="AA89" s="935"/>
      <c r="AB89" s="941"/>
      <c r="AC89" s="935"/>
      <c r="AD89" s="935"/>
      <c r="AE89" s="941"/>
      <c r="AF89" s="935"/>
      <c r="AG89" s="935"/>
      <c r="AH89" s="788"/>
      <c r="AI89" s="812"/>
      <c r="AJ89" s="812"/>
      <c r="AK89" s="812"/>
      <c r="AL89" s="788"/>
      <c r="AM89" s="788"/>
      <c r="AN89" s="788"/>
      <c r="AO89" s="788"/>
      <c r="AP89" s="788"/>
      <c r="AQ89" s="788"/>
      <c r="AR89" s="788"/>
      <c r="AS89" s="788"/>
      <c r="AT89" s="788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788"/>
      <c r="BG89" s="788"/>
      <c r="BH89" s="788"/>
      <c r="BI89" s="788"/>
      <c r="BJ89" s="788"/>
      <c r="BK89" s="788"/>
      <c r="BL89" s="788"/>
      <c r="BM89" s="788"/>
      <c r="BN89" s="788"/>
      <c r="BO89" s="788"/>
      <c r="BP89" s="788"/>
      <c r="BQ89" s="788"/>
    </row>
    <row r="90" spans="1:69" s="772" customFormat="1" ht="17.100000000000001" customHeight="1">
      <c r="A90" s="771"/>
      <c r="B90" s="771"/>
      <c r="C90" s="1251"/>
      <c r="D90" s="1214" t="s">
        <v>261</v>
      </c>
      <c r="E90" s="1215"/>
      <c r="F90" s="126"/>
      <c r="G90" s="935"/>
      <c r="H90" s="935"/>
      <c r="I90" s="941"/>
      <c r="J90" s="935"/>
      <c r="K90" s="935"/>
      <c r="L90" s="941"/>
      <c r="M90" s="935"/>
      <c r="N90" s="935"/>
      <c r="O90" s="941"/>
      <c r="P90" s="935"/>
      <c r="Q90" s="935"/>
      <c r="R90" s="942"/>
      <c r="S90" s="935"/>
      <c r="T90" s="935"/>
      <c r="U90" s="935"/>
      <c r="V90" s="941"/>
      <c r="W90" s="935"/>
      <c r="X90" s="935"/>
      <c r="Y90" s="941"/>
      <c r="Z90" s="935"/>
      <c r="AA90" s="935"/>
      <c r="AB90" s="941"/>
      <c r="AC90" s="935"/>
      <c r="AD90" s="935"/>
      <c r="AE90" s="941"/>
      <c r="AF90" s="935"/>
      <c r="AG90" s="935"/>
      <c r="AH90" s="788"/>
      <c r="AI90" s="812"/>
      <c r="AJ90" s="812"/>
      <c r="AK90" s="812"/>
      <c r="AL90" s="788"/>
      <c r="AM90" s="788"/>
      <c r="AN90" s="788"/>
      <c r="AO90" s="788"/>
      <c r="AP90" s="788"/>
      <c r="AQ90" s="788"/>
      <c r="AR90" s="788"/>
      <c r="AS90" s="788"/>
      <c r="AT90" s="788"/>
      <c r="AU90" s="788"/>
      <c r="AV90" s="788"/>
      <c r="AW90" s="788"/>
      <c r="AX90" s="788"/>
      <c r="AY90" s="788"/>
      <c r="AZ90" s="788"/>
      <c r="BA90" s="788"/>
      <c r="BB90" s="788"/>
      <c r="BC90" s="788"/>
      <c r="BD90" s="788"/>
      <c r="BE90" s="788"/>
      <c r="BF90" s="788"/>
      <c r="BG90" s="788"/>
      <c r="BH90" s="788"/>
      <c r="BI90" s="788"/>
      <c r="BJ90" s="788"/>
      <c r="BK90" s="788"/>
      <c r="BL90" s="788"/>
      <c r="BM90" s="788"/>
      <c r="BN90" s="788"/>
      <c r="BO90" s="788"/>
      <c r="BP90" s="788"/>
      <c r="BQ90" s="788"/>
    </row>
    <row r="91" spans="1:69" s="772" customFormat="1" ht="17.100000000000001" customHeight="1">
      <c r="A91" s="771"/>
      <c r="B91" s="771"/>
      <c r="C91" s="1251"/>
      <c r="D91" s="1214" t="s">
        <v>151</v>
      </c>
      <c r="E91" s="1215"/>
      <c r="F91" s="126"/>
      <c r="G91" s="935"/>
      <c r="H91" s="935"/>
      <c r="I91" s="941"/>
      <c r="J91" s="935"/>
      <c r="K91" s="935"/>
      <c r="L91" s="941"/>
      <c r="M91" s="935"/>
      <c r="N91" s="935"/>
      <c r="O91" s="941"/>
      <c r="P91" s="935"/>
      <c r="Q91" s="935"/>
      <c r="R91" s="942"/>
      <c r="S91" s="935"/>
      <c r="T91" s="935"/>
      <c r="U91" s="935"/>
      <c r="V91" s="941"/>
      <c r="W91" s="935"/>
      <c r="X91" s="935"/>
      <c r="Y91" s="941"/>
      <c r="Z91" s="935"/>
      <c r="AA91" s="935"/>
      <c r="AB91" s="941"/>
      <c r="AC91" s="935"/>
      <c r="AD91" s="935"/>
      <c r="AE91" s="941"/>
      <c r="AF91" s="935"/>
      <c r="AG91" s="935"/>
      <c r="AH91" s="788"/>
      <c r="AI91" s="812"/>
      <c r="AJ91" s="812"/>
      <c r="AK91" s="812"/>
      <c r="AL91" s="788"/>
      <c r="AM91" s="788"/>
      <c r="AN91" s="788"/>
      <c r="AO91" s="788"/>
      <c r="AP91" s="788"/>
      <c r="AQ91" s="788"/>
      <c r="AR91" s="788"/>
      <c r="AS91" s="788"/>
      <c r="AT91" s="788"/>
      <c r="AU91" s="788"/>
      <c r="AV91" s="788"/>
      <c r="AW91" s="788"/>
      <c r="AX91" s="788"/>
      <c r="AY91" s="788"/>
      <c r="AZ91" s="788"/>
      <c r="BA91" s="788"/>
      <c r="BB91" s="788"/>
      <c r="BC91" s="788"/>
      <c r="BD91" s="788"/>
      <c r="BE91" s="788"/>
      <c r="BF91" s="788"/>
      <c r="BG91" s="788"/>
      <c r="BH91" s="788"/>
      <c r="BI91" s="788"/>
      <c r="BJ91" s="788"/>
      <c r="BK91" s="788"/>
      <c r="BL91" s="788"/>
      <c r="BM91" s="788"/>
      <c r="BN91" s="788"/>
      <c r="BO91" s="788"/>
      <c r="BP91" s="788"/>
      <c r="BQ91" s="788"/>
    </row>
    <row r="92" spans="1:69" s="772" customFormat="1" ht="17.100000000000001" customHeight="1">
      <c r="A92" s="771"/>
      <c r="B92" s="771"/>
      <c r="C92" s="1251"/>
      <c r="D92" s="1214" t="s">
        <v>262</v>
      </c>
      <c r="E92" s="1215"/>
      <c r="F92" s="126"/>
      <c r="G92" s="935"/>
      <c r="H92" s="935"/>
      <c r="I92" s="941"/>
      <c r="J92" s="935"/>
      <c r="K92" s="935"/>
      <c r="L92" s="941"/>
      <c r="M92" s="935"/>
      <c r="N92" s="935"/>
      <c r="O92" s="941"/>
      <c r="P92" s="935"/>
      <c r="Q92" s="935"/>
      <c r="R92" s="942"/>
      <c r="S92" s="935"/>
      <c r="T92" s="935"/>
      <c r="U92" s="935"/>
      <c r="V92" s="941"/>
      <c r="W92" s="935"/>
      <c r="X92" s="935"/>
      <c r="Y92" s="941"/>
      <c r="Z92" s="935"/>
      <c r="AA92" s="935"/>
      <c r="AB92" s="941"/>
      <c r="AC92" s="935"/>
      <c r="AD92" s="935"/>
      <c r="AE92" s="941"/>
      <c r="AF92" s="935"/>
      <c r="AG92" s="935"/>
      <c r="AH92" s="788"/>
      <c r="AI92" s="812"/>
      <c r="AJ92" s="812"/>
      <c r="AK92" s="812"/>
      <c r="AL92" s="788"/>
      <c r="AM92" s="788"/>
      <c r="AN92" s="788"/>
      <c r="AO92" s="788"/>
      <c r="AP92" s="788"/>
      <c r="AQ92" s="788"/>
      <c r="AR92" s="788"/>
      <c r="AS92" s="788"/>
      <c r="AT92" s="788"/>
      <c r="AU92" s="788"/>
      <c r="AV92" s="788"/>
      <c r="AW92" s="788"/>
      <c r="AX92" s="788"/>
      <c r="AY92" s="788"/>
      <c r="AZ92" s="788"/>
      <c r="BA92" s="788"/>
      <c r="BB92" s="788"/>
      <c r="BC92" s="788"/>
      <c r="BD92" s="788"/>
      <c r="BE92" s="788"/>
      <c r="BF92" s="788"/>
      <c r="BG92" s="788"/>
      <c r="BH92" s="788"/>
      <c r="BI92" s="788"/>
      <c r="BJ92" s="788"/>
      <c r="BK92" s="788"/>
      <c r="BL92" s="788"/>
      <c r="BM92" s="788"/>
      <c r="BN92" s="788"/>
      <c r="BO92" s="788"/>
      <c r="BP92" s="788"/>
      <c r="BQ92" s="788"/>
    </row>
    <row r="93" spans="1:69" s="772" customFormat="1" ht="17.100000000000001" customHeight="1">
      <c r="A93" s="771"/>
      <c r="B93" s="771"/>
      <c r="C93" s="1251"/>
      <c r="D93" s="1214" t="s">
        <v>263</v>
      </c>
      <c r="E93" s="1215"/>
      <c r="F93" s="126"/>
      <c r="G93" s="935"/>
      <c r="H93" s="935"/>
      <c r="I93" s="941"/>
      <c r="J93" s="935"/>
      <c r="K93" s="935"/>
      <c r="L93" s="941"/>
      <c r="M93" s="935"/>
      <c r="N93" s="935"/>
      <c r="O93" s="941"/>
      <c r="P93" s="935"/>
      <c r="Q93" s="935"/>
      <c r="R93" s="942"/>
      <c r="S93" s="935"/>
      <c r="T93" s="935"/>
      <c r="U93" s="935"/>
      <c r="V93" s="941"/>
      <c r="W93" s="935"/>
      <c r="X93" s="935"/>
      <c r="Y93" s="941"/>
      <c r="Z93" s="935"/>
      <c r="AA93" s="935"/>
      <c r="AB93" s="941"/>
      <c r="AC93" s="935"/>
      <c r="AD93" s="935"/>
      <c r="AE93" s="941"/>
      <c r="AF93" s="935"/>
      <c r="AG93" s="935"/>
      <c r="AH93" s="788"/>
      <c r="AI93" s="812"/>
      <c r="AJ93" s="812"/>
      <c r="AK93" s="812"/>
      <c r="AL93" s="788"/>
      <c r="AM93" s="788"/>
      <c r="AN93" s="788"/>
      <c r="AO93" s="788"/>
      <c r="AP93" s="788"/>
      <c r="AQ93" s="788"/>
      <c r="AR93" s="788"/>
      <c r="AS93" s="788"/>
      <c r="AT93" s="788"/>
      <c r="AU93" s="788"/>
      <c r="AV93" s="788"/>
      <c r="AW93" s="788"/>
      <c r="AX93" s="788"/>
      <c r="AY93" s="788"/>
      <c r="AZ93" s="788"/>
      <c r="BA93" s="788"/>
      <c r="BB93" s="788"/>
      <c r="BC93" s="788"/>
      <c r="BD93" s="788"/>
      <c r="BE93" s="788"/>
      <c r="BF93" s="788"/>
      <c r="BG93" s="788"/>
      <c r="BH93" s="788"/>
      <c r="BI93" s="788"/>
      <c r="BJ93" s="788"/>
      <c r="BK93" s="788"/>
      <c r="BL93" s="788"/>
      <c r="BM93" s="788"/>
      <c r="BN93" s="788"/>
      <c r="BO93" s="788"/>
      <c r="BP93" s="788"/>
      <c r="BQ93" s="788"/>
    </row>
    <row r="94" spans="1:69" s="772" customFormat="1" ht="17.100000000000001" customHeight="1">
      <c r="A94" s="771"/>
      <c r="B94" s="771"/>
      <c r="C94" s="1251"/>
      <c r="D94" s="1214" t="s">
        <v>152</v>
      </c>
      <c r="E94" s="1215"/>
      <c r="F94" s="126"/>
      <c r="G94" s="935"/>
      <c r="H94" s="935"/>
      <c r="I94" s="941"/>
      <c r="J94" s="935"/>
      <c r="K94" s="935"/>
      <c r="L94" s="941"/>
      <c r="M94" s="935"/>
      <c r="N94" s="935"/>
      <c r="O94" s="941"/>
      <c r="P94" s="935"/>
      <c r="Q94" s="935"/>
      <c r="R94" s="942"/>
      <c r="S94" s="935"/>
      <c r="T94" s="935"/>
      <c r="U94" s="935"/>
      <c r="V94" s="941"/>
      <c r="W94" s="935"/>
      <c r="X94" s="935"/>
      <c r="Y94" s="941"/>
      <c r="Z94" s="935"/>
      <c r="AA94" s="935"/>
      <c r="AB94" s="941"/>
      <c r="AC94" s="935"/>
      <c r="AD94" s="935"/>
      <c r="AE94" s="941"/>
      <c r="AF94" s="935"/>
      <c r="AG94" s="935"/>
      <c r="AH94" s="788"/>
      <c r="AI94" s="812"/>
      <c r="AJ94" s="812"/>
      <c r="AK94" s="812"/>
      <c r="AL94" s="788"/>
      <c r="AM94" s="788"/>
      <c r="AN94" s="788"/>
      <c r="AO94" s="788"/>
      <c r="AP94" s="788"/>
      <c r="AQ94" s="788"/>
      <c r="AR94" s="788"/>
      <c r="AS94" s="788"/>
      <c r="AT94" s="788"/>
      <c r="AU94" s="788"/>
      <c r="AV94" s="788"/>
      <c r="AW94" s="788"/>
      <c r="AX94" s="788"/>
      <c r="AY94" s="788"/>
      <c r="AZ94" s="788"/>
      <c r="BA94" s="788"/>
      <c r="BB94" s="788"/>
      <c r="BC94" s="788"/>
      <c r="BD94" s="788"/>
      <c r="BE94" s="788"/>
      <c r="BF94" s="788"/>
      <c r="BG94" s="788"/>
      <c r="BH94" s="788"/>
      <c r="BI94" s="788"/>
      <c r="BJ94" s="788"/>
      <c r="BK94" s="788"/>
      <c r="BL94" s="788"/>
      <c r="BM94" s="788"/>
      <c r="BN94" s="788"/>
      <c r="BO94" s="788"/>
      <c r="BP94" s="788"/>
      <c r="BQ94" s="788"/>
    </row>
    <row r="95" spans="1:69" s="772" customFormat="1" ht="17.100000000000001" customHeight="1">
      <c r="A95" s="771"/>
      <c r="B95" s="771"/>
      <c r="C95" s="1251"/>
      <c r="D95" s="1214" t="s">
        <v>153</v>
      </c>
      <c r="E95" s="1215"/>
      <c r="F95" s="126"/>
      <c r="G95" s="935"/>
      <c r="H95" s="935"/>
      <c r="I95" s="941"/>
      <c r="J95" s="935"/>
      <c r="K95" s="935"/>
      <c r="L95" s="941"/>
      <c r="M95" s="935"/>
      <c r="N95" s="935"/>
      <c r="O95" s="941"/>
      <c r="P95" s="935"/>
      <c r="Q95" s="935"/>
      <c r="R95" s="942"/>
      <c r="S95" s="935"/>
      <c r="T95" s="935"/>
      <c r="U95" s="935"/>
      <c r="V95" s="941"/>
      <c r="W95" s="935"/>
      <c r="X95" s="935"/>
      <c r="Y95" s="941"/>
      <c r="Z95" s="935"/>
      <c r="AA95" s="935"/>
      <c r="AB95" s="941"/>
      <c r="AC95" s="935"/>
      <c r="AD95" s="935"/>
      <c r="AE95" s="941"/>
      <c r="AF95" s="935"/>
      <c r="AG95" s="935"/>
      <c r="AH95" s="788"/>
      <c r="AI95" s="812"/>
      <c r="AJ95" s="812"/>
      <c r="AK95" s="812"/>
      <c r="AL95" s="788"/>
      <c r="AM95" s="788"/>
      <c r="AN95" s="788"/>
      <c r="AO95" s="788"/>
      <c r="AP95" s="788"/>
      <c r="AQ95" s="788"/>
      <c r="AR95" s="788"/>
      <c r="AS95" s="788"/>
      <c r="AT95" s="788"/>
      <c r="AU95" s="788"/>
      <c r="AV95" s="788"/>
      <c r="AW95" s="788"/>
      <c r="AX95" s="788"/>
      <c r="AY95" s="788"/>
      <c r="AZ95" s="788"/>
      <c r="BA95" s="788"/>
      <c r="BB95" s="788"/>
      <c r="BC95" s="788"/>
      <c r="BD95" s="788"/>
      <c r="BE95" s="788"/>
      <c r="BF95" s="788"/>
      <c r="BG95" s="788"/>
      <c r="BH95" s="788"/>
      <c r="BI95" s="788"/>
      <c r="BJ95" s="788"/>
      <c r="BK95" s="788"/>
      <c r="BL95" s="788"/>
      <c r="BM95" s="788"/>
      <c r="BN95" s="788"/>
      <c r="BO95" s="788"/>
      <c r="BP95" s="788"/>
      <c r="BQ95" s="788"/>
    </row>
    <row r="96" spans="1:69" s="772" customFormat="1" ht="17.100000000000001" customHeight="1">
      <c r="A96" s="771"/>
      <c r="B96" s="771"/>
      <c r="C96" s="1251"/>
      <c r="D96" s="1214" t="s">
        <v>154</v>
      </c>
      <c r="E96" s="1215"/>
      <c r="F96" s="126"/>
      <c r="G96" s="935"/>
      <c r="H96" s="935"/>
      <c r="I96" s="941"/>
      <c r="J96" s="935"/>
      <c r="K96" s="935"/>
      <c r="L96" s="941"/>
      <c r="M96" s="935"/>
      <c r="N96" s="935"/>
      <c r="O96" s="941"/>
      <c r="P96" s="935"/>
      <c r="Q96" s="935"/>
      <c r="R96" s="942"/>
      <c r="S96" s="935"/>
      <c r="T96" s="935"/>
      <c r="U96" s="935"/>
      <c r="V96" s="941"/>
      <c r="W96" s="935"/>
      <c r="X96" s="935"/>
      <c r="Y96" s="941"/>
      <c r="Z96" s="935"/>
      <c r="AA96" s="935"/>
      <c r="AB96" s="941"/>
      <c r="AC96" s="935"/>
      <c r="AD96" s="935"/>
      <c r="AE96" s="941"/>
      <c r="AF96" s="935"/>
      <c r="AG96" s="935"/>
      <c r="AH96" s="788"/>
      <c r="AI96" s="812"/>
      <c r="AJ96" s="812"/>
      <c r="AK96" s="812"/>
      <c r="AL96" s="788"/>
      <c r="AM96" s="788"/>
      <c r="AN96" s="788"/>
      <c r="AO96" s="788"/>
      <c r="AP96" s="788"/>
      <c r="AQ96" s="788"/>
      <c r="AR96" s="788"/>
      <c r="AS96" s="788"/>
      <c r="AT96" s="788"/>
      <c r="AU96" s="788"/>
      <c r="AV96" s="788"/>
      <c r="AW96" s="788"/>
      <c r="AX96" s="788"/>
      <c r="AY96" s="788"/>
      <c r="AZ96" s="788"/>
      <c r="BA96" s="788"/>
      <c r="BB96" s="788"/>
      <c r="BC96" s="788"/>
      <c r="BD96" s="788"/>
      <c r="BE96" s="788"/>
      <c r="BF96" s="788"/>
      <c r="BG96" s="788"/>
      <c r="BH96" s="788"/>
      <c r="BI96" s="788"/>
      <c r="BJ96" s="788"/>
      <c r="BK96" s="788"/>
      <c r="BL96" s="788"/>
      <c r="BM96" s="788"/>
      <c r="BN96" s="788"/>
      <c r="BO96" s="788"/>
      <c r="BP96" s="788"/>
      <c r="BQ96" s="788"/>
    </row>
    <row r="97" spans="1:69" s="772" customFormat="1" ht="17.100000000000001" customHeight="1">
      <c r="A97" s="771"/>
      <c r="B97" s="771"/>
      <c r="C97" s="1251"/>
      <c r="D97" s="1214" t="s">
        <v>155</v>
      </c>
      <c r="E97" s="1215"/>
      <c r="F97" s="126"/>
      <c r="G97" s="935"/>
      <c r="H97" s="935"/>
      <c r="I97" s="941"/>
      <c r="J97" s="935"/>
      <c r="K97" s="935"/>
      <c r="L97" s="941"/>
      <c r="M97" s="935"/>
      <c r="N97" s="935"/>
      <c r="O97" s="941"/>
      <c r="P97" s="935"/>
      <c r="Q97" s="935"/>
      <c r="R97" s="942"/>
      <c r="S97" s="935"/>
      <c r="T97" s="935"/>
      <c r="U97" s="935"/>
      <c r="V97" s="941"/>
      <c r="W97" s="935"/>
      <c r="X97" s="935"/>
      <c r="Y97" s="941"/>
      <c r="Z97" s="935"/>
      <c r="AA97" s="935"/>
      <c r="AB97" s="941"/>
      <c r="AC97" s="935"/>
      <c r="AD97" s="935"/>
      <c r="AE97" s="941"/>
      <c r="AF97" s="935"/>
      <c r="AG97" s="935"/>
      <c r="AH97" s="788"/>
      <c r="AI97" s="812"/>
      <c r="AJ97" s="812"/>
      <c r="AK97" s="812"/>
      <c r="AL97" s="788"/>
      <c r="AM97" s="788"/>
      <c r="AN97" s="788"/>
      <c r="AO97" s="788"/>
      <c r="AP97" s="788"/>
      <c r="AQ97" s="788"/>
      <c r="AR97" s="788"/>
      <c r="AS97" s="788"/>
      <c r="AT97" s="788"/>
      <c r="AU97" s="788"/>
      <c r="AV97" s="788"/>
      <c r="AW97" s="788"/>
      <c r="AX97" s="788"/>
      <c r="AY97" s="788"/>
      <c r="AZ97" s="788"/>
      <c r="BA97" s="788"/>
      <c r="BB97" s="788"/>
      <c r="BC97" s="788"/>
      <c r="BD97" s="788"/>
      <c r="BE97" s="788"/>
      <c r="BF97" s="788"/>
      <c r="BG97" s="788"/>
      <c r="BH97" s="788"/>
      <c r="BI97" s="788"/>
      <c r="BJ97" s="788"/>
      <c r="BK97" s="788"/>
      <c r="BL97" s="788"/>
      <c r="BM97" s="788"/>
      <c r="BN97" s="788"/>
      <c r="BO97" s="788"/>
      <c r="BP97" s="788"/>
      <c r="BQ97" s="788"/>
    </row>
    <row r="98" spans="1:69" s="772" customFormat="1" ht="17.100000000000001" customHeight="1">
      <c r="A98" s="771"/>
      <c r="B98" s="771"/>
      <c r="C98" s="1252"/>
      <c r="D98" s="1214" t="s">
        <v>156</v>
      </c>
      <c r="E98" s="1215"/>
      <c r="F98" s="126"/>
      <c r="G98" s="935"/>
      <c r="H98" s="935"/>
      <c r="I98" s="941"/>
      <c r="J98" s="935"/>
      <c r="K98" s="935"/>
      <c r="L98" s="941"/>
      <c r="M98" s="935"/>
      <c r="N98" s="935"/>
      <c r="O98" s="941"/>
      <c r="P98" s="935"/>
      <c r="Q98" s="935"/>
      <c r="R98" s="942"/>
      <c r="S98" s="935"/>
      <c r="T98" s="935"/>
      <c r="U98" s="935"/>
      <c r="V98" s="941"/>
      <c r="W98" s="935"/>
      <c r="X98" s="935"/>
      <c r="Y98" s="941"/>
      <c r="Z98" s="935"/>
      <c r="AA98" s="935"/>
      <c r="AB98" s="941"/>
      <c r="AC98" s="935"/>
      <c r="AD98" s="935"/>
      <c r="AE98" s="941"/>
      <c r="AF98" s="935"/>
      <c r="AG98" s="935"/>
      <c r="AH98" s="788"/>
      <c r="AI98" s="812"/>
      <c r="AJ98" s="812"/>
      <c r="AK98" s="812"/>
      <c r="AL98" s="788"/>
      <c r="AM98" s="788"/>
      <c r="AN98" s="788"/>
      <c r="AO98" s="788"/>
      <c r="AP98" s="788"/>
      <c r="AQ98" s="788"/>
      <c r="AR98" s="788"/>
      <c r="AS98" s="788"/>
      <c r="AT98" s="788"/>
      <c r="AU98" s="788"/>
      <c r="AV98" s="788"/>
      <c r="AW98" s="788"/>
      <c r="AX98" s="788"/>
      <c r="AY98" s="788"/>
      <c r="AZ98" s="788"/>
      <c r="BA98" s="788"/>
      <c r="BB98" s="788"/>
      <c r="BC98" s="788"/>
      <c r="BD98" s="788"/>
      <c r="BE98" s="788"/>
      <c r="BF98" s="788"/>
      <c r="BG98" s="788"/>
      <c r="BH98" s="788"/>
      <c r="BI98" s="788"/>
      <c r="BJ98" s="788"/>
      <c r="BK98" s="788"/>
      <c r="BL98" s="788"/>
      <c r="BM98" s="788"/>
      <c r="BN98" s="788"/>
      <c r="BO98" s="788"/>
      <c r="BP98" s="788"/>
      <c r="BQ98" s="788"/>
    </row>
    <row r="99" spans="1:69" s="772" customFormat="1" ht="17.100000000000001" customHeight="1">
      <c r="A99" s="771"/>
      <c r="B99" s="771"/>
      <c r="C99" s="1250" t="s">
        <v>157</v>
      </c>
      <c r="D99" s="1219" t="s">
        <v>150</v>
      </c>
      <c r="E99" s="114" t="s">
        <v>131</v>
      </c>
      <c r="F99" s="814"/>
      <c r="G99" s="935"/>
      <c r="H99" s="935"/>
      <c r="I99" s="944"/>
      <c r="J99" s="935"/>
      <c r="K99" s="935"/>
      <c r="L99" s="944"/>
      <c r="M99" s="935"/>
      <c r="N99" s="935"/>
      <c r="O99" s="944"/>
      <c r="P99" s="935"/>
      <c r="Q99" s="935"/>
      <c r="R99" s="945"/>
      <c r="S99" s="935"/>
      <c r="T99" s="935"/>
      <c r="U99" s="935"/>
      <c r="V99" s="944"/>
      <c r="W99" s="935"/>
      <c r="X99" s="935"/>
      <c r="Y99" s="944"/>
      <c r="Z99" s="935"/>
      <c r="AA99" s="935"/>
      <c r="AB99" s="944"/>
      <c r="AC99" s="935"/>
      <c r="AD99" s="935"/>
      <c r="AE99" s="944"/>
      <c r="AF99" s="935"/>
      <c r="AG99" s="935"/>
      <c r="AH99" s="684"/>
      <c r="AI99" s="812"/>
      <c r="AJ99" s="812"/>
      <c r="AK99" s="812"/>
      <c r="AL99" s="684"/>
      <c r="AM99" s="684"/>
      <c r="AN99" s="684"/>
      <c r="AO99" s="684"/>
      <c r="AP99" s="684"/>
      <c r="AQ99" s="684"/>
      <c r="AR99" s="684"/>
      <c r="AS99" s="684"/>
      <c r="AT99" s="684"/>
      <c r="AU99" s="684"/>
      <c r="AV99" s="684"/>
      <c r="AW99" s="684"/>
      <c r="AX99" s="684"/>
      <c r="AY99" s="684"/>
      <c r="AZ99" s="684"/>
      <c r="BA99" s="684"/>
      <c r="BB99" s="684"/>
      <c r="BC99" s="684"/>
      <c r="BD99" s="684"/>
      <c r="BE99" s="684"/>
      <c r="BF99" s="684"/>
      <c r="BG99" s="684"/>
      <c r="BH99" s="684"/>
      <c r="BI99" s="684"/>
      <c r="BJ99" s="684"/>
      <c r="BK99" s="684"/>
      <c r="BL99" s="684"/>
      <c r="BM99" s="684"/>
      <c r="BN99" s="684"/>
      <c r="BO99" s="684"/>
      <c r="BP99" s="684"/>
      <c r="BQ99" s="684"/>
    </row>
    <row r="100" spans="1:69" s="772" customFormat="1" ht="17.100000000000001" customHeight="1">
      <c r="A100" s="771"/>
      <c r="B100" s="771"/>
      <c r="C100" s="1251"/>
      <c r="D100" s="1221"/>
      <c r="E100" s="114" t="s">
        <v>120</v>
      </c>
      <c r="F100" s="814"/>
      <c r="G100" s="935"/>
      <c r="H100" s="935"/>
      <c r="I100" s="944"/>
      <c r="J100" s="935"/>
      <c r="K100" s="935"/>
      <c r="L100" s="944"/>
      <c r="M100" s="935"/>
      <c r="N100" s="935"/>
      <c r="O100" s="944"/>
      <c r="P100" s="935"/>
      <c r="Q100" s="935"/>
      <c r="R100" s="945"/>
      <c r="S100" s="935"/>
      <c r="T100" s="935"/>
      <c r="U100" s="935"/>
      <c r="V100" s="944"/>
      <c r="W100" s="935"/>
      <c r="X100" s="935"/>
      <c r="Y100" s="944"/>
      <c r="Z100" s="935"/>
      <c r="AA100" s="935"/>
      <c r="AB100" s="944"/>
      <c r="AC100" s="935"/>
      <c r="AD100" s="935"/>
      <c r="AE100" s="944"/>
      <c r="AF100" s="935"/>
      <c r="AG100" s="935"/>
      <c r="AH100" s="684"/>
      <c r="AI100" s="812"/>
      <c r="AJ100" s="812"/>
      <c r="AK100" s="812"/>
      <c r="AL100" s="684"/>
      <c r="AM100" s="684"/>
      <c r="AN100" s="684"/>
      <c r="AO100" s="684"/>
      <c r="AP100" s="684"/>
      <c r="AQ100" s="684"/>
      <c r="AR100" s="684"/>
      <c r="AS100" s="684"/>
      <c r="AT100" s="684"/>
      <c r="AU100" s="684"/>
      <c r="AV100" s="684"/>
      <c r="AW100" s="684"/>
      <c r="AX100" s="684"/>
      <c r="AY100" s="684"/>
      <c r="AZ100" s="684"/>
      <c r="BA100" s="684"/>
      <c r="BB100" s="684"/>
      <c r="BC100" s="684"/>
      <c r="BD100" s="684"/>
      <c r="BE100" s="684"/>
      <c r="BF100" s="684"/>
      <c r="BG100" s="684"/>
      <c r="BH100" s="684"/>
      <c r="BI100" s="684"/>
      <c r="BJ100" s="684"/>
      <c r="BK100" s="684"/>
      <c r="BL100" s="684"/>
      <c r="BM100" s="684"/>
      <c r="BN100" s="684"/>
      <c r="BO100" s="684"/>
      <c r="BP100" s="684"/>
      <c r="BQ100" s="684"/>
    </row>
    <row r="101" spans="1:69" s="772" customFormat="1" ht="17.100000000000001" customHeight="1">
      <c r="A101" s="771"/>
      <c r="B101" s="771"/>
      <c r="C101" s="1251"/>
      <c r="D101" s="1219" t="s">
        <v>261</v>
      </c>
      <c r="E101" s="114" t="s">
        <v>131</v>
      </c>
      <c r="F101" s="814"/>
      <c r="G101" s="935"/>
      <c r="H101" s="935"/>
      <c r="I101" s="944"/>
      <c r="J101" s="935"/>
      <c r="K101" s="935"/>
      <c r="L101" s="944"/>
      <c r="M101" s="935"/>
      <c r="N101" s="935"/>
      <c r="O101" s="944"/>
      <c r="P101" s="935"/>
      <c r="Q101" s="935"/>
      <c r="R101" s="945"/>
      <c r="S101" s="935"/>
      <c r="T101" s="935"/>
      <c r="U101" s="935"/>
      <c r="V101" s="944"/>
      <c r="W101" s="935"/>
      <c r="X101" s="935"/>
      <c r="Y101" s="944"/>
      <c r="Z101" s="935"/>
      <c r="AA101" s="935"/>
      <c r="AB101" s="944"/>
      <c r="AC101" s="935"/>
      <c r="AD101" s="935"/>
      <c r="AE101" s="944"/>
      <c r="AF101" s="935"/>
      <c r="AG101" s="935"/>
      <c r="AH101" s="684"/>
      <c r="AI101" s="812"/>
      <c r="AJ101" s="812"/>
      <c r="AK101" s="812"/>
      <c r="AL101" s="684"/>
      <c r="AM101" s="684"/>
      <c r="AN101" s="684"/>
      <c r="AO101" s="684"/>
      <c r="AP101" s="684"/>
      <c r="AQ101" s="684"/>
      <c r="AR101" s="684"/>
      <c r="AS101" s="684"/>
      <c r="AT101" s="684"/>
      <c r="AU101" s="684"/>
      <c r="AV101" s="684"/>
      <c r="AW101" s="684"/>
      <c r="AX101" s="684"/>
      <c r="AY101" s="684"/>
      <c r="AZ101" s="684"/>
      <c r="BA101" s="684"/>
      <c r="BB101" s="684"/>
      <c r="BC101" s="684"/>
      <c r="BD101" s="684"/>
      <c r="BE101" s="684"/>
      <c r="BF101" s="684"/>
      <c r="BG101" s="684"/>
      <c r="BH101" s="684"/>
      <c r="BI101" s="684"/>
      <c r="BJ101" s="684"/>
      <c r="BK101" s="684"/>
      <c r="BL101" s="684"/>
      <c r="BM101" s="684"/>
      <c r="BN101" s="684"/>
      <c r="BO101" s="684"/>
      <c r="BP101" s="684"/>
      <c r="BQ101" s="684"/>
    </row>
    <row r="102" spans="1:69" s="772" customFormat="1" ht="17.100000000000001" customHeight="1">
      <c r="A102" s="771"/>
      <c r="B102" s="771"/>
      <c r="C102" s="1251"/>
      <c r="D102" s="1221"/>
      <c r="E102" s="114" t="s">
        <v>120</v>
      </c>
      <c r="F102" s="814"/>
      <c r="G102" s="935"/>
      <c r="H102" s="935"/>
      <c r="I102" s="944"/>
      <c r="J102" s="935"/>
      <c r="K102" s="935"/>
      <c r="L102" s="944"/>
      <c r="M102" s="935"/>
      <c r="N102" s="935"/>
      <c r="O102" s="944"/>
      <c r="P102" s="935"/>
      <c r="Q102" s="935"/>
      <c r="R102" s="945"/>
      <c r="S102" s="935"/>
      <c r="T102" s="935"/>
      <c r="U102" s="935"/>
      <c r="V102" s="944"/>
      <c r="W102" s="935"/>
      <c r="X102" s="935"/>
      <c r="Y102" s="944"/>
      <c r="Z102" s="935"/>
      <c r="AA102" s="935"/>
      <c r="AB102" s="944"/>
      <c r="AC102" s="935"/>
      <c r="AD102" s="935"/>
      <c r="AE102" s="944"/>
      <c r="AF102" s="935"/>
      <c r="AG102" s="935"/>
      <c r="AH102" s="684"/>
      <c r="AI102" s="812"/>
      <c r="AJ102" s="812"/>
      <c r="AK102" s="812"/>
      <c r="AL102" s="684"/>
      <c r="AM102" s="684"/>
      <c r="AN102" s="684"/>
      <c r="AO102" s="684"/>
      <c r="AP102" s="684"/>
      <c r="AQ102" s="684"/>
      <c r="AR102" s="684"/>
      <c r="AS102" s="684"/>
      <c r="AT102" s="684"/>
      <c r="AU102" s="684"/>
      <c r="AV102" s="684"/>
      <c r="AW102" s="684"/>
      <c r="AX102" s="684"/>
      <c r="AY102" s="684"/>
      <c r="AZ102" s="684"/>
      <c r="BA102" s="684"/>
      <c r="BB102" s="684"/>
      <c r="BC102" s="684"/>
      <c r="BD102" s="684"/>
      <c r="BE102" s="684"/>
      <c r="BF102" s="684"/>
      <c r="BG102" s="684"/>
      <c r="BH102" s="684"/>
      <c r="BI102" s="684"/>
      <c r="BJ102" s="684"/>
      <c r="BK102" s="684"/>
      <c r="BL102" s="684"/>
      <c r="BM102" s="684"/>
      <c r="BN102" s="684"/>
      <c r="BO102" s="684"/>
      <c r="BP102" s="684"/>
      <c r="BQ102" s="684"/>
    </row>
    <row r="103" spans="1:69" s="772" customFormat="1" ht="17.100000000000001" customHeight="1">
      <c r="A103" s="771"/>
      <c r="B103" s="771"/>
      <c r="C103" s="1251"/>
      <c r="D103" s="1219" t="s">
        <v>151</v>
      </c>
      <c r="E103" s="114" t="s">
        <v>131</v>
      </c>
      <c r="F103" s="814"/>
      <c r="G103" s="935"/>
      <c r="H103" s="935"/>
      <c r="I103" s="944"/>
      <c r="J103" s="935"/>
      <c r="K103" s="935"/>
      <c r="L103" s="944"/>
      <c r="M103" s="935"/>
      <c r="N103" s="935"/>
      <c r="O103" s="944"/>
      <c r="P103" s="935"/>
      <c r="Q103" s="935"/>
      <c r="R103" s="945"/>
      <c r="S103" s="935"/>
      <c r="T103" s="935"/>
      <c r="U103" s="935"/>
      <c r="V103" s="944"/>
      <c r="W103" s="935"/>
      <c r="X103" s="935"/>
      <c r="Y103" s="944"/>
      <c r="Z103" s="935"/>
      <c r="AA103" s="935"/>
      <c r="AB103" s="944"/>
      <c r="AC103" s="935"/>
      <c r="AD103" s="935"/>
      <c r="AE103" s="944"/>
      <c r="AF103" s="935"/>
      <c r="AG103" s="935"/>
      <c r="AH103" s="684"/>
      <c r="AI103" s="812"/>
      <c r="AJ103" s="812"/>
      <c r="AK103" s="812"/>
      <c r="AL103" s="684"/>
      <c r="AM103" s="684"/>
      <c r="AN103" s="684"/>
      <c r="AO103" s="684"/>
      <c r="AP103" s="684"/>
      <c r="AQ103" s="684"/>
      <c r="AR103" s="684"/>
      <c r="AS103" s="684"/>
      <c r="AT103" s="684"/>
      <c r="AU103" s="684"/>
      <c r="AV103" s="684"/>
      <c r="AW103" s="684"/>
      <c r="AX103" s="684"/>
      <c r="AY103" s="684"/>
      <c r="AZ103" s="684"/>
      <c r="BA103" s="684"/>
      <c r="BB103" s="684"/>
      <c r="BC103" s="684"/>
      <c r="BD103" s="684"/>
      <c r="BE103" s="684"/>
      <c r="BF103" s="684"/>
      <c r="BG103" s="684"/>
      <c r="BH103" s="684"/>
      <c r="BI103" s="684"/>
      <c r="BJ103" s="684"/>
      <c r="BK103" s="684"/>
      <c r="BL103" s="684"/>
      <c r="BM103" s="684"/>
      <c r="BN103" s="684"/>
      <c r="BO103" s="684"/>
      <c r="BP103" s="684"/>
      <c r="BQ103" s="684"/>
    </row>
    <row r="104" spans="1:69" s="772" customFormat="1" ht="17.100000000000001" customHeight="1">
      <c r="A104" s="771"/>
      <c r="B104" s="771"/>
      <c r="C104" s="1251"/>
      <c r="D104" s="1221"/>
      <c r="E104" s="114" t="s">
        <v>120</v>
      </c>
      <c r="F104" s="814"/>
      <c r="G104" s="935"/>
      <c r="H104" s="935"/>
      <c r="I104" s="944"/>
      <c r="J104" s="935"/>
      <c r="K104" s="935"/>
      <c r="L104" s="944"/>
      <c r="M104" s="935"/>
      <c r="N104" s="935"/>
      <c r="O104" s="944"/>
      <c r="P104" s="935"/>
      <c r="Q104" s="935"/>
      <c r="R104" s="945"/>
      <c r="S104" s="935"/>
      <c r="T104" s="935"/>
      <c r="U104" s="935"/>
      <c r="V104" s="944"/>
      <c r="W104" s="935"/>
      <c r="X104" s="935"/>
      <c r="Y104" s="944"/>
      <c r="Z104" s="935"/>
      <c r="AA104" s="935"/>
      <c r="AB104" s="944"/>
      <c r="AC104" s="935"/>
      <c r="AD104" s="935"/>
      <c r="AE104" s="944"/>
      <c r="AF104" s="935"/>
      <c r="AG104" s="935"/>
      <c r="AH104" s="684"/>
      <c r="AI104" s="812"/>
      <c r="AJ104" s="812"/>
      <c r="AK104" s="812"/>
      <c r="AL104" s="684"/>
      <c r="AM104" s="684"/>
      <c r="AN104" s="684"/>
      <c r="AO104" s="684"/>
      <c r="AP104" s="684"/>
      <c r="AQ104" s="684"/>
      <c r="AR104" s="684"/>
      <c r="AS104" s="684"/>
      <c r="AT104" s="684"/>
      <c r="AU104" s="684"/>
      <c r="AV104" s="684"/>
      <c r="AW104" s="684"/>
      <c r="AX104" s="684"/>
      <c r="AY104" s="684"/>
      <c r="AZ104" s="684"/>
      <c r="BA104" s="684"/>
      <c r="BB104" s="684"/>
      <c r="BC104" s="684"/>
      <c r="BD104" s="684"/>
      <c r="BE104" s="684"/>
      <c r="BF104" s="684"/>
      <c r="BG104" s="684"/>
      <c r="BH104" s="684"/>
      <c r="BI104" s="684"/>
      <c r="BJ104" s="684"/>
      <c r="BK104" s="684"/>
      <c r="BL104" s="684"/>
      <c r="BM104" s="684"/>
      <c r="BN104" s="684"/>
      <c r="BO104" s="684"/>
      <c r="BP104" s="684"/>
      <c r="BQ104" s="684"/>
    </row>
    <row r="105" spans="1:69" s="772" customFormat="1" ht="17.100000000000001" customHeight="1">
      <c r="A105" s="771"/>
      <c r="B105" s="771"/>
      <c r="C105" s="1251"/>
      <c r="D105" s="1219" t="s">
        <v>262</v>
      </c>
      <c r="E105" s="114" t="s">
        <v>131</v>
      </c>
      <c r="F105" s="814"/>
      <c r="G105" s="935"/>
      <c r="H105" s="935"/>
      <c r="I105" s="944"/>
      <c r="J105" s="935"/>
      <c r="K105" s="935"/>
      <c r="L105" s="944"/>
      <c r="M105" s="935"/>
      <c r="N105" s="935"/>
      <c r="O105" s="944"/>
      <c r="P105" s="935"/>
      <c r="Q105" s="935"/>
      <c r="R105" s="945"/>
      <c r="S105" s="935"/>
      <c r="T105" s="935"/>
      <c r="U105" s="935"/>
      <c r="V105" s="944"/>
      <c r="W105" s="935"/>
      <c r="X105" s="935"/>
      <c r="Y105" s="944"/>
      <c r="Z105" s="935"/>
      <c r="AA105" s="935"/>
      <c r="AB105" s="944"/>
      <c r="AC105" s="935"/>
      <c r="AD105" s="935"/>
      <c r="AE105" s="944"/>
      <c r="AF105" s="935"/>
      <c r="AG105" s="935"/>
      <c r="AH105" s="684"/>
      <c r="AI105" s="812"/>
      <c r="AJ105" s="812"/>
      <c r="AK105" s="812"/>
      <c r="AL105" s="684"/>
      <c r="AM105" s="684"/>
      <c r="AN105" s="684"/>
      <c r="AO105" s="684"/>
      <c r="AP105" s="684"/>
      <c r="AQ105" s="684"/>
      <c r="AR105" s="684"/>
      <c r="AS105" s="684"/>
      <c r="AT105" s="684"/>
      <c r="AU105" s="684"/>
      <c r="AV105" s="684"/>
      <c r="AW105" s="684"/>
      <c r="AX105" s="684"/>
      <c r="AY105" s="684"/>
      <c r="AZ105" s="684"/>
      <c r="BA105" s="684"/>
      <c r="BB105" s="684"/>
      <c r="BC105" s="684"/>
      <c r="BD105" s="684"/>
      <c r="BE105" s="684"/>
      <c r="BF105" s="684"/>
      <c r="BG105" s="684"/>
      <c r="BH105" s="684"/>
      <c r="BI105" s="684"/>
      <c r="BJ105" s="684"/>
      <c r="BK105" s="684"/>
      <c r="BL105" s="684"/>
      <c r="BM105" s="684"/>
      <c r="BN105" s="684"/>
      <c r="BO105" s="684"/>
      <c r="BP105" s="684"/>
      <c r="BQ105" s="684"/>
    </row>
    <row r="106" spans="1:69" s="772" customFormat="1" ht="17.100000000000001" customHeight="1">
      <c r="A106" s="771"/>
      <c r="B106" s="771"/>
      <c r="C106" s="1251"/>
      <c r="D106" s="1221"/>
      <c r="E106" s="114" t="s">
        <v>120</v>
      </c>
      <c r="F106" s="814"/>
      <c r="G106" s="935"/>
      <c r="H106" s="935"/>
      <c r="I106" s="944"/>
      <c r="J106" s="935"/>
      <c r="K106" s="935"/>
      <c r="L106" s="944"/>
      <c r="M106" s="935"/>
      <c r="N106" s="935"/>
      <c r="O106" s="944"/>
      <c r="P106" s="935"/>
      <c r="Q106" s="935"/>
      <c r="R106" s="945"/>
      <c r="S106" s="935"/>
      <c r="T106" s="935"/>
      <c r="U106" s="935"/>
      <c r="V106" s="944"/>
      <c r="W106" s="935"/>
      <c r="X106" s="935"/>
      <c r="Y106" s="944"/>
      <c r="Z106" s="935"/>
      <c r="AA106" s="935"/>
      <c r="AB106" s="944"/>
      <c r="AC106" s="935"/>
      <c r="AD106" s="935"/>
      <c r="AE106" s="944"/>
      <c r="AF106" s="935"/>
      <c r="AG106" s="935"/>
      <c r="AH106" s="684"/>
      <c r="AI106" s="812"/>
      <c r="AJ106" s="812"/>
      <c r="AK106" s="812"/>
      <c r="AL106" s="684"/>
      <c r="AM106" s="684"/>
      <c r="AN106" s="684"/>
      <c r="AO106" s="684"/>
      <c r="AP106" s="684"/>
      <c r="AQ106" s="684"/>
      <c r="AR106" s="684"/>
      <c r="AS106" s="684"/>
      <c r="AT106" s="684"/>
      <c r="AU106" s="684"/>
      <c r="AV106" s="684"/>
      <c r="AW106" s="684"/>
      <c r="AX106" s="684"/>
      <c r="AY106" s="684"/>
      <c r="AZ106" s="684"/>
      <c r="BA106" s="684"/>
      <c r="BB106" s="684"/>
      <c r="BC106" s="684"/>
      <c r="BD106" s="684"/>
      <c r="BE106" s="684"/>
      <c r="BF106" s="684"/>
      <c r="BG106" s="684"/>
      <c r="BH106" s="684"/>
      <c r="BI106" s="684"/>
      <c r="BJ106" s="684"/>
      <c r="BK106" s="684"/>
      <c r="BL106" s="684"/>
      <c r="BM106" s="684"/>
      <c r="BN106" s="684"/>
      <c r="BO106" s="684"/>
      <c r="BP106" s="684"/>
      <c r="BQ106" s="684"/>
    </row>
    <row r="107" spans="1:69" s="772" customFormat="1" ht="17.100000000000001" customHeight="1">
      <c r="A107" s="771"/>
      <c r="B107" s="771"/>
      <c r="C107" s="1251"/>
      <c r="D107" s="1219" t="s">
        <v>263</v>
      </c>
      <c r="E107" s="114" t="s">
        <v>131</v>
      </c>
      <c r="F107" s="814"/>
      <c r="G107" s="935"/>
      <c r="H107" s="935"/>
      <c r="I107" s="944"/>
      <c r="J107" s="935"/>
      <c r="K107" s="935"/>
      <c r="L107" s="944"/>
      <c r="M107" s="935"/>
      <c r="N107" s="935"/>
      <c r="O107" s="944"/>
      <c r="P107" s="935"/>
      <c r="Q107" s="935"/>
      <c r="R107" s="945"/>
      <c r="S107" s="935"/>
      <c r="T107" s="935"/>
      <c r="U107" s="935"/>
      <c r="V107" s="944"/>
      <c r="W107" s="935"/>
      <c r="X107" s="935"/>
      <c r="Y107" s="944"/>
      <c r="Z107" s="935"/>
      <c r="AA107" s="935"/>
      <c r="AB107" s="944"/>
      <c r="AC107" s="935"/>
      <c r="AD107" s="935"/>
      <c r="AE107" s="944"/>
      <c r="AF107" s="935"/>
      <c r="AG107" s="935"/>
      <c r="AH107" s="684"/>
      <c r="AI107" s="812"/>
      <c r="AJ107" s="812"/>
      <c r="AK107" s="812"/>
      <c r="AL107" s="684"/>
      <c r="AM107" s="684"/>
      <c r="AN107" s="684"/>
      <c r="AO107" s="684"/>
      <c r="AP107" s="684"/>
      <c r="AQ107" s="684"/>
      <c r="AR107" s="684"/>
      <c r="AS107" s="684"/>
      <c r="AT107" s="684"/>
      <c r="AU107" s="684"/>
      <c r="AV107" s="684"/>
      <c r="AW107" s="684"/>
      <c r="AX107" s="684"/>
      <c r="AY107" s="684"/>
      <c r="AZ107" s="684"/>
      <c r="BA107" s="684"/>
      <c r="BB107" s="684"/>
      <c r="BC107" s="684"/>
      <c r="BD107" s="684"/>
      <c r="BE107" s="684"/>
      <c r="BF107" s="684"/>
      <c r="BG107" s="684"/>
      <c r="BH107" s="684"/>
      <c r="BI107" s="684"/>
      <c r="BJ107" s="684"/>
      <c r="BK107" s="684"/>
      <c r="BL107" s="684"/>
      <c r="BM107" s="684"/>
      <c r="BN107" s="684"/>
      <c r="BO107" s="684"/>
      <c r="BP107" s="684"/>
      <c r="BQ107" s="684"/>
    </row>
    <row r="108" spans="1:69" s="772" customFormat="1" ht="17.100000000000001" customHeight="1">
      <c r="A108" s="771"/>
      <c r="B108" s="771"/>
      <c r="C108" s="1251"/>
      <c r="D108" s="1221"/>
      <c r="E108" s="114" t="s">
        <v>120</v>
      </c>
      <c r="F108" s="814"/>
      <c r="G108" s="935"/>
      <c r="H108" s="935"/>
      <c r="I108" s="944"/>
      <c r="J108" s="935"/>
      <c r="K108" s="935"/>
      <c r="L108" s="944"/>
      <c r="M108" s="935"/>
      <c r="N108" s="935"/>
      <c r="O108" s="944"/>
      <c r="P108" s="935"/>
      <c r="Q108" s="935"/>
      <c r="R108" s="945"/>
      <c r="S108" s="935"/>
      <c r="T108" s="935"/>
      <c r="U108" s="935"/>
      <c r="V108" s="944"/>
      <c r="W108" s="935"/>
      <c r="X108" s="935"/>
      <c r="Y108" s="944"/>
      <c r="Z108" s="935"/>
      <c r="AA108" s="935"/>
      <c r="AB108" s="944"/>
      <c r="AC108" s="935"/>
      <c r="AD108" s="935"/>
      <c r="AE108" s="944"/>
      <c r="AF108" s="935"/>
      <c r="AG108" s="935"/>
      <c r="AH108" s="684"/>
      <c r="AI108" s="812"/>
      <c r="AJ108" s="812"/>
      <c r="AK108" s="812"/>
      <c r="AL108" s="684"/>
      <c r="AM108" s="684"/>
      <c r="AN108" s="684"/>
      <c r="AO108" s="684"/>
      <c r="AP108" s="684"/>
      <c r="AQ108" s="684"/>
      <c r="AR108" s="684"/>
      <c r="AS108" s="684"/>
      <c r="AT108" s="684"/>
      <c r="AU108" s="684"/>
      <c r="AV108" s="684"/>
      <c r="AW108" s="684"/>
      <c r="AX108" s="684"/>
      <c r="AY108" s="684"/>
      <c r="AZ108" s="684"/>
      <c r="BA108" s="684"/>
      <c r="BB108" s="684"/>
      <c r="BC108" s="684"/>
      <c r="BD108" s="684"/>
      <c r="BE108" s="684"/>
      <c r="BF108" s="684"/>
      <c r="BG108" s="684"/>
      <c r="BH108" s="684"/>
      <c r="BI108" s="684"/>
      <c r="BJ108" s="684"/>
      <c r="BK108" s="684"/>
      <c r="BL108" s="684"/>
      <c r="BM108" s="684"/>
      <c r="BN108" s="684"/>
      <c r="BO108" s="684"/>
      <c r="BP108" s="684"/>
      <c r="BQ108" s="684"/>
    </row>
    <row r="109" spans="1:69" s="772" customFormat="1" ht="17.100000000000001" customHeight="1">
      <c r="A109" s="771"/>
      <c r="B109" s="771"/>
      <c r="C109" s="1251"/>
      <c r="D109" s="1219" t="s">
        <v>152</v>
      </c>
      <c r="E109" s="114" t="s">
        <v>131</v>
      </c>
      <c r="F109" s="814"/>
      <c r="G109" s="935"/>
      <c r="H109" s="935"/>
      <c r="I109" s="944"/>
      <c r="J109" s="935"/>
      <c r="K109" s="935"/>
      <c r="L109" s="944"/>
      <c r="M109" s="935"/>
      <c r="N109" s="935"/>
      <c r="O109" s="944"/>
      <c r="P109" s="935"/>
      <c r="Q109" s="935"/>
      <c r="R109" s="945"/>
      <c r="S109" s="935"/>
      <c r="T109" s="935"/>
      <c r="U109" s="935"/>
      <c r="V109" s="944"/>
      <c r="W109" s="935"/>
      <c r="X109" s="935"/>
      <c r="Y109" s="944"/>
      <c r="Z109" s="935"/>
      <c r="AA109" s="935"/>
      <c r="AB109" s="944"/>
      <c r="AC109" s="935"/>
      <c r="AD109" s="935"/>
      <c r="AE109" s="944"/>
      <c r="AF109" s="935"/>
      <c r="AG109" s="935"/>
      <c r="AH109" s="684"/>
      <c r="AI109" s="812"/>
      <c r="AJ109" s="812"/>
      <c r="AK109" s="812"/>
      <c r="AL109" s="684"/>
      <c r="AM109" s="684"/>
      <c r="AN109" s="684"/>
      <c r="AO109" s="684"/>
      <c r="AP109" s="684"/>
      <c r="AQ109" s="684"/>
      <c r="AR109" s="684"/>
      <c r="AS109" s="684"/>
      <c r="AT109" s="684"/>
      <c r="AU109" s="684"/>
      <c r="AV109" s="684"/>
      <c r="AW109" s="684"/>
      <c r="AX109" s="684"/>
      <c r="AY109" s="684"/>
      <c r="AZ109" s="684"/>
      <c r="BA109" s="684"/>
      <c r="BB109" s="684"/>
      <c r="BC109" s="684"/>
      <c r="BD109" s="684"/>
      <c r="BE109" s="684"/>
      <c r="BF109" s="684"/>
      <c r="BG109" s="684"/>
      <c r="BH109" s="684"/>
      <c r="BI109" s="684"/>
      <c r="BJ109" s="684"/>
      <c r="BK109" s="684"/>
      <c r="BL109" s="684"/>
      <c r="BM109" s="684"/>
      <c r="BN109" s="684"/>
      <c r="BO109" s="684"/>
      <c r="BP109" s="684"/>
      <c r="BQ109" s="684"/>
    </row>
    <row r="110" spans="1:69" s="772" customFormat="1" ht="17.100000000000001" customHeight="1">
      <c r="A110" s="771"/>
      <c r="B110" s="771"/>
      <c r="C110" s="1251"/>
      <c r="D110" s="1221"/>
      <c r="E110" s="114" t="s">
        <v>120</v>
      </c>
      <c r="F110" s="814"/>
      <c r="G110" s="935"/>
      <c r="H110" s="935"/>
      <c r="I110" s="944"/>
      <c r="J110" s="935"/>
      <c r="K110" s="935"/>
      <c r="L110" s="944"/>
      <c r="M110" s="935"/>
      <c r="N110" s="935"/>
      <c r="O110" s="944"/>
      <c r="P110" s="935"/>
      <c r="Q110" s="935"/>
      <c r="R110" s="945"/>
      <c r="S110" s="935"/>
      <c r="T110" s="935"/>
      <c r="U110" s="935"/>
      <c r="V110" s="944"/>
      <c r="W110" s="935"/>
      <c r="X110" s="935"/>
      <c r="Y110" s="944"/>
      <c r="Z110" s="935"/>
      <c r="AA110" s="935"/>
      <c r="AB110" s="944"/>
      <c r="AC110" s="935"/>
      <c r="AD110" s="935"/>
      <c r="AE110" s="944"/>
      <c r="AF110" s="935"/>
      <c r="AG110" s="935"/>
      <c r="AH110" s="684"/>
      <c r="AI110" s="812"/>
      <c r="AJ110" s="812"/>
      <c r="AK110" s="812"/>
      <c r="AL110" s="684"/>
      <c r="AM110" s="684"/>
      <c r="AN110" s="684"/>
      <c r="AO110" s="684"/>
      <c r="AP110" s="684"/>
      <c r="AQ110" s="684"/>
      <c r="AR110" s="684"/>
      <c r="AS110" s="684"/>
      <c r="AT110" s="684"/>
      <c r="AU110" s="684"/>
      <c r="AV110" s="684"/>
      <c r="AW110" s="684"/>
      <c r="AX110" s="684"/>
      <c r="AY110" s="684"/>
      <c r="AZ110" s="684"/>
      <c r="BA110" s="684"/>
      <c r="BB110" s="684"/>
      <c r="BC110" s="684"/>
      <c r="BD110" s="684"/>
      <c r="BE110" s="684"/>
      <c r="BF110" s="684"/>
      <c r="BG110" s="684"/>
      <c r="BH110" s="684"/>
      <c r="BI110" s="684"/>
      <c r="BJ110" s="684"/>
      <c r="BK110" s="684"/>
      <c r="BL110" s="684"/>
      <c r="BM110" s="684"/>
      <c r="BN110" s="684"/>
      <c r="BO110" s="684"/>
      <c r="BP110" s="684"/>
      <c r="BQ110" s="684"/>
    </row>
    <row r="111" spans="1:69" s="772" customFormat="1" ht="17.100000000000001" customHeight="1">
      <c r="A111" s="771"/>
      <c r="B111" s="771"/>
      <c r="C111" s="1251"/>
      <c r="D111" s="1219" t="s">
        <v>153</v>
      </c>
      <c r="E111" s="114" t="s">
        <v>131</v>
      </c>
      <c r="F111" s="814"/>
      <c r="G111" s="935"/>
      <c r="H111" s="935"/>
      <c r="I111" s="944"/>
      <c r="J111" s="935"/>
      <c r="K111" s="935"/>
      <c r="L111" s="944"/>
      <c r="M111" s="935"/>
      <c r="N111" s="935"/>
      <c r="O111" s="944"/>
      <c r="P111" s="935"/>
      <c r="Q111" s="935"/>
      <c r="R111" s="945"/>
      <c r="S111" s="935"/>
      <c r="T111" s="935"/>
      <c r="U111" s="935"/>
      <c r="V111" s="944"/>
      <c r="W111" s="935"/>
      <c r="X111" s="935"/>
      <c r="Y111" s="944"/>
      <c r="Z111" s="935"/>
      <c r="AA111" s="935"/>
      <c r="AB111" s="944"/>
      <c r="AC111" s="935"/>
      <c r="AD111" s="935"/>
      <c r="AE111" s="944"/>
      <c r="AF111" s="935"/>
      <c r="AG111" s="935"/>
      <c r="AH111" s="684"/>
      <c r="AI111" s="812"/>
      <c r="AJ111" s="812"/>
      <c r="AK111" s="812"/>
      <c r="AL111" s="684"/>
      <c r="AM111" s="684"/>
      <c r="AN111" s="684"/>
      <c r="AO111" s="684"/>
      <c r="AP111" s="684"/>
      <c r="AQ111" s="684"/>
      <c r="AR111" s="684"/>
      <c r="AS111" s="684"/>
      <c r="AT111" s="684"/>
      <c r="AU111" s="684"/>
      <c r="AV111" s="684"/>
      <c r="AW111" s="684"/>
      <c r="AX111" s="684"/>
      <c r="AY111" s="684"/>
      <c r="AZ111" s="684"/>
      <c r="BA111" s="684"/>
      <c r="BB111" s="684"/>
      <c r="BC111" s="684"/>
      <c r="BD111" s="684"/>
      <c r="BE111" s="684"/>
      <c r="BF111" s="684"/>
      <c r="BG111" s="684"/>
      <c r="BH111" s="684"/>
      <c r="BI111" s="684"/>
      <c r="BJ111" s="684"/>
      <c r="BK111" s="684"/>
      <c r="BL111" s="684"/>
      <c r="BM111" s="684"/>
      <c r="BN111" s="684"/>
      <c r="BO111" s="684"/>
      <c r="BP111" s="684"/>
      <c r="BQ111" s="684"/>
    </row>
    <row r="112" spans="1:69" s="772" customFormat="1" ht="17.100000000000001" customHeight="1">
      <c r="A112" s="771"/>
      <c r="B112" s="771"/>
      <c r="C112" s="1251"/>
      <c r="D112" s="1221"/>
      <c r="E112" s="114" t="s">
        <v>120</v>
      </c>
      <c r="F112" s="814"/>
      <c r="G112" s="935"/>
      <c r="H112" s="935"/>
      <c r="I112" s="944"/>
      <c r="J112" s="935"/>
      <c r="K112" s="935"/>
      <c r="L112" s="944"/>
      <c r="M112" s="935"/>
      <c r="N112" s="935"/>
      <c r="O112" s="944"/>
      <c r="P112" s="935"/>
      <c r="Q112" s="935"/>
      <c r="R112" s="945"/>
      <c r="S112" s="935"/>
      <c r="T112" s="935"/>
      <c r="U112" s="935"/>
      <c r="V112" s="944"/>
      <c r="W112" s="935"/>
      <c r="X112" s="935"/>
      <c r="Y112" s="944"/>
      <c r="Z112" s="935"/>
      <c r="AA112" s="935"/>
      <c r="AB112" s="944"/>
      <c r="AC112" s="935"/>
      <c r="AD112" s="935"/>
      <c r="AE112" s="944"/>
      <c r="AF112" s="935"/>
      <c r="AG112" s="935"/>
      <c r="AH112" s="684"/>
      <c r="AI112" s="812"/>
      <c r="AJ112" s="812"/>
      <c r="AK112" s="812"/>
      <c r="AL112" s="684"/>
      <c r="AM112" s="684"/>
      <c r="AN112" s="684"/>
      <c r="AO112" s="684"/>
      <c r="AP112" s="684"/>
      <c r="AQ112" s="684"/>
      <c r="AR112" s="684"/>
      <c r="AS112" s="684"/>
      <c r="AT112" s="684"/>
      <c r="AU112" s="684"/>
      <c r="AV112" s="684"/>
      <c r="AW112" s="684"/>
      <c r="AX112" s="684"/>
      <c r="AY112" s="684"/>
      <c r="AZ112" s="684"/>
      <c r="BA112" s="684"/>
      <c r="BB112" s="684"/>
      <c r="BC112" s="684"/>
      <c r="BD112" s="684"/>
      <c r="BE112" s="684"/>
      <c r="BF112" s="684"/>
      <c r="BG112" s="684"/>
      <c r="BH112" s="684"/>
      <c r="BI112" s="684"/>
      <c r="BJ112" s="684"/>
      <c r="BK112" s="684"/>
      <c r="BL112" s="684"/>
      <c r="BM112" s="684"/>
      <c r="BN112" s="684"/>
      <c r="BO112" s="684"/>
      <c r="BP112" s="684"/>
      <c r="BQ112" s="684"/>
    </row>
    <row r="113" spans="1:69" s="772" customFormat="1" ht="17.100000000000001" customHeight="1">
      <c r="A113" s="771"/>
      <c r="B113" s="771"/>
      <c r="C113" s="1251"/>
      <c r="D113" s="1219" t="s">
        <v>154</v>
      </c>
      <c r="E113" s="114" t="s">
        <v>131</v>
      </c>
      <c r="F113" s="814"/>
      <c r="G113" s="935"/>
      <c r="H113" s="935"/>
      <c r="I113" s="944"/>
      <c r="J113" s="935"/>
      <c r="K113" s="935"/>
      <c r="L113" s="944"/>
      <c r="M113" s="935"/>
      <c r="N113" s="935"/>
      <c r="O113" s="944"/>
      <c r="P113" s="935"/>
      <c r="Q113" s="935"/>
      <c r="R113" s="945"/>
      <c r="S113" s="935"/>
      <c r="T113" s="935"/>
      <c r="U113" s="935"/>
      <c r="V113" s="944"/>
      <c r="W113" s="935"/>
      <c r="X113" s="935"/>
      <c r="Y113" s="944"/>
      <c r="Z113" s="935"/>
      <c r="AA113" s="935"/>
      <c r="AB113" s="944"/>
      <c r="AC113" s="935"/>
      <c r="AD113" s="935"/>
      <c r="AE113" s="944"/>
      <c r="AF113" s="935"/>
      <c r="AG113" s="935"/>
      <c r="AH113" s="684"/>
      <c r="AI113" s="812"/>
      <c r="AJ113" s="812"/>
      <c r="AK113" s="812"/>
      <c r="AL113" s="684"/>
      <c r="AM113" s="684"/>
      <c r="AN113" s="684"/>
      <c r="AO113" s="684"/>
      <c r="AP113" s="684"/>
      <c r="AQ113" s="684"/>
      <c r="AR113" s="684"/>
      <c r="AS113" s="684"/>
      <c r="AT113" s="684"/>
      <c r="AU113" s="684"/>
      <c r="AV113" s="684"/>
      <c r="AW113" s="684"/>
      <c r="AX113" s="684"/>
      <c r="AY113" s="684"/>
      <c r="AZ113" s="684"/>
      <c r="BA113" s="684"/>
      <c r="BB113" s="684"/>
      <c r="BC113" s="684"/>
      <c r="BD113" s="684"/>
      <c r="BE113" s="684"/>
      <c r="BF113" s="684"/>
      <c r="BG113" s="684"/>
      <c r="BH113" s="684"/>
      <c r="BI113" s="684"/>
      <c r="BJ113" s="684"/>
      <c r="BK113" s="684"/>
      <c r="BL113" s="684"/>
      <c r="BM113" s="684"/>
      <c r="BN113" s="684"/>
      <c r="BO113" s="684"/>
      <c r="BP113" s="684"/>
      <c r="BQ113" s="684"/>
    </row>
    <row r="114" spans="1:69" s="772" customFormat="1" ht="17.100000000000001" customHeight="1">
      <c r="A114" s="771"/>
      <c r="B114" s="771"/>
      <c r="C114" s="1251"/>
      <c r="D114" s="1221"/>
      <c r="E114" s="114" t="s">
        <v>120</v>
      </c>
      <c r="F114" s="814"/>
      <c r="G114" s="935"/>
      <c r="H114" s="935"/>
      <c r="I114" s="944"/>
      <c r="J114" s="935"/>
      <c r="K114" s="935"/>
      <c r="L114" s="944"/>
      <c r="M114" s="935"/>
      <c r="N114" s="935"/>
      <c r="O114" s="944"/>
      <c r="P114" s="935"/>
      <c r="Q114" s="935"/>
      <c r="R114" s="945"/>
      <c r="S114" s="935"/>
      <c r="T114" s="935"/>
      <c r="U114" s="935"/>
      <c r="V114" s="944"/>
      <c r="W114" s="935"/>
      <c r="X114" s="935"/>
      <c r="Y114" s="944"/>
      <c r="Z114" s="935"/>
      <c r="AA114" s="935"/>
      <c r="AB114" s="944"/>
      <c r="AC114" s="935"/>
      <c r="AD114" s="935"/>
      <c r="AE114" s="944"/>
      <c r="AF114" s="935"/>
      <c r="AG114" s="935"/>
      <c r="AH114" s="684"/>
      <c r="AI114" s="812"/>
      <c r="AJ114" s="812"/>
      <c r="AK114" s="812"/>
      <c r="AL114" s="684"/>
      <c r="AM114" s="684"/>
      <c r="AN114" s="684"/>
      <c r="AO114" s="684"/>
      <c r="AP114" s="684"/>
      <c r="AQ114" s="684"/>
      <c r="AR114" s="684"/>
      <c r="AS114" s="684"/>
      <c r="AT114" s="684"/>
      <c r="AU114" s="684"/>
      <c r="AV114" s="684"/>
      <c r="AW114" s="684"/>
      <c r="AX114" s="684"/>
      <c r="AY114" s="684"/>
      <c r="AZ114" s="684"/>
      <c r="BA114" s="684"/>
      <c r="BB114" s="684"/>
      <c r="BC114" s="684"/>
      <c r="BD114" s="684"/>
      <c r="BE114" s="684"/>
      <c r="BF114" s="684"/>
      <c r="BG114" s="684"/>
      <c r="BH114" s="684"/>
      <c r="BI114" s="684"/>
      <c r="BJ114" s="684"/>
      <c r="BK114" s="684"/>
      <c r="BL114" s="684"/>
      <c r="BM114" s="684"/>
      <c r="BN114" s="684"/>
      <c r="BO114" s="684"/>
      <c r="BP114" s="684"/>
      <c r="BQ114" s="684"/>
    </row>
    <row r="115" spans="1:69" s="772" customFormat="1" ht="17.100000000000001" customHeight="1">
      <c r="A115" s="771"/>
      <c r="B115" s="771"/>
      <c r="C115" s="1251"/>
      <c r="D115" s="1219" t="s">
        <v>155</v>
      </c>
      <c r="E115" s="114" t="s">
        <v>131</v>
      </c>
      <c r="F115" s="814"/>
      <c r="G115" s="935"/>
      <c r="H115" s="935"/>
      <c r="I115" s="944"/>
      <c r="J115" s="935"/>
      <c r="K115" s="935"/>
      <c r="L115" s="944"/>
      <c r="M115" s="935"/>
      <c r="N115" s="935"/>
      <c r="O115" s="944"/>
      <c r="P115" s="935"/>
      <c r="Q115" s="935"/>
      <c r="R115" s="945"/>
      <c r="S115" s="935"/>
      <c r="T115" s="935"/>
      <c r="U115" s="935"/>
      <c r="V115" s="944"/>
      <c r="W115" s="935"/>
      <c r="X115" s="935"/>
      <c r="Y115" s="944"/>
      <c r="Z115" s="935"/>
      <c r="AA115" s="935"/>
      <c r="AB115" s="944"/>
      <c r="AC115" s="935"/>
      <c r="AD115" s="935"/>
      <c r="AE115" s="944"/>
      <c r="AF115" s="935"/>
      <c r="AG115" s="935"/>
      <c r="AH115" s="684"/>
      <c r="AI115" s="812"/>
      <c r="AJ115" s="812"/>
      <c r="AK115" s="812"/>
      <c r="AL115" s="684"/>
      <c r="AM115" s="684"/>
      <c r="AN115" s="684"/>
      <c r="AO115" s="684"/>
      <c r="AP115" s="684"/>
      <c r="AQ115" s="684"/>
      <c r="AR115" s="684"/>
      <c r="AS115" s="684"/>
      <c r="AT115" s="684"/>
      <c r="AU115" s="684"/>
      <c r="AV115" s="684"/>
      <c r="AW115" s="684"/>
      <c r="AX115" s="684"/>
      <c r="AY115" s="684"/>
      <c r="AZ115" s="684"/>
      <c r="BA115" s="684"/>
      <c r="BB115" s="684"/>
      <c r="BC115" s="684"/>
      <c r="BD115" s="684"/>
      <c r="BE115" s="684"/>
      <c r="BF115" s="684"/>
      <c r="BG115" s="684"/>
      <c r="BH115" s="684"/>
      <c r="BI115" s="684"/>
      <c r="BJ115" s="684"/>
      <c r="BK115" s="684"/>
      <c r="BL115" s="684"/>
      <c r="BM115" s="684"/>
      <c r="BN115" s="684"/>
      <c r="BO115" s="684"/>
      <c r="BP115" s="684"/>
      <c r="BQ115" s="684"/>
    </row>
    <row r="116" spans="1:69" s="772" customFormat="1" ht="17.100000000000001" customHeight="1">
      <c r="A116" s="771"/>
      <c r="B116" s="771"/>
      <c r="C116" s="1251"/>
      <c r="D116" s="1221"/>
      <c r="E116" s="114" t="s">
        <v>120</v>
      </c>
      <c r="F116" s="814"/>
      <c r="G116" s="935"/>
      <c r="H116" s="935"/>
      <c r="I116" s="944"/>
      <c r="J116" s="935"/>
      <c r="K116" s="935"/>
      <c r="L116" s="944"/>
      <c r="M116" s="935"/>
      <c r="N116" s="935"/>
      <c r="O116" s="944"/>
      <c r="P116" s="935"/>
      <c r="Q116" s="935"/>
      <c r="R116" s="945"/>
      <c r="S116" s="935"/>
      <c r="T116" s="935"/>
      <c r="U116" s="935"/>
      <c r="V116" s="944"/>
      <c r="W116" s="935"/>
      <c r="X116" s="935"/>
      <c r="Y116" s="944"/>
      <c r="Z116" s="935"/>
      <c r="AA116" s="935"/>
      <c r="AB116" s="944"/>
      <c r="AC116" s="935"/>
      <c r="AD116" s="935"/>
      <c r="AE116" s="944"/>
      <c r="AF116" s="935"/>
      <c r="AG116" s="935"/>
      <c r="AH116" s="684"/>
      <c r="AI116" s="812"/>
      <c r="AJ116" s="812"/>
      <c r="AK116" s="812"/>
      <c r="AL116" s="684"/>
      <c r="AM116" s="684"/>
      <c r="AN116" s="684"/>
      <c r="AO116" s="684"/>
      <c r="AP116" s="684"/>
      <c r="AQ116" s="684"/>
      <c r="AR116" s="684"/>
      <c r="AS116" s="684"/>
      <c r="AT116" s="684"/>
      <c r="AU116" s="684"/>
      <c r="AV116" s="684"/>
      <c r="AW116" s="684"/>
      <c r="AX116" s="684"/>
      <c r="AY116" s="684"/>
      <c r="AZ116" s="684"/>
      <c r="BA116" s="684"/>
      <c r="BB116" s="684"/>
      <c r="BC116" s="684"/>
      <c r="BD116" s="684"/>
      <c r="BE116" s="684"/>
      <c r="BF116" s="684"/>
      <c r="BG116" s="684"/>
      <c r="BH116" s="684"/>
      <c r="BI116" s="684"/>
      <c r="BJ116" s="684"/>
      <c r="BK116" s="684"/>
      <c r="BL116" s="684"/>
      <c r="BM116" s="684"/>
      <c r="BN116" s="684"/>
      <c r="BO116" s="684"/>
      <c r="BP116" s="684"/>
      <c r="BQ116" s="684"/>
    </row>
    <row r="117" spans="1:69" s="772" customFormat="1" ht="17.100000000000001" customHeight="1">
      <c r="A117" s="771"/>
      <c r="B117" s="771"/>
      <c r="C117" s="1251"/>
      <c r="D117" s="1219" t="s">
        <v>159</v>
      </c>
      <c r="E117" s="114" t="s">
        <v>131</v>
      </c>
      <c r="F117" s="814"/>
      <c r="G117" s="935"/>
      <c r="H117" s="935"/>
      <c r="I117" s="944"/>
      <c r="J117" s="935"/>
      <c r="K117" s="935"/>
      <c r="L117" s="944"/>
      <c r="M117" s="935"/>
      <c r="N117" s="935"/>
      <c r="O117" s="944"/>
      <c r="P117" s="935"/>
      <c r="Q117" s="935"/>
      <c r="R117" s="945"/>
      <c r="S117" s="935"/>
      <c r="T117" s="935"/>
      <c r="U117" s="935"/>
      <c r="V117" s="944"/>
      <c r="W117" s="935"/>
      <c r="X117" s="935"/>
      <c r="Y117" s="944"/>
      <c r="Z117" s="935"/>
      <c r="AA117" s="935"/>
      <c r="AB117" s="944"/>
      <c r="AC117" s="935"/>
      <c r="AD117" s="935"/>
      <c r="AE117" s="944"/>
      <c r="AF117" s="935"/>
      <c r="AG117" s="935"/>
      <c r="AH117" s="684"/>
      <c r="AI117" s="812"/>
      <c r="AJ117" s="812"/>
      <c r="AK117" s="812"/>
      <c r="AL117" s="684"/>
      <c r="AM117" s="684"/>
      <c r="AN117" s="684"/>
      <c r="AO117" s="684"/>
      <c r="AP117" s="684"/>
      <c r="AQ117" s="684"/>
      <c r="AR117" s="684"/>
      <c r="AS117" s="684"/>
      <c r="AT117" s="684"/>
      <c r="AU117" s="684"/>
      <c r="AV117" s="684"/>
      <c r="AW117" s="684"/>
      <c r="AX117" s="684"/>
      <c r="AY117" s="684"/>
      <c r="AZ117" s="684"/>
      <c r="BA117" s="684"/>
      <c r="BB117" s="684"/>
      <c r="BC117" s="684"/>
      <c r="BD117" s="684"/>
      <c r="BE117" s="684"/>
      <c r="BF117" s="684"/>
      <c r="BG117" s="684"/>
      <c r="BH117" s="684"/>
      <c r="BI117" s="684"/>
      <c r="BJ117" s="684"/>
      <c r="BK117" s="684"/>
      <c r="BL117" s="684"/>
      <c r="BM117" s="684"/>
      <c r="BN117" s="684"/>
      <c r="BO117" s="684"/>
      <c r="BP117" s="684"/>
      <c r="BQ117" s="684"/>
    </row>
    <row r="118" spans="1:69" s="772" customFormat="1" ht="17.100000000000001" customHeight="1">
      <c r="A118" s="771"/>
      <c r="B118" s="771"/>
      <c r="C118" s="1252"/>
      <c r="D118" s="1221"/>
      <c r="E118" s="114" t="s">
        <v>120</v>
      </c>
      <c r="F118" s="814"/>
      <c r="G118" s="935"/>
      <c r="H118" s="935"/>
      <c r="I118" s="944"/>
      <c r="J118" s="935"/>
      <c r="K118" s="935"/>
      <c r="L118" s="944"/>
      <c r="M118" s="935"/>
      <c r="N118" s="935"/>
      <c r="O118" s="944"/>
      <c r="P118" s="935"/>
      <c r="Q118" s="935"/>
      <c r="R118" s="945"/>
      <c r="S118" s="935"/>
      <c r="T118" s="935"/>
      <c r="U118" s="935"/>
      <c r="V118" s="944"/>
      <c r="W118" s="935"/>
      <c r="X118" s="935"/>
      <c r="Y118" s="944"/>
      <c r="Z118" s="935"/>
      <c r="AA118" s="935"/>
      <c r="AB118" s="944"/>
      <c r="AC118" s="935"/>
      <c r="AD118" s="935"/>
      <c r="AE118" s="944"/>
      <c r="AF118" s="935"/>
      <c r="AG118" s="935"/>
      <c r="AH118" s="684"/>
      <c r="AI118" s="812"/>
      <c r="AJ118" s="812"/>
      <c r="AK118" s="812"/>
      <c r="AL118" s="684"/>
      <c r="AM118" s="684"/>
      <c r="AN118" s="684"/>
      <c r="AO118" s="684"/>
      <c r="AP118" s="684"/>
      <c r="AQ118" s="684"/>
      <c r="AR118" s="684"/>
      <c r="AS118" s="684"/>
      <c r="AT118" s="684"/>
      <c r="AU118" s="684"/>
      <c r="AV118" s="684"/>
      <c r="AW118" s="684"/>
      <c r="AX118" s="684"/>
      <c r="AY118" s="684"/>
      <c r="AZ118" s="684"/>
      <c r="BA118" s="684"/>
      <c r="BB118" s="684"/>
      <c r="BC118" s="684"/>
      <c r="BD118" s="684"/>
      <c r="BE118" s="684"/>
      <c r="BF118" s="684"/>
      <c r="BG118" s="684"/>
      <c r="BH118" s="684"/>
      <c r="BI118" s="684"/>
      <c r="BJ118" s="684"/>
      <c r="BK118" s="684"/>
      <c r="BL118" s="684"/>
      <c r="BM118" s="684"/>
      <c r="BN118" s="684"/>
      <c r="BO118" s="684"/>
      <c r="BP118" s="684"/>
      <c r="BQ118" s="684"/>
    </row>
    <row r="119" spans="1:69" s="772" customFormat="1" ht="17.100000000000001" customHeight="1">
      <c r="A119" s="771"/>
      <c r="B119" s="771"/>
      <c r="C119" s="1250" t="s">
        <v>145</v>
      </c>
      <c r="D119" s="1219" t="s">
        <v>150</v>
      </c>
      <c r="E119" s="114" t="s">
        <v>118</v>
      </c>
      <c r="F119" s="814"/>
      <c r="G119" s="935"/>
      <c r="H119" s="935"/>
      <c r="I119" s="944"/>
      <c r="J119" s="935"/>
      <c r="K119" s="935"/>
      <c r="L119" s="944"/>
      <c r="M119" s="935"/>
      <c r="N119" s="935"/>
      <c r="O119" s="944"/>
      <c r="P119" s="935"/>
      <c r="Q119" s="935"/>
      <c r="R119" s="945"/>
      <c r="S119" s="935"/>
      <c r="T119" s="935"/>
      <c r="U119" s="935"/>
      <c r="V119" s="944"/>
      <c r="W119" s="935"/>
      <c r="X119" s="935"/>
      <c r="Y119" s="944"/>
      <c r="Z119" s="935"/>
      <c r="AA119" s="935"/>
      <c r="AB119" s="944"/>
      <c r="AC119" s="935"/>
      <c r="AD119" s="935"/>
      <c r="AE119" s="944"/>
      <c r="AF119" s="935"/>
      <c r="AG119" s="935"/>
      <c r="AH119" s="684"/>
      <c r="AI119" s="812"/>
      <c r="AJ119" s="812"/>
      <c r="AK119" s="812"/>
      <c r="AL119" s="684"/>
      <c r="AM119" s="684"/>
      <c r="AN119" s="684"/>
      <c r="AO119" s="684"/>
      <c r="AP119" s="684"/>
      <c r="AQ119" s="684"/>
      <c r="AR119" s="684"/>
      <c r="AS119" s="684"/>
      <c r="AT119" s="684"/>
      <c r="AU119" s="684"/>
      <c r="AV119" s="684"/>
      <c r="AW119" s="684"/>
      <c r="AX119" s="684"/>
      <c r="AY119" s="684"/>
      <c r="AZ119" s="684"/>
      <c r="BA119" s="684"/>
      <c r="BB119" s="684"/>
      <c r="BC119" s="684"/>
      <c r="BD119" s="684"/>
      <c r="BE119" s="684"/>
      <c r="BF119" s="684"/>
      <c r="BG119" s="684"/>
      <c r="BH119" s="684"/>
      <c r="BI119" s="684"/>
      <c r="BJ119" s="684"/>
      <c r="BK119" s="684"/>
      <c r="BL119" s="684"/>
      <c r="BM119" s="684"/>
      <c r="BN119" s="684"/>
      <c r="BO119" s="684"/>
      <c r="BP119" s="684"/>
      <c r="BQ119" s="684"/>
    </row>
    <row r="120" spans="1:69" s="772" customFormat="1" ht="17.100000000000001" customHeight="1">
      <c r="A120" s="771"/>
      <c r="B120" s="771"/>
      <c r="C120" s="1251"/>
      <c r="D120" s="1249"/>
      <c r="E120" s="114" t="s">
        <v>119</v>
      </c>
      <c r="F120" s="814"/>
      <c r="G120" s="935"/>
      <c r="H120" s="935"/>
      <c r="I120" s="944"/>
      <c r="J120" s="935"/>
      <c r="K120" s="935"/>
      <c r="L120" s="944"/>
      <c r="M120" s="935"/>
      <c r="N120" s="935"/>
      <c r="O120" s="944"/>
      <c r="P120" s="935"/>
      <c r="Q120" s="935"/>
      <c r="R120" s="945"/>
      <c r="S120" s="935"/>
      <c r="T120" s="935"/>
      <c r="U120" s="935"/>
      <c r="V120" s="944"/>
      <c r="W120" s="935"/>
      <c r="X120" s="935"/>
      <c r="Y120" s="944"/>
      <c r="Z120" s="935"/>
      <c r="AA120" s="935"/>
      <c r="AB120" s="944"/>
      <c r="AC120" s="935"/>
      <c r="AD120" s="935"/>
      <c r="AE120" s="944"/>
      <c r="AF120" s="935"/>
      <c r="AG120" s="935"/>
      <c r="AH120" s="684"/>
      <c r="AI120" s="812"/>
      <c r="AJ120" s="812"/>
      <c r="AK120" s="812"/>
      <c r="AL120" s="684"/>
      <c r="AM120" s="684"/>
      <c r="AN120" s="684"/>
      <c r="AO120" s="684"/>
      <c r="AP120" s="684"/>
      <c r="AQ120" s="684"/>
      <c r="AR120" s="684"/>
      <c r="AS120" s="684"/>
      <c r="AT120" s="684"/>
      <c r="AU120" s="684"/>
      <c r="AV120" s="684"/>
      <c r="AW120" s="684"/>
      <c r="AX120" s="684"/>
      <c r="AY120" s="684"/>
      <c r="AZ120" s="684"/>
      <c r="BA120" s="684"/>
      <c r="BB120" s="684"/>
      <c r="BC120" s="684"/>
      <c r="BD120" s="684"/>
      <c r="BE120" s="684"/>
      <c r="BF120" s="684"/>
      <c r="BG120" s="684"/>
      <c r="BH120" s="684"/>
      <c r="BI120" s="684"/>
      <c r="BJ120" s="684"/>
      <c r="BK120" s="684"/>
      <c r="BL120" s="684"/>
      <c r="BM120" s="684"/>
      <c r="BN120" s="684"/>
      <c r="BO120" s="684"/>
      <c r="BP120" s="684"/>
      <c r="BQ120" s="684"/>
    </row>
    <row r="121" spans="1:69" s="772" customFormat="1" ht="17.100000000000001" customHeight="1">
      <c r="A121" s="771"/>
      <c r="B121" s="771"/>
      <c r="C121" s="1251"/>
      <c r="D121" s="1221"/>
      <c r="E121" s="114" t="s">
        <v>120</v>
      </c>
      <c r="F121" s="814"/>
      <c r="G121" s="935"/>
      <c r="H121" s="935"/>
      <c r="I121" s="944"/>
      <c r="J121" s="935"/>
      <c r="K121" s="935"/>
      <c r="L121" s="944"/>
      <c r="M121" s="935"/>
      <c r="N121" s="935"/>
      <c r="O121" s="944"/>
      <c r="P121" s="935"/>
      <c r="Q121" s="935"/>
      <c r="R121" s="945"/>
      <c r="S121" s="935"/>
      <c r="T121" s="935"/>
      <c r="U121" s="935"/>
      <c r="V121" s="944"/>
      <c r="W121" s="935"/>
      <c r="X121" s="935"/>
      <c r="Y121" s="944"/>
      <c r="Z121" s="935"/>
      <c r="AA121" s="935"/>
      <c r="AB121" s="944"/>
      <c r="AC121" s="935"/>
      <c r="AD121" s="935"/>
      <c r="AE121" s="944"/>
      <c r="AF121" s="935"/>
      <c r="AG121" s="935"/>
      <c r="AH121" s="684"/>
      <c r="AI121" s="812"/>
      <c r="AJ121" s="812"/>
      <c r="AK121" s="812"/>
      <c r="AL121" s="684"/>
      <c r="AM121" s="684"/>
      <c r="AN121" s="684"/>
      <c r="AO121" s="684"/>
      <c r="AP121" s="684"/>
      <c r="AQ121" s="684"/>
      <c r="AR121" s="684"/>
      <c r="AS121" s="684"/>
      <c r="AT121" s="684"/>
      <c r="AU121" s="684"/>
      <c r="AV121" s="684"/>
      <c r="AW121" s="684"/>
      <c r="AX121" s="684"/>
      <c r="AY121" s="684"/>
      <c r="AZ121" s="684"/>
      <c r="BA121" s="684"/>
      <c r="BB121" s="684"/>
      <c r="BC121" s="684"/>
      <c r="BD121" s="684"/>
      <c r="BE121" s="684"/>
      <c r="BF121" s="684"/>
      <c r="BG121" s="684"/>
      <c r="BH121" s="684"/>
      <c r="BI121" s="684"/>
      <c r="BJ121" s="684"/>
      <c r="BK121" s="684"/>
      <c r="BL121" s="684"/>
      <c r="BM121" s="684"/>
      <c r="BN121" s="684"/>
      <c r="BO121" s="684"/>
      <c r="BP121" s="684"/>
      <c r="BQ121" s="684"/>
    </row>
    <row r="122" spans="1:69" s="772" customFormat="1" ht="17.100000000000001" customHeight="1">
      <c r="A122" s="771"/>
      <c r="B122" s="771"/>
      <c r="C122" s="1251"/>
      <c r="D122" s="1219" t="s">
        <v>261</v>
      </c>
      <c r="E122" s="114" t="s">
        <v>118</v>
      </c>
      <c r="F122" s="814"/>
      <c r="G122" s="935"/>
      <c r="H122" s="935"/>
      <c r="I122" s="944"/>
      <c r="J122" s="935"/>
      <c r="K122" s="935"/>
      <c r="L122" s="944"/>
      <c r="M122" s="935"/>
      <c r="N122" s="935"/>
      <c r="O122" s="944"/>
      <c r="P122" s="935"/>
      <c r="Q122" s="935"/>
      <c r="R122" s="945"/>
      <c r="S122" s="935"/>
      <c r="T122" s="935"/>
      <c r="U122" s="935"/>
      <c r="V122" s="944"/>
      <c r="W122" s="935"/>
      <c r="X122" s="935"/>
      <c r="Y122" s="944"/>
      <c r="Z122" s="935"/>
      <c r="AA122" s="935"/>
      <c r="AB122" s="944"/>
      <c r="AC122" s="935"/>
      <c r="AD122" s="935"/>
      <c r="AE122" s="944"/>
      <c r="AF122" s="935"/>
      <c r="AG122" s="935"/>
      <c r="AH122" s="684"/>
      <c r="AI122" s="812"/>
      <c r="AJ122" s="812"/>
      <c r="AK122" s="812"/>
      <c r="AL122" s="684"/>
      <c r="AM122" s="684"/>
      <c r="AN122" s="684"/>
      <c r="AO122" s="684"/>
      <c r="AP122" s="684"/>
      <c r="AQ122" s="684"/>
      <c r="AR122" s="684"/>
      <c r="AS122" s="684"/>
      <c r="AT122" s="684"/>
      <c r="AU122" s="684"/>
      <c r="AV122" s="684"/>
      <c r="AW122" s="684"/>
      <c r="AX122" s="684"/>
      <c r="AY122" s="684"/>
      <c r="AZ122" s="684"/>
      <c r="BA122" s="684"/>
      <c r="BB122" s="684"/>
      <c r="BC122" s="684"/>
      <c r="BD122" s="684"/>
      <c r="BE122" s="684"/>
      <c r="BF122" s="684"/>
      <c r="BG122" s="684"/>
      <c r="BH122" s="684"/>
      <c r="BI122" s="684"/>
      <c r="BJ122" s="684"/>
      <c r="BK122" s="684"/>
      <c r="BL122" s="684"/>
      <c r="BM122" s="684"/>
      <c r="BN122" s="684"/>
      <c r="BO122" s="684"/>
      <c r="BP122" s="684"/>
      <c r="BQ122" s="684"/>
    </row>
    <row r="123" spans="1:69" s="772" customFormat="1" ht="17.100000000000001" customHeight="1">
      <c r="A123" s="771"/>
      <c r="B123" s="771"/>
      <c r="C123" s="1251"/>
      <c r="D123" s="1249"/>
      <c r="E123" s="114" t="s">
        <v>119</v>
      </c>
      <c r="F123" s="814"/>
      <c r="G123" s="935"/>
      <c r="H123" s="935"/>
      <c r="I123" s="944"/>
      <c r="J123" s="935"/>
      <c r="K123" s="935"/>
      <c r="L123" s="944"/>
      <c r="M123" s="935"/>
      <c r="N123" s="935"/>
      <c r="O123" s="944"/>
      <c r="P123" s="935"/>
      <c r="Q123" s="935"/>
      <c r="R123" s="945"/>
      <c r="S123" s="935"/>
      <c r="T123" s="935"/>
      <c r="U123" s="935"/>
      <c r="V123" s="944"/>
      <c r="W123" s="935"/>
      <c r="X123" s="935"/>
      <c r="Y123" s="944"/>
      <c r="Z123" s="935"/>
      <c r="AA123" s="935"/>
      <c r="AB123" s="944"/>
      <c r="AC123" s="935"/>
      <c r="AD123" s="935"/>
      <c r="AE123" s="944"/>
      <c r="AF123" s="935"/>
      <c r="AG123" s="935"/>
      <c r="AH123" s="684"/>
      <c r="AI123" s="812"/>
      <c r="AJ123" s="812"/>
      <c r="AK123" s="812"/>
      <c r="AL123" s="684"/>
      <c r="AM123" s="684"/>
      <c r="AN123" s="684"/>
      <c r="AO123" s="684"/>
      <c r="AP123" s="684"/>
      <c r="AQ123" s="684"/>
      <c r="AR123" s="684"/>
      <c r="AS123" s="684"/>
      <c r="AT123" s="684"/>
      <c r="AU123" s="684"/>
      <c r="AV123" s="684"/>
      <c r="AW123" s="684"/>
      <c r="AX123" s="684"/>
      <c r="AY123" s="684"/>
      <c r="AZ123" s="684"/>
      <c r="BA123" s="684"/>
      <c r="BB123" s="684"/>
      <c r="BC123" s="684"/>
      <c r="BD123" s="684"/>
      <c r="BE123" s="684"/>
      <c r="BF123" s="684"/>
      <c r="BG123" s="684"/>
      <c r="BH123" s="684"/>
      <c r="BI123" s="684"/>
      <c r="BJ123" s="684"/>
      <c r="BK123" s="684"/>
      <c r="BL123" s="684"/>
      <c r="BM123" s="684"/>
      <c r="BN123" s="684"/>
      <c r="BO123" s="684"/>
      <c r="BP123" s="684"/>
      <c r="BQ123" s="684"/>
    </row>
    <row r="124" spans="1:69" s="772" customFormat="1" ht="17.100000000000001" customHeight="1">
      <c r="A124" s="771"/>
      <c r="B124" s="771"/>
      <c r="C124" s="1251"/>
      <c r="D124" s="1221"/>
      <c r="E124" s="114" t="s">
        <v>120</v>
      </c>
      <c r="F124" s="814"/>
      <c r="G124" s="935"/>
      <c r="H124" s="935"/>
      <c r="I124" s="944"/>
      <c r="J124" s="935"/>
      <c r="K124" s="935"/>
      <c r="L124" s="944"/>
      <c r="M124" s="935"/>
      <c r="N124" s="935"/>
      <c r="O124" s="944"/>
      <c r="P124" s="935"/>
      <c r="Q124" s="935"/>
      <c r="R124" s="945"/>
      <c r="S124" s="935"/>
      <c r="T124" s="935"/>
      <c r="U124" s="935"/>
      <c r="V124" s="944"/>
      <c r="W124" s="935"/>
      <c r="X124" s="935"/>
      <c r="Y124" s="944"/>
      <c r="Z124" s="935"/>
      <c r="AA124" s="935"/>
      <c r="AB124" s="944"/>
      <c r="AC124" s="935"/>
      <c r="AD124" s="935"/>
      <c r="AE124" s="944"/>
      <c r="AF124" s="935"/>
      <c r="AG124" s="935"/>
      <c r="AH124" s="684"/>
      <c r="AI124" s="812"/>
      <c r="AJ124" s="812"/>
      <c r="AK124" s="812"/>
      <c r="AL124" s="684"/>
      <c r="AM124" s="684"/>
      <c r="AN124" s="684"/>
      <c r="AO124" s="684"/>
      <c r="AP124" s="684"/>
      <c r="AQ124" s="684"/>
      <c r="AR124" s="684"/>
      <c r="AS124" s="684"/>
      <c r="AT124" s="684"/>
      <c r="AU124" s="684"/>
      <c r="AV124" s="684"/>
      <c r="AW124" s="684"/>
      <c r="AX124" s="684"/>
      <c r="AY124" s="684"/>
      <c r="AZ124" s="684"/>
      <c r="BA124" s="684"/>
      <c r="BB124" s="684"/>
      <c r="BC124" s="684"/>
      <c r="BD124" s="684"/>
      <c r="BE124" s="684"/>
      <c r="BF124" s="684"/>
      <c r="BG124" s="684"/>
      <c r="BH124" s="684"/>
      <c r="BI124" s="684"/>
      <c r="BJ124" s="684"/>
      <c r="BK124" s="684"/>
      <c r="BL124" s="684"/>
      <c r="BM124" s="684"/>
      <c r="BN124" s="684"/>
      <c r="BO124" s="684"/>
      <c r="BP124" s="684"/>
      <c r="BQ124" s="684"/>
    </row>
    <row r="125" spans="1:69" s="772" customFormat="1" ht="17.100000000000001" customHeight="1">
      <c r="A125" s="771"/>
      <c r="B125" s="771"/>
      <c r="C125" s="1251"/>
      <c r="D125" s="1219" t="s">
        <v>151</v>
      </c>
      <c r="E125" s="114" t="s">
        <v>118</v>
      </c>
      <c r="F125" s="814"/>
      <c r="G125" s="935"/>
      <c r="H125" s="935"/>
      <c r="I125" s="944"/>
      <c r="J125" s="935"/>
      <c r="K125" s="935"/>
      <c r="L125" s="944"/>
      <c r="M125" s="935"/>
      <c r="N125" s="935"/>
      <c r="O125" s="944"/>
      <c r="P125" s="935"/>
      <c r="Q125" s="935"/>
      <c r="R125" s="945"/>
      <c r="S125" s="935"/>
      <c r="T125" s="935"/>
      <c r="U125" s="935"/>
      <c r="V125" s="944"/>
      <c r="W125" s="935"/>
      <c r="X125" s="935"/>
      <c r="Y125" s="944"/>
      <c r="Z125" s="935"/>
      <c r="AA125" s="935"/>
      <c r="AB125" s="944"/>
      <c r="AC125" s="935"/>
      <c r="AD125" s="935"/>
      <c r="AE125" s="944"/>
      <c r="AF125" s="935"/>
      <c r="AG125" s="935"/>
      <c r="AH125" s="684"/>
      <c r="AI125" s="812"/>
      <c r="AJ125" s="812"/>
      <c r="AK125" s="812"/>
      <c r="AL125" s="684"/>
      <c r="AM125" s="684"/>
      <c r="AN125" s="684"/>
      <c r="AO125" s="684"/>
      <c r="AP125" s="684"/>
      <c r="AQ125" s="684"/>
      <c r="AR125" s="684"/>
      <c r="AS125" s="684"/>
      <c r="AT125" s="684"/>
      <c r="AU125" s="684"/>
      <c r="AV125" s="684"/>
      <c r="AW125" s="684"/>
      <c r="AX125" s="684"/>
      <c r="AY125" s="684"/>
      <c r="AZ125" s="684"/>
      <c r="BA125" s="684"/>
      <c r="BB125" s="684"/>
      <c r="BC125" s="684"/>
      <c r="BD125" s="684"/>
      <c r="BE125" s="684"/>
      <c r="BF125" s="684"/>
      <c r="BG125" s="684"/>
      <c r="BH125" s="684"/>
      <c r="BI125" s="684"/>
      <c r="BJ125" s="684"/>
      <c r="BK125" s="684"/>
      <c r="BL125" s="684"/>
      <c r="BM125" s="684"/>
      <c r="BN125" s="684"/>
      <c r="BO125" s="684"/>
      <c r="BP125" s="684"/>
      <c r="BQ125" s="684"/>
    </row>
    <row r="126" spans="1:69" s="772" customFormat="1" ht="17.100000000000001" customHeight="1">
      <c r="A126" s="771"/>
      <c r="B126" s="771"/>
      <c r="C126" s="1251"/>
      <c r="D126" s="1249"/>
      <c r="E126" s="114" t="s">
        <v>119</v>
      </c>
      <c r="F126" s="814"/>
      <c r="G126" s="935"/>
      <c r="H126" s="935"/>
      <c r="I126" s="944"/>
      <c r="J126" s="935"/>
      <c r="K126" s="935"/>
      <c r="L126" s="944"/>
      <c r="M126" s="935"/>
      <c r="N126" s="935"/>
      <c r="O126" s="944"/>
      <c r="P126" s="935"/>
      <c r="Q126" s="935"/>
      <c r="R126" s="945"/>
      <c r="S126" s="935"/>
      <c r="T126" s="935"/>
      <c r="U126" s="935"/>
      <c r="V126" s="944"/>
      <c r="W126" s="935"/>
      <c r="X126" s="935"/>
      <c r="Y126" s="944"/>
      <c r="Z126" s="935"/>
      <c r="AA126" s="935"/>
      <c r="AB126" s="944"/>
      <c r="AC126" s="935"/>
      <c r="AD126" s="935"/>
      <c r="AE126" s="944"/>
      <c r="AF126" s="935"/>
      <c r="AG126" s="935"/>
      <c r="AH126" s="684"/>
      <c r="AI126" s="812"/>
      <c r="AJ126" s="812"/>
      <c r="AK126" s="812"/>
      <c r="AL126" s="684"/>
      <c r="AM126" s="684"/>
      <c r="AN126" s="684"/>
      <c r="AO126" s="684"/>
      <c r="AP126" s="684"/>
      <c r="AQ126" s="684"/>
      <c r="AR126" s="684"/>
      <c r="AS126" s="684"/>
      <c r="AT126" s="684"/>
      <c r="AU126" s="684"/>
      <c r="AV126" s="684"/>
      <c r="AW126" s="684"/>
      <c r="AX126" s="684"/>
      <c r="AY126" s="684"/>
      <c r="AZ126" s="684"/>
      <c r="BA126" s="684"/>
      <c r="BB126" s="684"/>
      <c r="BC126" s="684"/>
      <c r="BD126" s="684"/>
      <c r="BE126" s="684"/>
      <c r="BF126" s="684"/>
      <c r="BG126" s="684"/>
      <c r="BH126" s="684"/>
      <c r="BI126" s="684"/>
      <c r="BJ126" s="684"/>
      <c r="BK126" s="684"/>
      <c r="BL126" s="684"/>
      <c r="BM126" s="684"/>
      <c r="BN126" s="684"/>
      <c r="BO126" s="684"/>
      <c r="BP126" s="684"/>
      <c r="BQ126" s="684"/>
    </row>
    <row r="127" spans="1:69" s="772" customFormat="1" ht="17.100000000000001" customHeight="1">
      <c r="A127" s="771"/>
      <c r="B127" s="771"/>
      <c r="C127" s="1251"/>
      <c r="D127" s="1221"/>
      <c r="E127" s="114" t="s">
        <v>120</v>
      </c>
      <c r="F127" s="814"/>
      <c r="G127" s="935"/>
      <c r="H127" s="935"/>
      <c r="I127" s="944"/>
      <c r="J127" s="935"/>
      <c r="K127" s="935"/>
      <c r="L127" s="944"/>
      <c r="M127" s="935"/>
      <c r="N127" s="935"/>
      <c r="O127" s="944"/>
      <c r="P127" s="935"/>
      <c r="Q127" s="935"/>
      <c r="R127" s="945"/>
      <c r="S127" s="935"/>
      <c r="T127" s="935"/>
      <c r="U127" s="935"/>
      <c r="V127" s="944"/>
      <c r="W127" s="935"/>
      <c r="X127" s="935"/>
      <c r="Y127" s="944"/>
      <c r="Z127" s="935"/>
      <c r="AA127" s="935"/>
      <c r="AB127" s="944"/>
      <c r="AC127" s="935"/>
      <c r="AD127" s="935"/>
      <c r="AE127" s="944"/>
      <c r="AF127" s="935"/>
      <c r="AG127" s="935"/>
      <c r="AH127" s="684"/>
      <c r="AI127" s="812"/>
      <c r="AJ127" s="812"/>
      <c r="AK127" s="812"/>
      <c r="AL127" s="684"/>
      <c r="AM127" s="684"/>
      <c r="AN127" s="684"/>
      <c r="AO127" s="684"/>
      <c r="AP127" s="684"/>
      <c r="AQ127" s="684"/>
      <c r="AR127" s="684"/>
      <c r="AS127" s="684"/>
      <c r="AT127" s="684"/>
      <c r="AU127" s="684"/>
      <c r="AV127" s="684"/>
      <c r="AW127" s="684"/>
      <c r="AX127" s="684"/>
      <c r="AY127" s="684"/>
      <c r="AZ127" s="684"/>
      <c r="BA127" s="684"/>
      <c r="BB127" s="684"/>
      <c r="BC127" s="684"/>
      <c r="BD127" s="684"/>
      <c r="BE127" s="684"/>
      <c r="BF127" s="684"/>
      <c r="BG127" s="684"/>
      <c r="BH127" s="684"/>
      <c r="BI127" s="684"/>
      <c r="BJ127" s="684"/>
      <c r="BK127" s="684"/>
      <c r="BL127" s="684"/>
      <c r="BM127" s="684"/>
      <c r="BN127" s="684"/>
      <c r="BO127" s="684"/>
      <c r="BP127" s="684"/>
      <c r="BQ127" s="684"/>
    </row>
    <row r="128" spans="1:69" s="772" customFormat="1" ht="17.100000000000001" customHeight="1">
      <c r="A128" s="771"/>
      <c r="B128" s="771"/>
      <c r="C128" s="1251"/>
      <c r="D128" s="1219" t="s">
        <v>262</v>
      </c>
      <c r="E128" s="114" t="s">
        <v>118</v>
      </c>
      <c r="F128" s="814"/>
      <c r="G128" s="935"/>
      <c r="H128" s="935"/>
      <c r="I128" s="944"/>
      <c r="J128" s="935"/>
      <c r="K128" s="935"/>
      <c r="L128" s="944"/>
      <c r="M128" s="935"/>
      <c r="N128" s="935"/>
      <c r="O128" s="944"/>
      <c r="P128" s="935"/>
      <c r="Q128" s="935"/>
      <c r="R128" s="945"/>
      <c r="S128" s="935"/>
      <c r="T128" s="935"/>
      <c r="U128" s="935"/>
      <c r="V128" s="944"/>
      <c r="W128" s="935"/>
      <c r="X128" s="935"/>
      <c r="Y128" s="944"/>
      <c r="Z128" s="935"/>
      <c r="AA128" s="935"/>
      <c r="AB128" s="944"/>
      <c r="AC128" s="935"/>
      <c r="AD128" s="935"/>
      <c r="AE128" s="944"/>
      <c r="AF128" s="935"/>
      <c r="AG128" s="935"/>
      <c r="AH128" s="684"/>
      <c r="AI128" s="812"/>
      <c r="AJ128" s="812"/>
      <c r="AK128" s="812"/>
      <c r="AL128" s="684"/>
      <c r="AM128" s="684"/>
      <c r="AN128" s="684"/>
      <c r="AO128" s="684"/>
      <c r="AP128" s="684"/>
      <c r="AQ128" s="684"/>
      <c r="AR128" s="684"/>
      <c r="AS128" s="684"/>
      <c r="AT128" s="684"/>
      <c r="AU128" s="684"/>
      <c r="AV128" s="684"/>
      <c r="AW128" s="684"/>
      <c r="AX128" s="684"/>
      <c r="AY128" s="684"/>
      <c r="AZ128" s="684"/>
      <c r="BA128" s="684"/>
      <c r="BB128" s="684"/>
      <c r="BC128" s="684"/>
      <c r="BD128" s="684"/>
      <c r="BE128" s="684"/>
      <c r="BF128" s="684"/>
      <c r="BG128" s="684"/>
      <c r="BH128" s="684"/>
      <c r="BI128" s="684"/>
      <c r="BJ128" s="684"/>
      <c r="BK128" s="684"/>
      <c r="BL128" s="684"/>
      <c r="BM128" s="684"/>
      <c r="BN128" s="684"/>
      <c r="BO128" s="684"/>
      <c r="BP128" s="684"/>
      <c r="BQ128" s="684"/>
    </row>
    <row r="129" spans="1:69" s="772" customFormat="1" ht="17.100000000000001" customHeight="1">
      <c r="A129" s="771"/>
      <c r="B129" s="771"/>
      <c r="C129" s="1251"/>
      <c r="D129" s="1249"/>
      <c r="E129" s="114" t="s">
        <v>119</v>
      </c>
      <c r="F129" s="814"/>
      <c r="G129" s="935"/>
      <c r="H129" s="935"/>
      <c r="I129" s="944"/>
      <c r="J129" s="935"/>
      <c r="K129" s="935"/>
      <c r="L129" s="944"/>
      <c r="M129" s="935"/>
      <c r="N129" s="935"/>
      <c r="O129" s="944"/>
      <c r="P129" s="935"/>
      <c r="Q129" s="935"/>
      <c r="R129" s="945"/>
      <c r="S129" s="935"/>
      <c r="T129" s="935"/>
      <c r="U129" s="935"/>
      <c r="V129" s="944"/>
      <c r="W129" s="935"/>
      <c r="X129" s="935"/>
      <c r="Y129" s="944"/>
      <c r="Z129" s="935"/>
      <c r="AA129" s="935"/>
      <c r="AB129" s="944"/>
      <c r="AC129" s="935"/>
      <c r="AD129" s="935"/>
      <c r="AE129" s="944"/>
      <c r="AF129" s="935"/>
      <c r="AG129" s="935"/>
      <c r="AH129" s="684"/>
      <c r="AI129" s="812"/>
      <c r="AJ129" s="812"/>
      <c r="AK129" s="812"/>
      <c r="AL129" s="684"/>
      <c r="AM129" s="684"/>
      <c r="AN129" s="684"/>
      <c r="AO129" s="684"/>
      <c r="AP129" s="684"/>
      <c r="AQ129" s="684"/>
      <c r="AR129" s="684"/>
      <c r="AS129" s="684"/>
      <c r="AT129" s="684"/>
      <c r="AU129" s="684"/>
      <c r="AV129" s="684"/>
      <c r="AW129" s="684"/>
      <c r="AX129" s="684"/>
      <c r="AY129" s="684"/>
      <c r="AZ129" s="684"/>
      <c r="BA129" s="684"/>
      <c r="BB129" s="684"/>
      <c r="BC129" s="684"/>
      <c r="BD129" s="684"/>
      <c r="BE129" s="684"/>
      <c r="BF129" s="684"/>
      <c r="BG129" s="684"/>
      <c r="BH129" s="684"/>
      <c r="BI129" s="684"/>
      <c r="BJ129" s="684"/>
      <c r="BK129" s="684"/>
      <c r="BL129" s="684"/>
      <c r="BM129" s="684"/>
      <c r="BN129" s="684"/>
      <c r="BO129" s="684"/>
      <c r="BP129" s="684"/>
      <c r="BQ129" s="684"/>
    </row>
    <row r="130" spans="1:69" s="772" customFormat="1" ht="17.100000000000001" customHeight="1">
      <c r="A130" s="771"/>
      <c r="B130" s="771"/>
      <c r="C130" s="1251"/>
      <c r="D130" s="1221"/>
      <c r="E130" s="114" t="s">
        <v>120</v>
      </c>
      <c r="F130" s="814"/>
      <c r="G130" s="935"/>
      <c r="H130" s="935"/>
      <c r="I130" s="944"/>
      <c r="J130" s="935"/>
      <c r="K130" s="935"/>
      <c r="L130" s="944"/>
      <c r="M130" s="935"/>
      <c r="N130" s="935"/>
      <c r="O130" s="944"/>
      <c r="P130" s="935"/>
      <c r="Q130" s="935"/>
      <c r="R130" s="945"/>
      <c r="S130" s="935"/>
      <c r="T130" s="935"/>
      <c r="U130" s="935"/>
      <c r="V130" s="944"/>
      <c r="W130" s="935"/>
      <c r="X130" s="935"/>
      <c r="Y130" s="944"/>
      <c r="Z130" s="935"/>
      <c r="AA130" s="935"/>
      <c r="AB130" s="944"/>
      <c r="AC130" s="935"/>
      <c r="AD130" s="935"/>
      <c r="AE130" s="944"/>
      <c r="AF130" s="935"/>
      <c r="AG130" s="935"/>
      <c r="AH130" s="684"/>
      <c r="AI130" s="812"/>
      <c r="AJ130" s="812"/>
      <c r="AK130" s="812"/>
      <c r="AL130" s="684"/>
      <c r="AM130" s="684"/>
      <c r="AN130" s="684"/>
      <c r="AO130" s="684"/>
      <c r="AP130" s="684"/>
      <c r="AQ130" s="684"/>
      <c r="AR130" s="684"/>
      <c r="AS130" s="684"/>
      <c r="AT130" s="684"/>
      <c r="AU130" s="684"/>
      <c r="AV130" s="684"/>
      <c r="AW130" s="684"/>
      <c r="AX130" s="684"/>
      <c r="AY130" s="684"/>
      <c r="AZ130" s="684"/>
      <c r="BA130" s="684"/>
      <c r="BB130" s="684"/>
      <c r="BC130" s="684"/>
      <c r="BD130" s="684"/>
      <c r="BE130" s="684"/>
      <c r="BF130" s="684"/>
      <c r="BG130" s="684"/>
      <c r="BH130" s="684"/>
      <c r="BI130" s="684"/>
      <c r="BJ130" s="684"/>
      <c r="BK130" s="684"/>
      <c r="BL130" s="684"/>
      <c r="BM130" s="684"/>
      <c r="BN130" s="684"/>
      <c r="BO130" s="684"/>
      <c r="BP130" s="684"/>
      <c r="BQ130" s="684"/>
    </row>
    <row r="131" spans="1:69" s="772" customFormat="1" ht="17.100000000000001" customHeight="1">
      <c r="A131" s="771"/>
      <c r="B131" s="771"/>
      <c r="C131" s="1251"/>
      <c r="D131" s="1219" t="s">
        <v>263</v>
      </c>
      <c r="E131" s="114" t="s">
        <v>118</v>
      </c>
      <c r="F131" s="814"/>
      <c r="G131" s="935"/>
      <c r="H131" s="935"/>
      <c r="I131" s="944"/>
      <c r="J131" s="935"/>
      <c r="K131" s="935"/>
      <c r="L131" s="944"/>
      <c r="M131" s="935"/>
      <c r="N131" s="935"/>
      <c r="O131" s="944"/>
      <c r="P131" s="935"/>
      <c r="Q131" s="935"/>
      <c r="R131" s="945"/>
      <c r="S131" s="935"/>
      <c r="T131" s="935"/>
      <c r="U131" s="935"/>
      <c r="V131" s="944"/>
      <c r="W131" s="935"/>
      <c r="X131" s="935"/>
      <c r="Y131" s="944"/>
      <c r="Z131" s="935"/>
      <c r="AA131" s="935"/>
      <c r="AB131" s="944"/>
      <c r="AC131" s="935"/>
      <c r="AD131" s="935"/>
      <c r="AE131" s="944"/>
      <c r="AF131" s="935"/>
      <c r="AG131" s="935"/>
      <c r="AH131" s="684"/>
      <c r="AI131" s="812"/>
      <c r="AJ131" s="812"/>
      <c r="AK131" s="812"/>
      <c r="AL131" s="684"/>
      <c r="AM131" s="684"/>
      <c r="AN131" s="684"/>
      <c r="AO131" s="684"/>
      <c r="AP131" s="684"/>
      <c r="AQ131" s="684"/>
      <c r="AR131" s="684"/>
      <c r="AS131" s="684"/>
      <c r="AT131" s="684"/>
      <c r="AU131" s="684"/>
      <c r="AV131" s="684"/>
      <c r="AW131" s="684"/>
      <c r="AX131" s="684"/>
      <c r="AY131" s="684"/>
      <c r="AZ131" s="684"/>
      <c r="BA131" s="684"/>
      <c r="BB131" s="684"/>
      <c r="BC131" s="684"/>
      <c r="BD131" s="684"/>
      <c r="BE131" s="684"/>
      <c r="BF131" s="684"/>
      <c r="BG131" s="684"/>
      <c r="BH131" s="684"/>
      <c r="BI131" s="684"/>
      <c r="BJ131" s="684"/>
      <c r="BK131" s="684"/>
      <c r="BL131" s="684"/>
      <c r="BM131" s="684"/>
      <c r="BN131" s="684"/>
      <c r="BO131" s="684"/>
      <c r="BP131" s="684"/>
      <c r="BQ131" s="684"/>
    </row>
    <row r="132" spans="1:69" s="772" customFormat="1" ht="17.100000000000001" customHeight="1">
      <c r="A132" s="771"/>
      <c r="B132" s="771"/>
      <c r="C132" s="1251"/>
      <c r="D132" s="1249"/>
      <c r="E132" s="114" t="s">
        <v>119</v>
      </c>
      <c r="F132" s="814"/>
      <c r="G132" s="935"/>
      <c r="H132" s="935"/>
      <c r="I132" s="944"/>
      <c r="J132" s="935"/>
      <c r="K132" s="935"/>
      <c r="L132" s="944"/>
      <c r="M132" s="935"/>
      <c r="N132" s="935"/>
      <c r="O132" s="944"/>
      <c r="P132" s="935"/>
      <c r="Q132" s="935"/>
      <c r="R132" s="945"/>
      <c r="S132" s="935"/>
      <c r="T132" s="935"/>
      <c r="U132" s="935"/>
      <c r="V132" s="944"/>
      <c r="W132" s="935"/>
      <c r="X132" s="935"/>
      <c r="Y132" s="944"/>
      <c r="Z132" s="935"/>
      <c r="AA132" s="935"/>
      <c r="AB132" s="944"/>
      <c r="AC132" s="935"/>
      <c r="AD132" s="935"/>
      <c r="AE132" s="944"/>
      <c r="AF132" s="935"/>
      <c r="AG132" s="935"/>
      <c r="AH132" s="684"/>
      <c r="AI132" s="812"/>
      <c r="AJ132" s="812"/>
      <c r="AK132" s="812"/>
      <c r="AL132" s="684"/>
      <c r="AM132" s="684"/>
      <c r="AN132" s="684"/>
      <c r="AO132" s="684"/>
      <c r="AP132" s="684"/>
      <c r="AQ132" s="684"/>
      <c r="AR132" s="684"/>
      <c r="AS132" s="684"/>
      <c r="AT132" s="684"/>
      <c r="AU132" s="684"/>
      <c r="AV132" s="684"/>
      <c r="AW132" s="684"/>
      <c r="AX132" s="684"/>
      <c r="AY132" s="684"/>
      <c r="AZ132" s="684"/>
      <c r="BA132" s="684"/>
      <c r="BB132" s="684"/>
      <c r="BC132" s="684"/>
      <c r="BD132" s="684"/>
      <c r="BE132" s="684"/>
      <c r="BF132" s="684"/>
      <c r="BG132" s="684"/>
      <c r="BH132" s="684"/>
      <c r="BI132" s="684"/>
      <c r="BJ132" s="684"/>
      <c r="BK132" s="684"/>
      <c r="BL132" s="684"/>
      <c r="BM132" s="684"/>
      <c r="BN132" s="684"/>
      <c r="BO132" s="684"/>
      <c r="BP132" s="684"/>
      <c r="BQ132" s="684"/>
    </row>
    <row r="133" spans="1:69" s="772" customFormat="1" ht="17.100000000000001" customHeight="1">
      <c r="A133" s="771"/>
      <c r="B133" s="771"/>
      <c r="C133" s="1251"/>
      <c r="D133" s="1221"/>
      <c r="E133" s="114" t="s">
        <v>120</v>
      </c>
      <c r="F133" s="814"/>
      <c r="G133" s="935"/>
      <c r="H133" s="935"/>
      <c r="I133" s="944"/>
      <c r="J133" s="935"/>
      <c r="K133" s="935"/>
      <c r="L133" s="944"/>
      <c r="M133" s="935"/>
      <c r="N133" s="935"/>
      <c r="O133" s="944"/>
      <c r="P133" s="935"/>
      <c r="Q133" s="935"/>
      <c r="R133" s="945"/>
      <c r="S133" s="935"/>
      <c r="T133" s="935"/>
      <c r="U133" s="935"/>
      <c r="V133" s="944"/>
      <c r="W133" s="935"/>
      <c r="X133" s="935"/>
      <c r="Y133" s="944"/>
      <c r="Z133" s="935"/>
      <c r="AA133" s="935"/>
      <c r="AB133" s="944"/>
      <c r="AC133" s="935"/>
      <c r="AD133" s="935"/>
      <c r="AE133" s="944"/>
      <c r="AF133" s="935"/>
      <c r="AG133" s="935"/>
      <c r="AH133" s="684"/>
      <c r="AI133" s="812"/>
      <c r="AJ133" s="812"/>
      <c r="AK133" s="812"/>
      <c r="AL133" s="684"/>
      <c r="AM133" s="684"/>
      <c r="AN133" s="684"/>
      <c r="AO133" s="684"/>
      <c r="AP133" s="684"/>
      <c r="AQ133" s="684"/>
      <c r="AR133" s="684"/>
      <c r="AS133" s="684"/>
      <c r="AT133" s="684"/>
      <c r="AU133" s="684"/>
      <c r="AV133" s="684"/>
      <c r="AW133" s="684"/>
      <c r="AX133" s="684"/>
      <c r="AY133" s="684"/>
      <c r="AZ133" s="684"/>
      <c r="BA133" s="684"/>
      <c r="BB133" s="684"/>
      <c r="BC133" s="684"/>
      <c r="BD133" s="684"/>
      <c r="BE133" s="684"/>
      <c r="BF133" s="684"/>
      <c r="BG133" s="684"/>
      <c r="BH133" s="684"/>
      <c r="BI133" s="684"/>
      <c r="BJ133" s="684"/>
      <c r="BK133" s="684"/>
      <c r="BL133" s="684"/>
      <c r="BM133" s="684"/>
      <c r="BN133" s="684"/>
      <c r="BO133" s="684"/>
      <c r="BP133" s="684"/>
      <c r="BQ133" s="684"/>
    </row>
    <row r="134" spans="1:69" s="772" customFormat="1" ht="17.100000000000001" customHeight="1">
      <c r="A134" s="771"/>
      <c r="B134" s="771"/>
      <c r="C134" s="1251"/>
      <c r="D134" s="1219" t="s">
        <v>160</v>
      </c>
      <c r="E134" s="114" t="s">
        <v>118</v>
      </c>
      <c r="F134" s="814"/>
      <c r="G134" s="935"/>
      <c r="H134" s="935"/>
      <c r="I134" s="944"/>
      <c r="J134" s="935"/>
      <c r="K134" s="935"/>
      <c r="L134" s="944"/>
      <c r="M134" s="935"/>
      <c r="N134" s="935"/>
      <c r="O134" s="944"/>
      <c r="P134" s="935"/>
      <c r="Q134" s="935"/>
      <c r="R134" s="945"/>
      <c r="S134" s="935"/>
      <c r="T134" s="935"/>
      <c r="U134" s="935"/>
      <c r="V134" s="944"/>
      <c r="W134" s="935"/>
      <c r="X134" s="935"/>
      <c r="Y134" s="944"/>
      <c r="Z134" s="935"/>
      <c r="AA134" s="935"/>
      <c r="AB134" s="944"/>
      <c r="AC134" s="935"/>
      <c r="AD134" s="935"/>
      <c r="AE134" s="944"/>
      <c r="AF134" s="935"/>
      <c r="AG134" s="935"/>
      <c r="AH134" s="684"/>
      <c r="AI134" s="812"/>
      <c r="AJ134" s="812"/>
      <c r="AK134" s="812"/>
      <c r="AL134" s="684"/>
      <c r="AM134" s="684"/>
      <c r="AN134" s="684"/>
      <c r="AO134" s="684"/>
      <c r="AP134" s="684"/>
      <c r="AQ134" s="684"/>
      <c r="AR134" s="684"/>
      <c r="AS134" s="684"/>
      <c r="AT134" s="684"/>
      <c r="AU134" s="684"/>
      <c r="AV134" s="684"/>
      <c r="AW134" s="684"/>
      <c r="AX134" s="684"/>
      <c r="AY134" s="684"/>
      <c r="AZ134" s="684"/>
      <c r="BA134" s="684"/>
      <c r="BB134" s="684"/>
      <c r="BC134" s="684"/>
      <c r="BD134" s="684"/>
      <c r="BE134" s="684"/>
      <c r="BF134" s="684"/>
      <c r="BG134" s="684"/>
      <c r="BH134" s="684"/>
      <c r="BI134" s="684"/>
      <c r="BJ134" s="684"/>
      <c r="BK134" s="684"/>
      <c r="BL134" s="684"/>
      <c r="BM134" s="684"/>
      <c r="BN134" s="684"/>
      <c r="BO134" s="684"/>
      <c r="BP134" s="684"/>
      <c r="BQ134" s="684"/>
    </row>
    <row r="135" spans="1:69" s="772" customFormat="1" ht="17.100000000000001" customHeight="1">
      <c r="A135" s="771"/>
      <c r="B135" s="771"/>
      <c r="C135" s="1251"/>
      <c r="D135" s="1249"/>
      <c r="E135" s="114" t="s">
        <v>119</v>
      </c>
      <c r="F135" s="814"/>
      <c r="G135" s="935"/>
      <c r="H135" s="935"/>
      <c r="I135" s="944"/>
      <c r="J135" s="935"/>
      <c r="K135" s="935"/>
      <c r="L135" s="944"/>
      <c r="M135" s="935"/>
      <c r="N135" s="935"/>
      <c r="O135" s="944"/>
      <c r="P135" s="935"/>
      <c r="Q135" s="935"/>
      <c r="R135" s="945"/>
      <c r="S135" s="935"/>
      <c r="T135" s="935"/>
      <c r="U135" s="935"/>
      <c r="V135" s="944"/>
      <c r="W135" s="935"/>
      <c r="X135" s="935"/>
      <c r="Y135" s="944"/>
      <c r="Z135" s="935"/>
      <c r="AA135" s="935"/>
      <c r="AB135" s="944"/>
      <c r="AC135" s="935"/>
      <c r="AD135" s="935"/>
      <c r="AE135" s="944"/>
      <c r="AF135" s="935"/>
      <c r="AG135" s="935"/>
      <c r="AH135" s="684"/>
      <c r="AI135" s="812"/>
      <c r="AJ135" s="812"/>
      <c r="AK135" s="812"/>
      <c r="AL135" s="684"/>
      <c r="AM135" s="684"/>
      <c r="AN135" s="684"/>
      <c r="AO135" s="684"/>
      <c r="AP135" s="684"/>
      <c r="AQ135" s="684"/>
      <c r="AR135" s="684"/>
      <c r="AS135" s="684"/>
      <c r="AT135" s="684"/>
      <c r="AU135" s="684"/>
      <c r="AV135" s="684"/>
      <c r="AW135" s="684"/>
      <c r="AX135" s="684"/>
      <c r="AY135" s="684"/>
      <c r="AZ135" s="684"/>
      <c r="BA135" s="684"/>
      <c r="BB135" s="684"/>
      <c r="BC135" s="684"/>
      <c r="BD135" s="684"/>
      <c r="BE135" s="684"/>
      <c r="BF135" s="684"/>
      <c r="BG135" s="684"/>
      <c r="BH135" s="684"/>
      <c r="BI135" s="684"/>
      <c r="BJ135" s="684"/>
      <c r="BK135" s="684"/>
      <c r="BL135" s="684"/>
      <c r="BM135" s="684"/>
      <c r="BN135" s="684"/>
      <c r="BO135" s="684"/>
      <c r="BP135" s="684"/>
      <c r="BQ135" s="684"/>
    </row>
    <row r="136" spans="1:69" s="772" customFormat="1" ht="17.100000000000001" customHeight="1">
      <c r="A136" s="771"/>
      <c r="B136" s="771"/>
      <c r="C136" s="1251"/>
      <c r="D136" s="1221"/>
      <c r="E136" s="114" t="s">
        <v>120</v>
      </c>
      <c r="F136" s="814"/>
      <c r="G136" s="935"/>
      <c r="H136" s="935"/>
      <c r="I136" s="944"/>
      <c r="J136" s="935"/>
      <c r="K136" s="935"/>
      <c r="L136" s="944"/>
      <c r="M136" s="935"/>
      <c r="N136" s="935"/>
      <c r="O136" s="944"/>
      <c r="P136" s="935"/>
      <c r="Q136" s="935"/>
      <c r="R136" s="945"/>
      <c r="S136" s="935"/>
      <c r="T136" s="935"/>
      <c r="U136" s="935"/>
      <c r="V136" s="944"/>
      <c r="W136" s="935"/>
      <c r="X136" s="935"/>
      <c r="Y136" s="944"/>
      <c r="Z136" s="935"/>
      <c r="AA136" s="935"/>
      <c r="AB136" s="944"/>
      <c r="AC136" s="935"/>
      <c r="AD136" s="935"/>
      <c r="AE136" s="944"/>
      <c r="AF136" s="935"/>
      <c r="AG136" s="935"/>
      <c r="AH136" s="684"/>
      <c r="AI136" s="812"/>
      <c r="AJ136" s="812"/>
      <c r="AK136" s="812"/>
      <c r="AL136" s="684"/>
      <c r="AM136" s="684"/>
      <c r="AN136" s="684"/>
      <c r="AO136" s="684"/>
      <c r="AP136" s="684"/>
      <c r="AQ136" s="684"/>
      <c r="AR136" s="684"/>
      <c r="AS136" s="684"/>
      <c r="AT136" s="684"/>
      <c r="AU136" s="684"/>
      <c r="AV136" s="684"/>
      <c r="AW136" s="684"/>
      <c r="AX136" s="684"/>
      <c r="AY136" s="684"/>
      <c r="AZ136" s="684"/>
      <c r="BA136" s="684"/>
      <c r="BB136" s="684"/>
      <c r="BC136" s="684"/>
      <c r="BD136" s="684"/>
      <c r="BE136" s="684"/>
      <c r="BF136" s="684"/>
      <c r="BG136" s="684"/>
      <c r="BH136" s="684"/>
      <c r="BI136" s="684"/>
      <c r="BJ136" s="684"/>
      <c r="BK136" s="684"/>
      <c r="BL136" s="684"/>
      <c r="BM136" s="684"/>
      <c r="BN136" s="684"/>
      <c r="BO136" s="684"/>
      <c r="BP136" s="684"/>
      <c r="BQ136" s="684"/>
    </row>
    <row r="137" spans="1:69" s="772" customFormat="1" ht="17.100000000000001" customHeight="1">
      <c r="A137" s="771"/>
      <c r="B137" s="771"/>
      <c r="C137" s="1251"/>
      <c r="D137" s="1219" t="s">
        <v>153</v>
      </c>
      <c r="E137" s="114" t="s">
        <v>118</v>
      </c>
      <c r="F137" s="814"/>
      <c r="G137" s="935"/>
      <c r="H137" s="935"/>
      <c r="I137" s="944"/>
      <c r="J137" s="935"/>
      <c r="K137" s="935"/>
      <c r="L137" s="944"/>
      <c r="M137" s="935"/>
      <c r="N137" s="935"/>
      <c r="O137" s="944"/>
      <c r="P137" s="935"/>
      <c r="Q137" s="935"/>
      <c r="R137" s="945"/>
      <c r="S137" s="935"/>
      <c r="T137" s="935"/>
      <c r="U137" s="935"/>
      <c r="V137" s="944"/>
      <c r="W137" s="935"/>
      <c r="X137" s="935"/>
      <c r="Y137" s="944"/>
      <c r="Z137" s="935"/>
      <c r="AA137" s="935"/>
      <c r="AB137" s="944"/>
      <c r="AC137" s="935"/>
      <c r="AD137" s="935"/>
      <c r="AE137" s="944"/>
      <c r="AF137" s="935"/>
      <c r="AG137" s="935"/>
      <c r="AH137" s="684"/>
      <c r="AI137" s="812"/>
      <c r="AJ137" s="812"/>
      <c r="AK137" s="812"/>
      <c r="AL137" s="684"/>
      <c r="AM137" s="684"/>
      <c r="AN137" s="684"/>
      <c r="AO137" s="684"/>
      <c r="AP137" s="684"/>
      <c r="AQ137" s="684"/>
      <c r="AR137" s="684"/>
      <c r="AS137" s="684"/>
      <c r="AT137" s="684"/>
      <c r="AU137" s="684"/>
      <c r="AV137" s="684"/>
      <c r="AW137" s="684"/>
      <c r="AX137" s="684"/>
      <c r="AY137" s="684"/>
      <c r="AZ137" s="684"/>
      <c r="BA137" s="684"/>
      <c r="BB137" s="684"/>
      <c r="BC137" s="684"/>
      <c r="BD137" s="684"/>
      <c r="BE137" s="684"/>
      <c r="BF137" s="684"/>
      <c r="BG137" s="684"/>
      <c r="BH137" s="684"/>
      <c r="BI137" s="684"/>
      <c r="BJ137" s="684"/>
      <c r="BK137" s="684"/>
      <c r="BL137" s="684"/>
      <c r="BM137" s="684"/>
      <c r="BN137" s="684"/>
      <c r="BO137" s="684"/>
      <c r="BP137" s="684"/>
      <c r="BQ137" s="684"/>
    </row>
    <row r="138" spans="1:69" s="772" customFormat="1" ht="17.100000000000001" customHeight="1">
      <c r="A138" s="771"/>
      <c r="B138" s="771"/>
      <c r="C138" s="1251"/>
      <c r="D138" s="1249"/>
      <c r="E138" s="114" t="s">
        <v>119</v>
      </c>
      <c r="F138" s="814"/>
      <c r="G138" s="935"/>
      <c r="H138" s="935"/>
      <c r="I138" s="944"/>
      <c r="J138" s="935"/>
      <c r="K138" s="935"/>
      <c r="L138" s="944"/>
      <c r="M138" s="935"/>
      <c r="N138" s="935"/>
      <c r="O138" s="944"/>
      <c r="P138" s="935"/>
      <c r="Q138" s="935"/>
      <c r="R138" s="945"/>
      <c r="S138" s="935"/>
      <c r="T138" s="935"/>
      <c r="U138" s="935"/>
      <c r="V138" s="944"/>
      <c r="W138" s="935"/>
      <c r="X138" s="935"/>
      <c r="Y138" s="944"/>
      <c r="Z138" s="935"/>
      <c r="AA138" s="935"/>
      <c r="AB138" s="944"/>
      <c r="AC138" s="935"/>
      <c r="AD138" s="935"/>
      <c r="AE138" s="944"/>
      <c r="AF138" s="935"/>
      <c r="AG138" s="935"/>
      <c r="AH138" s="684"/>
      <c r="AI138" s="812"/>
      <c r="AJ138" s="812"/>
      <c r="AK138" s="812"/>
      <c r="AL138" s="684"/>
      <c r="AM138" s="684"/>
      <c r="AN138" s="684"/>
      <c r="AO138" s="684"/>
      <c r="AP138" s="684"/>
      <c r="AQ138" s="684"/>
      <c r="AR138" s="684"/>
      <c r="AS138" s="684"/>
      <c r="AT138" s="684"/>
      <c r="AU138" s="684"/>
      <c r="AV138" s="684"/>
      <c r="AW138" s="684"/>
      <c r="AX138" s="684"/>
      <c r="AY138" s="684"/>
      <c r="AZ138" s="684"/>
      <c r="BA138" s="684"/>
      <c r="BB138" s="684"/>
      <c r="BC138" s="684"/>
      <c r="BD138" s="684"/>
      <c r="BE138" s="684"/>
      <c r="BF138" s="684"/>
      <c r="BG138" s="684"/>
      <c r="BH138" s="684"/>
      <c r="BI138" s="684"/>
      <c r="BJ138" s="684"/>
      <c r="BK138" s="684"/>
      <c r="BL138" s="684"/>
      <c r="BM138" s="684"/>
      <c r="BN138" s="684"/>
      <c r="BO138" s="684"/>
      <c r="BP138" s="684"/>
      <c r="BQ138" s="684"/>
    </row>
    <row r="139" spans="1:69" s="772" customFormat="1" ht="17.100000000000001" customHeight="1">
      <c r="A139" s="771"/>
      <c r="B139" s="771"/>
      <c r="C139" s="1251"/>
      <c r="D139" s="1221"/>
      <c r="E139" s="114" t="s">
        <v>120</v>
      </c>
      <c r="F139" s="814"/>
      <c r="G139" s="935"/>
      <c r="H139" s="935"/>
      <c r="I139" s="944"/>
      <c r="J139" s="935"/>
      <c r="K139" s="935"/>
      <c r="L139" s="944"/>
      <c r="M139" s="935"/>
      <c r="N139" s="935"/>
      <c r="O139" s="944"/>
      <c r="P139" s="935"/>
      <c r="Q139" s="935"/>
      <c r="R139" s="945"/>
      <c r="S139" s="935"/>
      <c r="T139" s="935"/>
      <c r="U139" s="935"/>
      <c r="V139" s="944"/>
      <c r="W139" s="935"/>
      <c r="X139" s="935"/>
      <c r="Y139" s="944"/>
      <c r="Z139" s="935"/>
      <c r="AA139" s="935"/>
      <c r="AB139" s="944"/>
      <c r="AC139" s="935"/>
      <c r="AD139" s="935"/>
      <c r="AE139" s="944"/>
      <c r="AF139" s="935"/>
      <c r="AG139" s="935"/>
      <c r="AH139" s="684"/>
      <c r="AI139" s="812"/>
      <c r="AJ139" s="812"/>
      <c r="AK139" s="812"/>
      <c r="AL139" s="684"/>
      <c r="AM139" s="684"/>
      <c r="AN139" s="684"/>
      <c r="AO139" s="684"/>
      <c r="AP139" s="684"/>
      <c r="AQ139" s="684"/>
      <c r="AR139" s="684"/>
      <c r="AS139" s="684"/>
      <c r="AT139" s="684"/>
      <c r="AU139" s="684"/>
      <c r="AV139" s="684"/>
      <c r="AW139" s="684"/>
      <c r="AX139" s="684"/>
      <c r="AY139" s="684"/>
      <c r="AZ139" s="684"/>
      <c r="BA139" s="684"/>
      <c r="BB139" s="684"/>
      <c r="BC139" s="684"/>
      <c r="BD139" s="684"/>
      <c r="BE139" s="684"/>
      <c r="BF139" s="684"/>
      <c r="BG139" s="684"/>
      <c r="BH139" s="684"/>
      <c r="BI139" s="684"/>
      <c r="BJ139" s="684"/>
      <c r="BK139" s="684"/>
      <c r="BL139" s="684"/>
      <c r="BM139" s="684"/>
      <c r="BN139" s="684"/>
      <c r="BO139" s="684"/>
      <c r="BP139" s="684"/>
      <c r="BQ139" s="684"/>
    </row>
    <row r="140" spans="1:69" s="772" customFormat="1" ht="17.100000000000001" customHeight="1">
      <c r="A140" s="771"/>
      <c r="B140" s="771"/>
      <c r="C140" s="1251"/>
      <c r="D140" s="1219" t="s">
        <v>154</v>
      </c>
      <c r="E140" s="114" t="s">
        <v>118</v>
      </c>
      <c r="F140" s="814"/>
      <c r="G140" s="935"/>
      <c r="H140" s="935"/>
      <c r="I140" s="944"/>
      <c r="J140" s="935"/>
      <c r="K140" s="935"/>
      <c r="L140" s="944"/>
      <c r="M140" s="935"/>
      <c r="N140" s="935"/>
      <c r="O140" s="944"/>
      <c r="P140" s="935"/>
      <c r="Q140" s="935"/>
      <c r="R140" s="945"/>
      <c r="S140" s="935"/>
      <c r="T140" s="935"/>
      <c r="U140" s="935"/>
      <c r="V140" s="944"/>
      <c r="W140" s="935"/>
      <c r="X140" s="935"/>
      <c r="Y140" s="944"/>
      <c r="Z140" s="935"/>
      <c r="AA140" s="935"/>
      <c r="AB140" s="944"/>
      <c r="AC140" s="935"/>
      <c r="AD140" s="935"/>
      <c r="AE140" s="944"/>
      <c r="AF140" s="935"/>
      <c r="AG140" s="935"/>
      <c r="AH140" s="684"/>
      <c r="AI140" s="812"/>
      <c r="AJ140" s="812"/>
      <c r="AK140" s="812"/>
      <c r="AL140" s="684"/>
      <c r="AM140" s="684"/>
      <c r="AN140" s="684"/>
      <c r="AO140" s="684"/>
      <c r="AP140" s="684"/>
      <c r="AQ140" s="684"/>
      <c r="AR140" s="684"/>
      <c r="AS140" s="684"/>
      <c r="AT140" s="684"/>
      <c r="AU140" s="684"/>
      <c r="AV140" s="684"/>
      <c r="AW140" s="684"/>
      <c r="AX140" s="684"/>
      <c r="AY140" s="684"/>
      <c r="AZ140" s="684"/>
      <c r="BA140" s="684"/>
      <c r="BB140" s="684"/>
      <c r="BC140" s="684"/>
      <c r="BD140" s="684"/>
      <c r="BE140" s="684"/>
      <c r="BF140" s="684"/>
      <c r="BG140" s="684"/>
      <c r="BH140" s="684"/>
      <c r="BI140" s="684"/>
      <c r="BJ140" s="684"/>
      <c r="BK140" s="684"/>
      <c r="BL140" s="684"/>
      <c r="BM140" s="684"/>
      <c r="BN140" s="684"/>
      <c r="BO140" s="684"/>
      <c r="BP140" s="684"/>
      <c r="BQ140" s="684"/>
    </row>
    <row r="141" spans="1:69" s="772" customFormat="1" ht="17.100000000000001" customHeight="1">
      <c r="A141" s="771"/>
      <c r="B141" s="771"/>
      <c r="C141" s="1251"/>
      <c r="D141" s="1249"/>
      <c r="E141" s="114" t="s">
        <v>119</v>
      </c>
      <c r="F141" s="814"/>
      <c r="G141" s="935"/>
      <c r="H141" s="935"/>
      <c r="I141" s="944"/>
      <c r="J141" s="935"/>
      <c r="K141" s="935"/>
      <c r="L141" s="944"/>
      <c r="M141" s="935"/>
      <c r="N141" s="935"/>
      <c r="O141" s="944"/>
      <c r="P141" s="935"/>
      <c r="Q141" s="935"/>
      <c r="R141" s="945"/>
      <c r="S141" s="935"/>
      <c r="T141" s="935"/>
      <c r="U141" s="935"/>
      <c r="V141" s="944"/>
      <c r="W141" s="935"/>
      <c r="X141" s="935"/>
      <c r="Y141" s="944"/>
      <c r="Z141" s="935"/>
      <c r="AA141" s="935"/>
      <c r="AB141" s="944"/>
      <c r="AC141" s="935"/>
      <c r="AD141" s="935"/>
      <c r="AE141" s="944"/>
      <c r="AF141" s="935"/>
      <c r="AG141" s="935"/>
      <c r="AH141" s="684"/>
      <c r="AI141" s="812"/>
      <c r="AJ141" s="812"/>
      <c r="AK141" s="812"/>
      <c r="AL141" s="684"/>
      <c r="AM141" s="684"/>
      <c r="AN141" s="684"/>
      <c r="AO141" s="684"/>
      <c r="AP141" s="684"/>
      <c r="AQ141" s="684"/>
      <c r="AR141" s="684"/>
      <c r="AS141" s="684"/>
      <c r="AT141" s="684"/>
      <c r="AU141" s="684"/>
      <c r="AV141" s="684"/>
      <c r="AW141" s="684"/>
      <c r="AX141" s="684"/>
      <c r="AY141" s="684"/>
      <c r="AZ141" s="684"/>
      <c r="BA141" s="684"/>
      <c r="BB141" s="684"/>
      <c r="BC141" s="684"/>
      <c r="BD141" s="684"/>
      <c r="BE141" s="684"/>
      <c r="BF141" s="684"/>
      <c r="BG141" s="684"/>
      <c r="BH141" s="684"/>
      <c r="BI141" s="684"/>
      <c r="BJ141" s="684"/>
      <c r="BK141" s="684"/>
      <c r="BL141" s="684"/>
      <c r="BM141" s="684"/>
      <c r="BN141" s="684"/>
      <c r="BO141" s="684"/>
      <c r="BP141" s="684"/>
      <c r="BQ141" s="684"/>
    </row>
    <row r="142" spans="1:69" s="772" customFormat="1" ht="17.100000000000001" customHeight="1">
      <c r="A142" s="771"/>
      <c r="B142" s="771"/>
      <c r="C142" s="1251"/>
      <c r="D142" s="1221"/>
      <c r="E142" s="114" t="s">
        <v>120</v>
      </c>
      <c r="F142" s="814"/>
      <c r="G142" s="935"/>
      <c r="H142" s="935"/>
      <c r="I142" s="944"/>
      <c r="J142" s="935"/>
      <c r="K142" s="935"/>
      <c r="L142" s="944"/>
      <c r="M142" s="935"/>
      <c r="N142" s="935"/>
      <c r="O142" s="944"/>
      <c r="P142" s="935"/>
      <c r="Q142" s="935"/>
      <c r="R142" s="945"/>
      <c r="S142" s="935"/>
      <c r="T142" s="935"/>
      <c r="U142" s="935"/>
      <c r="V142" s="944"/>
      <c r="W142" s="935"/>
      <c r="X142" s="935"/>
      <c r="Y142" s="944"/>
      <c r="Z142" s="935"/>
      <c r="AA142" s="935"/>
      <c r="AB142" s="944"/>
      <c r="AC142" s="935"/>
      <c r="AD142" s="935"/>
      <c r="AE142" s="944"/>
      <c r="AF142" s="935"/>
      <c r="AG142" s="935"/>
      <c r="AH142" s="684"/>
      <c r="AI142" s="812"/>
      <c r="AJ142" s="812"/>
      <c r="AK142" s="812"/>
      <c r="AL142" s="684"/>
      <c r="AM142" s="684"/>
      <c r="AN142" s="684"/>
      <c r="AO142" s="684"/>
      <c r="AP142" s="684"/>
      <c r="AQ142" s="684"/>
      <c r="AR142" s="684"/>
      <c r="AS142" s="684"/>
      <c r="AT142" s="684"/>
      <c r="AU142" s="684"/>
      <c r="AV142" s="684"/>
      <c r="AW142" s="684"/>
      <c r="AX142" s="684"/>
      <c r="AY142" s="684"/>
      <c r="AZ142" s="684"/>
      <c r="BA142" s="684"/>
      <c r="BB142" s="684"/>
      <c r="BC142" s="684"/>
      <c r="BD142" s="684"/>
      <c r="BE142" s="684"/>
      <c r="BF142" s="684"/>
      <c r="BG142" s="684"/>
      <c r="BH142" s="684"/>
      <c r="BI142" s="684"/>
      <c r="BJ142" s="684"/>
      <c r="BK142" s="684"/>
      <c r="BL142" s="684"/>
      <c r="BM142" s="684"/>
      <c r="BN142" s="684"/>
      <c r="BO142" s="684"/>
      <c r="BP142" s="684"/>
      <c r="BQ142" s="684"/>
    </row>
    <row r="143" spans="1:69" s="772" customFormat="1" ht="17.100000000000001" customHeight="1">
      <c r="A143" s="771"/>
      <c r="B143" s="771"/>
      <c r="C143" s="1251"/>
      <c r="D143" s="1219" t="s">
        <v>155</v>
      </c>
      <c r="E143" s="114" t="s">
        <v>118</v>
      </c>
      <c r="F143" s="814"/>
      <c r="G143" s="935"/>
      <c r="H143" s="935"/>
      <c r="I143" s="944"/>
      <c r="J143" s="935"/>
      <c r="K143" s="935"/>
      <c r="L143" s="944"/>
      <c r="M143" s="935"/>
      <c r="N143" s="935"/>
      <c r="O143" s="944"/>
      <c r="P143" s="935"/>
      <c r="Q143" s="935"/>
      <c r="R143" s="945"/>
      <c r="S143" s="935"/>
      <c r="T143" s="935"/>
      <c r="U143" s="935"/>
      <c r="V143" s="944"/>
      <c r="W143" s="935"/>
      <c r="X143" s="935"/>
      <c r="Y143" s="944"/>
      <c r="Z143" s="935"/>
      <c r="AA143" s="935"/>
      <c r="AB143" s="944"/>
      <c r="AC143" s="935"/>
      <c r="AD143" s="935"/>
      <c r="AE143" s="944"/>
      <c r="AF143" s="935"/>
      <c r="AG143" s="935"/>
      <c r="AH143" s="684"/>
      <c r="AI143" s="812"/>
      <c r="AJ143" s="812"/>
      <c r="AK143" s="812"/>
      <c r="AL143" s="684"/>
      <c r="AM143" s="684"/>
      <c r="AN143" s="684"/>
      <c r="AO143" s="684"/>
      <c r="AP143" s="684"/>
      <c r="AQ143" s="684"/>
      <c r="AR143" s="684"/>
      <c r="AS143" s="684"/>
      <c r="AT143" s="684"/>
      <c r="AU143" s="684"/>
      <c r="AV143" s="684"/>
      <c r="AW143" s="684"/>
      <c r="AX143" s="684"/>
      <c r="AY143" s="684"/>
      <c r="AZ143" s="684"/>
      <c r="BA143" s="684"/>
      <c r="BB143" s="684"/>
      <c r="BC143" s="684"/>
      <c r="BD143" s="684"/>
      <c r="BE143" s="684"/>
      <c r="BF143" s="684"/>
      <c r="BG143" s="684"/>
      <c r="BH143" s="684"/>
      <c r="BI143" s="684"/>
      <c r="BJ143" s="684"/>
      <c r="BK143" s="684"/>
      <c r="BL143" s="684"/>
      <c r="BM143" s="684"/>
      <c r="BN143" s="684"/>
      <c r="BO143" s="684"/>
      <c r="BP143" s="684"/>
      <c r="BQ143" s="684"/>
    </row>
    <row r="144" spans="1:69" s="772" customFormat="1" ht="17.100000000000001" customHeight="1">
      <c r="A144" s="771"/>
      <c r="B144" s="771"/>
      <c r="C144" s="1251"/>
      <c r="D144" s="1249"/>
      <c r="E144" s="114" t="s">
        <v>119</v>
      </c>
      <c r="F144" s="814"/>
      <c r="G144" s="935"/>
      <c r="H144" s="935"/>
      <c r="I144" s="944"/>
      <c r="J144" s="935"/>
      <c r="K144" s="935"/>
      <c r="L144" s="944"/>
      <c r="M144" s="935"/>
      <c r="N144" s="935"/>
      <c r="O144" s="944"/>
      <c r="P144" s="935"/>
      <c r="Q144" s="935"/>
      <c r="R144" s="945"/>
      <c r="S144" s="935"/>
      <c r="T144" s="935"/>
      <c r="U144" s="935"/>
      <c r="V144" s="944"/>
      <c r="W144" s="935"/>
      <c r="X144" s="935"/>
      <c r="Y144" s="944"/>
      <c r="Z144" s="935"/>
      <c r="AA144" s="935"/>
      <c r="AB144" s="944"/>
      <c r="AC144" s="935"/>
      <c r="AD144" s="935"/>
      <c r="AE144" s="944"/>
      <c r="AF144" s="935"/>
      <c r="AG144" s="935"/>
      <c r="AH144" s="684"/>
      <c r="AI144" s="812"/>
      <c r="AJ144" s="812"/>
      <c r="AK144" s="812"/>
      <c r="AL144" s="684"/>
      <c r="AM144" s="684"/>
      <c r="AN144" s="684"/>
      <c r="AO144" s="684"/>
      <c r="AP144" s="684"/>
      <c r="AQ144" s="684"/>
      <c r="AR144" s="684"/>
      <c r="AS144" s="684"/>
      <c r="AT144" s="684"/>
      <c r="AU144" s="684"/>
      <c r="AV144" s="684"/>
      <c r="AW144" s="684"/>
      <c r="AX144" s="684"/>
      <c r="AY144" s="684"/>
      <c r="AZ144" s="684"/>
      <c r="BA144" s="684"/>
      <c r="BB144" s="684"/>
      <c r="BC144" s="684"/>
      <c r="BD144" s="684"/>
      <c r="BE144" s="684"/>
      <c r="BF144" s="684"/>
      <c r="BG144" s="684"/>
      <c r="BH144" s="684"/>
      <c r="BI144" s="684"/>
      <c r="BJ144" s="684"/>
      <c r="BK144" s="684"/>
      <c r="BL144" s="684"/>
      <c r="BM144" s="684"/>
      <c r="BN144" s="684"/>
      <c r="BO144" s="684"/>
      <c r="BP144" s="684"/>
      <c r="BQ144" s="684"/>
    </row>
    <row r="145" spans="1:69" s="772" customFormat="1" ht="17.100000000000001" customHeight="1">
      <c r="A145" s="771"/>
      <c r="B145" s="771"/>
      <c r="C145" s="1251"/>
      <c r="D145" s="1221"/>
      <c r="E145" s="114" t="s">
        <v>120</v>
      </c>
      <c r="F145" s="814"/>
      <c r="G145" s="935"/>
      <c r="H145" s="935"/>
      <c r="I145" s="944"/>
      <c r="J145" s="935"/>
      <c r="K145" s="935"/>
      <c r="L145" s="944"/>
      <c r="M145" s="935"/>
      <c r="N145" s="935"/>
      <c r="O145" s="944"/>
      <c r="P145" s="935"/>
      <c r="Q145" s="935"/>
      <c r="R145" s="945"/>
      <c r="S145" s="935"/>
      <c r="T145" s="935"/>
      <c r="U145" s="935"/>
      <c r="V145" s="944"/>
      <c r="W145" s="935"/>
      <c r="X145" s="935"/>
      <c r="Y145" s="944"/>
      <c r="Z145" s="935"/>
      <c r="AA145" s="935"/>
      <c r="AB145" s="944"/>
      <c r="AC145" s="935"/>
      <c r="AD145" s="935"/>
      <c r="AE145" s="944"/>
      <c r="AF145" s="935"/>
      <c r="AG145" s="935"/>
      <c r="AH145" s="684"/>
      <c r="AI145" s="812"/>
      <c r="AJ145" s="812"/>
      <c r="AK145" s="812"/>
      <c r="AL145" s="684"/>
      <c r="AM145" s="684"/>
      <c r="AN145" s="684"/>
      <c r="AO145" s="684"/>
      <c r="AP145" s="684"/>
      <c r="AQ145" s="684"/>
      <c r="AR145" s="684"/>
      <c r="AS145" s="684"/>
      <c r="AT145" s="684"/>
      <c r="AU145" s="684"/>
      <c r="AV145" s="684"/>
      <c r="AW145" s="684"/>
      <c r="AX145" s="684"/>
      <c r="AY145" s="684"/>
      <c r="AZ145" s="684"/>
      <c r="BA145" s="684"/>
      <c r="BB145" s="684"/>
      <c r="BC145" s="684"/>
      <c r="BD145" s="684"/>
      <c r="BE145" s="684"/>
      <c r="BF145" s="684"/>
      <c r="BG145" s="684"/>
      <c r="BH145" s="684"/>
      <c r="BI145" s="684"/>
      <c r="BJ145" s="684"/>
      <c r="BK145" s="684"/>
      <c r="BL145" s="684"/>
      <c r="BM145" s="684"/>
      <c r="BN145" s="684"/>
      <c r="BO145" s="684"/>
      <c r="BP145" s="684"/>
      <c r="BQ145" s="684"/>
    </row>
    <row r="146" spans="1:69" s="772" customFormat="1" ht="17.100000000000001" customHeight="1">
      <c r="A146" s="771"/>
      <c r="B146" s="771"/>
      <c r="C146" s="1251"/>
      <c r="D146" s="1219" t="s">
        <v>159</v>
      </c>
      <c r="E146" s="114" t="s">
        <v>118</v>
      </c>
      <c r="F146" s="814"/>
      <c r="G146" s="935"/>
      <c r="H146" s="935"/>
      <c r="I146" s="944"/>
      <c r="J146" s="935"/>
      <c r="K146" s="935"/>
      <c r="L146" s="944"/>
      <c r="M146" s="935"/>
      <c r="N146" s="935"/>
      <c r="O146" s="944"/>
      <c r="P146" s="935"/>
      <c r="Q146" s="935"/>
      <c r="R146" s="945"/>
      <c r="S146" s="935"/>
      <c r="T146" s="935"/>
      <c r="U146" s="935"/>
      <c r="V146" s="944"/>
      <c r="W146" s="935"/>
      <c r="X146" s="935"/>
      <c r="Y146" s="944"/>
      <c r="Z146" s="935"/>
      <c r="AA146" s="935"/>
      <c r="AB146" s="944"/>
      <c r="AC146" s="935"/>
      <c r="AD146" s="935"/>
      <c r="AE146" s="944"/>
      <c r="AF146" s="935"/>
      <c r="AG146" s="935"/>
      <c r="AH146" s="684"/>
      <c r="AI146" s="812"/>
      <c r="AJ146" s="812"/>
      <c r="AK146" s="812"/>
      <c r="AL146" s="684"/>
      <c r="AM146" s="684"/>
      <c r="AN146" s="684"/>
      <c r="AO146" s="684"/>
      <c r="AP146" s="684"/>
      <c r="AQ146" s="684"/>
      <c r="AR146" s="684"/>
      <c r="AS146" s="684"/>
      <c r="AT146" s="684"/>
      <c r="AU146" s="684"/>
      <c r="AV146" s="684"/>
      <c r="AW146" s="684"/>
      <c r="AX146" s="684"/>
      <c r="AY146" s="684"/>
      <c r="AZ146" s="684"/>
      <c r="BA146" s="684"/>
      <c r="BB146" s="684"/>
      <c r="BC146" s="684"/>
      <c r="BD146" s="684"/>
      <c r="BE146" s="684"/>
      <c r="BF146" s="684"/>
      <c r="BG146" s="684"/>
      <c r="BH146" s="684"/>
      <c r="BI146" s="684"/>
      <c r="BJ146" s="684"/>
      <c r="BK146" s="684"/>
      <c r="BL146" s="684"/>
      <c r="BM146" s="684"/>
      <c r="BN146" s="684"/>
      <c r="BO146" s="684"/>
      <c r="BP146" s="684"/>
      <c r="BQ146" s="684"/>
    </row>
    <row r="147" spans="1:69" s="772" customFormat="1" ht="17.100000000000001" customHeight="1">
      <c r="A147" s="771"/>
      <c r="B147" s="771"/>
      <c r="C147" s="1251"/>
      <c r="D147" s="1249"/>
      <c r="E147" s="114" t="s">
        <v>119</v>
      </c>
      <c r="F147" s="814"/>
      <c r="G147" s="935"/>
      <c r="H147" s="935"/>
      <c r="I147" s="944"/>
      <c r="J147" s="935"/>
      <c r="K147" s="935"/>
      <c r="L147" s="944"/>
      <c r="M147" s="935"/>
      <c r="N147" s="935"/>
      <c r="O147" s="944"/>
      <c r="P147" s="935"/>
      <c r="Q147" s="935"/>
      <c r="R147" s="945"/>
      <c r="S147" s="935"/>
      <c r="T147" s="935"/>
      <c r="U147" s="935"/>
      <c r="V147" s="944"/>
      <c r="W147" s="935"/>
      <c r="X147" s="935"/>
      <c r="Y147" s="944"/>
      <c r="Z147" s="935"/>
      <c r="AA147" s="935"/>
      <c r="AB147" s="944"/>
      <c r="AC147" s="935"/>
      <c r="AD147" s="935"/>
      <c r="AE147" s="944"/>
      <c r="AF147" s="935"/>
      <c r="AG147" s="935"/>
      <c r="AH147" s="684"/>
      <c r="AI147" s="812"/>
      <c r="AJ147" s="812"/>
      <c r="AK147" s="812"/>
      <c r="AL147" s="684"/>
      <c r="AM147" s="684"/>
      <c r="AN147" s="684"/>
      <c r="AO147" s="684"/>
      <c r="AP147" s="684"/>
      <c r="AQ147" s="684"/>
      <c r="AR147" s="684"/>
      <c r="AS147" s="684"/>
      <c r="AT147" s="684"/>
      <c r="AU147" s="684"/>
      <c r="AV147" s="684"/>
      <c r="AW147" s="684"/>
      <c r="AX147" s="684"/>
      <c r="AY147" s="684"/>
      <c r="AZ147" s="684"/>
      <c r="BA147" s="684"/>
      <c r="BB147" s="684"/>
      <c r="BC147" s="684"/>
      <c r="BD147" s="684"/>
      <c r="BE147" s="684"/>
      <c r="BF147" s="684"/>
      <c r="BG147" s="684"/>
      <c r="BH147" s="684"/>
      <c r="BI147" s="684"/>
      <c r="BJ147" s="684"/>
      <c r="BK147" s="684"/>
      <c r="BL147" s="684"/>
      <c r="BM147" s="684"/>
      <c r="BN147" s="684"/>
      <c r="BO147" s="684"/>
      <c r="BP147" s="684"/>
      <c r="BQ147" s="684"/>
    </row>
    <row r="148" spans="1:69" s="772" customFormat="1" ht="17.100000000000001" customHeight="1">
      <c r="A148" s="771"/>
      <c r="B148" s="771"/>
      <c r="C148" s="1252"/>
      <c r="D148" s="1221"/>
      <c r="E148" s="114" t="s">
        <v>120</v>
      </c>
      <c r="F148" s="814"/>
      <c r="G148" s="935"/>
      <c r="H148" s="935"/>
      <c r="I148" s="944"/>
      <c r="J148" s="935"/>
      <c r="K148" s="935"/>
      <c r="L148" s="944"/>
      <c r="M148" s="935"/>
      <c r="N148" s="935"/>
      <c r="O148" s="944"/>
      <c r="P148" s="935"/>
      <c r="Q148" s="935"/>
      <c r="R148" s="945"/>
      <c r="S148" s="935"/>
      <c r="T148" s="935"/>
      <c r="U148" s="935"/>
      <c r="V148" s="944"/>
      <c r="W148" s="935"/>
      <c r="X148" s="935"/>
      <c r="Y148" s="944"/>
      <c r="Z148" s="935"/>
      <c r="AA148" s="935"/>
      <c r="AB148" s="944"/>
      <c r="AC148" s="935"/>
      <c r="AD148" s="935"/>
      <c r="AE148" s="944"/>
      <c r="AF148" s="935"/>
      <c r="AG148" s="935"/>
      <c r="AH148" s="684"/>
      <c r="AI148" s="812"/>
      <c r="AJ148" s="812"/>
      <c r="AK148" s="812"/>
      <c r="AL148" s="684"/>
      <c r="AM148" s="684"/>
      <c r="AN148" s="684"/>
      <c r="AO148" s="684"/>
      <c r="AP148" s="684"/>
      <c r="AQ148" s="684"/>
      <c r="AR148" s="684"/>
      <c r="AS148" s="684"/>
      <c r="AT148" s="684"/>
      <c r="AU148" s="684"/>
      <c r="AV148" s="684"/>
      <c r="AW148" s="684"/>
      <c r="AX148" s="684"/>
      <c r="AY148" s="684"/>
      <c r="AZ148" s="684"/>
      <c r="BA148" s="684"/>
      <c r="BB148" s="684"/>
      <c r="BC148" s="684"/>
      <c r="BD148" s="684"/>
      <c r="BE148" s="684"/>
      <c r="BF148" s="684"/>
      <c r="BG148" s="684"/>
      <c r="BH148" s="684"/>
      <c r="BI148" s="684"/>
      <c r="BJ148" s="684"/>
      <c r="BK148" s="684"/>
      <c r="BL148" s="684"/>
      <c r="BM148" s="684"/>
      <c r="BN148" s="684"/>
      <c r="BO148" s="684"/>
      <c r="BP148" s="684"/>
      <c r="BQ148" s="684"/>
    </row>
    <row r="149" spans="1:69" s="755" customFormat="1" ht="17.100000000000001" customHeight="1">
      <c r="A149" s="727"/>
      <c r="B149" s="727"/>
      <c r="C149" s="766"/>
      <c r="D149" s="787"/>
      <c r="E149" s="112"/>
      <c r="F149" s="112"/>
      <c r="G149" s="944"/>
      <c r="H149" s="944"/>
      <c r="I149" s="944"/>
      <c r="J149" s="944"/>
      <c r="K149" s="944"/>
      <c r="L149" s="944"/>
      <c r="M149" s="944"/>
      <c r="N149" s="944"/>
      <c r="O149" s="944"/>
      <c r="P149" s="944"/>
      <c r="Q149" s="944"/>
      <c r="R149" s="944"/>
      <c r="S149" s="944"/>
      <c r="T149" s="944"/>
      <c r="U149" s="944"/>
      <c r="V149" s="944"/>
      <c r="W149" s="944"/>
      <c r="X149" s="944"/>
      <c r="Y149" s="944"/>
      <c r="Z149" s="944"/>
      <c r="AA149" s="944"/>
      <c r="AB149" s="944"/>
      <c r="AC149" s="944"/>
      <c r="AD149" s="944"/>
      <c r="AE149" s="944"/>
      <c r="AF149" s="944"/>
      <c r="AG149" s="944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</row>
    <row r="150" spans="1:69" s="755" customFormat="1" ht="17.100000000000001" customHeight="1">
      <c r="A150" s="727"/>
      <c r="B150" s="727"/>
      <c r="C150" s="692"/>
      <c r="D150" s="787"/>
      <c r="E150" s="112"/>
      <c r="F150" s="112"/>
      <c r="G150" s="1239" t="s">
        <v>636</v>
      </c>
      <c r="H150" s="1239"/>
      <c r="I150" s="944"/>
      <c r="J150" s="1239" t="s">
        <v>637</v>
      </c>
      <c r="K150" s="1239"/>
      <c r="L150" s="944"/>
      <c r="M150" s="1239" t="s">
        <v>638</v>
      </c>
      <c r="N150" s="1239"/>
      <c r="O150" s="944"/>
      <c r="P150" s="1239" t="s">
        <v>639</v>
      </c>
      <c r="Q150" s="1239"/>
      <c r="R150" s="944"/>
      <c r="S150" s="1239" t="s">
        <v>625</v>
      </c>
      <c r="T150" s="1239"/>
      <c r="U150" s="1239"/>
      <c r="V150" s="929"/>
      <c r="W150" s="1239" t="s">
        <v>636</v>
      </c>
      <c r="X150" s="1239"/>
      <c r="Y150" s="944"/>
      <c r="Z150" s="1239" t="s">
        <v>637</v>
      </c>
      <c r="AA150" s="1239"/>
      <c r="AB150" s="944"/>
      <c r="AC150" s="1239" t="s">
        <v>638</v>
      </c>
      <c r="AD150" s="1239"/>
      <c r="AE150" s="944"/>
      <c r="AF150" s="1239" t="s">
        <v>639</v>
      </c>
      <c r="AG150" s="1239"/>
      <c r="AH150" s="773"/>
      <c r="AI150" s="1240" t="s">
        <v>634</v>
      </c>
      <c r="AJ150" s="1240"/>
      <c r="AK150" s="1240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</row>
    <row r="151" spans="1:69" s="755" customFormat="1" ht="17.100000000000001" customHeight="1">
      <c r="A151" s="727"/>
      <c r="B151" s="727"/>
      <c r="C151" s="1205" t="s">
        <v>644</v>
      </c>
      <c r="D151" s="1206"/>
      <c r="E151" s="1207"/>
      <c r="F151" s="257"/>
      <c r="G151" s="930" t="s">
        <v>648</v>
      </c>
      <c r="H151" s="930" t="s">
        <v>648</v>
      </c>
      <c r="I151" s="939"/>
      <c r="J151" s="930" t="s">
        <v>648</v>
      </c>
      <c r="K151" s="930" t="s">
        <v>648</v>
      </c>
      <c r="L151" s="939"/>
      <c r="M151" s="930" t="s">
        <v>648</v>
      </c>
      <c r="N151" s="930" t="s">
        <v>648</v>
      </c>
      <c r="O151" s="939"/>
      <c r="P151" s="930" t="s">
        <v>648</v>
      </c>
      <c r="Q151" s="930" t="s">
        <v>648</v>
      </c>
      <c r="R151" s="939"/>
      <c r="S151" s="933" t="s">
        <v>648</v>
      </c>
      <c r="T151" s="933" t="s">
        <v>648</v>
      </c>
      <c r="U151" s="933" t="s">
        <v>649</v>
      </c>
      <c r="V151" s="932"/>
      <c r="W151" s="930" t="s">
        <v>648</v>
      </c>
      <c r="X151" s="930" t="s">
        <v>648</v>
      </c>
      <c r="Y151" s="939"/>
      <c r="Z151" s="930" t="s">
        <v>648</v>
      </c>
      <c r="AA151" s="930" t="s">
        <v>648</v>
      </c>
      <c r="AB151" s="939"/>
      <c r="AC151" s="930" t="s">
        <v>648</v>
      </c>
      <c r="AD151" s="930" t="s">
        <v>648</v>
      </c>
      <c r="AE151" s="939"/>
      <c r="AF151" s="930" t="s">
        <v>648</v>
      </c>
      <c r="AG151" s="930" t="s">
        <v>648</v>
      </c>
      <c r="AH151" s="109"/>
      <c r="AI151" s="811" t="s">
        <v>648</v>
      </c>
      <c r="AJ151" s="811" t="s">
        <v>648</v>
      </c>
      <c r="AK151" s="811" t="s">
        <v>649</v>
      </c>
      <c r="AL151" s="257"/>
      <c r="AM151" s="257"/>
      <c r="AN151" s="257"/>
      <c r="AO151" s="257"/>
      <c r="AP151" s="257"/>
      <c r="AQ151" s="257"/>
      <c r="AR151" s="257"/>
      <c r="AS151" s="257"/>
      <c r="AT151" s="257"/>
      <c r="AU151" s="257"/>
      <c r="AV151" s="257"/>
      <c r="AW151" s="257"/>
      <c r="AX151" s="257"/>
      <c r="AY151" s="257"/>
      <c r="AZ151" s="257"/>
      <c r="BA151" s="257"/>
      <c r="BB151" s="257"/>
      <c r="BC151" s="257"/>
      <c r="BD151" s="257"/>
      <c r="BE151" s="257"/>
      <c r="BF151" s="257"/>
      <c r="BG151" s="257"/>
      <c r="BH151" s="257"/>
      <c r="BI151" s="257"/>
      <c r="BJ151" s="257"/>
      <c r="BK151" s="257"/>
      <c r="BL151" s="257"/>
      <c r="BM151" s="257"/>
      <c r="BN151" s="257"/>
      <c r="BO151" s="257"/>
      <c r="BP151" s="257"/>
      <c r="BQ151" s="257"/>
    </row>
    <row r="152" spans="1:69" s="755" customFormat="1" ht="17.100000000000001" customHeight="1">
      <c r="A152" s="727"/>
      <c r="B152" s="727"/>
      <c r="C152" s="1208"/>
      <c r="D152" s="1209"/>
      <c r="E152" s="1210"/>
      <c r="F152" s="258"/>
      <c r="G152" s="934" t="s">
        <v>650</v>
      </c>
      <c r="H152" s="934" t="s">
        <v>651</v>
      </c>
      <c r="I152" s="939"/>
      <c r="J152" s="934" t="s">
        <v>650</v>
      </c>
      <c r="K152" s="934" t="s">
        <v>651</v>
      </c>
      <c r="L152" s="939"/>
      <c r="M152" s="934" t="s">
        <v>650</v>
      </c>
      <c r="N152" s="934" t="s">
        <v>651</v>
      </c>
      <c r="O152" s="939"/>
      <c r="P152" s="934" t="s">
        <v>650</v>
      </c>
      <c r="Q152" s="934" t="s">
        <v>651</v>
      </c>
      <c r="R152" s="946"/>
      <c r="S152" s="934" t="s">
        <v>650</v>
      </c>
      <c r="T152" s="934" t="s">
        <v>651</v>
      </c>
      <c r="U152" s="934" t="s">
        <v>652</v>
      </c>
      <c r="V152" s="932"/>
      <c r="W152" s="934" t="s">
        <v>650</v>
      </c>
      <c r="X152" s="934" t="s">
        <v>651</v>
      </c>
      <c r="Y152" s="939"/>
      <c r="Z152" s="934" t="s">
        <v>650</v>
      </c>
      <c r="AA152" s="934" t="s">
        <v>651</v>
      </c>
      <c r="AB152" s="939"/>
      <c r="AC152" s="934" t="s">
        <v>650</v>
      </c>
      <c r="AD152" s="934" t="s">
        <v>651</v>
      </c>
      <c r="AE152" s="939"/>
      <c r="AF152" s="934" t="s">
        <v>650</v>
      </c>
      <c r="AG152" s="934" t="s">
        <v>651</v>
      </c>
      <c r="AH152" s="109"/>
      <c r="AI152" s="774" t="s">
        <v>650</v>
      </c>
      <c r="AJ152" s="774" t="s">
        <v>651</v>
      </c>
      <c r="AK152" s="774" t="s">
        <v>652</v>
      </c>
      <c r="AL152" s="257"/>
      <c r="AM152" s="257"/>
      <c r="AN152" s="257"/>
      <c r="AO152" s="257"/>
      <c r="AP152" s="257"/>
      <c r="AQ152" s="257"/>
      <c r="AR152" s="257"/>
      <c r="AS152" s="257"/>
      <c r="AT152" s="257"/>
      <c r="AU152" s="257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257"/>
      <c r="BL152" s="257"/>
      <c r="BM152" s="257"/>
      <c r="BN152" s="257"/>
      <c r="BO152" s="257"/>
      <c r="BP152" s="257"/>
      <c r="BQ152" s="257"/>
    </row>
    <row r="153" spans="1:69" s="755" customFormat="1" ht="17.100000000000001" customHeight="1">
      <c r="A153" s="727"/>
      <c r="B153" s="727"/>
      <c r="C153" s="799" t="s">
        <v>137</v>
      </c>
      <c r="D153" s="800"/>
      <c r="E153" s="801"/>
      <c r="F153" s="688"/>
      <c r="G153" s="947"/>
      <c r="H153" s="943"/>
      <c r="I153" s="943"/>
      <c r="J153" s="947"/>
      <c r="K153" s="943"/>
      <c r="L153" s="943"/>
      <c r="M153" s="947"/>
      <c r="N153" s="943"/>
      <c r="O153" s="943"/>
      <c r="P153" s="947"/>
      <c r="Q153" s="943"/>
      <c r="R153" s="943"/>
      <c r="S153" s="947"/>
      <c r="T153" s="943"/>
      <c r="U153" s="943"/>
      <c r="V153" s="943"/>
      <c r="W153" s="947"/>
      <c r="X153" s="943"/>
      <c r="Y153" s="943"/>
      <c r="Z153" s="947"/>
      <c r="AA153" s="943"/>
      <c r="AB153" s="943"/>
      <c r="AC153" s="947"/>
      <c r="AD153" s="943"/>
      <c r="AE153" s="943"/>
      <c r="AF153" s="947"/>
      <c r="AG153" s="943"/>
      <c r="AH153" s="688"/>
      <c r="AI153" s="800"/>
      <c r="AJ153" s="688"/>
      <c r="AK153" s="688"/>
      <c r="AL153" s="688"/>
      <c r="AM153" s="688"/>
      <c r="AN153" s="688"/>
      <c r="AO153" s="688"/>
      <c r="AP153" s="688"/>
      <c r="AQ153" s="688"/>
      <c r="AR153" s="688"/>
      <c r="AS153" s="688"/>
      <c r="AT153" s="688"/>
      <c r="AU153" s="688"/>
      <c r="AV153" s="688"/>
      <c r="AW153" s="688"/>
      <c r="AX153" s="688"/>
      <c r="AY153" s="688"/>
      <c r="AZ153" s="688"/>
      <c r="BA153" s="688"/>
      <c r="BB153" s="688"/>
      <c r="BC153" s="688"/>
      <c r="BD153" s="688"/>
      <c r="BE153" s="688"/>
      <c r="BF153" s="688"/>
      <c r="BG153" s="688"/>
      <c r="BH153" s="688"/>
      <c r="BI153" s="688"/>
      <c r="BJ153" s="688"/>
      <c r="BK153" s="688"/>
      <c r="BL153" s="688"/>
      <c r="BM153" s="688"/>
      <c r="BN153" s="688"/>
      <c r="BO153" s="688"/>
      <c r="BP153" s="688"/>
      <c r="BQ153" s="688"/>
    </row>
    <row r="154" spans="1:69" s="772" customFormat="1" ht="17.100000000000001" customHeight="1">
      <c r="A154" s="771"/>
      <c r="B154" s="771"/>
      <c r="C154" s="1253" t="s">
        <v>642</v>
      </c>
      <c r="D154" s="1214" t="s">
        <v>150</v>
      </c>
      <c r="E154" s="1215"/>
      <c r="F154" s="126"/>
      <c r="G154" s="935"/>
      <c r="H154" s="935"/>
      <c r="I154" s="941"/>
      <c r="J154" s="935"/>
      <c r="K154" s="935"/>
      <c r="L154" s="941"/>
      <c r="M154" s="935"/>
      <c r="N154" s="935"/>
      <c r="O154" s="941"/>
      <c r="P154" s="935"/>
      <c r="Q154" s="935"/>
      <c r="R154" s="942"/>
      <c r="S154" s="935"/>
      <c r="T154" s="935"/>
      <c r="U154" s="935"/>
      <c r="V154" s="941"/>
      <c r="W154" s="935"/>
      <c r="X154" s="935"/>
      <c r="Y154" s="941"/>
      <c r="Z154" s="935"/>
      <c r="AA154" s="935"/>
      <c r="AB154" s="941"/>
      <c r="AC154" s="935"/>
      <c r="AD154" s="935"/>
      <c r="AE154" s="941"/>
      <c r="AF154" s="935"/>
      <c r="AG154" s="935"/>
      <c r="AH154" s="788"/>
      <c r="AI154" s="812"/>
      <c r="AJ154" s="812"/>
      <c r="AK154" s="812"/>
      <c r="AL154" s="788"/>
      <c r="AM154" s="788"/>
      <c r="AN154" s="788"/>
      <c r="AO154" s="788"/>
      <c r="AP154" s="788"/>
      <c r="AQ154" s="788"/>
      <c r="AR154" s="788"/>
      <c r="AS154" s="788"/>
      <c r="AT154" s="788"/>
      <c r="AU154" s="788"/>
      <c r="AV154" s="788"/>
      <c r="AW154" s="788"/>
      <c r="AX154" s="788"/>
      <c r="AY154" s="788"/>
      <c r="AZ154" s="788"/>
      <c r="BA154" s="788"/>
      <c r="BB154" s="788"/>
      <c r="BC154" s="788"/>
      <c r="BD154" s="788"/>
      <c r="BE154" s="788"/>
      <c r="BF154" s="788"/>
      <c r="BG154" s="788"/>
      <c r="BH154" s="788"/>
      <c r="BI154" s="788"/>
      <c r="BJ154" s="788"/>
      <c r="BK154" s="788"/>
      <c r="BL154" s="788"/>
      <c r="BM154" s="788"/>
      <c r="BN154" s="788"/>
      <c r="BO154" s="788"/>
      <c r="BP154" s="788"/>
      <c r="BQ154" s="788"/>
    </row>
    <row r="155" spans="1:69" s="772" customFormat="1" ht="17.100000000000001" customHeight="1">
      <c r="A155" s="771"/>
      <c r="B155" s="771"/>
      <c r="C155" s="1254"/>
      <c r="D155" s="1214" t="s">
        <v>261</v>
      </c>
      <c r="E155" s="1215"/>
      <c r="F155" s="126"/>
      <c r="G155" s="935"/>
      <c r="H155" s="935"/>
      <c r="I155" s="941"/>
      <c r="J155" s="935"/>
      <c r="K155" s="935"/>
      <c r="L155" s="941"/>
      <c r="M155" s="935"/>
      <c r="N155" s="935"/>
      <c r="O155" s="941"/>
      <c r="P155" s="935"/>
      <c r="Q155" s="935"/>
      <c r="R155" s="942"/>
      <c r="S155" s="935"/>
      <c r="T155" s="935"/>
      <c r="U155" s="935"/>
      <c r="V155" s="941"/>
      <c r="W155" s="935"/>
      <c r="X155" s="935"/>
      <c r="Y155" s="941"/>
      <c r="Z155" s="935"/>
      <c r="AA155" s="935"/>
      <c r="AB155" s="941"/>
      <c r="AC155" s="935"/>
      <c r="AD155" s="935"/>
      <c r="AE155" s="941"/>
      <c r="AF155" s="935"/>
      <c r="AG155" s="935"/>
      <c r="AH155" s="788"/>
      <c r="AI155" s="812"/>
      <c r="AJ155" s="812"/>
      <c r="AK155" s="812"/>
      <c r="AL155" s="788"/>
      <c r="AM155" s="788"/>
      <c r="AN155" s="788"/>
      <c r="AO155" s="788"/>
      <c r="AP155" s="788"/>
      <c r="AQ155" s="788"/>
      <c r="AR155" s="788"/>
      <c r="AS155" s="788"/>
      <c r="AT155" s="788"/>
      <c r="AU155" s="788"/>
      <c r="AV155" s="788"/>
      <c r="AW155" s="788"/>
      <c r="AX155" s="788"/>
      <c r="AY155" s="788"/>
      <c r="AZ155" s="788"/>
      <c r="BA155" s="788"/>
      <c r="BB155" s="788"/>
      <c r="BC155" s="788"/>
      <c r="BD155" s="788"/>
      <c r="BE155" s="788"/>
      <c r="BF155" s="788"/>
      <c r="BG155" s="788"/>
      <c r="BH155" s="788"/>
      <c r="BI155" s="788"/>
      <c r="BJ155" s="788"/>
      <c r="BK155" s="788"/>
      <c r="BL155" s="788"/>
      <c r="BM155" s="788"/>
      <c r="BN155" s="788"/>
      <c r="BO155" s="788"/>
      <c r="BP155" s="788"/>
      <c r="BQ155" s="788"/>
    </row>
    <row r="156" spans="1:69" s="772" customFormat="1" ht="17.100000000000001" customHeight="1">
      <c r="A156" s="771"/>
      <c r="B156" s="771"/>
      <c r="C156" s="1254"/>
      <c r="D156" s="1214" t="s">
        <v>151</v>
      </c>
      <c r="E156" s="1215"/>
      <c r="F156" s="126"/>
      <c r="G156" s="935"/>
      <c r="H156" s="935"/>
      <c r="I156" s="941"/>
      <c r="J156" s="935"/>
      <c r="K156" s="935"/>
      <c r="L156" s="941"/>
      <c r="M156" s="935"/>
      <c r="N156" s="935"/>
      <c r="O156" s="941"/>
      <c r="P156" s="935"/>
      <c r="Q156" s="935"/>
      <c r="R156" s="942"/>
      <c r="S156" s="935"/>
      <c r="T156" s="935"/>
      <c r="U156" s="935"/>
      <c r="V156" s="941"/>
      <c r="W156" s="935"/>
      <c r="X156" s="935"/>
      <c r="Y156" s="941"/>
      <c r="Z156" s="935"/>
      <c r="AA156" s="935"/>
      <c r="AB156" s="941"/>
      <c r="AC156" s="935"/>
      <c r="AD156" s="935"/>
      <c r="AE156" s="941"/>
      <c r="AF156" s="935"/>
      <c r="AG156" s="935"/>
      <c r="AH156" s="788"/>
      <c r="AI156" s="812"/>
      <c r="AJ156" s="812"/>
      <c r="AK156" s="812"/>
      <c r="AL156" s="788"/>
      <c r="AM156" s="788"/>
      <c r="AN156" s="788"/>
      <c r="AO156" s="788"/>
      <c r="AP156" s="788"/>
      <c r="AQ156" s="788"/>
      <c r="AR156" s="788"/>
      <c r="AS156" s="788"/>
      <c r="AT156" s="788"/>
      <c r="AU156" s="788"/>
      <c r="AV156" s="788"/>
      <c r="AW156" s="788"/>
      <c r="AX156" s="788"/>
      <c r="AY156" s="788"/>
      <c r="AZ156" s="788"/>
      <c r="BA156" s="788"/>
      <c r="BB156" s="788"/>
      <c r="BC156" s="788"/>
      <c r="BD156" s="788"/>
      <c r="BE156" s="788"/>
      <c r="BF156" s="788"/>
      <c r="BG156" s="788"/>
      <c r="BH156" s="788"/>
      <c r="BI156" s="788"/>
      <c r="BJ156" s="788"/>
      <c r="BK156" s="788"/>
      <c r="BL156" s="788"/>
      <c r="BM156" s="788"/>
      <c r="BN156" s="788"/>
      <c r="BO156" s="788"/>
      <c r="BP156" s="788"/>
      <c r="BQ156" s="788"/>
    </row>
    <row r="157" spans="1:69" s="772" customFormat="1" ht="17.100000000000001" customHeight="1">
      <c r="A157" s="771"/>
      <c r="B157" s="771"/>
      <c r="C157" s="1254"/>
      <c r="D157" s="1214" t="s">
        <v>262</v>
      </c>
      <c r="E157" s="1215"/>
      <c r="F157" s="126"/>
      <c r="G157" s="935"/>
      <c r="H157" s="935"/>
      <c r="I157" s="941"/>
      <c r="J157" s="935"/>
      <c r="K157" s="935"/>
      <c r="L157" s="941"/>
      <c r="M157" s="935"/>
      <c r="N157" s="935"/>
      <c r="O157" s="941"/>
      <c r="P157" s="935"/>
      <c r="Q157" s="935"/>
      <c r="R157" s="942"/>
      <c r="S157" s="935"/>
      <c r="T157" s="935"/>
      <c r="U157" s="935"/>
      <c r="V157" s="941"/>
      <c r="W157" s="935"/>
      <c r="X157" s="935"/>
      <c r="Y157" s="941"/>
      <c r="Z157" s="935"/>
      <c r="AA157" s="935"/>
      <c r="AB157" s="941"/>
      <c r="AC157" s="935"/>
      <c r="AD157" s="935"/>
      <c r="AE157" s="941"/>
      <c r="AF157" s="935"/>
      <c r="AG157" s="935"/>
      <c r="AH157" s="788"/>
      <c r="AI157" s="812"/>
      <c r="AJ157" s="812"/>
      <c r="AK157" s="812"/>
      <c r="AL157" s="788"/>
      <c r="AM157" s="788"/>
      <c r="AN157" s="788"/>
      <c r="AO157" s="788"/>
      <c r="AP157" s="788"/>
      <c r="AQ157" s="788"/>
      <c r="AR157" s="788"/>
      <c r="AS157" s="788"/>
      <c r="AT157" s="788"/>
      <c r="AU157" s="788"/>
      <c r="AV157" s="788"/>
      <c r="AW157" s="788"/>
      <c r="AX157" s="788"/>
      <c r="AY157" s="788"/>
      <c r="AZ157" s="788"/>
      <c r="BA157" s="788"/>
      <c r="BB157" s="788"/>
      <c r="BC157" s="788"/>
      <c r="BD157" s="788"/>
      <c r="BE157" s="788"/>
      <c r="BF157" s="788"/>
      <c r="BG157" s="788"/>
      <c r="BH157" s="788"/>
      <c r="BI157" s="788"/>
      <c r="BJ157" s="788"/>
      <c r="BK157" s="788"/>
      <c r="BL157" s="788"/>
      <c r="BM157" s="788"/>
      <c r="BN157" s="788"/>
      <c r="BO157" s="788"/>
      <c r="BP157" s="788"/>
      <c r="BQ157" s="788"/>
    </row>
    <row r="158" spans="1:69" s="772" customFormat="1" ht="17.100000000000001" customHeight="1">
      <c r="A158" s="771"/>
      <c r="B158" s="771"/>
      <c r="C158" s="1254"/>
      <c r="D158" s="1214" t="s">
        <v>263</v>
      </c>
      <c r="E158" s="1215"/>
      <c r="F158" s="126"/>
      <c r="G158" s="935"/>
      <c r="H158" s="935"/>
      <c r="I158" s="941"/>
      <c r="J158" s="935"/>
      <c r="K158" s="935"/>
      <c r="L158" s="941"/>
      <c r="M158" s="935"/>
      <c r="N158" s="935"/>
      <c r="O158" s="941"/>
      <c r="P158" s="935"/>
      <c r="Q158" s="935"/>
      <c r="R158" s="942"/>
      <c r="S158" s="935"/>
      <c r="T158" s="935"/>
      <c r="U158" s="935"/>
      <c r="V158" s="941"/>
      <c r="W158" s="935"/>
      <c r="X158" s="935"/>
      <c r="Y158" s="941"/>
      <c r="Z158" s="935"/>
      <c r="AA158" s="935"/>
      <c r="AB158" s="941"/>
      <c r="AC158" s="935"/>
      <c r="AD158" s="935"/>
      <c r="AE158" s="941"/>
      <c r="AF158" s="935"/>
      <c r="AG158" s="935"/>
      <c r="AH158" s="788"/>
      <c r="AI158" s="812"/>
      <c r="AJ158" s="812"/>
      <c r="AK158" s="812"/>
      <c r="AL158" s="788"/>
      <c r="AM158" s="788"/>
      <c r="AN158" s="788"/>
      <c r="AO158" s="788"/>
      <c r="AP158" s="788"/>
      <c r="AQ158" s="788"/>
      <c r="AR158" s="788"/>
      <c r="AS158" s="788"/>
      <c r="AT158" s="788"/>
      <c r="AU158" s="788"/>
      <c r="AV158" s="788"/>
      <c r="AW158" s="788"/>
      <c r="AX158" s="788"/>
      <c r="AY158" s="788"/>
      <c r="AZ158" s="788"/>
      <c r="BA158" s="788"/>
      <c r="BB158" s="788"/>
      <c r="BC158" s="788"/>
      <c r="BD158" s="788"/>
      <c r="BE158" s="788"/>
      <c r="BF158" s="788"/>
      <c r="BG158" s="788"/>
      <c r="BH158" s="788"/>
      <c r="BI158" s="788"/>
      <c r="BJ158" s="788"/>
      <c r="BK158" s="788"/>
      <c r="BL158" s="788"/>
      <c r="BM158" s="788"/>
      <c r="BN158" s="788"/>
      <c r="BO158" s="788"/>
      <c r="BP158" s="788"/>
      <c r="BQ158" s="788"/>
    </row>
    <row r="159" spans="1:69" s="772" customFormat="1" ht="17.100000000000001" customHeight="1">
      <c r="A159" s="771"/>
      <c r="B159" s="771"/>
      <c r="C159" s="1255"/>
      <c r="D159" s="1214" t="s">
        <v>152</v>
      </c>
      <c r="E159" s="1215"/>
      <c r="F159" s="126"/>
      <c r="G159" s="935"/>
      <c r="H159" s="935"/>
      <c r="I159" s="941"/>
      <c r="J159" s="935"/>
      <c r="K159" s="935"/>
      <c r="L159" s="941"/>
      <c r="M159" s="935"/>
      <c r="N159" s="935"/>
      <c r="O159" s="941"/>
      <c r="P159" s="935"/>
      <c r="Q159" s="935"/>
      <c r="R159" s="942"/>
      <c r="S159" s="935"/>
      <c r="T159" s="935"/>
      <c r="U159" s="935"/>
      <c r="V159" s="941"/>
      <c r="W159" s="935"/>
      <c r="X159" s="935"/>
      <c r="Y159" s="941"/>
      <c r="Z159" s="935"/>
      <c r="AA159" s="935"/>
      <c r="AB159" s="941"/>
      <c r="AC159" s="935"/>
      <c r="AD159" s="935"/>
      <c r="AE159" s="941"/>
      <c r="AF159" s="935"/>
      <c r="AG159" s="935"/>
      <c r="AH159" s="788"/>
      <c r="AI159" s="812"/>
      <c r="AJ159" s="812"/>
      <c r="AK159" s="812"/>
      <c r="AL159" s="788"/>
      <c r="AM159" s="788"/>
      <c r="AN159" s="788"/>
      <c r="AO159" s="788"/>
      <c r="AP159" s="788"/>
      <c r="AQ159" s="788"/>
      <c r="AR159" s="788"/>
      <c r="AS159" s="788"/>
      <c r="AT159" s="788"/>
      <c r="AU159" s="788"/>
      <c r="AV159" s="788"/>
      <c r="AW159" s="788"/>
      <c r="AX159" s="788"/>
      <c r="AY159" s="788"/>
      <c r="AZ159" s="788"/>
      <c r="BA159" s="788"/>
      <c r="BB159" s="788"/>
      <c r="BC159" s="788"/>
      <c r="BD159" s="788"/>
      <c r="BE159" s="788"/>
      <c r="BF159" s="788"/>
      <c r="BG159" s="788"/>
      <c r="BH159" s="788"/>
      <c r="BI159" s="788"/>
      <c r="BJ159" s="788"/>
      <c r="BK159" s="788"/>
      <c r="BL159" s="788"/>
      <c r="BM159" s="788"/>
      <c r="BN159" s="788"/>
      <c r="BO159" s="788"/>
      <c r="BP159" s="788"/>
      <c r="BQ159" s="788"/>
    </row>
    <row r="160" spans="1:69" s="772" customFormat="1" ht="17.100000000000001" customHeight="1">
      <c r="A160" s="771"/>
      <c r="B160" s="771"/>
      <c r="C160" s="1257" t="s">
        <v>157</v>
      </c>
      <c r="D160" s="1214" t="s">
        <v>150</v>
      </c>
      <c r="E160" s="1215"/>
      <c r="F160" s="126"/>
      <c r="G160" s="935"/>
      <c r="H160" s="935"/>
      <c r="I160" s="941"/>
      <c r="J160" s="935"/>
      <c r="K160" s="935"/>
      <c r="L160" s="941"/>
      <c r="M160" s="935"/>
      <c r="N160" s="935"/>
      <c r="O160" s="941"/>
      <c r="P160" s="935"/>
      <c r="Q160" s="935"/>
      <c r="R160" s="942"/>
      <c r="S160" s="935"/>
      <c r="T160" s="935"/>
      <c r="U160" s="935"/>
      <c r="V160" s="941"/>
      <c r="W160" s="935"/>
      <c r="X160" s="935"/>
      <c r="Y160" s="941"/>
      <c r="Z160" s="935"/>
      <c r="AA160" s="935"/>
      <c r="AB160" s="941"/>
      <c r="AC160" s="935"/>
      <c r="AD160" s="935"/>
      <c r="AE160" s="941"/>
      <c r="AF160" s="935"/>
      <c r="AG160" s="935"/>
      <c r="AH160" s="788"/>
      <c r="AI160" s="812"/>
      <c r="AJ160" s="812"/>
      <c r="AK160" s="812"/>
      <c r="AL160" s="788"/>
      <c r="AM160" s="788"/>
      <c r="AN160" s="788"/>
      <c r="AO160" s="788"/>
      <c r="AP160" s="788"/>
      <c r="AQ160" s="788"/>
      <c r="AR160" s="788"/>
      <c r="AS160" s="788"/>
      <c r="AT160" s="788"/>
      <c r="AU160" s="788"/>
      <c r="AV160" s="788"/>
      <c r="AW160" s="788"/>
      <c r="AX160" s="788"/>
      <c r="AY160" s="788"/>
      <c r="AZ160" s="788"/>
      <c r="BA160" s="788"/>
      <c r="BB160" s="788"/>
      <c r="BC160" s="788"/>
      <c r="BD160" s="788"/>
      <c r="BE160" s="788"/>
      <c r="BF160" s="788"/>
      <c r="BG160" s="788"/>
      <c r="BH160" s="788"/>
      <c r="BI160" s="788"/>
      <c r="BJ160" s="788"/>
      <c r="BK160" s="788"/>
      <c r="BL160" s="788"/>
      <c r="BM160" s="788"/>
      <c r="BN160" s="788"/>
      <c r="BO160" s="788"/>
      <c r="BP160" s="788"/>
      <c r="BQ160" s="788"/>
    </row>
    <row r="161" spans="1:69" s="772" customFormat="1" ht="17.100000000000001" customHeight="1">
      <c r="A161" s="771"/>
      <c r="B161" s="771"/>
      <c r="C161" s="1258"/>
      <c r="D161" s="1214" t="s">
        <v>261</v>
      </c>
      <c r="E161" s="1215"/>
      <c r="F161" s="126"/>
      <c r="G161" s="935"/>
      <c r="H161" s="935"/>
      <c r="I161" s="941"/>
      <c r="J161" s="935"/>
      <c r="K161" s="935"/>
      <c r="L161" s="941"/>
      <c r="M161" s="935"/>
      <c r="N161" s="935"/>
      <c r="O161" s="941"/>
      <c r="P161" s="935"/>
      <c r="Q161" s="935"/>
      <c r="R161" s="942"/>
      <c r="S161" s="935"/>
      <c r="T161" s="935"/>
      <c r="U161" s="935"/>
      <c r="V161" s="941"/>
      <c r="W161" s="935"/>
      <c r="X161" s="935"/>
      <c r="Y161" s="941"/>
      <c r="Z161" s="935"/>
      <c r="AA161" s="935"/>
      <c r="AB161" s="941"/>
      <c r="AC161" s="935"/>
      <c r="AD161" s="935"/>
      <c r="AE161" s="941"/>
      <c r="AF161" s="935"/>
      <c r="AG161" s="935"/>
      <c r="AH161" s="788"/>
      <c r="AI161" s="812"/>
      <c r="AJ161" s="812"/>
      <c r="AK161" s="812"/>
      <c r="AL161" s="788"/>
      <c r="AM161" s="788"/>
      <c r="AN161" s="788"/>
      <c r="AO161" s="788"/>
      <c r="AP161" s="788"/>
      <c r="AQ161" s="788"/>
      <c r="AR161" s="788"/>
      <c r="AS161" s="788"/>
      <c r="AT161" s="788"/>
      <c r="AU161" s="788"/>
      <c r="AV161" s="788"/>
      <c r="AW161" s="788"/>
      <c r="AX161" s="788"/>
      <c r="AY161" s="788"/>
      <c r="AZ161" s="788"/>
      <c r="BA161" s="788"/>
      <c r="BB161" s="788"/>
      <c r="BC161" s="788"/>
      <c r="BD161" s="788"/>
      <c r="BE161" s="788"/>
      <c r="BF161" s="788"/>
      <c r="BG161" s="788"/>
      <c r="BH161" s="788"/>
      <c r="BI161" s="788"/>
      <c r="BJ161" s="788"/>
      <c r="BK161" s="788"/>
      <c r="BL161" s="788"/>
      <c r="BM161" s="788"/>
      <c r="BN161" s="788"/>
      <c r="BO161" s="788"/>
      <c r="BP161" s="788"/>
      <c r="BQ161" s="788"/>
    </row>
    <row r="162" spans="1:69" s="772" customFormat="1" ht="17.100000000000001" customHeight="1">
      <c r="A162" s="771"/>
      <c r="B162" s="771"/>
      <c r="C162" s="1258"/>
      <c r="D162" s="1214" t="s">
        <v>151</v>
      </c>
      <c r="E162" s="1215"/>
      <c r="F162" s="126"/>
      <c r="G162" s="935"/>
      <c r="H162" s="935"/>
      <c r="I162" s="941"/>
      <c r="J162" s="935"/>
      <c r="K162" s="935"/>
      <c r="L162" s="941"/>
      <c r="M162" s="935"/>
      <c r="N162" s="935"/>
      <c r="O162" s="941"/>
      <c r="P162" s="935"/>
      <c r="Q162" s="935"/>
      <c r="R162" s="942"/>
      <c r="S162" s="935"/>
      <c r="T162" s="935"/>
      <c r="U162" s="935"/>
      <c r="V162" s="941"/>
      <c r="W162" s="935"/>
      <c r="X162" s="935"/>
      <c r="Y162" s="941"/>
      <c r="Z162" s="935"/>
      <c r="AA162" s="935"/>
      <c r="AB162" s="941"/>
      <c r="AC162" s="935"/>
      <c r="AD162" s="935"/>
      <c r="AE162" s="941"/>
      <c r="AF162" s="935"/>
      <c r="AG162" s="935"/>
      <c r="AH162" s="788"/>
      <c r="AI162" s="812"/>
      <c r="AJ162" s="812"/>
      <c r="AK162" s="812"/>
      <c r="AL162" s="788"/>
      <c r="AM162" s="788"/>
      <c r="AN162" s="788"/>
      <c r="AO162" s="788"/>
      <c r="AP162" s="788"/>
      <c r="AQ162" s="788"/>
      <c r="AR162" s="788"/>
      <c r="AS162" s="788"/>
      <c r="AT162" s="788"/>
      <c r="AU162" s="788"/>
      <c r="AV162" s="788"/>
      <c r="AW162" s="788"/>
      <c r="AX162" s="788"/>
      <c r="AY162" s="788"/>
      <c r="AZ162" s="788"/>
      <c r="BA162" s="788"/>
      <c r="BB162" s="788"/>
      <c r="BC162" s="788"/>
      <c r="BD162" s="788"/>
      <c r="BE162" s="788"/>
      <c r="BF162" s="788"/>
      <c r="BG162" s="788"/>
      <c r="BH162" s="788"/>
      <c r="BI162" s="788"/>
      <c r="BJ162" s="788"/>
      <c r="BK162" s="788"/>
      <c r="BL162" s="788"/>
      <c r="BM162" s="788"/>
      <c r="BN162" s="788"/>
      <c r="BO162" s="788"/>
      <c r="BP162" s="788"/>
      <c r="BQ162" s="788"/>
    </row>
    <row r="163" spans="1:69" s="772" customFormat="1" ht="17.100000000000001" customHeight="1">
      <c r="A163" s="771"/>
      <c r="B163" s="771"/>
      <c r="C163" s="1258"/>
      <c r="D163" s="1214" t="s">
        <v>262</v>
      </c>
      <c r="E163" s="1215"/>
      <c r="F163" s="126"/>
      <c r="G163" s="935"/>
      <c r="H163" s="935"/>
      <c r="I163" s="941"/>
      <c r="J163" s="935"/>
      <c r="K163" s="935"/>
      <c r="L163" s="941"/>
      <c r="M163" s="935"/>
      <c r="N163" s="935"/>
      <c r="O163" s="941"/>
      <c r="P163" s="935"/>
      <c r="Q163" s="935"/>
      <c r="R163" s="942"/>
      <c r="S163" s="935"/>
      <c r="T163" s="935"/>
      <c r="U163" s="935"/>
      <c r="V163" s="941"/>
      <c r="W163" s="935"/>
      <c r="X163" s="935"/>
      <c r="Y163" s="941"/>
      <c r="Z163" s="935"/>
      <c r="AA163" s="935"/>
      <c r="AB163" s="941"/>
      <c r="AC163" s="935"/>
      <c r="AD163" s="935"/>
      <c r="AE163" s="941"/>
      <c r="AF163" s="935"/>
      <c r="AG163" s="935"/>
      <c r="AH163" s="788"/>
      <c r="AI163" s="812"/>
      <c r="AJ163" s="812"/>
      <c r="AK163" s="812"/>
      <c r="AL163" s="788"/>
      <c r="AM163" s="788"/>
      <c r="AN163" s="788"/>
      <c r="AO163" s="788"/>
      <c r="AP163" s="788"/>
      <c r="AQ163" s="788"/>
      <c r="AR163" s="788"/>
      <c r="AS163" s="788"/>
      <c r="AT163" s="788"/>
      <c r="AU163" s="788"/>
      <c r="AV163" s="788"/>
      <c r="AW163" s="788"/>
      <c r="AX163" s="788"/>
      <c r="AY163" s="788"/>
      <c r="AZ163" s="788"/>
      <c r="BA163" s="788"/>
      <c r="BB163" s="788"/>
      <c r="BC163" s="788"/>
      <c r="BD163" s="788"/>
      <c r="BE163" s="788"/>
      <c r="BF163" s="788"/>
      <c r="BG163" s="788"/>
      <c r="BH163" s="788"/>
      <c r="BI163" s="788"/>
      <c r="BJ163" s="788"/>
      <c r="BK163" s="788"/>
      <c r="BL163" s="788"/>
      <c r="BM163" s="788"/>
      <c r="BN163" s="788"/>
      <c r="BO163" s="788"/>
      <c r="BP163" s="788"/>
      <c r="BQ163" s="788"/>
    </row>
    <row r="164" spans="1:69" s="772" customFormat="1" ht="17.100000000000001" customHeight="1">
      <c r="A164" s="771"/>
      <c r="B164" s="771"/>
      <c r="C164" s="1258"/>
      <c r="D164" s="1214" t="s">
        <v>263</v>
      </c>
      <c r="E164" s="1215"/>
      <c r="F164" s="126"/>
      <c r="G164" s="935"/>
      <c r="H164" s="935"/>
      <c r="I164" s="941"/>
      <c r="J164" s="935"/>
      <c r="K164" s="935"/>
      <c r="L164" s="941"/>
      <c r="M164" s="935"/>
      <c r="N164" s="935"/>
      <c r="O164" s="941"/>
      <c r="P164" s="935"/>
      <c r="Q164" s="935"/>
      <c r="R164" s="942"/>
      <c r="S164" s="935"/>
      <c r="T164" s="935"/>
      <c r="U164" s="935"/>
      <c r="V164" s="941"/>
      <c r="W164" s="935"/>
      <c r="X164" s="935"/>
      <c r="Y164" s="941"/>
      <c r="Z164" s="935"/>
      <c r="AA164" s="935"/>
      <c r="AB164" s="941"/>
      <c r="AC164" s="935"/>
      <c r="AD164" s="935"/>
      <c r="AE164" s="941"/>
      <c r="AF164" s="935"/>
      <c r="AG164" s="935"/>
      <c r="AH164" s="788"/>
      <c r="AI164" s="812"/>
      <c r="AJ164" s="812"/>
      <c r="AK164" s="812"/>
      <c r="AL164" s="788"/>
      <c r="AM164" s="788"/>
      <c r="AN164" s="788"/>
      <c r="AO164" s="788"/>
      <c r="AP164" s="788"/>
      <c r="AQ164" s="788"/>
      <c r="AR164" s="788"/>
      <c r="AS164" s="788"/>
      <c r="AT164" s="788"/>
      <c r="AU164" s="788"/>
      <c r="AV164" s="788"/>
      <c r="AW164" s="788"/>
      <c r="AX164" s="788"/>
      <c r="AY164" s="788"/>
      <c r="AZ164" s="788"/>
      <c r="BA164" s="788"/>
      <c r="BB164" s="788"/>
      <c r="BC164" s="788"/>
      <c r="BD164" s="788"/>
      <c r="BE164" s="788"/>
      <c r="BF164" s="788"/>
      <c r="BG164" s="788"/>
      <c r="BH164" s="788"/>
      <c r="BI164" s="788"/>
      <c r="BJ164" s="788"/>
      <c r="BK164" s="788"/>
      <c r="BL164" s="788"/>
      <c r="BM164" s="788"/>
      <c r="BN164" s="788"/>
      <c r="BO164" s="788"/>
      <c r="BP164" s="788"/>
      <c r="BQ164" s="788"/>
    </row>
    <row r="165" spans="1:69" s="772" customFormat="1" ht="17.100000000000001" customHeight="1">
      <c r="A165" s="771"/>
      <c r="B165" s="771"/>
      <c r="C165" s="1259"/>
      <c r="D165" s="1214" t="s">
        <v>152</v>
      </c>
      <c r="E165" s="1215"/>
      <c r="F165" s="126"/>
      <c r="G165" s="935"/>
      <c r="H165" s="935"/>
      <c r="I165" s="941"/>
      <c r="J165" s="935"/>
      <c r="K165" s="935"/>
      <c r="L165" s="941"/>
      <c r="M165" s="935"/>
      <c r="N165" s="935"/>
      <c r="O165" s="941"/>
      <c r="P165" s="935"/>
      <c r="Q165" s="935"/>
      <c r="R165" s="942"/>
      <c r="S165" s="935"/>
      <c r="T165" s="935"/>
      <c r="U165" s="935"/>
      <c r="V165" s="941"/>
      <c r="W165" s="935"/>
      <c r="X165" s="935"/>
      <c r="Y165" s="941"/>
      <c r="Z165" s="935"/>
      <c r="AA165" s="935"/>
      <c r="AB165" s="941"/>
      <c r="AC165" s="935"/>
      <c r="AD165" s="935"/>
      <c r="AE165" s="941"/>
      <c r="AF165" s="935"/>
      <c r="AG165" s="935"/>
      <c r="AH165" s="788"/>
      <c r="AI165" s="812"/>
      <c r="AJ165" s="812"/>
      <c r="AK165" s="812"/>
      <c r="AL165" s="788"/>
      <c r="AM165" s="788"/>
      <c r="AN165" s="788"/>
      <c r="AO165" s="788"/>
      <c r="AP165" s="788"/>
      <c r="AQ165" s="788"/>
      <c r="AR165" s="788"/>
      <c r="AS165" s="788"/>
      <c r="AT165" s="788"/>
      <c r="AU165" s="788"/>
      <c r="AV165" s="788"/>
      <c r="AW165" s="788"/>
      <c r="AX165" s="788"/>
      <c r="AY165" s="788"/>
      <c r="AZ165" s="788"/>
      <c r="BA165" s="788"/>
      <c r="BB165" s="788"/>
      <c r="BC165" s="788"/>
      <c r="BD165" s="788"/>
      <c r="BE165" s="788"/>
      <c r="BF165" s="788"/>
      <c r="BG165" s="788"/>
      <c r="BH165" s="788"/>
      <c r="BI165" s="788"/>
      <c r="BJ165" s="788"/>
      <c r="BK165" s="788"/>
      <c r="BL165" s="788"/>
      <c r="BM165" s="788"/>
      <c r="BN165" s="788"/>
      <c r="BO165" s="788"/>
      <c r="BP165" s="788"/>
      <c r="BQ165" s="788"/>
    </row>
    <row r="166" spans="1:69" s="772" customFormat="1" ht="17.100000000000001" customHeight="1">
      <c r="A166" s="771"/>
      <c r="B166" s="771"/>
      <c r="C166" s="1257" t="s">
        <v>643</v>
      </c>
      <c r="D166" s="1214" t="s">
        <v>150</v>
      </c>
      <c r="E166" s="1215"/>
      <c r="F166" s="126"/>
      <c r="G166" s="935"/>
      <c r="H166" s="935"/>
      <c r="I166" s="941"/>
      <c r="J166" s="935"/>
      <c r="K166" s="935"/>
      <c r="L166" s="941"/>
      <c r="M166" s="935"/>
      <c r="N166" s="935"/>
      <c r="O166" s="941"/>
      <c r="P166" s="935"/>
      <c r="Q166" s="935"/>
      <c r="R166" s="942"/>
      <c r="S166" s="935"/>
      <c r="T166" s="935"/>
      <c r="U166" s="935"/>
      <c r="V166" s="941"/>
      <c r="W166" s="935"/>
      <c r="X166" s="935"/>
      <c r="Y166" s="941"/>
      <c r="Z166" s="935"/>
      <c r="AA166" s="935"/>
      <c r="AB166" s="941"/>
      <c r="AC166" s="935"/>
      <c r="AD166" s="935"/>
      <c r="AE166" s="941"/>
      <c r="AF166" s="935"/>
      <c r="AG166" s="935"/>
      <c r="AH166" s="788"/>
      <c r="AI166" s="812"/>
      <c r="AJ166" s="812"/>
      <c r="AK166" s="812"/>
      <c r="AL166" s="788"/>
      <c r="AM166" s="788"/>
      <c r="AN166" s="788"/>
      <c r="AO166" s="788"/>
      <c r="AP166" s="788"/>
      <c r="AQ166" s="788"/>
      <c r="AR166" s="788"/>
      <c r="AS166" s="788"/>
      <c r="AT166" s="788"/>
      <c r="AU166" s="788"/>
      <c r="AV166" s="788"/>
      <c r="AW166" s="788"/>
      <c r="AX166" s="788"/>
      <c r="AY166" s="788"/>
      <c r="AZ166" s="788"/>
      <c r="BA166" s="788"/>
      <c r="BB166" s="788"/>
      <c r="BC166" s="788"/>
      <c r="BD166" s="788"/>
      <c r="BE166" s="788"/>
      <c r="BF166" s="788"/>
      <c r="BG166" s="788"/>
      <c r="BH166" s="788"/>
      <c r="BI166" s="788"/>
      <c r="BJ166" s="788"/>
      <c r="BK166" s="788"/>
      <c r="BL166" s="788"/>
      <c r="BM166" s="788"/>
      <c r="BN166" s="788"/>
      <c r="BO166" s="788"/>
      <c r="BP166" s="788"/>
      <c r="BQ166" s="788"/>
    </row>
    <row r="167" spans="1:69" s="772" customFormat="1" ht="17.100000000000001" customHeight="1">
      <c r="A167" s="771"/>
      <c r="B167" s="771"/>
      <c r="C167" s="1258"/>
      <c r="D167" s="1214" t="s">
        <v>261</v>
      </c>
      <c r="E167" s="1215"/>
      <c r="F167" s="126"/>
      <c r="G167" s="935"/>
      <c r="H167" s="935"/>
      <c r="I167" s="941"/>
      <c r="J167" s="935"/>
      <c r="K167" s="935"/>
      <c r="L167" s="941"/>
      <c r="M167" s="935"/>
      <c r="N167" s="935"/>
      <c r="O167" s="941"/>
      <c r="P167" s="935"/>
      <c r="Q167" s="935"/>
      <c r="R167" s="942"/>
      <c r="S167" s="935"/>
      <c r="T167" s="935"/>
      <c r="U167" s="935"/>
      <c r="V167" s="941"/>
      <c r="W167" s="935"/>
      <c r="X167" s="935"/>
      <c r="Y167" s="941"/>
      <c r="Z167" s="935"/>
      <c r="AA167" s="935"/>
      <c r="AB167" s="941"/>
      <c r="AC167" s="935"/>
      <c r="AD167" s="935"/>
      <c r="AE167" s="941"/>
      <c r="AF167" s="935"/>
      <c r="AG167" s="935"/>
      <c r="AH167" s="788"/>
      <c r="AI167" s="812"/>
      <c r="AJ167" s="812"/>
      <c r="AK167" s="812"/>
      <c r="AL167" s="788"/>
      <c r="AM167" s="788"/>
      <c r="AN167" s="788"/>
      <c r="AO167" s="788"/>
      <c r="AP167" s="788"/>
      <c r="AQ167" s="788"/>
      <c r="AR167" s="788"/>
      <c r="AS167" s="788"/>
      <c r="AT167" s="788"/>
      <c r="AU167" s="788"/>
      <c r="AV167" s="788"/>
      <c r="AW167" s="788"/>
      <c r="AX167" s="788"/>
      <c r="AY167" s="788"/>
      <c r="AZ167" s="788"/>
      <c r="BA167" s="788"/>
      <c r="BB167" s="788"/>
      <c r="BC167" s="788"/>
      <c r="BD167" s="788"/>
      <c r="BE167" s="788"/>
      <c r="BF167" s="788"/>
      <c r="BG167" s="788"/>
      <c r="BH167" s="788"/>
      <c r="BI167" s="788"/>
      <c r="BJ167" s="788"/>
      <c r="BK167" s="788"/>
      <c r="BL167" s="788"/>
      <c r="BM167" s="788"/>
      <c r="BN167" s="788"/>
      <c r="BO167" s="788"/>
      <c r="BP167" s="788"/>
      <c r="BQ167" s="788"/>
    </row>
    <row r="168" spans="1:69" s="772" customFormat="1" ht="17.100000000000001" customHeight="1">
      <c r="A168" s="771"/>
      <c r="B168" s="771"/>
      <c r="C168" s="1258"/>
      <c r="D168" s="1214" t="s">
        <v>151</v>
      </c>
      <c r="E168" s="1215"/>
      <c r="F168" s="126"/>
      <c r="G168" s="935"/>
      <c r="H168" s="935"/>
      <c r="I168" s="941"/>
      <c r="J168" s="935"/>
      <c r="K168" s="935"/>
      <c r="L168" s="941"/>
      <c r="M168" s="935"/>
      <c r="N168" s="935"/>
      <c r="O168" s="941"/>
      <c r="P168" s="935"/>
      <c r="Q168" s="935"/>
      <c r="R168" s="942"/>
      <c r="S168" s="935"/>
      <c r="T168" s="935"/>
      <c r="U168" s="935"/>
      <c r="V168" s="941"/>
      <c r="W168" s="935"/>
      <c r="X168" s="935"/>
      <c r="Y168" s="941"/>
      <c r="Z168" s="935"/>
      <c r="AA168" s="935"/>
      <c r="AB168" s="941"/>
      <c r="AC168" s="935"/>
      <c r="AD168" s="935"/>
      <c r="AE168" s="941"/>
      <c r="AF168" s="935"/>
      <c r="AG168" s="935"/>
      <c r="AH168" s="788"/>
      <c r="AI168" s="812"/>
      <c r="AJ168" s="812"/>
      <c r="AK168" s="812"/>
      <c r="AL168" s="788"/>
      <c r="AM168" s="788"/>
      <c r="AN168" s="788"/>
      <c r="AO168" s="788"/>
      <c r="AP168" s="788"/>
      <c r="AQ168" s="788"/>
      <c r="AR168" s="788"/>
      <c r="AS168" s="788"/>
      <c r="AT168" s="788"/>
      <c r="AU168" s="788"/>
      <c r="AV168" s="788"/>
      <c r="AW168" s="788"/>
      <c r="AX168" s="788"/>
      <c r="AY168" s="788"/>
      <c r="AZ168" s="788"/>
      <c r="BA168" s="788"/>
      <c r="BB168" s="788"/>
      <c r="BC168" s="788"/>
      <c r="BD168" s="788"/>
      <c r="BE168" s="788"/>
      <c r="BF168" s="788"/>
      <c r="BG168" s="788"/>
      <c r="BH168" s="788"/>
      <c r="BI168" s="788"/>
      <c r="BJ168" s="788"/>
      <c r="BK168" s="788"/>
      <c r="BL168" s="788"/>
      <c r="BM168" s="788"/>
      <c r="BN168" s="788"/>
      <c r="BO168" s="788"/>
      <c r="BP168" s="788"/>
      <c r="BQ168" s="788"/>
    </row>
    <row r="169" spans="1:69" s="772" customFormat="1" ht="17.100000000000001" customHeight="1">
      <c r="A169" s="771"/>
      <c r="B169" s="771"/>
      <c r="C169" s="1258"/>
      <c r="D169" s="1214" t="s">
        <v>262</v>
      </c>
      <c r="E169" s="1215"/>
      <c r="F169" s="126"/>
      <c r="G169" s="935"/>
      <c r="H169" s="935"/>
      <c r="I169" s="941"/>
      <c r="J169" s="935"/>
      <c r="K169" s="935"/>
      <c r="L169" s="941"/>
      <c r="M169" s="935"/>
      <c r="N169" s="935"/>
      <c r="O169" s="941"/>
      <c r="P169" s="935"/>
      <c r="Q169" s="935"/>
      <c r="R169" s="942"/>
      <c r="S169" s="935"/>
      <c r="T169" s="935"/>
      <c r="U169" s="935"/>
      <c r="V169" s="941"/>
      <c r="W169" s="935"/>
      <c r="X169" s="935"/>
      <c r="Y169" s="941"/>
      <c r="Z169" s="935"/>
      <c r="AA169" s="935"/>
      <c r="AB169" s="941"/>
      <c r="AC169" s="935"/>
      <c r="AD169" s="935"/>
      <c r="AE169" s="941"/>
      <c r="AF169" s="935"/>
      <c r="AG169" s="935"/>
      <c r="AH169" s="788"/>
      <c r="AI169" s="812"/>
      <c r="AJ169" s="812"/>
      <c r="AK169" s="812"/>
      <c r="AL169" s="788"/>
      <c r="AM169" s="788"/>
      <c r="AN169" s="788"/>
      <c r="AO169" s="788"/>
      <c r="AP169" s="788"/>
      <c r="AQ169" s="788"/>
      <c r="AR169" s="788"/>
      <c r="AS169" s="788"/>
      <c r="AT169" s="788"/>
      <c r="AU169" s="788"/>
      <c r="AV169" s="788"/>
      <c r="AW169" s="788"/>
      <c r="AX169" s="788"/>
      <c r="AY169" s="788"/>
      <c r="AZ169" s="788"/>
      <c r="BA169" s="788"/>
      <c r="BB169" s="788"/>
      <c r="BC169" s="788"/>
      <c r="BD169" s="788"/>
      <c r="BE169" s="788"/>
      <c r="BF169" s="788"/>
      <c r="BG169" s="788"/>
      <c r="BH169" s="788"/>
      <c r="BI169" s="788"/>
      <c r="BJ169" s="788"/>
      <c r="BK169" s="788"/>
      <c r="BL169" s="788"/>
      <c r="BM169" s="788"/>
      <c r="BN169" s="788"/>
      <c r="BO169" s="788"/>
      <c r="BP169" s="788"/>
      <c r="BQ169" s="788"/>
    </row>
    <row r="170" spans="1:69" s="772" customFormat="1" ht="17.100000000000001" customHeight="1">
      <c r="A170" s="771"/>
      <c r="B170" s="771"/>
      <c r="C170" s="1258"/>
      <c r="D170" s="1214" t="s">
        <v>263</v>
      </c>
      <c r="E170" s="1215"/>
      <c r="F170" s="126"/>
      <c r="G170" s="935"/>
      <c r="H170" s="935"/>
      <c r="I170" s="941"/>
      <c r="J170" s="935"/>
      <c r="K170" s="935"/>
      <c r="L170" s="941"/>
      <c r="M170" s="935"/>
      <c r="N170" s="935"/>
      <c r="O170" s="941"/>
      <c r="P170" s="935"/>
      <c r="Q170" s="935"/>
      <c r="R170" s="942"/>
      <c r="S170" s="935"/>
      <c r="T170" s="935"/>
      <c r="U170" s="935"/>
      <c r="V170" s="941"/>
      <c r="W170" s="935"/>
      <c r="X170" s="935"/>
      <c r="Y170" s="941"/>
      <c r="Z170" s="935"/>
      <c r="AA170" s="935"/>
      <c r="AB170" s="941"/>
      <c r="AC170" s="935"/>
      <c r="AD170" s="935"/>
      <c r="AE170" s="941"/>
      <c r="AF170" s="935"/>
      <c r="AG170" s="935"/>
      <c r="AH170" s="788"/>
      <c r="AI170" s="812"/>
      <c r="AJ170" s="812"/>
      <c r="AK170" s="812"/>
      <c r="AL170" s="788"/>
      <c r="AM170" s="788"/>
      <c r="AN170" s="788"/>
      <c r="AO170" s="788"/>
      <c r="AP170" s="788"/>
      <c r="AQ170" s="788"/>
      <c r="AR170" s="788"/>
      <c r="AS170" s="788"/>
      <c r="AT170" s="788"/>
      <c r="AU170" s="788"/>
      <c r="AV170" s="788"/>
      <c r="AW170" s="788"/>
      <c r="AX170" s="788"/>
      <c r="AY170" s="788"/>
      <c r="AZ170" s="788"/>
      <c r="BA170" s="788"/>
      <c r="BB170" s="788"/>
      <c r="BC170" s="788"/>
      <c r="BD170" s="788"/>
      <c r="BE170" s="788"/>
      <c r="BF170" s="788"/>
      <c r="BG170" s="788"/>
      <c r="BH170" s="788"/>
      <c r="BI170" s="788"/>
      <c r="BJ170" s="788"/>
      <c r="BK170" s="788"/>
      <c r="BL170" s="788"/>
      <c r="BM170" s="788"/>
      <c r="BN170" s="788"/>
      <c r="BO170" s="788"/>
      <c r="BP170" s="788"/>
      <c r="BQ170" s="788"/>
    </row>
    <row r="171" spans="1:69" s="772" customFormat="1" ht="17.100000000000001" customHeight="1">
      <c r="A171" s="771"/>
      <c r="B171" s="771"/>
      <c r="C171" s="1259"/>
      <c r="D171" s="1214" t="s">
        <v>152</v>
      </c>
      <c r="E171" s="1215"/>
      <c r="F171" s="126"/>
      <c r="G171" s="935"/>
      <c r="H171" s="935"/>
      <c r="I171" s="941"/>
      <c r="J171" s="935"/>
      <c r="K171" s="935"/>
      <c r="L171" s="941"/>
      <c r="M171" s="935"/>
      <c r="N171" s="935"/>
      <c r="O171" s="941"/>
      <c r="P171" s="935"/>
      <c r="Q171" s="935"/>
      <c r="R171" s="942"/>
      <c r="S171" s="935"/>
      <c r="T171" s="935"/>
      <c r="U171" s="935"/>
      <c r="V171" s="941"/>
      <c r="W171" s="935"/>
      <c r="X171" s="935"/>
      <c r="Y171" s="941"/>
      <c r="Z171" s="935"/>
      <c r="AA171" s="935"/>
      <c r="AB171" s="941"/>
      <c r="AC171" s="935"/>
      <c r="AD171" s="935"/>
      <c r="AE171" s="941"/>
      <c r="AF171" s="935"/>
      <c r="AG171" s="935"/>
      <c r="AH171" s="788"/>
      <c r="AI171" s="812"/>
      <c r="AJ171" s="812"/>
      <c r="AK171" s="812"/>
      <c r="AL171" s="788"/>
      <c r="AM171" s="788"/>
      <c r="AN171" s="788"/>
      <c r="AO171" s="788"/>
      <c r="AP171" s="788"/>
      <c r="AQ171" s="788"/>
      <c r="AR171" s="788"/>
      <c r="AS171" s="788"/>
      <c r="AT171" s="788"/>
      <c r="AU171" s="788"/>
      <c r="AV171" s="788"/>
      <c r="AW171" s="788"/>
      <c r="AX171" s="788"/>
      <c r="AY171" s="788"/>
      <c r="AZ171" s="788"/>
      <c r="BA171" s="788"/>
      <c r="BB171" s="788"/>
      <c r="BC171" s="788"/>
      <c r="BD171" s="788"/>
      <c r="BE171" s="788"/>
      <c r="BF171" s="788"/>
      <c r="BG171" s="788"/>
      <c r="BH171" s="788"/>
      <c r="BI171" s="788"/>
      <c r="BJ171" s="788"/>
      <c r="BK171" s="788"/>
      <c r="BL171" s="788"/>
      <c r="BM171" s="788"/>
      <c r="BN171" s="788"/>
      <c r="BO171" s="788"/>
      <c r="BP171" s="788"/>
      <c r="BQ171" s="788"/>
    </row>
    <row r="172" spans="1:69" s="755" customFormat="1" ht="17.100000000000001" customHeight="1">
      <c r="A172" s="727"/>
      <c r="B172" s="727"/>
      <c r="C172" s="799" t="s">
        <v>310</v>
      </c>
      <c r="D172" s="800"/>
      <c r="E172" s="801"/>
      <c r="F172" s="688"/>
      <c r="G172" s="947"/>
      <c r="H172" s="943"/>
      <c r="I172" s="943"/>
      <c r="J172" s="947"/>
      <c r="K172" s="943"/>
      <c r="L172" s="943"/>
      <c r="M172" s="947"/>
      <c r="N172" s="943"/>
      <c r="O172" s="943"/>
      <c r="P172" s="947"/>
      <c r="Q172" s="943"/>
      <c r="R172" s="943"/>
      <c r="S172" s="947"/>
      <c r="T172" s="943"/>
      <c r="U172" s="943"/>
      <c r="V172" s="943"/>
      <c r="W172" s="947"/>
      <c r="X172" s="943"/>
      <c r="Y172" s="943"/>
      <c r="Z172" s="947"/>
      <c r="AA172" s="943"/>
      <c r="AB172" s="943"/>
      <c r="AC172" s="947"/>
      <c r="AD172" s="943"/>
      <c r="AE172" s="943"/>
      <c r="AF172" s="947"/>
      <c r="AG172" s="943"/>
      <c r="AH172" s="688"/>
      <c r="AI172" s="800"/>
      <c r="AJ172" s="688"/>
      <c r="AK172" s="688"/>
      <c r="AL172" s="688"/>
      <c r="AM172" s="688"/>
      <c r="AN172" s="688"/>
      <c r="AO172" s="688"/>
      <c r="AP172" s="688"/>
      <c r="AQ172" s="688"/>
      <c r="AR172" s="688"/>
      <c r="AS172" s="688"/>
      <c r="AT172" s="688"/>
      <c r="AU172" s="688"/>
      <c r="AV172" s="688"/>
      <c r="AW172" s="688"/>
      <c r="AX172" s="688"/>
      <c r="AY172" s="688"/>
      <c r="AZ172" s="688"/>
      <c r="BA172" s="688"/>
      <c r="BB172" s="688"/>
      <c r="BC172" s="688"/>
      <c r="BD172" s="688"/>
      <c r="BE172" s="688"/>
      <c r="BF172" s="688"/>
      <c r="BG172" s="688"/>
      <c r="BH172" s="688"/>
      <c r="BI172" s="688"/>
      <c r="BJ172" s="688"/>
      <c r="BK172" s="688"/>
      <c r="BL172" s="688"/>
      <c r="BM172" s="688"/>
      <c r="BN172" s="688"/>
      <c r="BO172" s="688"/>
      <c r="BP172" s="688"/>
      <c r="BQ172" s="688"/>
    </row>
    <row r="173" spans="1:69" s="772" customFormat="1" ht="17.100000000000001" customHeight="1">
      <c r="A173" s="771"/>
      <c r="B173" s="771"/>
      <c r="C173" s="1250" t="s">
        <v>642</v>
      </c>
      <c r="D173" s="1214" t="s">
        <v>150</v>
      </c>
      <c r="E173" s="1215"/>
      <c r="F173" s="126"/>
      <c r="G173" s="935"/>
      <c r="H173" s="935"/>
      <c r="I173" s="941"/>
      <c r="J173" s="935"/>
      <c r="K173" s="935"/>
      <c r="L173" s="941"/>
      <c r="M173" s="935"/>
      <c r="N173" s="935"/>
      <c r="O173" s="941"/>
      <c r="P173" s="935"/>
      <c r="Q173" s="935"/>
      <c r="R173" s="942"/>
      <c r="S173" s="935"/>
      <c r="T173" s="935"/>
      <c r="U173" s="935"/>
      <c r="V173" s="941"/>
      <c r="W173" s="935"/>
      <c r="X173" s="935"/>
      <c r="Y173" s="941"/>
      <c r="Z173" s="935"/>
      <c r="AA173" s="935"/>
      <c r="AB173" s="941"/>
      <c r="AC173" s="935"/>
      <c r="AD173" s="935"/>
      <c r="AE173" s="941"/>
      <c r="AF173" s="935"/>
      <c r="AG173" s="935"/>
      <c r="AH173" s="788"/>
      <c r="AI173" s="812"/>
      <c r="AJ173" s="812"/>
      <c r="AK173" s="812"/>
      <c r="AL173" s="788"/>
      <c r="AM173" s="788"/>
      <c r="AN173" s="788"/>
      <c r="AO173" s="788"/>
      <c r="AP173" s="788"/>
      <c r="AQ173" s="788"/>
      <c r="AR173" s="788"/>
      <c r="AS173" s="788"/>
      <c r="AT173" s="788"/>
      <c r="AU173" s="788"/>
      <c r="AV173" s="788"/>
      <c r="AW173" s="788"/>
      <c r="AX173" s="788"/>
      <c r="AY173" s="788"/>
      <c r="AZ173" s="788"/>
      <c r="BA173" s="788"/>
      <c r="BB173" s="788"/>
      <c r="BC173" s="788"/>
      <c r="BD173" s="788"/>
      <c r="BE173" s="788"/>
      <c r="BF173" s="788"/>
      <c r="BG173" s="788"/>
      <c r="BH173" s="788"/>
      <c r="BI173" s="788"/>
      <c r="BJ173" s="788"/>
      <c r="BK173" s="788"/>
      <c r="BL173" s="788"/>
      <c r="BM173" s="788"/>
      <c r="BN173" s="788"/>
      <c r="BO173" s="788"/>
      <c r="BP173" s="788"/>
      <c r="BQ173" s="788"/>
    </row>
    <row r="174" spans="1:69" s="772" customFormat="1" ht="17.100000000000001" customHeight="1">
      <c r="A174" s="771"/>
      <c r="B174" s="771"/>
      <c r="C174" s="1251"/>
      <c r="D174" s="1214" t="s">
        <v>261</v>
      </c>
      <c r="E174" s="1215"/>
      <c r="F174" s="126"/>
      <c r="G174" s="935"/>
      <c r="H174" s="935"/>
      <c r="I174" s="941"/>
      <c r="J174" s="935"/>
      <c r="K174" s="935"/>
      <c r="L174" s="941"/>
      <c r="M174" s="935"/>
      <c r="N174" s="935"/>
      <c r="O174" s="941"/>
      <c r="P174" s="935"/>
      <c r="Q174" s="935"/>
      <c r="R174" s="942"/>
      <c r="S174" s="935"/>
      <c r="T174" s="935"/>
      <c r="U174" s="935"/>
      <c r="V174" s="941"/>
      <c r="W174" s="935"/>
      <c r="X174" s="935"/>
      <c r="Y174" s="941"/>
      <c r="Z174" s="935"/>
      <c r="AA174" s="935"/>
      <c r="AB174" s="941"/>
      <c r="AC174" s="935"/>
      <c r="AD174" s="935"/>
      <c r="AE174" s="941"/>
      <c r="AF174" s="935"/>
      <c r="AG174" s="935"/>
      <c r="AH174" s="788"/>
      <c r="AI174" s="812"/>
      <c r="AJ174" s="812"/>
      <c r="AK174" s="812"/>
      <c r="AL174" s="788"/>
      <c r="AM174" s="788"/>
      <c r="AN174" s="788"/>
      <c r="AO174" s="788"/>
      <c r="AP174" s="788"/>
      <c r="AQ174" s="788"/>
      <c r="AR174" s="788"/>
      <c r="AS174" s="788"/>
      <c r="AT174" s="788"/>
      <c r="AU174" s="788"/>
      <c r="AV174" s="788"/>
      <c r="AW174" s="788"/>
      <c r="AX174" s="788"/>
      <c r="AY174" s="788"/>
      <c r="AZ174" s="788"/>
      <c r="BA174" s="788"/>
      <c r="BB174" s="788"/>
      <c r="BC174" s="788"/>
      <c r="BD174" s="788"/>
      <c r="BE174" s="788"/>
      <c r="BF174" s="788"/>
      <c r="BG174" s="788"/>
      <c r="BH174" s="788"/>
      <c r="BI174" s="788"/>
      <c r="BJ174" s="788"/>
      <c r="BK174" s="788"/>
      <c r="BL174" s="788"/>
      <c r="BM174" s="788"/>
      <c r="BN174" s="788"/>
      <c r="BO174" s="788"/>
      <c r="BP174" s="788"/>
      <c r="BQ174" s="788"/>
    </row>
    <row r="175" spans="1:69" s="772" customFormat="1" ht="17.100000000000001" customHeight="1">
      <c r="A175" s="771"/>
      <c r="B175" s="771"/>
      <c r="C175" s="1251"/>
      <c r="D175" s="1214" t="s">
        <v>151</v>
      </c>
      <c r="E175" s="1215"/>
      <c r="F175" s="126"/>
      <c r="G175" s="935"/>
      <c r="H175" s="935"/>
      <c r="I175" s="941"/>
      <c r="J175" s="935"/>
      <c r="K175" s="935"/>
      <c r="L175" s="941"/>
      <c r="M175" s="935"/>
      <c r="N175" s="935"/>
      <c r="O175" s="941"/>
      <c r="P175" s="935"/>
      <c r="Q175" s="935"/>
      <c r="R175" s="942"/>
      <c r="S175" s="935"/>
      <c r="T175" s="935"/>
      <c r="U175" s="935"/>
      <c r="V175" s="941"/>
      <c r="W175" s="935"/>
      <c r="X175" s="935"/>
      <c r="Y175" s="941"/>
      <c r="Z175" s="935"/>
      <c r="AA175" s="935"/>
      <c r="AB175" s="941"/>
      <c r="AC175" s="935"/>
      <c r="AD175" s="935"/>
      <c r="AE175" s="941"/>
      <c r="AF175" s="935"/>
      <c r="AG175" s="935"/>
      <c r="AH175" s="788"/>
      <c r="AI175" s="812"/>
      <c r="AJ175" s="812"/>
      <c r="AK175" s="812"/>
      <c r="AL175" s="788"/>
      <c r="AM175" s="788"/>
      <c r="AN175" s="788"/>
      <c r="AO175" s="788"/>
      <c r="AP175" s="788"/>
      <c r="AQ175" s="788"/>
      <c r="AR175" s="788"/>
      <c r="AS175" s="788"/>
      <c r="AT175" s="788"/>
      <c r="AU175" s="788"/>
      <c r="AV175" s="788"/>
      <c r="AW175" s="788"/>
      <c r="AX175" s="788"/>
      <c r="AY175" s="788"/>
      <c r="AZ175" s="788"/>
      <c r="BA175" s="788"/>
      <c r="BB175" s="788"/>
      <c r="BC175" s="788"/>
      <c r="BD175" s="788"/>
      <c r="BE175" s="788"/>
      <c r="BF175" s="788"/>
      <c r="BG175" s="788"/>
      <c r="BH175" s="788"/>
      <c r="BI175" s="788"/>
      <c r="BJ175" s="788"/>
      <c r="BK175" s="788"/>
      <c r="BL175" s="788"/>
      <c r="BM175" s="788"/>
      <c r="BN175" s="788"/>
      <c r="BO175" s="788"/>
      <c r="BP175" s="788"/>
      <c r="BQ175" s="788"/>
    </row>
    <row r="176" spans="1:69" s="772" customFormat="1" ht="17.100000000000001" customHeight="1">
      <c r="A176" s="771"/>
      <c r="B176" s="771"/>
      <c r="C176" s="1251"/>
      <c r="D176" s="1214" t="s">
        <v>262</v>
      </c>
      <c r="E176" s="1215"/>
      <c r="F176" s="126"/>
      <c r="G176" s="935"/>
      <c r="H176" s="935"/>
      <c r="I176" s="941"/>
      <c r="J176" s="935"/>
      <c r="K176" s="935"/>
      <c r="L176" s="941"/>
      <c r="M176" s="935"/>
      <c r="N176" s="935"/>
      <c r="O176" s="941"/>
      <c r="P176" s="935"/>
      <c r="Q176" s="935"/>
      <c r="R176" s="942"/>
      <c r="S176" s="935"/>
      <c r="T176" s="935"/>
      <c r="U176" s="935"/>
      <c r="V176" s="941"/>
      <c r="W176" s="935"/>
      <c r="X176" s="935"/>
      <c r="Y176" s="941"/>
      <c r="Z176" s="935"/>
      <c r="AA176" s="935"/>
      <c r="AB176" s="941"/>
      <c r="AC176" s="935"/>
      <c r="AD176" s="935"/>
      <c r="AE176" s="941"/>
      <c r="AF176" s="935"/>
      <c r="AG176" s="935"/>
      <c r="AH176" s="788"/>
      <c r="AI176" s="812"/>
      <c r="AJ176" s="812"/>
      <c r="AK176" s="812"/>
      <c r="AL176" s="788"/>
      <c r="AM176" s="788"/>
      <c r="AN176" s="788"/>
      <c r="AO176" s="788"/>
      <c r="AP176" s="788"/>
      <c r="AQ176" s="788"/>
      <c r="AR176" s="788"/>
      <c r="AS176" s="788"/>
      <c r="AT176" s="788"/>
      <c r="AU176" s="788"/>
      <c r="AV176" s="788"/>
      <c r="AW176" s="788"/>
      <c r="AX176" s="788"/>
      <c r="AY176" s="788"/>
      <c r="AZ176" s="788"/>
      <c r="BA176" s="788"/>
      <c r="BB176" s="788"/>
      <c r="BC176" s="788"/>
      <c r="BD176" s="788"/>
      <c r="BE176" s="788"/>
      <c r="BF176" s="788"/>
      <c r="BG176" s="788"/>
      <c r="BH176" s="788"/>
      <c r="BI176" s="788"/>
      <c r="BJ176" s="788"/>
      <c r="BK176" s="788"/>
      <c r="BL176" s="788"/>
      <c r="BM176" s="788"/>
      <c r="BN176" s="788"/>
      <c r="BO176" s="788"/>
      <c r="BP176" s="788"/>
      <c r="BQ176" s="788"/>
    </row>
    <row r="177" spans="1:69" s="772" customFormat="1" ht="17.100000000000001" customHeight="1">
      <c r="A177" s="771"/>
      <c r="B177" s="771"/>
      <c r="C177" s="1251"/>
      <c r="D177" s="1214" t="s">
        <v>263</v>
      </c>
      <c r="E177" s="1215"/>
      <c r="F177" s="126"/>
      <c r="G177" s="935"/>
      <c r="H177" s="935"/>
      <c r="I177" s="941"/>
      <c r="J177" s="935"/>
      <c r="K177" s="935"/>
      <c r="L177" s="941"/>
      <c r="M177" s="935"/>
      <c r="N177" s="935"/>
      <c r="O177" s="941"/>
      <c r="P177" s="935"/>
      <c r="Q177" s="935"/>
      <c r="R177" s="942"/>
      <c r="S177" s="935"/>
      <c r="T177" s="935"/>
      <c r="U177" s="935"/>
      <c r="V177" s="941"/>
      <c r="W177" s="935"/>
      <c r="X177" s="935"/>
      <c r="Y177" s="941"/>
      <c r="Z177" s="935"/>
      <c r="AA177" s="935"/>
      <c r="AB177" s="941"/>
      <c r="AC177" s="935"/>
      <c r="AD177" s="935"/>
      <c r="AE177" s="941"/>
      <c r="AF177" s="935"/>
      <c r="AG177" s="935"/>
      <c r="AH177" s="788"/>
      <c r="AI177" s="812"/>
      <c r="AJ177" s="812"/>
      <c r="AK177" s="812"/>
      <c r="AL177" s="788"/>
      <c r="AM177" s="788"/>
      <c r="AN177" s="788"/>
      <c r="AO177" s="788"/>
      <c r="AP177" s="788"/>
      <c r="AQ177" s="788"/>
      <c r="AR177" s="788"/>
      <c r="AS177" s="788"/>
      <c r="AT177" s="788"/>
      <c r="AU177" s="788"/>
      <c r="AV177" s="788"/>
      <c r="AW177" s="788"/>
      <c r="AX177" s="788"/>
      <c r="AY177" s="788"/>
      <c r="AZ177" s="788"/>
      <c r="BA177" s="788"/>
      <c r="BB177" s="788"/>
      <c r="BC177" s="788"/>
      <c r="BD177" s="788"/>
      <c r="BE177" s="788"/>
      <c r="BF177" s="788"/>
      <c r="BG177" s="788"/>
      <c r="BH177" s="788"/>
      <c r="BI177" s="788"/>
      <c r="BJ177" s="788"/>
      <c r="BK177" s="788"/>
      <c r="BL177" s="788"/>
      <c r="BM177" s="788"/>
      <c r="BN177" s="788"/>
      <c r="BO177" s="788"/>
      <c r="BP177" s="788"/>
      <c r="BQ177" s="788"/>
    </row>
    <row r="178" spans="1:69" s="772" customFormat="1" ht="17.100000000000001" customHeight="1">
      <c r="A178" s="771"/>
      <c r="B178" s="771"/>
      <c r="C178" s="1252"/>
      <c r="D178" s="1214" t="s">
        <v>152</v>
      </c>
      <c r="E178" s="1215"/>
      <c r="F178" s="126"/>
      <c r="G178" s="935"/>
      <c r="H178" s="935"/>
      <c r="I178" s="941"/>
      <c r="J178" s="935"/>
      <c r="K178" s="935"/>
      <c r="L178" s="941"/>
      <c r="M178" s="935"/>
      <c r="N178" s="935"/>
      <c r="O178" s="941"/>
      <c r="P178" s="935"/>
      <c r="Q178" s="935"/>
      <c r="R178" s="942"/>
      <c r="S178" s="935"/>
      <c r="T178" s="935"/>
      <c r="U178" s="935"/>
      <c r="V178" s="941"/>
      <c r="W178" s="935"/>
      <c r="X178" s="935"/>
      <c r="Y178" s="941"/>
      <c r="Z178" s="935"/>
      <c r="AA178" s="935"/>
      <c r="AB178" s="941"/>
      <c r="AC178" s="935"/>
      <c r="AD178" s="935"/>
      <c r="AE178" s="941"/>
      <c r="AF178" s="935"/>
      <c r="AG178" s="935"/>
      <c r="AH178" s="788"/>
      <c r="AI178" s="812"/>
      <c r="AJ178" s="812"/>
      <c r="AK178" s="812"/>
      <c r="AL178" s="788"/>
      <c r="AM178" s="788"/>
      <c r="AN178" s="788"/>
      <c r="AO178" s="788"/>
      <c r="AP178" s="788"/>
      <c r="AQ178" s="788"/>
      <c r="AR178" s="788"/>
      <c r="AS178" s="788"/>
      <c r="AT178" s="788"/>
      <c r="AU178" s="788"/>
      <c r="AV178" s="788"/>
      <c r="AW178" s="788"/>
      <c r="AX178" s="788"/>
      <c r="AY178" s="788"/>
      <c r="AZ178" s="788"/>
      <c r="BA178" s="788"/>
      <c r="BB178" s="788"/>
      <c r="BC178" s="788"/>
      <c r="BD178" s="788"/>
      <c r="BE178" s="788"/>
      <c r="BF178" s="788"/>
      <c r="BG178" s="788"/>
      <c r="BH178" s="788"/>
      <c r="BI178" s="788"/>
      <c r="BJ178" s="788"/>
      <c r="BK178" s="788"/>
      <c r="BL178" s="788"/>
      <c r="BM178" s="788"/>
      <c r="BN178" s="788"/>
      <c r="BO178" s="788"/>
      <c r="BP178" s="788"/>
      <c r="BQ178" s="788"/>
    </row>
    <row r="179" spans="1:69" s="772" customFormat="1" ht="17.100000000000001" customHeight="1">
      <c r="A179" s="771"/>
      <c r="B179" s="771"/>
      <c r="C179" s="1250" t="s">
        <v>157</v>
      </c>
      <c r="D179" s="1219" t="s">
        <v>150</v>
      </c>
      <c r="E179" s="114" t="s">
        <v>131</v>
      </c>
      <c r="F179" s="814"/>
      <c r="G179" s="935"/>
      <c r="H179" s="935"/>
      <c r="I179" s="944"/>
      <c r="J179" s="935"/>
      <c r="K179" s="935"/>
      <c r="L179" s="944"/>
      <c r="M179" s="935"/>
      <c r="N179" s="935"/>
      <c r="O179" s="944"/>
      <c r="P179" s="935"/>
      <c r="Q179" s="935"/>
      <c r="R179" s="945"/>
      <c r="S179" s="935"/>
      <c r="T179" s="935"/>
      <c r="U179" s="935"/>
      <c r="V179" s="944"/>
      <c r="W179" s="935"/>
      <c r="X179" s="935"/>
      <c r="Y179" s="944"/>
      <c r="Z179" s="935"/>
      <c r="AA179" s="935"/>
      <c r="AB179" s="944"/>
      <c r="AC179" s="935"/>
      <c r="AD179" s="935"/>
      <c r="AE179" s="944"/>
      <c r="AF179" s="935"/>
      <c r="AG179" s="935"/>
      <c r="AH179" s="684"/>
      <c r="AI179" s="812"/>
      <c r="AJ179" s="812"/>
      <c r="AK179" s="812"/>
      <c r="AL179" s="684"/>
      <c r="AM179" s="684"/>
      <c r="AN179" s="684"/>
      <c r="AO179" s="684"/>
      <c r="AP179" s="684"/>
      <c r="AQ179" s="684"/>
      <c r="AR179" s="684"/>
      <c r="AS179" s="684"/>
      <c r="AT179" s="684"/>
      <c r="AU179" s="684"/>
      <c r="AV179" s="684"/>
      <c r="AW179" s="684"/>
      <c r="AX179" s="684"/>
      <c r="AY179" s="684"/>
      <c r="AZ179" s="684"/>
      <c r="BA179" s="684"/>
      <c r="BB179" s="684"/>
      <c r="BC179" s="684"/>
      <c r="BD179" s="684"/>
      <c r="BE179" s="684"/>
      <c r="BF179" s="684"/>
      <c r="BG179" s="684"/>
      <c r="BH179" s="684"/>
      <c r="BI179" s="684"/>
      <c r="BJ179" s="684"/>
      <c r="BK179" s="684"/>
      <c r="BL179" s="684"/>
      <c r="BM179" s="684"/>
      <c r="BN179" s="684"/>
      <c r="BO179" s="684"/>
      <c r="BP179" s="684"/>
      <c r="BQ179" s="684"/>
    </row>
    <row r="180" spans="1:69" s="772" customFormat="1" ht="17.100000000000001" customHeight="1">
      <c r="A180" s="771"/>
      <c r="B180" s="771"/>
      <c r="C180" s="1251"/>
      <c r="D180" s="1221"/>
      <c r="E180" s="114" t="s">
        <v>120</v>
      </c>
      <c r="F180" s="814"/>
      <c r="G180" s="935"/>
      <c r="H180" s="935"/>
      <c r="I180" s="944"/>
      <c r="J180" s="935"/>
      <c r="K180" s="935"/>
      <c r="L180" s="944"/>
      <c r="M180" s="935"/>
      <c r="N180" s="935"/>
      <c r="O180" s="944"/>
      <c r="P180" s="935"/>
      <c r="Q180" s="935"/>
      <c r="R180" s="945"/>
      <c r="S180" s="935"/>
      <c r="T180" s="935"/>
      <c r="U180" s="935"/>
      <c r="V180" s="944"/>
      <c r="W180" s="935"/>
      <c r="X180" s="935"/>
      <c r="Y180" s="944"/>
      <c r="Z180" s="935"/>
      <c r="AA180" s="935"/>
      <c r="AB180" s="944"/>
      <c r="AC180" s="935"/>
      <c r="AD180" s="935"/>
      <c r="AE180" s="944"/>
      <c r="AF180" s="935"/>
      <c r="AG180" s="935"/>
      <c r="AH180" s="684"/>
      <c r="AI180" s="812"/>
      <c r="AJ180" s="812"/>
      <c r="AK180" s="812"/>
      <c r="AL180" s="684"/>
      <c r="AM180" s="684"/>
      <c r="AN180" s="684"/>
      <c r="AO180" s="684"/>
      <c r="AP180" s="684"/>
      <c r="AQ180" s="684"/>
      <c r="AR180" s="684"/>
      <c r="AS180" s="684"/>
      <c r="AT180" s="684"/>
      <c r="AU180" s="684"/>
      <c r="AV180" s="684"/>
      <c r="AW180" s="684"/>
      <c r="AX180" s="684"/>
      <c r="AY180" s="684"/>
      <c r="AZ180" s="684"/>
      <c r="BA180" s="684"/>
      <c r="BB180" s="684"/>
      <c r="BC180" s="684"/>
      <c r="BD180" s="684"/>
      <c r="BE180" s="684"/>
      <c r="BF180" s="684"/>
      <c r="BG180" s="684"/>
      <c r="BH180" s="684"/>
      <c r="BI180" s="684"/>
      <c r="BJ180" s="684"/>
      <c r="BK180" s="684"/>
      <c r="BL180" s="684"/>
      <c r="BM180" s="684"/>
      <c r="BN180" s="684"/>
      <c r="BO180" s="684"/>
      <c r="BP180" s="684"/>
      <c r="BQ180" s="684"/>
    </row>
    <row r="181" spans="1:69" s="772" customFormat="1" ht="17.100000000000001" customHeight="1">
      <c r="A181" s="771"/>
      <c r="B181" s="771"/>
      <c r="C181" s="1251"/>
      <c r="D181" s="1219" t="s">
        <v>261</v>
      </c>
      <c r="E181" s="114" t="s">
        <v>131</v>
      </c>
      <c r="F181" s="814"/>
      <c r="G181" s="935"/>
      <c r="H181" s="935"/>
      <c r="I181" s="944"/>
      <c r="J181" s="935"/>
      <c r="K181" s="935"/>
      <c r="L181" s="944"/>
      <c r="M181" s="935"/>
      <c r="N181" s="935"/>
      <c r="O181" s="944"/>
      <c r="P181" s="935"/>
      <c r="Q181" s="935"/>
      <c r="R181" s="945"/>
      <c r="S181" s="935"/>
      <c r="T181" s="935"/>
      <c r="U181" s="935"/>
      <c r="V181" s="944"/>
      <c r="W181" s="935"/>
      <c r="X181" s="935"/>
      <c r="Y181" s="944"/>
      <c r="Z181" s="935"/>
      <c r="AA181" s="935"/>
      <c r="AB181" s="944"/>
      <c r="AC181" s="935"/>
      <c r="AD181" s="935"/>
      <c r="AE181" s="944"/>
      <c r="AF181" s="935"/>
      <c r="AG181" s="935"/>
      <c r="AH181" s="684"/>
      <c r="AI181" s="812"/>
      <c r="AJ181" s="812"/>
      <c r="AK181" s="812"/>
      <c r="AL181" s="684"/>
      <c r="AM181" s="684"/>
      <c r="AN181" s="684"/>
      <c r="AO181" s="684"/>
      <c r="AP181" s="684"/>
      <c r="AQ181" s="684"/>
      <c r="AR181" s="684"/>
      <c r="AS181" s="684"/>
      <c r="AT181" s="684"/>
      <c r="AU181" s="684"/>
      <c r="AV181" s="684"/>
      <c r="AW181" s="684"/>
      <c r="AX181" s="684"/>
      <c r="AY181" s="684"/>
      <c r="AZ181" s="684"/>
      <c r="BA181" s="684"/>
      <c r="BB181" s="684"/>
      <c r="BC181" s="684"/>
      <c r="BD181" s="684"/>
      <c r="BE181" s="684"/>
      <c r="BF181" s="684"/>
      <c r="BG181" s="684"/>
      <c r="BH181" s="684"/>
      <c r="BI181" s="684"/>
      <c r="BJ181" s="684"/>
      <c r="BK181" s="684"/>
      <c r="BL181" s="684"/>
      <c r="BM181" s="684"/>
      <c r="BN181" s="684"/>
      <c r="BO181" s="684"/>
      <c r="BP181" s="684"/>
      <c r="BQ181" s="684"/>
    </row>
    <row r="182" spans="1:69" s="772" customFormat="1" ht="17.100000000000001" customHeight="1">
      <c r="A182" s="771"/>
      <c r="B182" s="771"/>
      <c r="C182" s="1251"/>
      <c r="D182" s="1221"/>
      <c r="E182" s="114" t="s">
        <v>120</v>
      </c>
      <c r="F182" s="814"/>
      <c r="G182" s="935"/>
      <c r="H182" s="935"/>
      <c r="I182" s="944"/>
      <c r="J182" s="935"/>
      <c r="K182" s="935"/>
      <c r="L182" s="944"/>
      <c r="M182" s="935"/>
      <c r="N182" s="935"/>
      <c r="O182" s="944"/>
      <c r="P182" s="935"/>
      <c r="Q182" s="935"/>
      <c r="R182" s="945"/>
      <c r="S182" s="935"/>
      <c r="T182" s="935"/>
      <c r="U182" s="935"/>
      <c r="V182" s="944"/>
      <c r="W182" s="935"/>
      <c r="X182" s="935"/>
      <c r="Y182" s="944"/>
      <c r="Z182" s="935"/>
      <c r="AA182" s="935"/>
      <c r="AB182" s="944"/>
      <c r="AC182" s="935"/>
      <c r="AD182" s="935"/>
      <c r="AE182" s="944"/>
      <c r="AF182" s="935"/>
      <c r="AG182" s="935"/>
      <c r="AH182" s="684"/>
      <c r="AI182" s="812"/>
      <c r="AJ182" s="812"/>
      <c r="AK182" s="812"/>
      <c r="AL182" s="684"/>
      <c r="AM182" s="684"/>
      <c r="AN182" s="684"/>
      <c r="AO182" s="684"/>
      <c r="AP182" s="684"/>
      <c r="AQ182" s="684"/>
      <c r="AR182" s="684"/>
      <c r="AS182" s="684"/>
      <c r="AT182" s="684"/>
      <c r="AU182" s="684"/>
      <c r="AV182" s="684"/>
      <c r="AW182" s="684"/>
      <c r="AX182" s="684"/>
      <c r="AY182" s="684"/>
      <c r="AZ182" s="684"/>
      <c r="BA182" s="684"/>
      <c r="BB182" s="684"/>
      <c r="BC182" s="684"/>
      <c r="BD182" s="684"/>
      <c r="BE182" s="684"/>
      <c r="BF182" s="684"/>
      <c r="BG182" s="684"/>
      <c r="BH182" s="684"/>
      <c r="BI182" s="684"/>
      <c r="BJ182" s="684"/>
      <c r="BK182" s="684"/>
      <c r="BL182" s="684"/>
      <c r="BM182" s="684"/>
      <c r="BN182" s="684"/>
      <c r="BO182" s="684"/>
      <c r="BP182" s="684"/>
      <c r="BQ182" s="684"/>
    </row>
    <row r="183" spans="1:69" s="772" customFormat="1" ht="17.100000000000001" customHeight="1">
      <c r="A183" s="771"/>
      <c r="B183" s="771"/>
      <c r="C183" s="1251"/>
      <c r="D183" s="1219" t="s">
        <v>151</v>
      </c>
      <c r="E183" s="114" t="s">
        <v>131</v>
      </c>
      <c r="F183" s="814"/>
      <c r="G183" s="935"/>
      <c r="H183" s="935"/>
      <c r="I183" s="944"/>
      <c r="J183" s="935"/>
      <c r="K183" s="935"/>
      <c r="L183" s="944"/>
      <c r="M183" s="935"/>
      <c r="N183" s="935"/>
      <c r="O183" s="944"/>
      <c r="P183" s="935"/>
      <c r="Q183" s="935"/>
      <c r="R183" s="945"/>
      <c r="S183" s="935"/>
      <c r="T183" s="935"/>
      <c r="U183" s="935"/>
      <c r="V183" s="944"/>
      <c r="W183" s="935"/>
      <c r="X183" s="935"/>
      <c r="Y183" s="944"/>
      <c r="Z183" s="935"/>
      <c r="AA183" s="935"/>
      <c r="AB183" s="944"/>
      <c r="AC183" s="935"/>
      <c r="AD183" s="935"/>
      <c r="AE183" s="944"/>
      <c r="AF183" s="935"/>
      <c r="AG183" s="935"/>
      <c r="AH183" s="684"/>
      <c r="AI183" s="812"/>
      <c r="AJ183" s="812"/>
      <c r="AK183" s="812"/>
      <c r="AL183" s="684"/>
      <c r="AM183" s="684"/>
      <c r="AN183" s="684"/>
      <c r="AO183" s="684"/>
      <c r="AP183" s="684"/>
      <c r="AQ183" s="684"/>
      <c r="AR183" s="684"/>
      <c r="AS183" s="684"/>
      <c r="AT183" s="684"/>
      <c r="AU183" s="684"/>
      <c r="AV183" s="684"/>
      <c r="AW183" s="684"/>
      <c r="AX183" s="684"/>
      <c r="AY183" s="684"/>
      <c r="AZ183" s="684"/>
      <c r="BA183" s="684"/>
      <c r="BB183" s="684"/>
      <c r="BC183" s="684"/>
      <c r="BD183" s="684"/>
      <c r="BE183" s="684"/>
      <c r="BF183" s="684"/>
      <c r="BG183" s="684"/>
      <c r="BH183" s="684"/>
      <c r="BI183" s="684"/>
      <c r="BJ183" s="684"/>
      <c r="BK183" s="684"/>
      <c r="BL183" s="684"/>
      <c r="BM183" s="684"/>
      <c r="BN183" s="684"/>
      <c r="BO183" s="684"/>
      <c r="BP183" s="684"/>
      <c r="BQ183" s="684"/>
    </row>
    <row r="184" spans="1:69" s="772" customFormat="1" ht="17.100000000000001" customHeight="1">
      <c r="A184" s="771"/>
      <c r="B184" s="771"/>
      <c r="C184" s="1251"/>
      <c r="D184" s="1221"/>
      <c r="E184" s="114" t="s">
        <v>120</v>
      </c>
      <c r="F184" s="814"/>
      <c r="G184" s="935"/>
      <c r="H184" s="935"/>
      <c r="I184" s="944"/>
      <c r="J184" s="935"/>
      <c r="K184" s="935"/>
      <c r="L184" s="944"/>
      <c r="M184" s="935"/>
      <c r="N184" s="935"/>
      <c r="O184" s="944"/>
      <c r="P184" s="935"/>
      <c r="Q184" s="935"/>
      <c r="R184" s="945"/>
      <c r="S184" s="935"/>
      <c r="T184" s="935"/>
      <c r="U184" s="935"/>
      <c r="V184" s="944"/>
      <c r="W184" s="935"/>
      <c r="X184" s="935"/>
      <c r="Y184" s="944"/>
      <c r="Z184" s="935"/>
      <c r="AA184" s="935"/>
      <c r="AB184" s="944"/>
      <c r="AC184" s="935"/>
      <c r="AD184" s="935"/>
      <c r="AE184" s="944"/>
      <c r="AF184" s="935"/>
      <c r="AG184" s="935"/>
      <c r="AH184" s="684"/>
      <c r="AI184" s="812"/>
      <c r="AJ184" s="812"/>
      <c r="AK184" s="812"/>
      <c r="AL184" s="684"/>
      <c r="AM184" s="684"/>
      <c r="AN184" s="684"/>
      <c r="AO184" s="684"/>
      <c r="AP184" s="684"/>
      <c r="AQ184" s="684"/>
      <c r="AR184" s="684"/>
      <c r="AS184" s="684"/>
      <c r="AT184" s="684"/>
      <c r="AU184" s="684"/>
      <c r="AV184" s="684"/>
      <c r="AW184" s="684"/>
      <c r="AX184" s="684"/>
      <c r="AY184" s="684"/>
      <c r="AZ184" s="684"/>
      <c r="BA184" s="684"/>
      <c r="BB184" s="684"/>
      <c r="BC184" s="684"/>
      <c r="BD184" s="684"/>
      <c r="BE184" s="684"/>
      <c r="BF184" s="684"/>
      <c r="BG184" s="684"/>
      <c r="BH184" s="684"/>
      <c r="BI184" s="684"/>
      <c r="BJ184" s="684"/>
      <c r="BK184" s="684"/>
      <c r="BL184" s="684"/>
      <c r="BM184" s="684"/>
      <c r="BN184" s="684"/>
      <c r="BO184" s="684"/>
      <c r="BP184" s="684"/>
      <c r="BQ184" s="684"/>
    </row>
    <row r="185" spans="1:69" s="772" customFormat="1" ht="17.100000000000001" customHeight="1">
      <c r="A185" s="771"/>
      <c r="B185" s="771"/>
      <c r="C185" s="1251"/>
      <c r="D185" s="1219" t="s">
        <v>262</v>
      </c>
      <c r="E185" s="114" t="s">
        <v>131</v>
      </c>
      <c r="F185" s="814"/>
      <c r="G185" s="935"/>
      <c r="H185" s="935"/>
      <c r="I185" s="944"/>
      <c r="J185" s="935"/>
      <c r="K185" s="935"/>
      <c r="L185" s="944"/>
      <c r="M185" s="935"/>
      <c r="N185" s="935"/>
      <c r="O185" s="944"/>
      <c r="P185" s="935"/>
      <c r="Q185" s="935"/>
      <c r="R185" s="945"/>
      <c r="S185" s="935"/>
      <c r="T185" s="935"/>
      <c r="U185" s="935"/>
      <c r="V185" s="944"/>
      <c r="W185" s="935"/>
      <c r="X185" s="935"/>
      <c r="Y185" s="944"/>
      <c r="Z185" s="935"/>
      <c r="AA185" s="935"/>
      <c r="AB185" s="944"/>
      <c r="AC185" s="935"/>
      <c r="AD185" s="935"/>
      <c r="AE185" s="944"/>
      <c r="AF185" s="935"/>
      <c r="AG185" s="935"/>
      <c r="AH185" s="684"/>
      <c r="AI185" s="812"/>
      <c r="AJ185" s="812"/>
      <c r="AK185" s="812"/>
      <c r="AL185" s="684"/>
      <c r="AM185" s="684"/>
      <c r="AN185" s="684"/>
      <c r="AO185" s="684"/>
      <c r="AP185" s="684"/>
      <c r="AQ185" s="684"/>
      <c r="AR185" s="684"/>
      <c r="AS185" s="684"/>
      <c r="AT185" s="684"/>
      <c r="AU185" s="684"/>
      <c r="AV185" s="684"/>
      <c r="AW185" s="684"/>
      <c r="AX185" s="684"/>
      <c r="AY185" s="684"/>
      <c r="AZ185" s="684"/>
      <c r="BA185" s="684"/>
      <c r="BB185" s="684"/>
      <c r="BC185" s="684"/>
      <c r="BD185" s="684"/>
      <c r="BE185" s="684"/>
      <c r="BF185" s="684"/>
      <c r="BG185" s="684"/>
      <c r="BH185" s="684"/>
      <c r="BI185" s="684"/>
      <c r="BJ185" s="684"/>
      <c r="BK185" s="684"/>
      <c r="BL185" s="684"/>
      <c r="BM185" s="684"/>
      <c r="BN185" s="684"/>
      <c r="BO185" s="684"/>
      <c r="BP185" s="684"/>
      <c r="BQ185" s="684"/>
    </row>
    <row r="186" spans="1:69" s="772" customFormat="1" ht="17.100000000000001" customHeight="1">
      <c r="A186" s="771"/>
      <c r="B186" s="771"/>
      <c r="C186" s="1251"/>
      <c r="D186" s="1221"/>
      <c r="E186" s="114" t="s">
        <v>120</v>
      </c>
      <c r="F186" s="814"/>
      <c r="G186" s="935"/>
      <c r="H186" s="935"/>
      <c r="I186" s="944"/>
      <c r="J186" s="935"/>
      <c r="K186" s="935"/>
      <c r="L186" s="944"/>
      <c r="M186" s="935"/>
      <c r="N186" s="935"/>
      <c r="O186" s="944"/>
      <c r="P186" s="935"/>
      <c r="Q186" s="935"/>
      <c r="R186" s="945"/>
      <c r="S186" s="935"/>
      <c r="T186" s="935"/>
      <c r="U186" s="935"/>
      <c r="V186" s="944"/>
      <c r="W186" s="935"/>
      <c r="X186" s="935"/>
      <c r="Y186" s="944"/>
      <c r="Z186" s="935"/>
      <c r="AA186" s="935"/>
      <c r="AB186" s="944"/>
      <c r="AC186" s="935"/>
      <c r="AD186" s="935"/>
      <c r="AE186" s="944"/>
      <c r="AF186" s="935"/>
      <c r="AG186" s="935"/>
      <c r="AH186" s="684"/>
      <c r="AI186" s="812"/>
      <c r="AJ186" s="812"/>
      <c r="AK186" s="812"/>
      <c r="AL186" s="684"/>
      <c r="AM186" s="684"/>
      <c r="AN186" s="684"/>
      <c r="AO186" s="684"/>
      <c r="AP186" s="684"/>
      <c r="AQ186" s="684"/>
      <c r="AR186" s="684"/>
      <c r="AS186" s="684"/>
      <c r="AT186" s="684"/>
      <c r="AU186" s="684"/>
      <c r="AV186" s="684"/>
      <c r="AW186" s="684"/>
      <c r="AX186" s="684"/>
      <c r="AY186" s="684"/>
      <c r="AZ186" s="684"/>
      <c r="BA186" s="684"/>
      <c r="BB186" s="684"/>
      <c r="BC186" s="684"/>
      <c r="BD186" s="684"/>
      <c r="BE186" s="684"/>
      <c r="BF186" s="684"/>
      <c r="BG186" s="684"/>
      <c r="BH186" s="684"/>
      <c r="BI186" s="684"/>
      <c r="BJ186" s="684"/>
      <c r="BK186" s="684"/>
      <c r="BL186" s="684"/>
      <c r="BM186" s="684"/>
      <c r="BN186" s="684"/>
      <c r="BO186" s="684"/>
      <c r="BP186" s="684"/>
      <c r="BQ186" s="684"/>
    </row>
    <row r="187" spans="1:69" s="772" customFormat="1" ht="17.100000000000001" customHeight="1">
      <c r="A187" s="771"/>
      <c r="B187" s="771"/>
      <c r="C187" s="1251"/>
      <c r="D187" s="1219" t="s">
        <v>263</v>
      </c>
      <c r="E187" s="114" t="s">
        <v>131</v>
      </c>
      <c r="F187" s="814"/>
      <c r="G187" s="935"/>
      <c r="H187" s="935"/>
      <c r="I187" s="944"/>
      <c r="J187" s="935"/>
      <c r="K187" s="935"/>
      <c r="L187" s="944"/>
      <c r="M187" s="935"/>
      <c r="N187" s="935"/>
      <c r="O187" s="944"/>
      <c r="P187" s="935"/>
      <c r="Q187" s="935"/>
      <c r="R187" s="945"/>
      <c r="S187" s="935"/>
      <c r="T187" s="935"/>
      <c r="U187" s="935"/>
      <c r="V187" s="944"/>
      <c r="W187" s="935"/>
      <c r="X187" s="935"/>
      <c r="Y187" s="944"/>
      <c r="Z187" s="935"/>
      <c r="AA187" s="935"/>
      <c r="AB187" s="944"/>
      <c r="AC187" s="935"/>
      <c r="AD187" s="935"/>
      <c r="AE187" s="944"/>
      <c r="AF187" s="935"/>
      <c r="AG187" s="935"/>
      <c r="AH187" s="684"/>
      <c r="AI187" s="812"/>
      <c r="AJ187" s="812"/>
      <c r="AK187" s="812"/>
      <c r="AL187" s="684"/>
      <c r="AM187" s="684"/>
      <c r="AN187" s="684"/>
      <c r="AO187" s="684"/>
      <c r="AP187" s="684"/>
      <c r="AQ187" s="684"/>
      <c r="AR187" s="684"/>
      <c r="AS187" s="684"/>
      <c r="AT187" s="684"/>
      <c r="AU187" s="684"/>
      <c r="AV187" s="684"/>
      <c r="AW187" s="684"/>
      <c r="AX187" s="684"/>
      <c r="AY187" s="684"/>
      <c r="AZ187" s="684"/>
      <c r="BA187" s="684"/>
      <c r="BB187" s="684"/>
      <c r="BC187" s="684"/>
      <c r="BD187" s="684"/>
      <c r="BE187" s="684"/>
      <c r="BF187" s="684"/>
      <c r="BG187" s="684"/>
      <c r="BH187" s="684"/>
      <c r="BI187" s="684"/>
      <c r="BJ187" s="684"/>
      <c r="BK187" s="684"/>
      <c r="BL187" s="684"/>
      <c r="BM187" s="684"/>
      <c r="BN187" s="684"/>
      <c r="BO187" s="684"/>
      <c r="BP187" s="684"/>
      <c r="BQ187" s="684"/>
    </row>
    <row r="188" spans="1:69" s="772" customFormat="1" ht="17.100000000000001" customHeight="1">
      <c r="A188" s="771"/>
      <c r="B188" s="771"/>
      <c r="C188" s="1251"/>
      <c r="D188" s="1221"/>
      <c r="E188" s="114" t="s">
        <v>120</v>
      </c>
      <c r="F188" s="814"/>
      <c r="G188" s="935"/>
      <c r="H188" s="935"/>
      <c r="I188" s="944"/>
      <c r="J188" s="935"/>
      <c r="K188" s="935"/>
      <c r="L188" s="944"/>
      <c r="M188" s="935"/>
      <c r="N188" s="935"/>
      <c r="O188" s="944"/>
      <c r="P188" s="935"/>
      <c r="Q188" s="935"/>
      <c r="R188" s="945"/>
      <c r="S188" s="935"/>
      <c r="T188" s="935"/>
      <c r="U188" s="935"/>
      <c r="V188" s="944"/>
      <c r="W188" s="935"/>
      <c r="X188" s="935"/>
      <c r="Y188" s="944"/>
      <c r="Z188" s="935"/>
      <c r="AA188" s="935"/>
      <c r="AB188" s="944"/>
      <c r="AC188" s="935"/>
      <c r="AD188" s="935"/>
      <c r="AE188" s="944"/>
      <c r="AF188" s="935"/>
      <c r="AG188" s="935"/>
      <c r="AH188" s="684"/>
      <c r="AI188" s="812"/>
      <c r="AJ188" s="812"/>
      <c r="AK188" s="812"/>
      <c r="AL188" s="684"/>
      <c r="AM188" s="684"/>
      <c r="AN188" s="684"/>
      <c r="AO188" s="684"/>
      <c r="AP188" s="684"/>
      <c r="AQ188" s="684"/>
      <c r="AR188" s="684"/>
      <c r="AS188" s="684"/>
      <c r="AT188" s="684"/>
      <c r="AU188" s="684"/>
      <c r="AV188" s="684"/>
      <c r="AW188" s="684"/>
      <c r="AX188" s="684"/>
      <c r="AY188" s="684"/>
      <c r="AZ188" s="684"/>
      <c r="BA188" s="684"/>
      <c r="BB188" s="684"/>
      <c r="BC188" s="684"/>
      <c r="BD188" s="684"/>
      <c r="BE188" s="684"/>
      <c r="BF188" s="684"/>
      <c r="BG188" s="684"/>
      <c r="BH188" s="684"/>
      <c r="BI188" s="684"/>
      <c r="BJ188" s="684"/>
      <c r="BK188" s="684"/>
      <c r="BL188" s="684"/>
      <c r="BM188" s="684"/>
      <c r="BN188" s="684"/>
      <c r="BO188" s="684"/>
      <c r="BP188" s="684"/>
      <c r="BQ188" s="684"/>
    </row>
    <row r="189" spans="1:69" s="772" customFormat="1" ht="17.100000000000001" customHeight="1">
      <c r="A189" s="771"/>
      <c r="B189" s="771"/>
      <c r="C189" s="1251"/>
      <c r="D189" s="1219" t="s">
        <v>152</v>
      </c>
      <c r="E189" s="114" t="s">
        <v>131</v>
      </c>
      <c r="F189" s="814"/>
      <c r="G189" s="935"/>
      <c r="H189" s="935"/>
      <c r="I189" s="944"/>
      <c r="J189" s="935"/>
      <c r="K189" s="935"/>
      <c r="L189" s="944"/>
      <c r="M189" s="935"/>
      <c r="N189" s="935"/>
      <c r="O189" s="944"/>
      <c r="P189" s="935"/>
      <c r="Q189" s="935"/>
      <c r="R189" s="945"/>
      <c r="S189" s="935"/>
      <c r="T189" s="935"/>
      <c r="U189" s="935"/>
      <c r="V189" s="944"/>
      <c r="W189" s="935"/>
      <c r="X189" s="935"/>
      <c r="Y189" s="944"/>
      <c r="Z189" s="935"/>
      <c r="AA189" s="935"/>
      <c r="AB189" s="944"/>
      <c r="AC189" s="935"/>
      <c r="AD189" s="935"/>
      <c r="AE189" s="944"/>
      <c r="AF189" s="935"/>
      <c r="AG189" s="935"/>
      <c r="AH189" s="684"/>
      <c r="AI189" s="812"/>
      <c r="AJ189" s="812"/>
      <c r="AK189" s="812"/>
      <c r="AL189" s="684"/>
      <c r="AM189" s="684"/>
      <c r="AN189" s="684"/>
      <c r="AO189" s="684"/>
      <c r="AP189" s="684"/>
      <c r="AQ189" s="684"/>
      <c r="AR189" s="684"/>
      <c r="AS189" s="684"/>
      <c r="AT189" s="684"/>
      <c r="AU189" s="684"/>
      <c r="AV189" s="684"/>
      <c r="AW189" s="684"/>
      <c r="AX189" s="684"/>
      <c r="AY189" s="684"/>
      <c r="AZ189" s="684"/>
      <c r="BA189" s="684"/>
      <c r="BB189" s="684"/>
      <c r="BC189" s="684"/>
      <c r="BD189" s="684"/>
      <c r="BE189" s="684"/>
      <c r="BF189" s="684"/>
      <c r="BG189" s="684"/>
      <c r="BH189" s="684"/>
      <c r="BI189" s="684"/>
      <c r="BJ189" s="684"/>
      <c r="BK189" s="684"/>
      <c r="BL189" s="684"/>
      <c r="BM189" s="684"/>
      <c r="BN189" s="684"/>
      <c r="BO189" s="684"/>
      <c r="BP189" s="684"/>
      <c r="BQ189" s="684"/>
    </row>
    <row r="190" spans="1:69" s="772" customFormat="1" ht="17.100000000000001" customHeight="1">
      <c r="A190" s="771"/>
      <c r="B190" s="771"/>
      <c r="C190" s="1252"/>
      <c r="D190" s="1221"/>
      <c r="E190" s="114" t="s">
        <v>120</v>
      </c>
      <c r="F190" s="814"/>
      <c r="G190" s="935"/>
      <c r="H190" s="935"/>
      <c r="I190" s="944"/>
      <c r="J190" s="935"/>
      <c r="K190" s="935"/>
      <c r="L190" s="944"/>
      <c r="M190" s="935"/>
      <c r="N190" s="935"/>
      <c r="O190" s="944"/>
      <c r="P190" s="935"/>
      <c r="Q190" s="935"/>
      <c r="R190" s="945"/>
      <c r="S190" s="935"/>
      <c r="T190" s="935"/>
      <c r="U190" s="935"/>
      <c r="V190" s="944"/>
      <c r="W190" s="935"/>
      <c r="X190" s="935"/>
      <c r="Y190" s="944"/>
      <c r="Z190" s="935"/>
      <c r="AA190" s="935"/>
      <c r="AB190" s="944"/>
      <c r="AC190" s="935"/>
      <c r="AD190" s="935"/>
      <c r="AE190" s="944"/>
      <c r="AF190" s="935"/>
      <c r="AG190" s="935"/>
      <c r="AH190" s="684"/>
      <c r="AI190" s="812"/>
      <c r="AJ190" s="812"/>
      <c r="AK190" s="812"/>
      <c r="AL190" s="684"/>
      <c r="AM190" s="684"/>
      <c r="AN190" s="684"/>
      <c r="AO190" s="684"/>
      <c r="AP190" s="684"/>
      <c r="AQ190" s="684"/>
      <c r="AR190" s="684"/>
      <c r="AS190" s="684"/>
      <c r="AT190" s="684"/>
      <c r="AU190" s="684"/>
      <c r="AV190" s="684"/>
      <c r="AW190" s="684"/>
      <c r="AX190" s="684"/>
      <c r="AY190" s="684"/>
      <c r="AZ190" s="684"/>
      <c r="BA190" s="684"/>
      <c r="BB190" s="684"/>
      <c r="BC190" s="684"/>
      <c r="BD190" s="684"/>
      <c r="BE190" s="684"/>
      <c r="BF190" s="684"/>
      <c r="BG190" s="684"/>
      <c r="BH190" s="684"/>
      <c r="BI190" s="684"/>
      <c r="BJ190" s="684"/>
      <c r="BK190" s="684"/>
      <c r="BL190" s="684"/>
      <c r="BM190" s="684"/>
      <c r="BN190" s="684"/>
      <c r="BO190" s="684"/>
      <c r="BP190" s="684"/>
      <c r="BQ190" s="684"/>
    </row>
    <row r="191" spans="1:69" s="772" customFormat="1" ht="17.100000000000001" customHeight="1">
      <c r="A191" s="771"/>
      <c r="B191" s="771"/>
      <c r="C191" s="1250" t="s">
        <v>145</v>
      </c>
      <c r="D191" s="1219" t="s">
        <v>150</v>
      </c>
      <c r="E191" s="114" t="s">
        <v>118</v>
      </c>
      <c r="F191" s="814"/>
      <c r="G191" s="935"/>
      <c r="H191" s="935"/>
      <c r="I191" s="944"/>
      <c r="J191" s="935"/>
      <c r="K191" s="935"/>
      <c r="L191" s="944"/>
      <c r="M191" s="935"/>
      <c r="N191" s="935"/>
      <c r="O191" s="944"/>
      <c r="P191" s="935"/>
      <c r="Q191" s="935"/>
      <c r="R191" s="945"/>
      <c r="S191" s="935"/>
      <c r="T191" s="935"/>
      <c r="U191" s="935"/>
      <c r="V191" s="944"/>
      <c r="W191" s="935"/>
      <c r="X191" s="935"/>
      <c r="Y191" s="944"/>
      <c r="Z191" s="935"/>
      <c r="AA191" s="935"/>
      <c r="AB191" s="944"/>
      <c r="AC191" s="935"/>
      <c r="AD191" s="935"/>
      <c r="AE191" s="944"/>
      <c r="AF191" s="935"/>
      <c r="AG191" s="935"/>
      <c r="AH191" s="684"/>
      <c r="AI191" s="812"/>
      <c r="AJ191" s="812"/>
      <c r="AK191" s="812"/>
      <c r="AL191" s="684"/>
      <c r="AM191" s="684"/>
      <c r="AN191" s="684"/>
      <c r="AO191" s="684"/>
      <c r="AP191" s="684"/>
      <c r="AQ191" s="684"/>
      <c r="AR191" s="684"/>
      <c r="AS191" s="684"/>
      <c r="AT191" s="684"/>
      <c r="AU191" s="684"/>
      <c r="AV191" s="684"/>
      <c r="AW191" s="684"/>
      <c r="AX191" s="684"/>
      <c r="AY191" s="684"/>
      <c r="AZ191" s="684"/>
      <c r="BA191" s="684"/>
      <c r="BB191" s="684"/>
      <c r="BC191" s="684"/>
      <c r="BD191" s="684"/>
      <c r="BE191" s="684"/>
      <c r="BF191" s="684"/>
      <c r="BG191" s="684"/>
      <c r="BH191" s="684"/>
      <c r="BI191" s="684"/>
      <c r="BJ191" s="684"/>
      <c r="BK191" s="684"/>
      <c r="BL191" s="684"/>
      <c r="BM191" s="684"/>
      <c r="BN191" s="684"/>
      <c r="BO191" s="684"/>
      <c r="BP191" s="684"/>
      <c r="BQ191" s="684"/>
    </row>
    <row r="192" spans="1:69" s="772" customFormat="1" ht="17.100000000000001" customHeight="1">
      <c r="A192" s="771"/>
      <c r="B192" s="771"/>
      <c r="C192" s="1251"/>
      <c r="D192" s="1249"/>
      <c r="E192" s="114" t="s">
        <v>119</v>
      </c>
      <c r="F192" s="814"/>
      <c r="G192" s="935"/>
      <c r="H192" s="935"/>
      <c r="I192" s="944"/>
      <c r="J192" s="935"/>
      <c r="K192" s="935"/>
      <c r="L192" s="944"/>
      <c r="M192" s="935"/>
      <c r="N192" s="935"/>
      <c r="O192" s="944"/>
      <c r="P192" s="935"/>
      <c r="Q192" s="935"/>
      <c r="R192" s="945"/>
      <c r="S192" s="935"/>
      <c r="T192" s="935"/>
      <c r="U192" s="935"/>
      <c r="V192" s="944"/>
      <c r="W192" s="935"/>
      <c r="X192" s="935"/>
      <c r="Y192" s="944"/>
      <c r="Z192" s="935"/>
      <c r="AA192" s="935"/>
      <c r="AB192" s="944"/>
      <c r="AC192" s="935"/>
      <c r="AD192" s="935"/>
      <c r="AE192" s="944"/>
      <c r="AF192" s="935"/>
      <c r="AG192" s="935"/>
      <c r="AH192" s="684"/>
      <c r="AI192" s="812"/>
      <c r="AJ192" s="812"/>
      <c r="AK192" s="812"/>
      <c r="AL192" s="684"/>
      <c r="AM192" s="684"/>
      <c r="AN192" s="684"/>
      <c r="AO192" s="684"/>
      <c r="AP192" s="684"/>
      <c r="AQ192" s="684"/>
      <c r="AR192" s="684"/>
      <c r="AS192" s="684"/>
      <c r="AT192" s="684"/>
      <c r="AU192" s="684"/>
      <c r="AV192" s="684"/>
      <c r="AW192" s="684"/>
      <c r="AX192" s="684"/>
      <c r="AY192" s="684"/>
      <c r="AZ192" s="684"/>
      <c r="BA192" s="684"/>
      <c r="BB192" s="684"/>
      <c r="BC192" s="684"/>
      <c r="BD192" s="684"/>
      <c r="BE192" s="684"/>
      <c r="BF192" s="684"/>
      <c r="BG192" s="684"/>
      <c r="BH192" s="684"/>
      <c r="BI192" s="684"/>
      <c r="BJ192" s="684"/>
      <c r="BK192" s="684"/>
      <c r="BL192" s="684"/>
      <c r="BM192" s="684"/>
      <c r="BN192" s="684"/>
      <c r="BO192" s="684"/>
      <c r="BP192" s="684"/>
      <c r="BQ192" s="684"/>
    </row>
    <row r="193" spans="1:69" s="772" customFormat="1" ht="17.100000000000001" customHeight="1">
      <c r="A193" s="771"/>
      <c r="B193" s="771"/>
      <c r="C193" s="1251"/>
      <c r="D193" s="1221"/>
      <c r="E193" s="114" t="s">
        <v>120</v>
      </c>
      <c r="F193" s="814"/>
      <c r="G193" s="935"/>
      <c r="H193" s="935"/>
      <c r="I193" s="944"/>
      <c r="J193" s="935"/>
      <c r="K193" s="935"/>
      <c r="L193" s="944"/>
      <c r="M193" s="935"/>
      <c r="N193" s="935"/>
      <c r="O193" s="944"/>
      <c r="P193" s="935"/>
      <c r="Q193" s="935"/>
      <c r="R193" s="945"/>
      <c r="S193" s="935"/>
      <c r="T193" s="935"/>
      <c r="U193" s="935"/>
      <c r="V193" s="944"/>
      <c r="W193" s="935"/>
      <c r="X193" s="935"/>
      <c r="Y193" s="944"/>
      <c r="Z193" s="935"/>
      <c r="AA193" s="935"/>
      <c r="AB193" s="944"/>
      <c r="AC193" s="935"/>
      <c r="AD193" s="935"/>
      <c r="AE193" s="944"/>
      <c r="AF193" s="935"/>
      <c r="AG193" s="935"/>
      <c r="AH193" s="684"/>
      <c r="AI193" s="812"/>
      <c r="AJ193" s="812"/>
      <c r="AK193" s="812"/>
      <c r="AL193" s="684"/>
      <c r="AM193" s="684"/>
      <c r="AN193" s="684"/>
      <c r="AO193" s="684"/>
      <c r="AP193" s="684"/>
      <c r="AQ193" s="684"/>
      <c r="AR193" s="684"/>
      <c r="AS193" s="684"/>
      <c r="AT193" s="684"/>
      <c r="AU193" s="684"/>
      <c r="AV193" s="684"/>
      <c r="AW193" s="684"/>
      <c r="AX193" s="684"/>
      <c r="AY193" s="684"/>
      <c r="AZ193" s="684"/>
      <c r="BA193" s="684"/>
      <c r="BB193" s="684"/>
      <c r="BC193" s="684"/>
      <c r="BD193" s="684"/>
      <c r="BE193" s="684"/>
      <c r="BF193" s="684"/>
      <c r="BG193" s="684"/>
      <c r="BH193" s="684"/>
      <c r="BI193" s="684"/>
      <c r="BJ193" s="684"/>
      <c r="BK193" s="684"/>
      <c r="BL193" s="684"/>
      <c r="BM193" s="684"/>
      <c r="BN193" s="684"/>
      <c r="BO193" s="684"/>
      <c r="BP193" s="684"/>
      <c r="BQ193" s="684"/>
    </row>
    <row r="194" spans="1:69" s="772" customFormat="1" ht="17.100000000000001" customHeight="1">
      <c r="A194" s="771"/>
      <c r="B194" s="771"/>
      <c r="C194" s="1251"/>
      <c r="D194" s="1219" t="s">
        <v>261</v>
      </c>
      <c r="E194" s="114" t="s">
        <v>118</v>
      </c>
      <c r="F194" s="814"/>
      <c r="G194" s="935"/>
      <c r="H194" s="935"/>
      <c r="I194" s="944"/>
      <c r="J194" s="935"/>
      <c r="K194" s="935"/>
      <c r="L194" s="944"/>
      <c r="M194" s="935"/>
      <c r="N194" s="935"/>
      <c r="O194" s="944"/>
      <c r="P194" s="935"/>
      <c r="Q194" s="935"/>
      <c r="R194" s="945"/>
      <c r="S194" s="935"/>
      <c r="T194" s="935"/>
      <c r="U194" s="935"/>
      <c r="V194" s="944"/>
      <c r="W194" s="935"/>
      <c r="X194" s="935"/>
      <c r="Y194" s="944"/>
      <c r="Z194" s="935"/>
      <c r="AA194" s="935"/>
      <c r="AB194" s="944"/>
      <c r="AC194" s="935"/>
      <c r="AD194" s="935"/>
      <c r="AE194" s="944"/>
      <c r="AF194" s="935"/>
      <c r="AG194" s="935"/>
      <c r="AH194" s="684"/>
      <c r="AI194" s="812"/>
      <c r="AJ194" s="812"/>
      <c r="AK194" s="812"/>
      <c r="AL194" s="684"/>
      <c r="AM194" s="684"/>
      <c r="AN194" s="684"/>
      <c r="AO194" s="684"/>
      <c r="AP194" s="684"/>
      <c r="AQ194" s="684"/>
      <c r="AR194" s="684"/>
      <c r="AS194" s="684"/>
      <c r="AT194" s="684"/>
      <c r="AU194" s="684"/>
      <c r="AV194" s="684"/>
      <c r="AW194" s="684"/>
      <c r="AX194" s="684"/>
      <c r="AY194" s="684"/>
      <c r="AZ194" s="684"/>
      <c r="BA194" s="684"/>
      <c r="BB194" s="684"/>
      <c r="BC194" s="684"/>
      <c r="BD194" s="684"/>
      <c r="BE194" s="684"/>
      <c r="BF194" s="684"/>
      <c r="BG194" s="684"/>
      <c r="BH194" s="684"/>
      <c r="BI194" s="684"/>
      <c r="BJ194" s="684"/>
      <c r="BK194" s="684"/>
      <c r="BL194" s="684"/>
      <c r="BM194" s="684"/>
      <c r="BN194" s="684"/>
      <c r="BO194" s="684"/>
      <c r="BP194" s="684"/>
      <c r="BQ194" s="684"/>
    </row>
    <row r="195" spans="1:69" s="772" customFormat="1" ht="17.100000000000001" customHeight="1">
      <c r="A195" s="771"/>
      <c r="B195" s="771"/>
      <c r="C195" s="1251"/>
      <c r="D195" s="1249"/>
      <c r="E195" s="114" t="s">
        <v>119</v>
      </c>
      <c r="F195" s="814"/>
      <c r="G195" s="935"/>
      <c r="H195" s="935"/>
      <c r="I195" s="944"/>
      <c r="J195" s="935"/>
      <c r="K195" s="935"/>
      <c r="L195" s="944"/>
      <c r="M195" s="935"/>
      <c r="N195" s="935"/>
      <c r="O195" s="944"/>
      <c r="P195" s="935"/>
      <c r="Q195" s="935"/>
      <c r="R195" s="945"/>
      <c r="S195" s="935"/>
      <c r="T195" s="935"/>
      <c r="U195" s="935"/>
      <c r="V195" s="944"/>
      <c r="W195" s="935"/>
      <c r="X195" s="935"/>
      <c r="Y195" s="944"/>
      <c r="Z195" s="935"/>
      <c r="AA195" s="935"/>
      <c r="AB195" s="944"/>
      <c r="AC195" s="935"/>
      <c r="AD195" s="935"/>
      <c r="AE195" s="944"/>
      <c r="AF195" s="935"/>
      <c r="AG195" s="935"/>
      <c r="AH195" s="684"/>
      <c r="AI195" s="812"/>
      <c r="AJ195" s="812"/>
      <c r="AK195" s="812"/>
      <c r="AL195" s="684"/>
      <c r="AM195" s="684"/>
      <c r="AN195" s="684"/>
      <c r="AO195" s="684"/>
      <c r="AP195" s="684"/>
      <c r="AQ195" s="684"/>
      <c r="AR195" s="684"/>
      <c r="AS195" s="684"/>
      <c r="AT195" s="684"/>
      <c r="AU195" s="684"/>
      <c r="AV195" s="684"/>
      <c r="AW195" s="684"/>
      <c r="AX195" s="684"/>
      <c r="AY195" s="684"/>
      <c r="AZ195" s="684"/>
      <c r="BA195" s="684"/>
      <c r="BB195" s="684"/>
      <c r="BC195" s="684"/>
      <c r="BD195" s="684"/>
      <c r="BE195" s="684"/>
      <c r="BF195" s="684"/>
      <c r="BG195" s="684"/>
      <c r="BH195" s="684"/>
      <c r="BI195" s="684"/>
      <c r="BJ195" s="684"/>
      <c r="BK195" s="684"/>
      <c r="BL195" s="684"/>
      <c r="BM195" s="684"/>
      <c r="BN195" s="684"/>
      <c r="BO195" s="684"/>
      <c r="BP195" s="684"/>
      <c r="BQ195" s="684"/>
    </row>
    <row r="196" spans="1:69" s="772" customFormat="1" ht="17.100000000000001" customHeight="1">
      <c r="A196" s="771"/>
      <c r="B196" s="771"/>
      <c r="C196" s="1251"/>
      <c r="D196" s="1221"/>
      <c r="E196" s="114" t="s">
        <v>120</v>
      </c>
      <c r="F196" s="814"/>
      <c r="G196" s="935"/>
      <c r="H196" s="935"/>
      <c r="I196" s="944"/>
      <c r="J196" s="935"/>
      <c r="K196" s="935"/>
      <c r="L196" s="944"/>
      <c r="M196" s="935"/>
      <c r="N196" s="935"/>
      <c r="O196" s="944"/>
      <c r="P196" s="935"/>
      <c r="Q196" s="935"/>
      <c r="R196" s="945"/>
      <c r="S196" s="935"/>
      <c r="T196" s="935"/>
      <c r="U196" s="935"/>
      <c r="V196" s="944"/>
      <c r="W196" s="935"/>
      <c r="X196" s="935"/>
      <c r="Y196" s="944"/>
      <c r="Z196" s="935"/>
      <c r="AA196" s="935"/>
      <c r="AB196" s="944"/>
      <c r="AC196" s="935"/>
      <c r="AD196" s="935"/>
      <c r="AE196" s="944"/>
      <c r="AF196" s="935"/>
      <c r="AG196" s="935"/>
      <c r="AH196" s="684"/>
      <c r="AI196" s="812"/>
      <c r="AJ196" s="812"/>
      <c r="AK196" s="812"/>
      <c r="AL196" s="684"/>
      <c r="AM196" s="684"/>
      <c r="AN196" s="684"/>
      <c r="AO196" s="684"/>
      <c r="AP196" s="684"/>
      <c r="AQ196" s="684"/>
      <c r="AR196" s="684"/>
      <c r="AS196" s="684"/>
      <c r="AT196" s="684"/>
      <c r="AU196" s="684"/>
      <c r="AV196" s="684"/>
      <c r="AW196" s="684"/>
      <c r="AX196" s="684"/>
      <c r="AY196" s="684"/>
      <c r="AZ196" s="684"/>
      <c r="BA196" s="684"/>
      <c r="BB196" s="684"/>
      <c r="BC196" s="684"/>
      <c r="BD196" s="684"/>
      <c r="BE196" s="684"/>
      <c r="BF196" s="684"/>
      <c r="BG196" s="684"/>
      <c r="BH196" s="684"/>
      <c r="BI196" s="684"/>
      <c r="BJ196" s="684"/>
      <c r="BK196" s="684"/>
      <c r="BL196" s="684"/>
      <c r="BM196" s="684"/>
      <c r="BN196" s="684"/>
      <c r="BO196" s="684"/>
      <c r="BP196" s="684"/>
      <c r="BQ196" s="684"/>
    </row>
    <row r="197" spans="1:69" s="772" customFormat="1" ht="17.100000000000001" customHeight="1">
      <c r="A197" s="771"/>
      <c r="B197" s="771"/>
      <c r="C197" s="1251"/>
      <c r="D197" s="1219" t="s">
        <v>151</v>
      </c>
      <c r="E197" s="114" t="s">
        <v>118</v>
      </c>
      <c r="F197" s="814"/>
      <c r="G197" s="935"/>
      <c r="H197" s="935"/>
      <c r="I197" s="944"/>
      <c r="J197" s="935"/>
      <c r="K197" s="935"/>
      <c r="L197" s="944"/>
      <c r="M197" s="935"/>
      <c r="N197" s="935"/>
      <c r="O197" s="944"/>
      <c r="P197" s="935"/>
      <c r="Q197" s="935"/>
      <c r="R197" s="945"/>
      <c r="S197" s="935"/>
      <c r="T197" s="935"/>
      <c r="U197" s="935"/>
      <c r="V197" s="944"/>
      <c r="W197" s="935"/>
      <c r="X197" s="935"/>
      <c r="Y197" s="944"/>
      <c r="Z197" s="935"/>
      <c r="AA197" s="935"/>
      <c r="AB197" s="944"/>
      <c r="AC197" s="935"/>
      <c r="AD197" s="935"/>
      <c r="AE197" s="944"/>
      <c r="AF197" s="935"/>
      <c r="AG197" s="935"/>
      <c r="AH197" s="684"/>
      <c r="AI197" s="812"/>
      <c r="AJ197" s="812"/>
      <c r="AK197" s="812"/>
      <c r="AL197" s="684"/>
      <c r="AM197" s="684"/>
      <c r="AN197" s="684"/>
      <c r="AO197" s="684"/>
      <c r="AP197" s="684"/>
      <c r="AQ197" s="684"/>
      <c r="AR197" s="684"/>
      <c r="AS197" s="684"/>
      <c r="AT197" s="684"/>
      <c r="AU197" s="684"/>
      <c r="AV197" s="684"/>
      <c r="AW197" s="684"/>
      <c r="AX197" s="684"/>
      <c r="AY197" s="684"/>
      <c r="AZ197" s="684"/>
      <c r="BA197" s="684"/>
      <c r="BB197" s="684"/>
      <c r="BC197" s="684"/>
      <c r="BD197" s="684"/>
      <c r="BE197" s="684"/>
      <c r="BF197" s="684"/>
      <c r="BG197" s="684"/>
      <c r="BH197" s="684"/>
      <c r="BI197" s="684"/>
      <c r="BJ197" s="684"/>
      <c r="BK197" s="684"/>
      <c r="BL197" s="684"/>
      <c r="BM197" s="684"/>
      <c r="BN197" s="684"/>
      <c r="BO197" s="684"/>
      <c r="BP197" s="684"/>
      <c r="BQ197" s="684"/>
    </row>
    <row r="198" spans="1:69" s="772" customFormat="1" ht="17.100000000000001" customHeight="1">
      <c r="A198" s="771"/>
      <c r="B198" s="771"/>
      <c r="C198" s="1251"/>
      <c r="D198" s="1249"/>
      <c r="E198" s="114" t="s">
        <v>119</v>
      </c>
      <c r="F198" s="814"/>
      <c r="G198" s="935"/>
      <c r="H198" s="935"/>
      <c r="I198" s="944"/>
      <c r="J198" s="935"/>
      <c r="K198" s="935"/>
      <c r="L198" s="944"/>
      <c r="M198" s="935"/>
      <c r="N198" s="935"/>
      <c r="O198" s="944"/>
      <c r="P198" s="935"/>
      <c r="Q198" s="935"/>
      <c r="R198" s="945"/>
      <c r="S198" s="935"/>
      <c r="T198" s="935"/>
      <c r="U198" s="935"/>
      <c r="V198" s="944"/>
      <c r="W198" s="935"/>
      <c r="X198" s="935"/>
      <c r="Y198" s="944"/>
      <c r="Z198" s="935"/>
      <c r="AA198" s="935"/>
      <c r="AB198" s="944"/>
      <c r="AC198" s="935"/>
      <c r="AD198" s="935"/>
      <c r="AE198" s="944"/>
      <c r="AF198" s="935"/>
      <c r="AG198" s="935"/>
      <c r="AH198" s="684"/>
      <c r="AI198" s="812"/>
      <c r="AJ198" s="812"/>
      <c r="AK198" s="812"/>
      <c r="AL198" s="684"/>
      <c r="AM198" s="684"/>
      <c r="AN198" s="684"/>
      <c r="AO198" s="684"/>
      <c r="AP198" s="684"/>
      <c r="AQ198" s="684"/>
      <c r="AR198" s="684"/>
      <c r="AS198" s="684"/>
      <c r="AT198" s="684"/>
      <c r="AU198" s="684"/>
      <c r="AV198" s="684"/>
      <c r="AW198" s="684"/>
      <c r="AX198" s="684"/>
      <c r="AY198" s="684"/>
      <c r="AZ198" s="684"/>
      <c r="BA198" s="684"/>
      <c r="BB198" s="684"/>
      <c r="BC198" s="684"/>
      <c r="BD198" s="684"/>
      <c r="BE198" s="684"/>
      <c r="BF198" s="684"/>
      <c r="BG198" s="684"/>
      <c r="BH198" s="684"/>
      <c r="BI198" s="684"/>
      <c r="BJ198" s="684"/>
      <c r="BK198" s="684"/>
      <c r="BL198" s="684"/>
      <c r="BM198" s="684"/>
      <c r="BN198" s="684"/>
      <c r="BO198" s="684"/>
      <c r="BP198" s="684"/>
      <c r="BQ198" s="684"/>
    </row>
    <row r="199" spans="1:69" s="772" customFormat="1" ht="17.100000000000001" customHeight="1">
      <c r="A199" s="771"/>
      <c r="B199" s="771"/>
      <c r="C199" s="1251"/>
      <c r="D199" s="1221"/>
      <c r="E199" s="114" t="s">
        <v>120</v>
      </c>
      <c r="F199" s="814"/>
      <c r="G199" s="935"/>
      <c r="H199" s="935"/>
      <c r="I199" s="944"/>
      <c r="J199" s="935"/>
      <c r="K199" s="935"/>
      <c r="L199" s="944"/>
      <c r="M199" s="935"/>
      <c r="N199" s="935"/>
      <c r="O199" s="944"/>
      <c r="P199" s="935"/>
      <c r="Q199" s="935"/>
      <c r="R199" s="945"/>
      <c r="S199" s="935"/>
      <c r="T199" s="935"/>
      <c r="U199" s="935"/>
      <c r="V199" s="944"/>
      <c r="W199" s="935"/>
      <c r="X199" s="935"/>
      <c r="Y199" s="944"/>
      <c r="Z199" s="935"/>
      <c r="AA199" s="935"/>
      <c r="AB199" s="944"/>
      <c r="AC199" s="935"/>
      <c r="AD199" s="935"/>
      <c r="AE199" s="944"/>
      <c r="AF199" s="935"/>
      <c r="AG199" s="935"/>
      <c r="AH199" s="684"/>
      <c r="AI199" s="812"/>
      <c r="AJ199" s="812"/>
      <c r="AK199" s="812"/>
      <c r="AL199" s="684"/>
      <c r="AM199" s="684"/>
      <c r="AN199" s="684"/>
      <c r="AO199" s="684"/>
      <c r="AP199" s="684"/>
      <c r="AQ199" s="684"/>
      <c r="AR199" s="684"/>
      <c r="AS199" s="684"/>
      <c r="AT199" s="684"/>
      <c r="AU199" s="684"/>
      <c r="AV199" s="684"/>
      <c r="AW199" s="684"/>
      <c r="AX199" s="684"/>
      <c r="AY199" s="684"/>
      <c r="AZ199" s="684"/>
      <c r="BA199" s="684"/>
      <c r="BB199" s="684"/>
      <c r="BC199" s="684"/>
      <c r="BD199" s="684"/>
      <c r="BE199" s="684"/>
      <c r="BF199" s="684"/>
      <c r="BG199" s="684"/>
      <c r="BH199" s="684"/>
      <c r="BI199" s="684"/>
      <c r="BJ199" s="684"/>
      <c r="BK199" s="684"/>
      <c r="BL199" s="684"/>
      <c r="BM199" s="684"/>
      <c r="BN199" s="684"/>
      <c r="BO199" s="684"/>
      <c r="BP199" s="684"/>
      <c r="BQ199" s="684"/>
    </row>
    <row r="200" spans="1:69" s="772" customFormat="1" ht="17.100000000000001" customHeight="1">
      <c r="A200" s="771"/>
      <c r="B200" s="771"/>
      <c r="C200" s="1251"/>
      <c r="D200" s="1219" t="s">
        <v>262</v>
      </c>
      <c r="E200" s="114" t="s">
        <v>118</v>
      </c>
      <c r="F200" s="814"/>
      <c r="G200" s="935"/>
      <c r="H200" s="935"/>
      <c r="I200" s="944"/>
      <c r="J200" s="935"/>
      <c r="K200" s="935"/>
      <c r="L200" s="944"/>
      <c r="M200" s="935"/>
      <c r="N200" s="935"/>
      <c r="O200" s="944"/>
      <c r="P200" s="935"/>
      <c r="Q200" s="935"/>
      <c r="R200" s="945"/>
      <c r="S200" s="935"/>
      <c r="T200" s="935"/>
      <c r="U200" s="935"/>
      <c r="V200" s="944"/>
      <c r="W200" s="935"/>
      <c r="X200" s="935"/>
      <c r="Y200" s="944"/>
      <c r="Z200" s="935"/>
      <c r="AA200" s="935"/>
      <c r="AB200" s="944"/>
      <c r="AC200" s="935"/>
      <c r="AD200" s="935"/>
      <c r="AE200" s="944"/>
      <c r="AF200" s="935"/>
      <c r="AG200" s="935"/>
      <c r="AH200" s="684"/>
      <c r="AI200" s="812"/>
      <c r="AJ200" s="812"/>
      <c r="AK200" s="812"/>
      <c r="AL200" s="684"/>
      <c r="AM200" s="684"/>
      <c r="AN200" s="684"/>
      <c r="AO200" s="684"/>
      <c r="AP200" s="684"/>
      <c r="AQ200" s="684"/>
      <c r="AR200" s="684"/>
      <c r="AS200" s="684"/>
      <c r="AT200" s="684"/>
      <c r="AU200" s="684"/>
      <c r="AV200" s="684"/>
      <c r="AW200" s="684"/>
      <c r="AX200" s="684"/>
      <c r="AY200" s="684"/>
      <c r="AZ200" s="684"/>
      <c r="BA200" s="684"/>
      <c r="BB200" s="684"/>
      <c r="BC200" s="684"/>
      <c r="BD200" s="684"/>
      <c r="BE200" s="684"/>
      <c r="BF200" s="684"/>
      <c r="BG200" s="684"/>
      <c r="BH200" s="684"/>
      <c r="BI200" s="684"/>
      <c r="BJ200" s="684"/>
      <c r="BK200" s="684"/>
      <c r="BL200" s="684"/>
      <c r="BM200" s="684"/>
      <c r="BN200" s="684"/>
      <c r="BO200" s="684"/>
      <c r="BP200" s="684"/>
      <c r="BQ200" s="684"/>
    </row>
    <row r="201" spans="1:69" s="772" customFormat="1" ht="17.100000000000001" customHeight="1">
      <c r="A201" s="771"/>
      <c r="B201" s="771"/>
      <c r="C201" s="1251"/>
      <c r="D201" s="1249"/>
      <c r="E201" s="114" t="s">
        <v>119</v>
      </c>
      <c r="F201" s="814"/>
      <c r="G201" s="935"/>
      <c r="H201" s="935"/>
      <c r="I201" s="944"/>
      <c r="J201" s="935"/>
      <c r="K201" s="935"/>
      <c r="L201" s="944"/>
      <c r="M201" s="935"/>
      <c r="N201" s="935"/>
      <c r="O201" s="944"/>
      <c r="P201" s="935"/>
      <c r="Q201" s="935"/>
      <c r="R201" s="945"/>
      <c r="S201" s="935"/>
      <c r="T201" s="935"/>
      <c r="U201" s="935"/>
      <c r="V201" s="944"/>
      <c r="W201" s="935"/>
      <c r="X201" s="935"/>
      <c r="Y201" s="944"/>
      <c r="Z201" s="935"/>
      <c r="AA201" s="935"/>
      <c r="AB201" s="944"/>
      <c r="AC201" s="935"/>
      <c r="AD201" s="935"/>
      <c r="AE201" s="944"/>
      <c r="AF201" s="935"/>
      <c r="AG201" s="935"/>
      <c r="AH201" s="684"/>
      <c r="AI201" s="812"/>
      <c r="AJ201" s="812"/>
      <c r="AK201" s="812"/>
      <c r="AL201" s="684"/>
      <c r="AM201" s="684"/>
      <c r="AN201" s="684"/>
      <c r="AO201" s="684"/>
      <c r="AP201" s="684"/>
      <c r="AQ201" s="684"/>
      <c r="AR201" s="684"/>
      <c r="AS201" s="684"/>
      <c r="AT201" s="684"/>
      <c r="AU201" s="684"/>
      <c r="AV201" s="684"/>
      <c r="AW201" s="684"/>
      <c r="AX201" s="684"/>
      <c r="AY201" s="684"/>
      <c r="AZ201" s="684"/>
      <c r="BA201" s="684"/>
      <c r="BB201" s="684"/>
      <c r="BC201" s="684"/>
      <c r="BD201" s="684"/>
      <c r="BE201" s="684"/>
      <c r="BF201" s="684"/>
      <c r="BG201" s="684"/>
      <c r="BH201" s="684"/>
      <c r="BI201" s="684"/>
      <c r="BJ201" s="684"/>
      <c r="BK201" s="684"/>
      <c r="BL201" s="684"/>
      <c r="BM201" s="684"/>
      <c r="BN201" s="684"/>
      <c r="BO201" s="684"/>
      <c r="BP201" s="684"/>
      <c r="BQ201" s="684"/>
    </row>
    <row r="202" spans="1:69" s="772" customFormat="1" ht="17.100000000000001" customHeight="1">
      <c r="A202" s="771"/>
      <c r="B202" s="771"/>
      <c r="C202" s="1251"/>
      <c r="D202" s="1221"/>
      <c r="E202" s="114" t="s">
        <v>120</v>
      </c>
      <c r="F202" s="814"/>
      <c r="G202" s="935"/>
      <c r="H202" s="935"/>
      <c r="I202" s="944"/>
      <c r="J202" s="935"/>
      <c r="K202" s="935"/>
      <c r="L202" s="944"/>
      <c r="M202" s="935"/>
      <c r="N202" s="935"/>
      <c r="O202" s="944"/>
      <c r="P202" s="935"/>
      <c r="Q202" s="935"/>
      <c r="R202" s="945"/>
      <c r="S202" s="935"/>
      <c r="T202" s="935"/>
      <c r="U202" s="935"/>
      <c r="V202" s="944"/>
      <c r="W202" s="935"/>
      <c r="X202" s="935"/>
      <c r="Y202" s="944"/>
      <c r="Z202" s="935"/>
      <c r="AA202" s="935"/>
      <c r="AB202" s="944"/>
      <c r="AC202" s="935"/>
      <c r="AD202" s="935"/>
      <c r="AE202" s="944"/>
      <c r="AF202" s="935"/>
      <c r="AG202" s="935"/>
      <c r="AH202" s="684"/>
      <c r="AI202" s="812"/>
      <c r="AJ202" s="812"/>
      <c r="AK202" s="812"/>
      <c r="AL202" s="684"/>
      <c r="AM202" s="684"/>
      <c r="AN202" s="684"/>
      <c r="AO202" s="684"/>
      <c r="AP202" s="684"/>
      <c r="AQ202" s="684"/>
      <c r="AR202" s="684"/>
      <c r="AS202" s="684"/>
      <c r="AT202" s="684"/>
      <c r="AU202" s="684"/>
      <c r="AV202" s="684"/>
      <c r="AW202" s="684"/>
      <c r="AX202" s="684"/>
      <c r="AY202" s="684"/>
      <c r="AZ202" s="684"/>
      <c r="BA202" s="684"/>
      <c r="BB202" s="684"/>
      <c r="BC202" s="684"/>
      <c r="BD202" s="684"/>
      <c r="BE202" s="684"/>
      <c r="BF202" s="684"/>
      <c r="BG202" s="684"/>
      <c r="BH202" s="684"/>
      <c r="BI202" s="684"/>
      <c r="BJ202" s="684"/>
      <c r="BK202" s="684"/>
      <c r="BL202" s="684"/>
      <c r="BM202" s="684"/>
      <c r="BN202" s="684"/>
      <c r="BO202" s="684"/>
      <c r="BP202" s="684"/>
      <c r="BQ202" s="684"/>
    </row>
    <row r="203" spans="1:69" s="772" customFormat="1" ht="17.100000000000001" customHeight="1">
      <c r="A203" s="771"/>
      <c r="B203" s="771"/>
      <c r="C203" s="1251"/>
      <c r="D203" s="1219" t="s">
        <v>263</v>
      </c>
      <c r="E203" s="114" t="s">
        <v>118</v>
      </c>
      <c r="F203" s="814"/>
      <c r="G203" s="935"/>
      <c r="H203" s="935"/>
      <c r="I203" s="944"/>
      <c r="J203" s="935"/>
      <c r="K203" s="935"/>
      <c r="L203" s="944"/>
      <c r="M203" s="935"/>
      <c r="N203" s="935"/>
      <c r="O203" s="944"/>
      <c r="P203" s="935"/>
      <c r="Q203" s="935"/>
      <c r="R203" s="945"/>
      <c r="S203" s="935"/>
      <c r="T203" s="935"/>
      <c r="U203" s="935"/>
      <c r="V203" s="944"/>
      <c r="W203" s="935"/>
      <c r="X203" s="935"/>
      <c r="Y203" s="944"/>
      <c r="Z203" s="935"/>
      <c r="AA203" s="935"/>
      <c r="AB203" s="944"/>
      <c r="AC203" s="935"/>
      <c r="AD203" s="935"/>
      <c r="AE203" s="944"/>
      <c r="AF203" s="935"/>
      <c r="AG203" s="935"/>
      <c r="AH203" s="684"/>
      <c r="AI203" s="812"/>
      <c r="AJ203" s="812"/>
      <c r="AK203" s="812"/>
      <c r="AL203" s="684"/>
      <c r="AM203" s="684"/>
      <c r="AN203" s="684"/>
      <c r="AO203" s="684"/>
      <c r="AP203" s="684"/>
      <c r="AQ203" s="684"/>
      <c r="AR203" s="684"/>
      <c r="AS203" s="684"/>
      <c r="AT203" s="684"/>
      <c r="AU203" s="684"/>
      <c r="AV203" s="684"/>
      <c r="AW203" s="684"/>
      <c r="AX203" s="684"/>
      <c r="AY203" s="684"/>
      <c r="AZ203" s="684"/>
      <c r="BA203" s="684"/>
      <c r="BB203" s="684"/>
      <c r="BC203" s="684"/>
      <c r="BD203" s="684"/>
      <c r="BE203" s="684"/>
      <c r="BF203" s="684"/>
      <c r="BG203" s="684"/>
      <c r="BH203" s="684"/>
      <c r="BI203" s="684"/>
      <c r="BJ203" s="684"/>
      <c r="BK203" s="684"/>
      <c r="BL203" s="684"/>
      <c r="BM203" s="684"/>
      <c r="BN203" s="684"/>
      <c r="BO203" s="684"/>
      <c r="BP203" s="684"/>
      <c r="BQ203" s="684"/>
    </row>
    <row r="204" spans="1:69" s="772" customFormat="1" ht="17.100000000000001" customHeight="1">
      <c r="A204" s="771"/>
      <c r="B204" s="771"/>
      <c r="C204" s="1251"/>
      <c r="D204" s="1249"/>
      <c r="E204" s="114" t="s">
        <v>119</v>
      </c>
      <c r="F204" s="814"/>
      <c r="G204" s="935"/>
      <c r="H204" s="935"/>
      <c r="I204" s="944"/>
      <c r="J204" s="935"/>
      <c r="K204" s="935"/>
      <c r="L204" s="944"/>
      <c r="M204" s="935"/>
      <c r="N204" s="935"/>
      <c r="O204" s="944"/>
      <c r="P204" s="935"/>
      <c r="Q204" s="935"/>
      <c r="R204" s="945"/>
      <c r="S204" s="935"/>
      <c r="T204" s="935"/>
      <c r="U204" s="935"/>
      <c r="V204" s="944"/>
      <c r="W204" s="935"/>
      <c r="X204" s="935"/>
      <c r="Y204" s="944"/>
      <c r="Z204" s="935"/>
      <c r="AA204" s="935"/>
      <c r="AB204" s="944"/>
      <c r="AC204" s="935"/>
      <c r="AD204" s="935"/>
      <c r="AE204" s="944"/>
      <c r="AF204" s="935"/>
      <c r="AG204" s="935"/>
      <c r="AH204" s="684"/>
      <c r="AI204" s="812"/>
      <c r="AJ204" s="812"/>
      <c r="AK204" s="812"/>
      <c r="AL204" s="684"/>
      <c r="AM204" s="684"/>
      <c r="AN204" s="684"/>
      <c r="AO204" s="684"/>
      <c r="AP204" s="684"/>
      <c r="AQ204" s="684"/>
      <c r="AR204" s="684"/>
      <c r="AS204" s="684"/>
      <c r="AT204" s="684"/>
      <c r="AU204" s="684"/>
      <c r="AV204" s="684"/>
      <c r="AW204" s="684"/>
      <c r="AX204" s="684"/>
      <c r="AY204" s="684"/>
      <c r="AZ204" s="684"/>
      <c r="BA204" s="684"/>
      <c r="BB204" s="684"/>
      <c r="BC204" s="684"/>
      <c r="BD204" s="684"/>
      <c r="BE204" s="684"/>
      <c r="BF204" s="684"/>
      <c r="BG204" s="684"/>
      <c r="BH204" s="684"/>
      <c r="BI204" s="684"/>
      <c r="BJ204" s="684"/>
      <c r="BK204" s="684"/>
      <c r="BL204" s="684"/>
      <c r="BM204" s="684"/>
      <c r="BN204" s="684"/>
      <c r="BO204" s="684"/>
      <c r="BP204" s="684"/>
      <c r="BQ204" s="684"/>
    </row>
    <row r="205" spans="1:69" s="772" customFormat="1" ht="17.100000000000001" customHeight="1">
      <c r="A205" s="771"/>
      <c r="B205" s="771"/>
      <c r="C205" s="1251"/>
      <c r="D205" s="1221"/>
      <c r="E205" s="114" t="s">
        <v>120</v>
      </c>
      <c r="F205" s="814"/>
      <c r="G205" s="935"/>
      <c r="H205" s="935"/>
      <c r="I205" s="944"/>
      <c r="J205" s="935"/>
      <c r="K205" s="935"/>
      <c r="L205" s="944"/>
      <c r="M205" s="935"/>
      <c r="N205" s="935"/>
      <c r="O205" s="944"/>
      <c r="P205" s="935"/>
      <c r="Q205" s="935"/>
      <c r="R205" s="945"/>
      <c r="S205" s="935"/>
      <c r="T205" s="935"/>
      <c r="U205" s="935"/>
      <c r="V205" s="944"/>
      <c r="W205" s="935"/>
      <c r="X205" s="935"/>
      <c r="Y205" s="944"/>
      <c r="Z205" s="935"/>
      <c r="AA205" s="935"/>
      <c r="AB205" s="944"/>
      <c r="AC205" s="935"/>
      <c r="AD205" s="935"/>
      <c r="AE205" s="944"/>
      <c r="AF205" s="935"/>
      <c r="AG205" s="935"/>
      <c r="AH205" s="684"/>
      <c r="AI205" s="812"/>
      <c r="AJ205" s="812"/>
      <c r="AK205" s="812"/>
      <c r="AL205" s="684"/>
      <c r="AM205" s="684"/>
      <c r="AN205" s="684"/>
      <c r="AO205" s="684"/>
      <c r="AP205" s="684"/>
      <c r="AQ205" s="684"/>
      <c r="AR205" s="684"/>
      <c r="AS205" s="684"/>
      <c r="AT205" s="684"/>
      <c r="AU205" s="684"/>
      <c r="AV205" s="684"/>
      <c r="AW205" s="684"/>
      <c r="AX205" s="684"/>
      <c r="AY205" s="684"/>
      <c r="AZ205" s="684"/>
      <c r="BA205" s="684"/>
      <c r="BB205" s="684"/>
      <c r="BC205" s="684"/>
      <c r="BD205" s="684"/>
      <c r="BE205" s="684"/>
      <c r="BF205" s="684"/>
      <c r="BG205" s="684"/>
      <c r="BH205" s="684"/>
      <c r="BI205" s="684"/>
      <c r="BJ205" s="684"/>
      <c r="BK205" s="684"/>
      <c r="BL205" s="684"/>
      <c r="BM205" s="684"/>
      <c r="BN205" s="684"/>
      <c r="BO205" s="684"/>
      <c r="BP205" s="684"/>
      <c r="BQ205" s="684"/>
    </row>
    <row r="206" spans="1:69" s="772" customFormat="1" ht="17.100000000000001" customHeight="1">
      <c r="A206" s="771"/>
      <c r="B206" s="771"/>
      <c r="C206" s="1251"/>
      <c r="D206" s="1219" t="s">
        <v>160</v>
      </c>
      <c r="E206" s="114" t="s">
        <v>118</v>
      </c>
      <c r="F206" s="814"/>
      <c r="G206" s="935"/>
      <c r="H206" s="935"/>
      <c r="I206" s="944"/>
      <c r="J206" s="935"/>
      <c r="K206" s="935"/>
      <c r="L206" s="944"/>
      <c r="M206" s="935"/>
      <c r="N206" s="935"/>
      <c r="O206" s="944"/>
      <c r="P206" s="935"/>
      <c r="Q206" s="935"/>
      <c r="R206" s="945"/>
      <c r="S206" s="935"/>
      <c r="T206" s="935"/>
      <c r="U206" s="935"/>
      <c r="V206" s="944"/>
      <c r="W206" s="935"/>
      <c r="X206" s="935"/>
      <c r="Y206" s="944"/>
      <c r="Z206" s="935"/>
      <c r="AA206" s="935"/>
      <c r="AB206" s="944"/>
      <c r="AC206" s="935"/>
      <c r="AD206" s="935"/>
      <c r="AE206" s="944"/>
      <c r="AF206" s="935"/>
      <c r="AG206" s="935"/>
      <c r="AH206" s="684"/>
      <c r="AI206" s="812"/>
      <c r="AJ206" s="812"/>
      <c r="AK206" s="812"/>
      <c r="AL206" s="684"/>
      <c r="AM206" s="684"/>
      <c r="AN206" s="684"/>
      <c r="AO206" s="684"/>
      <c r="AP206" s="684"/>
      <c r="AQ206" s="684"/>
      <c r="AR206" s="684"/>
      <c r="AS206" s="684"/>
      <c r="AT206" s="684"/>
      <c r="AU206" s="684"/>
      <c r="AV206" s="684"/>
      <c r="AW206" s="684"/>
      <c r="AX206" s="684"/>
      <c r="AY206" s="684"/>
      <c r="AZ206" s="684"/>
      <c r="BA206" s="684"/>
      <c r="BB206" s="684"/>
      <c r="BC206" s="684"/>
      <c r="BD206" s="684"/>
      <c r="BE206" s="684"/>
      <c r="BF206" s="684"/>
      <c r="BG206" s="684"/>
      <c r="BH206" s="684"/>
      <c r="BI206" s="684"/>
      <c r="BJ206" s="684"/>
      <c r="BK206" s="684"/>
      <c r="BL206" s="684"/>
      <c r="BM206" s="684"/>
      <c r="BN206" s="684"/>
      <c r="BO206" s="684"/>
      <c r="BP206" s="684"/>
      <c r="BQ206" s="684"/>
    </row>
    <row r="207" spans="1:69" s="772" customFormat="1" ht="17.100000000000001" customHeight="1">
      <c r="A207" s="771"/>
      <c r="B207" s="771"/>
      <c r="C207" s="1251"/>
      <c r="D207" s="1249"/>
      <c r="E207" s="114" t="s">
        <v>119</v>
      </c>
      <c r="F207" s="814"/>
      <c r="G207" s="935"/>
      <c r="H207" s="935"/>
      <c r="I207" s="944"/>
      <c r="J207" s="935"/>
      <c r="K207" s="935"/>
      <c r="L207" s="944"/>
      <c r="M207" s="935"/>
      <c r="N207" s="935"/>
      <c r="O207" s="944"/>
      <c r="P207" s="935"/>
      <c r="Q207" s="935"/>
      <c r="R207" s="945"/>
      <c r="S207" s="935"/>
      <c r="T207" s="935"/>
      <c r="U207" s="935"/>
      <c r="V207" s="944"/>
      <c r="W207" s="935"/>
      <c r="X207" s="935"/>
      <c r="Y207" s="944"/>
      <c r="Z207" s="935"/>
      <c r="AA207" s="935"/>
      <c r="AB207" s="944"/>
      <c r="AC207" s="935"/>
      <c r="AD207" s="935"/>
      <c r="AE207" s="944"/>
      <c r="AF207" s="935"/>
      <c r="AG207" s="935"/>
      <c r="AH207" s="684"/>
      <c r="AI207" s="812"/>
      <c r="AJ207" s="812"/>
      <c r="AK207" s="812"/>
      <c r="AL207" s="684"/>
      <c r="AM207" s="684"/>
      <c r="AN207" s="684"/>
      <c r="AO207" s="684"/>
      <c r="AP207" s="684"/>
      <c r="AQ207" s="684"/>
      <c r="AR207" s="684"/>
      <c r="AS207" s="684"/>
      <c r="AT207" s="684"/>
      <c r="AU207" s="684"/>
      <c r="AV207" s="684"/>
      <c r="AW207" s="684"/>
      <c r="AX207" s="684"/>
      <c r="AY207" s="684"/>
      <c r="AZ207" s="684"/>
      <c r="BA207" s="684"/>
      <c r="BB207" s="684"/>
      <c r="BC207" s="684"/>
      <c r="BD207" s="684"/>
      <c r="BE207" s="684"/>
      <c r="BF207" s="684"/>
      <c r="BG207" s="684"/>
      <c r="BH207" s="684"/>
      <c r="BI207" s="684"/>
      <c r="BJ207" s="684"/>
      <c r="BK207" s="684"/>
      <c r="BL207" s="684"/>
      <c r="BM207" s="684"/>
      <c r="BN207" s="684"/>
      <c r="BO207" s="684"/>
      <c r="BP207" s="684"/>
      <c r="BQ207" s="684"/>
    </row>
    <row r="208" spans="1:69" s="772" customFormat="1" ht="17.100000000000001" customHeight="1">
      <c r="A208" s="771"/>
      <c r="B208" s="771"/>
      <c r="C208" s="1252"/>
      <c r="D208" s="1221"/>
      <c r="E208" s="114" t="s">
        <v>120</v>
      </c>
      <c r="F208" s="814"/>
      <c r="G208" s="935"/>
      <c r="H208" s="935"/>
      <c r="I208" s="944"/>
      <c r="J208" s="935"/>
      <c r="K208" s="935"/>
      <c r="L208" s="944"/>
      <c r="M208" s="935"/>
      <c r="N208" s="935"/>
      <c r="O208" s="944"/>
      <c r="P208" s="935"/>
      <c r="Q208" s="935"/>
      <c r="R208" s="945"/>
      <c r="S208" s="935"/>
      <c r="T208" s="935"/>
      <c r="U208" s="935"/>
      <c r="V208" s="944"/>
      <c r="W208" s="935"/>
      <c r="X208" s="935"/>
      <c r="Y208" s="944"/>
      <c r="Z208" s="935"/>
      <c r="AA208" s="935"/>
      <c r="AB208" s="944"/>
      <c r="AC208" s="935"/>
      <c r="AD208" s="935"/>
      <c r="AE208" s="944"/>
      <c r="AF208" s="935"/>
      <c r="AG208" s="935"/>
      <c r="AH208" s="684"/>
      <c r="AI208" s="812"/>
      <c r="AJ208" s="812"/>
      <c r="AK208" s="812"/>
      <c r="AL208" s="684"/>
      <c r="AM208" s="684"/>
      <c r="AN208" s="684"/>
      <c r="AO208" s="684"/>
      <c r="AP208" s="684"/>
      <c r="AQ208" s="684"/>
      <c r="AR208" s="684"/>
      <c r="AS208" s="684"/>
      <c r="AT208" s="684"/>
      <c r="AU208" s="684"/>
      <c r="AV208" s="684"/>
      <c r="AW208" s="684"/>
      <c r="AX208" s="684"/>
      <c r="AY208" s="684"/>
      <c r="AZ208" s="684"/>
      <c r="BA208" s="684"/>
      <c r="BB208" s="684"/>
      <c r="BC208" s="684"/>
      <c r="BD208" s="684"/>
      <c r="BE208" s="684"/>
      <c r="BF208" s="684"/>
      <c r="BG208" s="684"/>
      <c r="BH208" s="684"/>
      <c r="BI208" s="684"/>
      <c r="BJ208" s="684"/>
      <c r="BK208" s="684"/>
      <c r="BL208" s="684"/>
      <c r="BM208" s="684"/>
      <c r="BN208" s="684"/>
      <c r="BO208" s="684"/>
      <c r="BP208" s="684"/>
      <c r="BQ208" s="684"/>
    </row>
    <row r="209" spans="1:69" s="755" customFormat="1" ht="17.100000000000001" customHeight="1">
      <c r="A209" s="727"/>
      <c r="B209" s="727"/>
      <c r="C209" s="692"/>
      <c r="D209" s="787"/>
      <c r="E209" s="112"/>
      <c r="F209" s="112"/>
      <c r="G209" s="944"/>
      <c r="H209" s="944"/>
      <c r="I209" s="944"/>
      <c r="J209" s="944"/>
      <c r="K209" s="944"/>
      <c r="L209" s="944"/>
      <c r="M209" s="944"/>
      <c r="N209" s="944"/>
      <c r="O209" s="944"/>
      <c r="P209" s="944"/>
      <c r="Q209" s="944"/>
      <c r="R209" s="944"/>
      <c r="S209" s="944"/>
      <c r="T209" s="944"/>
      <c r="U209" s="944"/>
      <c r="V209" s="944"/>
      <c r="W209" s="944"/>
      <c r="X209" s="944"/>
      <c r="Y209" s="944"/>
      <c r="Z209" s="944"/>
      <c r="AA209" s="944"/>
      <c r="AB209" s="944"/>
      <c r="AC209" s="944"/>
      <c r="AD209" s="944"/>
      <c r="AE209" s="944"/>
      <c r="AF209" s="944"/>
      <c r="AG209" s="944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</row>
    <row r="210" spans="1:69" s="755" customFormat="1" ht="17.100000000000001" customHeight="1">
      <c r="A210" s="727"/>
      <c r="B210" s="727"/>
      <c r="C210" s="692"/>
      <c r="D210" s="787"/>
      <c r="E210" s="112"/>
      <c r="F210" s="112"/>
      <c r="G210" s="1239" t="s">
        <v>636</v>
      </c>
      <c r="H210" s="1239"/>
      <c r="I210" s="944"/>
      <c r="J210" s="1239" t="s">
        <v>637</v>
      </c>
      <c r="K210" s="1239"/>
      <c r="L210" s="944"/>
      <c r="M210" s="1239" t="s">
        <v>638</v>
      </c>
      <c r="N210" s="1239"/>
      <c r="O210" s="944"/>
      <c r="P210" s="1239" t="s">
        <v>639</v>
      </c>
      <c r="Q210" s="1239"/>
      <c r="R210" s="944"/>
      <c r="S210" s="1239" t="s">
        <v>625</v>
      </c>
      <c r="T210" s="1239"/>
      <c r="U210" s="1239"/>
      <c r="V210" s="929"/>
      <c r="W210" s="1239" t="s">
        <v>636</v>
      </c>
      <c r="X210" s="1239"/>
      <c r="Y210" s="944"/>
      <c r="Z210" s="1239" t="s">
        <v>637</v>
      </c>
      <c r="AA210" s="1239"/>
      <c r="AB210" s="944"/>
      <c r="AC210" s="1239" t="s">
        <v>638</v>
      </c>
      <c r="AD210" s="1239"/>
      <c r="AE210" s="944"/>
      <c r="AF210" s="1239" t="s">
        <v>639</v>
      </c>
      <c r="AG210" s="1239"/>
      <c r="AH210" s="773"/>
      <c r="AI210" s="1240" t="s">
        <v>634</v>
      </c>
      <c r="AJ210" s="1240"/>
      <c r="AK210" s="1240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</row>
    <row r="211" spans="1:69" s="755" customFormat="1" ht="17.100000000000001" customHeight="1">
      <c r="A211" s="727"/>
      <c r="B211" s="727"/>
      <c r="C211" s="1205" t="s">
        <v>645</v>
      </c>
      <c r="D211" s="1206"/>
      <c r="E211" s="1207"/>
      <c r="F211" s="257"/>
      <c r="G211" s="930" t="s">
        <v>648</v>
      </c>
      <c r="H211" s="930" t="s">
        <v>648</v>
      </c>
      <c r="I211" s="939"/>
      <c r="J211" s="930" t="s">
        <v>648</v>
      </c>
      <c r="K211" s="930" t="s">
        <v>648</v>
      </c>
      <c r="L211" s="939"/>
      <c r="M211" s="930" t="s">
        <v>648</v>
      </c>
      <c r="N211" s="930" t="s">
        <v>648</v>
      </c>
      <c r="O211" s="939"/>
      <c r="P211" s="930" t="s">
        <v>648</v>
      </c>
      <c r="Q211" s="930" t="s">
        <v>648</v>
      </c>
      <c r="R211" s="939"/>
      <c r="S211" s="933" t="s">
        <v>648</v>
      </c>
      <c r="T211" s="933" t="s">
        <v>648</v>
      </c>
      <c r="U211" s="933" t="s">
        <v>649</v>
      </c>
      <c r="V211" s="932"/>
      <c r="W211" s="930" t="s">
        <v>648</v>
      </c>
      <c r="X211" s="930" t="s">
        <v>648</v>
      </c>
      <c r="Y211" s="939"/>
      <c r="Z211" s="930" t="s">
        <v>648</v>
      </c>
      <c r="AA211" s="930" t="s">
        <v>648</v>
      </c>
      <c r="AB211" s="939"/>
      <c r="AC211" s="930" t="s">
        <v>648</v>
      </c>
      <c r="AD211" s="930" t="s">
        <v>648</v>
      </c>
      <c r="AE211" s="939"/>
      <c r="AF211" s="930" t="s">
        <v>648</v>
      </c>
      <c r="AG211" s="930" t="s">
        <v>648</v>
      </c>
      <c r="AH211" s="109"/>
      <c r="AI211" s="811" t="s">
        <v>648</v>
      </c>
      <c r="AJ211" s="811" t="s">
        <v>648</v>
      </c>
      <c r="AK211" s="811" t="s">
        <v>649</v>
      </c>
      <c r="AL211" s="257"/>
      <c r="AM211" s="257"/>
      <c r="AN211" s="257"/>
      <c r="AO211" s="257"/>
      <c r="AP211" s="257"/>
      <c r="AQ211" s="257"/>
      <c r="AR211" s="257"/>
      <c r="AS211" s="257"/>
      <c r="AT211" s="257"/>
      <c r="AU211" s="257"/>
      <c r="AV211" s="257"/>
      <c r="AW211" s="257"/>
      <c r="AX211" s="257"/>
      <c r="AY211" s="257"/>
      <c r="AZ211" s="257"/>
      <c r="BA211" s="257"/>
      <c r="BB211" s="257"/>
      <c r="BC211" s="257"/>
      <c r="BD211" s="257"/>
      <c r="BE211" s="257"/>
      <c r="BF211" s="257"/>
      <c r="BG211" s="257"/>
      <c r="BH211" s="257"/>
      <c r="BI211" s="257"/>
      <c r="BJ211" s="257"/>
      <c r="BK211" s="257"/>
      <c r="BL211" s="257"/>
      <c r="BM211" s="257"/>
      <c r="BN211" s="257"/>
      <c r="BO211" s="257"/>
      <c r="BP211" s="257"/>
      <c r="BQ211" s="257"/>
    </row>
    <row r="212" spans="1:69" s="755" customFormat="1" ht="17.100000000000001" customHeight="1">
      <c r="A212" s="727"/>
      <c r="B212" s="727"/>
      <c r="C212" s="1208"/>
      <c r="D212" s="1209"/>
      <c r="E212" s="1210"/>
      <c r="F212" s="258"/>
      <c r="G212" s="934" t="s">
        <v>650</v>
      </c>
      <c r="H212" s="934" t="s">
        <v>651</v>
      </c>
      <c r="I212" s="939"/>
      <c r="J212" s="934" t="s">
        <v>650</v>
      </c>
      <c r="K212" s="934" t="s">
        <v>651</v>
      </c>
      <c r="L212" s="939"/>
      <c r="M212" s="934" t="s">
        <v>650</v>
      </c>
      <c r="N212" s="934" t="s">
        <v>651</v>
      </c>
      <c r="O212" s="939"/>
      <c r="P212" s="934" t="s">
        <v>650</v>
      </c>
      <c r="Q212" s="934" t="s">
        <v>651</v>
      </c>
      <c r="R212" s="946"/>
      <c r="S212" s="934" t="s">
        <v>650</v>
      </c>
      <c r="T212" s="934" t="s">
        <v>651</v>
      </c>
      <c r="U212" s="934" t="s">
        <v>652</v>
      </c>
      <c r="V212" s="932"/>
      <c r="W212" s="934" t="s">
        <v>650</v>
      </c>
      <c r="X212" s="934" t="s">
        <v>651</v>
      </c>
      <c r="Y212" s="939"/>
      <c r="Z212" s="934" t="s">
        <v>650</v>
      </c>
      <c r="AA212" s="934" t="s">
        <v>651</v>
      </c>
      <c r="AB212" s="939"/>
      <c r="AC212" s="934" t="s">
        <v>650</v>
      </c>
      <c r="AD212" s="934" t="s">
        <v>651</v>
      </c>
      <c r="AE212" s="939"/>
      <c r="AF212" s="934" t="s">
        <v>650</v>
      </c>
      <c r="AG212" s="934" t="s">
        <v>651</v>
      </c>
      <c r="AH212" s="109"/>
      <c r="AI212" s="774" t="s">
        <v>650</v>
      </c>
      <c r="AJ212" s="774" t="s">
        <v>651</v>
      </c>
      <c r="AK212" s="774" t="s">
        <v>652</v>
      </c>
      <c r="AL212" s="257"/>
      <c r="AM212" s="257"/>
      <c r="AN212" s="257"/>
      <c r="AO212" s="257"/>
      <c r="AP212" s="257"/>
      <c r="AQ212" s="257"/>
      <c r="AR212" s="257"/>
      <c r="AS212" s="257"/>
      <c r="AT212" s="257"/>
      <c r="AU212" s="257"/>
      <c r="AV212" s="257"/>
      <c r="AW212" s="257"/>
      <c r="AX212" s="257"/>
      <c r="AY212" s="257"/>
      <c r="AZ212" s="257"/>
      <c r="BA212" s="257"/>
      <c r="BB212" s="257"/>
      <c r="BC212" s="257"/>
      <c r="BD212" s="257"/>
      <c r="BE212" s="257"/>
      <c r="BF212" s="257"/>
      <c r="BG212" s="257"/>
      <c r="BH212" s="257"/>
      <c r="BI212" s="257"/>
      <c r="BJ212" s="257"/>
      <c r="BK212" s="257"/>
      <c r="BL212" s="257"/>
      <c r="BM212" s="257"/>
      <c r="BN212" s="257"/>
      <c r="BO212" s="257"/>
      <c r="BP212" s="257"/>
      <c r="BQ212" s="257"/>
    </row>
    <row r="213" spans="1:69" s="755" customFormat="1" ht="17.100000000000001" customHeight="1">
      <c r="A213" s="727"/>
      <c r="B213" s="727"/>
      <c r="C213" s="802" t="s">
        <v>90</v>
      </c>
      <c r="D213" s="800"/>
      <c r="E213" s="801"/>
      <c r="F213" s="776"/>
      <c r="G213" s="948"/>
      <c r="H213" s="940"/>
      <c r="I213" s="940"/>
      <c r="J213" s="948"/>
      <c r="K213" s="940"/>
      <c r="L213" s="940"/>
      <c r="M213" s="948"/>
      <c r="N213" s="940"/>
      <c r="O213" s="940"/>
      <c r="P213" s="948"/>
      <c r="Q213" s="940"/>
      <c r="R213" s="940"/>
      <c r="S213" s="948"/>
      <c r="T213" s="940"/>
      <c r="U213" s="940"/>
      <c r="V213" s="940"/>
      <c r="W213" s="948"/>
      <c r="X213" s="940"/>
      <c r="Y213" s="940"/>
      <c r="Z213" s="948"/>
      <c r="AA213" s="940"/>
      <c r="AB213" s="940"/>
      <c r="AC213" s="948"/>
      <c r="AD213" s="940"/>
      <c r="AE213" s="940"/>
      <c r="AF213" s="948"/>
      <c r="AG213" s="940"/>
      <c r="AH213" s="776"/>
      <c r="AI213" s="777"/>
      <c r="AJ213" s="776"/>
      <c r="AK213" s="776"/>
      <c r="AL213" s="776"/>
      <c r="AM213" s="776"/>
      <c r="AN213" s="776"/>
      <c r="AO213" s="776"/>
      <c r="AP213" s="776"/>
      <c r="AQ213" s="776"/>
      <c r="AR213" s="776"/>
      <c r="AS213" s="776"/>
      <c r="AT213" s="776"/>
      <c r="AU213" s="776"/>
      <c r="AV213" s="776"/>
      <c r="AW213" s="776"/>
      <c r="AX213" s="776"/>
      <c r="AY213" s="776"/>
      <c r="AZ213" s="776"/>
      <c r="BA213" s="776"/>
      <c r="BB213" s="776"/>
      <c r="BC213" s="776"/>
      <c r="BD213" s="776"/>
      <c r="BE213" s="776"/>
      <c r="BF213" s="776"/>
      <c r="BG213" s="776"/>
      <c r="BH213" s="776"/>
      <c r="BI213" s="776"/>
      <c r="BJ213" s="776"/>
      <c r="BK213" s="776"/>
      <c r="BL213" s="776"/>
      <c r="BM213" s="776"/>
      <c r="BN213" s="776"/>
      <c r="BO213" s="776"/>
      <c r="BP213" s="776"/>
      <c r="BQ213" s="776"/>
    </row>
    <row r="214" spans="1:69" s="755" customFormat="1" ht="17.100000000000001" customHeight="1">
      <c r="A214" s="727"/>
      <c r="B214" s="727"/>
      <c r="C214" s="1235"/>
      <c r="D214" s="1236"/>
      <c r="E214" s="114" t="s">
        <v>139</v>
      </c>
      <c r="F214" s="110"/>
      <c r="G214" s="935"/>
      <c r="H214" s="935"/>
      <c r="I214" s="931"/>
      <c r="J214" s="935"/>
      <c r="K214" s="935"/>
      <c r="L214" s="931"/>
      <c r="M214" s="935"/>
      <c r="N214" s="935"/>
      <c r="O214" s="931"/>
      <c r="P214" s="935"/>
      <c r="Q214" s="935"/>
      <c r="R214" s="932"/>
      <c r="S214" s="935"/>
      <c r="T214" s="935"/>
      <c r="U214" s="935"/>
      <c r="V214" s="932"/>
      <c r="W214" s="935"/>
      <c r="X214" s="935"/>
      <c r="Y214" s="931"/>
      <c r="Z214" s="935"/>
      <c r="AA214" s="935"/>
      <c r="AB214" s="931"/>
      <c r="AC214" s="935"/>
      <c r="AD214" s="935"/>
      <c r="AE214" s="931"/>
      <c r="AF214" s="935"/>
      <c r="AG214" s="935"/>
      <c r="AH214" s="110"/>
      <c r="AI214" s="812"/>
      <c r="AJ214" s="812"/>
      <c r="AK214" s="812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</row>
    <row r="215" spans="1:69" s="755" customFormat="1" ht="17.100000000000001" customHeight="1">
      <c r="A215" s="727"/>
      <c r="B215" s="727"/>
      <c r="C215" s="799" t="s">
        <v>310</v>
      </c>
      <c r="D215" s="800"/>
      <c r="E215" s="801"/>
      <c r="F215" s="688"/>
      <c r="G215" s="943"/>
      <c r="H215" s="943"/>
      <c r="I215" s="943"/>
      <c r="J215" s="943"/>
      <c r="K215" s="943"/>
      <c r="L215" s="943"/>
      <c r="M215" s="943"/>
      <c r="N215" s="943"/>
      <c r="O215" s="943"/>
      <c r="P215" s="943"/>
      <c r="Q215" s="943"/>
      <c r="R215" s="943"/>
      <c r="S215" s="943"/>
      <c r="T215" s="943"/>
      <c r="U215" s="943"/>
      <c r="V215" s="943"/>
      <c r="W215" s="943"/>
      <c r="X215" s="943"/>
      <c r="Y215" s="943"/>
      <c r="Z215" s="943"/>
      <c r="AA215" s="943"/>
      <c r="AB215" s="943"/>
      <c r="AC215" s="943"/>
      <c r="AD215" s="943"/>
      <c r="AE215" s="943"/>
      <c r="AF215" s="943"/>
      <c r="AG215" s="943"/>
      <c r="AH215" s="688"/>
      <c r="AI215" s="688"/>
      <c r="AJ215" s="688"/>
      <c r="AK215" s="688"/>
      <c r="AL215" s="688"/>
      <c r="AM215" s="688"/>
      <c r="AN215" s="688"/>
      <c r="AO215" s="688"/>
      <c r="AP215" s="688"/>
      <c r="AQ215" s="688"/>
      <c r="AR215" s="688"/>
      <c r="AS215" s="688"/>
      <c r="AT215" s="688"/>
      <c r="AU215" s="688"/>
      <c r="AV215" s="688"/>
      <c r="AW215" s="688"/>
      <c r="AX215" s="688"/>
      <c r="AY215" s="688"/>
      <c r="AZ215" s="688"/>
      <c r="BA215" s="688"/>
      <c r="BB215" s="688"/>
      <c r="BC215" s="688"/>
      <c r="BD215" s="688"/>
      <c r="BE215" s="688"/>
      <c r="BF215" s="688"/>
      <c r="BG215" s="688"/>
      <c r="BH215" s="688"/>
      <c r="BI215" s="688"/>
      <c r="BJ215" s="688"/>
      <c r="BK215" s="688"/>
      <c r="BL215" s="688"/>
      <c r="BM215" s="688"/>
      <c r="BN215" s="688"/>
      <c r="BO215" s="688"/>
      <c r="BP215" s="688"/>
      <c r="BQ215" s="688"/>
    </row>
    <row r="216" spans="1:69" s="755" customFormat="1" ht="17.100000000000001" customHeight="1">
      <c r="A216" s="727"/>
      <c r="B216" s="727"/>
      <c r="C216" s="1201" t="s">
        <v>145</v>
      </c>
      <c r="D216" s="1232"/>
      <c r="E216" s="115" t="s">
        <v>118</v>
      </c>
      <c r="F216" s="110"/>
      <c r="G216" s="935"/>
      <c r="H216" s="935"/>
      <c r="I216" s="931"/>
      <c r="J216" s="935"/>
      <c r="K216" s="935"/>
      <c r="L216" s="931"/>
      <c r="M216" s="935"/>
      <c r="N216" s="935"/>
      <c r="O216" s="931"/>
      <c r="P216" s="935"/>
      <c r="Q216" s="935"/>
      <c r="R216" s="932"/>
      <c r="S216" s="935"/>
      <c r="T216" s="935"/>
      <c r="U216" s="935"/>
      <c r="V216" s="932"/>
      <c r="W216" s="935"/>
      <c r="X216" s="935"/>
      <c r="Y216" s="931"/>
      <c r="Z216" s="935"/>
      <c r="AA216" s="935"/>
      <c r="AB216" s="931"/>
      <c r="AC216" s="935"/>
      <c r="AD216" s="935"/>
      <c r="AE216" s="931"/>
      <c r="AF216" s="935"/>
      <c r="AG216" s="935"/>
      <c r="AH216" s="110"/>
      <c r="AI216" s="812"/>
      <c r="AJ216" s="812"/>
      <c r="AK216" s="812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</row>
    <row r="217" spans="1:69" s="755" customFormat="1" ht="17.100000000000001" customHeight="1">
      <c r="A217" s="727"/>
      <c r="B217" s="727"/>
      <c r="C217" s="1202"/>
      <c r="D217" s="1233"/>
      <c r="E217" s="115" t="s">
        <v>119</v>
      </c>
      <c r="F217" s="110"/>
      <c r="G217" s="935"/>
      <c r="H217" s="935"/>
      <c r="I217" s="931"/>
      <c r="J217" s="935"/>
      <c r="K217" s="935"/>
      <c r="L217" s="931"/>
      <c r="M217" s="935"/>
      <c r="N217" s="935"/>
      <c r="O217" s="931"/>
      <c r="P217" s="935"/>
      <c r="Q217" s="935"/>
      <c r="R217" s="932"/>
      <c r="S217" s="935"/>
      <c r="T217" s="935"/>
      <c r="U217" s="935"/>
      <c r="V217" s="932"/>
      <c r="W217" s="935"/>
      <c r="X217" s="935"/>
      <c r="Y217" s="931"/>
      <c r="Z217" s="935"/>
      <c r="AA217" s="935"/>
      <c r="AB217" s="931"/>
      <c r="AC217" s="935"/>
      <c r="AD217" s="935"/>
      <c r="AE217" s="931"/>
      <c r="AF217" s="935"/>
      <c r="AG217" s="935"/>
      <c r="AH217" s="110"/>
      <c r="AI217" s="812"/>
      <c r="AJ217" s="812"/>
      <c r="AK217" s="812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/>
      <c r="BQ217" s="110"/>
    </row>
    <row r="218" spans="1:69" s="755" customFormat="1" ht="17.100000000000001" customHeight="1">
      <c r="A218" s="727"/>
      <c r="B218" s="727"/>
      <c r="C218" s="1203"/>
      <c r="D218" s="1234"/>
      <c r="E218" s="115" t="s">
        <v>120</v>
      </c>
      <c r="F218" s="110"/>
      <c r="G218" s="935"/>
      <c r="H218" s="935"/>
      <c r="I218" s="931"/>
      <c r="J218" s="935"/>
      <c r="K218" s="935"/>
      <c r="L218" s="931"/>
      <c r="M218" s="935"/>
      <c r="N218" s="935"/>
      <c r="O218" s="931"/>
      <c r="P218" s="935"/>
      <c r="Q218" s="935"/>
      <c r="R218" s="932"/>
      <c r="S218" s="935"/>
      <c r="T218" s="935"/>
      <c r="U218" s="935"/>
      <c r="V218" s="932"/>
      <c r="W218" s="935"/>
      <c r="X218" s="935"/>
      <c r="Y218" s="931"/>
      <c r="Z218" s="935"/>
      <c r="AA218" s="935"/>
      <c r="AB218" s="931"/>
      <c r="AC218" s="935"/>
      <c r="AD218" s="935"/>
      <c r="AE218" s="931"/>
      <c r="AF218" s="935"/>
      <c r="AG218" s="935"/>
      <c r="AH218" s="110"/>
      <c r="AI218" s="812"/>
      <c r="AJ218" s="812"/>
      <c r="AK218" s="812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</row>
    <row r="219" spans="1:69" s="755" customFormat="1" ht="17.100000000000001" customHeight="1">
      <c r="A219" s="727"/>
      <c r="B219" s="727"/>
      <c r="C219" s="112"/>
      <c r="D219" s="112"/>
      <c r="E219" s="684"/>
      <c r="F219" s="110"/>
      <c r="G219" s="932"/>
      <c r="H219" s="932"/>
      <c r="I219" s="931"/>
      <c r="J219" s="932"/>
      <c r="K219" s="932"/>
      <c r="L219" s="931"/>
      <c r="M219" s="932"/>
      <c r="N219" s="932"/>
      <c r="O219" s="931"/>
      <c r="P219" s="932"/>
      <c r="Q219" s="932"/>
      <c r="R219" s="932"/>
      <c r="S219" s="932"/>
      <c r="T219" s="932"/>
      <c r="U219" s="932"/>
      <c r="V219" s="932"/>
      <c r="W219" s="932"/>
      <c r="X219" s="932"/>
      <c r="Y219" s="931"/>
      <c r="Z219" s="932"/>
      <c r="AA219" s="932"/>
      <c r="AB219" s="931"/>
      <c r="AC219" s="932"/>
      <c r="AD219" s="932"/>
      <c r="AE219" s="931"/>
      <c r="AF219" s="932"/>
      <c r="AG219" s="932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</row>
    <row r="220" spans="1:69" s="755" customFormat="1" ht="17.100000000000001" customHeight="1">
      <c r="A220" s="727"/>
      <c r="B220" s="727"/>
      <c r="C220" s="112"/>
      <c r="D220" s="112"/>
      <c r="E220" s="684"/>
      <c r="F220" s="110"/>
      <c r="G220" s="1239" t="s">
        <v>636</v>
      </c>
      <c r="H220" s="1239"/>
      <c r="I220" s="931"/>
      <c r="J220" s="1239" t="s">
        <v>637</v>
      </c>
      <c r="K220" s="1239"/>
      <c r="L220" s="931"/>
      <c r="M220" s="1239" t="s">
        <v>638</v>
      </c>
      <c r="N220" s="1239"/>
      <c r="O220" s="931"/>
      <c r="P220" s="1239" t="s">
        <v>639</v>
      </c>
      <c r="Q220" s="1239"/>
      <c r="R220" s="932"/>
      <c r="S220" s="1239" t="s">
        <v>625</v>
      </c>
      <c r="T220" s="1239"/>
      <c r="U220" s="1239"/>
      <c r="V220" s="929"/>
      <c r="W220" s="1239" t="s">
        <v>636</v>
      </c>
      <c r="X220" s="1239"/>
      <c r="Y220" s="931"/>
      <c r="Z220" s="1239" t="s">
        <v>637</v>
      </c>
      <c r="AA220" s="1239"/>
      <c r="AB220" s="931"/>
      <c r="AC220" s="1239" t="s">
        <v>638</v>
      </c>
      <c r="AD220" s="1239"/>
      <c r="AE220" s="931"/>
      <c r="AF220" s="1239" t="s">
        <v>639</v>
      </c>
      <c r="AG220" s="1239"/>
      <c r="AH220" s="773"/>
      <c r="AI220" s="1240" t="s">
        <v>634</v>
      </c>
      <c r="AJ220" s="1240"/>
      <c r="AK220" s="124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</row>
    <row r="221" spans="1:69" s="755" customFormat="1" ht="17.100000000000001" customHeight="1">
      <c r="A221" s="727"/>
      <c r="B221" s="727"/>
      <c r="C221" s="1205" t="s">
        <v>646</v>
      </c>
      <c r="D221" s="1206"/>
      <c r="E221" s="1207"/>
      <c r="F221" s="257"/>
      <c r="G221" s="930" t="s">
        <v>648</v>
      </c>
      <c r="H221" s="930" t="s">
        <v>648</v>
      </c>
      <c r="I221" s="939"/>
      <c r="J221" s="930" t="s">
        <v>648</v>
      </c>
      <c r="K221" s="930" t="s">
        <v>648</v>
      </c>
      <c r="L221" s="939"/>
      <c r="M221" s="930" t="s">
        <v>648</v>
      </c>
      <c r="N221" s="930" t="s">
        <v>648</v>
      </c>
      <c r="O221" s="939"/>
      <c r="P221" s="930" t="s">
        <v>648</v>
      </c>
      <c r="Q221" s="930" t="s">
        <v>648</v>
      </c>
      <c r="R221" s="939"/>
      <c r="S221" s="933" t="s">
        <v>648</v>
      </c>
      <c r="T221" s="933" t="s">
        <v>648</v>
      </c>
      <c r="U221" s="933" t="s">
        <v>649</v>
      </c>
      <c r="V221" s="932"/>
      <c r="W221" s="930" t="s">
        <v>648</v>
      </c>
      <c r="X221" s="930" t="s">
        <v>648</v>
      </c>
      <c r="Y221" s="939"/>
      <c r="Z221" s="930" t="s">
        <v>648</v>
      </c>
      <c r="AA221" s="930" t="s">
        <v>648</v>
      </c>
      <c r="AB221" s="939"/>
      <c r="AC221" s="930" t="s">
        <v>648</v>
      </c>
      <c r="AD221" s="930" t="s">
        <v>648</v>
      </c>
      <c r="AE221" s="939"/>
      <c r="AF221" s="930" t="s">
        <v>648</v>
      </c>
      <c r="AG221" s="930" t="s">
        <v>648</v>
      </c>
      <c r="AH221" s="109"/>
      <c r="AI221" s="811" t="s">
        <v>648</v>
      </c>
      <c r="AJ221" s="811" t="s">
        <v>648</v>
      </c>
      <c r="AK221" s="811" t="s">
        <v>649</v>
      </c>
      <c r="AL221" s="257"/>
      <c r="AM221" s="257"/>
      <c r="AN221" s="257"/>
      <c r="AO221" s="257"/>
      <c r="AP221" s="257"/>
      <c r="AQ221" s="257"/>
      <c r="AR221" s="257"/>
      <c r="AS221" s="257"/>
      <c r="AT221" s="257"/>
      <c r="AU221" s="257"/>
      <c r="AV221" s="257"/>
      <c r="AW221" s="257"/>
      <c r="AX221" s="257"/>
      <c r="AY221" s="257"/>
      <c r="AZ221" s="257"/>
      <c r="BA221" s="257"/>
      <c r="BB221" s="257"/>
      <c r="BC221" s="257"/>
      <c r="BD221" s="257"/>
      <c r="BE221" s="257"/>
      <c r="BF221" s="257"/>
      <c r="BG221" s="257"/>
      <c r="BH221" s="257"/>
      <c r="BI221" s="257"/>
      <c r="BJ221" s="257"/>
      <c r="BK221" s="257"/>
      <c r="BL221" s="257"/>
      <c r="BM221" s="257"/>
      <c r="BN221" s="257"/>
      <c r="BO221" s="257"/>
      <c r="BP221" s="257"/>
      <c r="BQ221" s="257"/>
    </row>
    <row r="222" spans="1:69" s="755" customFormat="1" ht="17.100000000000001" customHeight="1">
      <c r="A222" s="727"/>
      <c r="B222" s="727"/>
      <c r="C222" s="1208"/>
      <c r="D222" s="1209"/>
      <c r="E222" s="1210"/>
      <c r="F222" s="258"/>
      <c r="G222" s="934" t="s">
        <v>650</v>
      </c>
      <c r="H222" s="934" t="s">
        <v>651</v>
      </c>
      <c r="I222" s="939"/>
      <c r="J222" s="934" t="s">
        <v>650</v>
      </c>
      <c r="K222" s="934" t="s">
        <v>651</v>
      </c>
      <c r="L222" s="939"/>
      <c r="M222" s="934" t="s">
        <v>650</v>
      </c>
      <c r="N222" s="934" t="s">
        <v>651</v>
      </c>
      <c r="O222" s="939"/>
      <c r="P222" s="934" t="s">
        <v>650</v>
      </c>
      <c r="Q222" s="934" t="s">
        <v>651</v>
      </c>
      <c r="R222" s="946"/>
      <c r="S222" s="934" t="s">
        <v>650</v>
      </c>
      <c r="T222" s="934" t="s">
        <v>651</v>
      </c>
      <c r="U222" s="934" t="s">
        <v>652</v>
      </c>
      <c r="V222" s="932"/>
      <c r="W222" s="934" t="s">
        <v>650</v>
      </c>
      <c r="X222" s="934" t="s">
        <v>651</v>
      </c>
      <c r="Y222" s="939"/>
      <c r="Z222" s="934" t="s">
        <v>650</v>
      </c>
      <c r="AA222" s="934" t="s">
        <v>651</v>
      </c>
      <c r="AB222" s="939"/>
      <c r="AC222" s="934" t="s">
        <v>650</v>
      </c>
      <c r="AD222" s="934" t="s">
        <v>651</v>
      </c>
      <c r="AE222" s="939"/>
      <c r="AF222" s="934" t="s">
        <v>650</v>
      </c>
      <c r="AG222" s="934" t="s">
        <v>651</v>
      </c>
      <c r="AH222" s="109"/>
      <c r="AI222" s="774" t="s">
        <v>650</v>
      </c>
      <c r="AJ222" s="774" t="s">
        <v>651</v>
      </c>
      <c r="AK222" s="774" t="s">
        <v>652</v>
      </c>
      <c r="AL222" s="257"/>
      <c r="AM222" s="257"/>
      <c r="AN222" s="257"/>
      <c r="AO222" s="257"/>
      <c r="AP222" s="257"/>
      <c r="AQ222" s="257"/>
      <c r="AR222" s="257"/>
      <c r="AS222" s="257"/>
      <c r="AT222" s="257"/>
      <c r="AU222" s="257"/>
      <c r="AV222" s="257"/>
      <c r="AW222" s="257"/>
      <c r="AX222" s="257"/>
      <c r="AY222" s="257"/>
      <c r="AZ222" s="257"/>
      <c r="BA222" s="257"/>
      <c r="BB222" s="257"/>
      <c r="BC222" s="257"/>
      <c r="BD222" s="257"/>
      <c r="BE222" s="257"/>
      <c r="BF222" s="257"/>
      <c r="BG222" s="257"/>
      <c r="BH222" s="257"/>
      <c r="BI222" s="257"/>
      <c r="BJ222" s="257"/>
      <c r="BK222" s="257"/>
      <c r="BL222" s="257"/>
      <c r="BM222" s="257"/>
      <c r="BN222" s="257"/>
      <c r="BO222" s="257"/>
      <c r="BP222" s="257"/>
      <c r="BQ222" s="257"/>
    </row>
    <row r="223" spans="1:69" s="755" customFormat="1" ht="17.100000000000001" customHeight="1">
      <c r="A223" s="727"/>
      <c r="B223" s="727"/>
      <c r="C223" s="802" t="s">
        <v>90</v>
      </c>
      <c r="D223" s="800"/>
      <c r="E223" s="801"/>
      <c r="F223" s="776"/>
      <c r="G223" s="948"/>
      <c r="H223" s="940"/>
      <c r="I223" s="940"/>
      <c r="J223" s="948"/>
      <c r="K223" s="940"/>
      <c r="L223" s="940"/>
      <c r="M223" s="948"/>
      <c r="N223" s="940"/>
      <c r="O223" s="940"/>
      <c r="P223" s="948"/>
      <c r="Q223" s="940"/>
      <c r="R223" s="940"/>
      <c r="S223" s="948"/>
      <c r="T223" s="940"/>
      <c r="U223" s="940"/>
      <c r="V223" s="940"/>
      <c r="W223" s="948"/>
      <c r="X223" s="940"/>
      <c r="Y223" s="940"/>
      <c r="Z223" s="948"/>
      <c r="AA223" s="940"/>
      <c r="AB223" s="940"/>
      <c r="AC223" s="948"/>
      <c r="AD223" s="940"/>
      <c r="AE223" s="940"/>
      <c r="AF223" s="948"/>
      <c r="AG223" s="940"/>
      <c r="AH223" s="776"/>
      <c r="AI223" s="777"/>
      <c r="AJ223" s="776"/>
      <c r="AK223" s="776"/>
      <c r="AL223" s="776"/>
      <c r="AM223" s="776"/>
      <c r="AN223" s="776"/>
      <c r="AO223" s="776"/>
      <c r="AP223" s="776"/>
      <c r="AQ223" s="776"/>
      <c r="AR223" s="776"/>
      <c r="AS223" s="776"/>
      <c r="AT223" s="776"/>
      <c r="AU223" s="776"/>
      <c r="AV223" s="776"/>
      <c r="AW223" s="776"/>
      <c r="AX223" s="776"/>
      <c r="AY223" s="776"/>
      <c r="AZ223" s="776"/>
      <c r="BA223" s="776"/>
      <c r="BB223" s="776"/>
      <c r="BC223" s="776"/>
      <c r="BD223" s="776"/>
      <c r="BE223" s="776"/>
      <c r="BF223" s="776"/>
      <c r="BG223" s="776"/>
      <c r="BH223" s="776"/>
      <c r="BI223" s="776"/>
      <c r="BJ223" s="776"/>
      <c r="BK223" s="776"/>
      <c r="BL223" s="776"/>
      <c r="BM223" s="776"/>
      <c r="BN223" s="776"/>
      <c r="BO223" s="776"/>
      <c r="BP223" s="776"/>
      <c r="BQ223" s="776"/>
    </row>
    <row r="224" spans="1:69" s="755" customFormat="1" ht="17.100000000000001" customHeight="1">
      <c r="A224" s="727"/>
      <c r="B224" s="727"/>
      <c r="C224" s="1235"/>
      <c r="D224" s="1236"/>
      <c r="E224" s="114" t="s">
        <v>139</v>
      </c>
      <c r="F224" s="110"/>
      <c r="G224" s="935"/>
      <c r="H224" s="935"/>
      <c r="I224" s="931"/>
      <c r="J224" s="935"/>
      <c r="K224" s="935"/>
      <c r="L224" s="931"/>
      <c r="M224" s="935"/>
      <c r="N224" s="935"/>
      <c r="O224" s="931"/>
      <c r="P224" s="935"/>
      <c r="Q224" s="935"/>
      <c r="R224" s="932"/>
      <c r="S224" s="935"/>
      <c r="T224" s="935"/>
      <c r="U224" s="935"/>
      <c r="V224" s="932"/>
      <c r="W224" s="935"/>
      <c r="X224" s="935"/>
      <c r="Y224" s="931"/>
      <c r="Z224" s="935"/>
      <c r="AA224" s="935"/>
      <c r="AB224" s="931"/>
      <c r="AC224" s="935"/>
      <c r="AD224" s="935"/>
      <c r="AE224" s="931"/>
      <c r="AF224" s="935"/>
      <c r="AG224" s="935"/>
      <c r="AH224" s="110"/>
      <c r="AI224" s="812"/>
      <c r="AJ224" s="812"/>
      <c r="AK224" s="812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</row>
    <row r="225" spans="1:77" s="755" customFormat="1" ht="17.100000000000001" customHeight="1">
      <c r="A225" s="727"/>
      <c r="B225" s="727"/>
      <c r="C225" s="799" t="s">
        <v>310</v>
      </c>
      <c r="D225" s="800"/>
      <c r="E225" s="801"/>
      <c r="F225" s="688"/>
      <c r="G225" s="943"/>
      <c r="H225" s="943"/>
      <c r="I225" s="943"/>
      <c r="J225" s="943"/>
      <c r="K225" s="943"/>
      <c r="L225" s="943"/>
      <c r="M225" s="943"/>
      <c r="N225" s="943"/>
      <c r="O225" s="943"/>
      <c r="P225" s="943"/>
      <c r="Q225" s="943"/>
      <c r="R225" s="943"/>
      <c r="S225" s="943"/>
      <c r="T225" s="943"/>
      <c r="U225" s="943"/>
      <c r="V225" s="943"/>
      <c r="W225" s="943"/>
      <c r="X225" s="943"/>
      <c r="Y225" s="943"/>
      <c r="Z225" s="943"/>
      <c r="AA225" s="943"/>
      <c r="AB225" s="943"/>
      <c r="AC225" s="943"/>
      <c r="AD225" s="943"/>
      <c r="AE225" s="943"/>
      <c r="AF225" s="943"/>
      <c r="AG225" s="943"/>
      <c r="AH225" s="688"/>
      <c r="AI225" s="688"/>
      <c r="AJ225" s="688"/>
      <c r="AK225" s="688"/>
      <c r="AL225" s="688"/>
      <c r="AM225" s="688"/>
      <c r="AN225" s="688"/>
      <c r="AO225" s="688"/>
      <c r="AP225" s="688"/>
      <c r="AQ225" s="688"/>
      <c r="AR225" s="688"/>
      <c r="AS225" s="688"/>
      <c r="AT225" s="688"/>
      <c r="AU225" s="688"/>
      <c r="AV225" s="688"/>
      <c r="AW225" s="688"/>
      <c r="AX225" s="688"/>
      <c r="AY225" s="688"/>
      <c r="AZ225" s="688"/>
      <c r="BA225" s="688"/>
      <c r="BB225" s="688"/>
      <c r="BC225" s="688"/>
      <c r="BD225" s="688"/>
      <c r="BE225" s="688"/>
      <c r="BF225" s="688"/>
      <c r="BG225" s="688"/>
      <c r="BH225" s="688"/>
      <c r="BI225" s="688"/>
      <c r="BJ225" s="688"/>
      <c r="BK225" s="688"/>
      <c r="BL225" s="688"/>
      <c r="BM225" s="688"/>
      <c r="BN225" s="688"/>
      <c r="BO225" s="688"/>
      <c r="BP225" s="688"/>
      <c r="BQ225" s="688"/>
    </row>
    <row r="226" spans="1:77" s="755" customFormat="1" ht="17.100000000000001" customHeight="1">
      <c r="A226" s="727"/>
      <c r="B226" s="727"/>
      <c r="C226" s="809" t="s">
        <v>158</v>
      </c>
      <c r="D226" s="687"/>
      <c r="E226" s="801"/>
      <c r="F226" s="688"/>
      <c r="G226" s="943"/>
      <c r="H226" s="943"/>
      <c r="I226" s="943"/>
      <c r="J226" s="943"/>
      <c r="K226" s="943"/>
      <c r="L226" s="943"/>
      <c r="M226" s="943"/>
      <c r="N226" s="943"/>
      <c r="O226" s="943"/>
      <c r="P226" s="943"/>
      <c r="Q226" s="943"/>
      <c r="R226" s="943"/>
      <c r="S226" s="943"/>
      <c r="T226" s="943"/>
      <c r="U226" s="943"/>
      <c r="V226" s="943"/>
      <c r="W226" s="943"/>
      <c r="X226" s="943"/>
      <c r="Y226" s="943"/>
      <c r="Z226" s="943"/>
      <c r="AA226" s="943"/>
      <c r="AB226" s="943"/>
      <c r="AC226" s="943"/>
      <c r="AD226" s="943"/>
      <c r="AE226" s="943"/>
      <c r="AF226" s="943"/>
      <c r="AG226" s="943"/>
      <c r="AH226" s="688"/>
      <c r="AI226" s="688"/>
      <c r="AJ226" s="688"/>
      <c r="AK226" s="688"/>
      <c r="AL226" s="688"/>
      <c r="AM226" s="688"/>
      <c r="AN226" s="688"/>
      <c r="AO226" s="688"/>
      <c r="AP226" s="688"/>
      <c r="AQ226" s="688"/>
      <c r="AR226" s="688"/>
      <c r="AS226" s="688"/>
      <c r="AT226" s="688"/>
      <c r="AU226" s="688"/>
      <c r="AV226" s="688"/>
      <c r="AW226" s="688"/>
      <c r="AX226" s="688"/>
      <c r="AY226" s="688"/>
      <c r="AZ226" s="688"/>
      <c r="BA226" s="688"/>
      <c r="BB226" s="688"/>
      <c r="BC226" s="688"/>
      <c r="BD226" s="688"/>
      <c r="BE226" s="688"/>
      <c r="BF226" s="688"/>
      <c r="BG226" s="688"/>
      <c r="BH226" s="688"/>
      <c r="BI226" s="688"/>
      <c r="BJ226" s="688"/>
      <c r="BK226" s="688"/>
      <c r="BL226" s="688"/>
      <c r="BM226" s="688"/>
      <c r="BN226" s="688"/>
      <c r="BO226" s="688"/>
      <c r="BP226" s="688"/>
      <c r="BQ226" s="688"/>
    </row>
    <row r="227" spans="1:77" s="755" customFormat="1" ht="17.100000000000001" customHeight="1">
      <c r="A227" s="727"/>
      <c r="B227" s="727"/>
      <c r="C227" s="1237" t="s">
        <v>161</v>
      </c>
      <c r="D227" s="689"/>
      <c r="E227" s="810" t="s">
        <v>131</v>
      </c>
      <c r="F227" s="688"/>
      <c r="G227" s="935"/>
      <c r="H227" s="935"/>
      <c r="I227" s="943"/>
      <c r="J227" s="935"/>
      <c r="K227" s="935"/>
      <c r="L227" s="943"/>
      <c r="M227" s="935"/>
      <c r="N227" s="935"/>
      <c r="O227" s="943"/>
      <c r="P227" s="935"/>
      <c r="Q227" s="935"/>
      <c r="R227" s="943"/>
      <c r="S227" s="935"/>
      <c r="T227" s="935"/>
      <c r="U227" s="935"/>
      <c r="V227" s="943"/>
      <c r="W227" s="935"/>
      <c r="X227" s="935"/>
      <c r="Y227" s="943"/>
      <c r="Z227" s="935"/>
      <c r="AA227" s="935"/>
      <c r="AB227" s="943"/>
      <c r="AC227" s="935"/>
      <c r="AD227" s="935"/>
      <c r="AE227" s="943"/>
      <c r="AF227" s="935"/>
      <c r="AG227" s="935"/>
      <c r="AH227" s="688"/>
      <c r="AI227" s="812"/>
      <c r="AJ227" s="812"/>
      <c r="AK227" s="812"/>
      <c r="AL227" s="688"/>
      <c r="AM227" s="688"/>
      <c r="AN227" s="688"/>
      <c r="AO227" s="688"/>
      <c r="AP227" s="688"/>
      <c r="AQ227" s="688"/>
      <c r="AR227" s="688"/>
      <c r="AS227" s="688"/>
      <c r="AT227" s="688"/>
      <c r="AU227" s="688"/>
      <c r="AV227" s="688"/>
      <c r="AW227" s="688"/>
      <c r="AX227" s="688"/>
      <c r="AY227" s="688"/>
      <c r="AZ227" s="688"/>
      <c r="BA227" s="688"/>
      <c r="BB227" s="688"/>
      <c r="BC227" s="688"/>
      <c r="BD227" s="688"/>
      <c r="BE227" s="688"/>
      <c r="BF227" s="688"/>
      <c r="BG227" s="688"/>
      <c r="BH227" s="688"/>
      <c r="BI227" s="688"/>
      <c r="BJ227" s="688"/>
      <c r="BK227" s="688"/>
      <c r="BL227" s="688"/>
      <c r="BM227" s="688"/>
      <c r="BN227" s="688"/>
      <c r="BO227" s="688"/>
      <c r="BP227" s="688"/>
      <c r="BQ227" s="688"/>
    </row>
    <row r="228" spans="1:77" s="755" customFormat="1" ht="17.100000000000001" customHeight="1">
      <c r="A228" s="727"/>
      <c r="B228" s="727"/>
      <c r="C228" s="1238"/>
      <c r="D228" s="690"/>
      <c r="E228" s="810" t="s">
        <v>120</v>
      </c>
      <c r="F228" s="688"/>
      <c r="G228" s="935"/>
      <c r="H228" s="935"/>
      <c r="I228" s="943"/>
      <c r="J228" s="935"/>
      <c r="K228" s="935"/>
      <c r="L228" s="943"/>
      <c r="M228" s="935"/>
      <c r="N228" s="935"/>
      <c r="O228" s="943"/>
      <c r="P228" s="935"/>
      <c r="Q228" s="935"/>
      <c r="R228" s="943"/>
      <c r="S228" s="935"/>
      <c r="T228" s="935"/>
      <c r="U228" s="935"/>
      <c r="V228" s="943"/>
      <c r="W228" s="935"/>
      <c r="X228" s="935"/>
      <c r="Y228" s="943"/>
      <c r="Z228" s="935"/>
      <c r="AA228" s="935"/>
      <c r="AB228" s="943"/>
      <c r="AC228" s="935"/>
      <c r="AD228" s="935"/>
      <c r="AE228" s="943"/>
      <c r="AF228" s="935"/>
      <c r="AG228" s="935"/>
      <c r="AH228" s="688"/>
      <c r="AI228" s="812"/>
      <c r="AJ228" s="812"/>
      <c r="AK228" s="812"/>
      <c r="AL228" s="688"/>
      <c r="AM228" s="688"/>
      <c r="AN228" s="688"/>
      <c r="AO228" s="688"/>
      <c r="AP228" s="688"/>
      <c r="AQ228" s="688"/>
      <c r="AR228" s="688"/>
      <c r="AS228" s="688"/>
      <c r="AT228" s="688"/>
      <c r="AU228" s="688"/>
      <c r="AV228" s="688"/>
      <c r="AW228" s="688"/>
      <c r="AX228" s="688"/>
      <c r="AY228" s="688"/>
      <c r="AZ228" s="688"/>
      <c r="BA228" s="688"/>
      <c r="BB228" s="688"/>
      <c r="BC228" s="688"/>
      <c r="BD228" s="688"/>
      <c r="BE228" s="688"/>
      <c r="BF228" s="688"/>
      <c r="BG228" s="688"/>
      <c r="BH228" s="688"/>
      <c r="BI228" s="688"/>
      <c r="BJ228" s="688"/>
      <c r="BK228" s="688"/>
      <c r="BL228" s="688"/>
      <c r="BM228" s="688"/>
      <c r="BN228" s="688"/>
      <c r="BO228" s="688"/>
      <c r="BP228" s="688"/>
      <c r="BQ228" s="688"/>
    </row>
    <row r="229" spans="1:77" s="755" customFormat="1" ht="17.100000000000001" customHeight="1">
      <c r="A229" s="727"/>
      <c r="B229" s="727"/>
      <c r="C229" s="1201" t="s">
        <v>145</v>
      </c>
      <c r="D229" s="1232"/>
      <c r="E229" s="115" t="s">
        <v>118</v>
      </c>
      <c r="F229" s="110"/>
      <c r="G229" s="935"/>
      <c r="H229" s="935"/>
      <c r="I229" s="931"/>
      <c r="J229" s="935"/>
      <c r="K229" s="935"/>
      <c r="L229" s="931"/>
      <c r="M229" s="935"/>
      <c r="N229" s="935"/>
      <c r="O229" s="931"/>
      <c r="P229" s="935"/>
      <c r="Q229" s="935"/>
      <c r="R229" s="932"/>
      <c r="S229" s="935"/>
      <c r="T229" s="935"/>
      <c r="U229" s="935"/>
      <c r="V229" s="932"/>
      <c r="W229" s="935"/>
      <c r="X229" s="935"/>
      <c r="Y229" s="931"/>
      <c r="Z229" s="935"/>
      <c r="AA229" s="935"/>
      <c r="AB229" s="931"/>
      <c r="AC229" s="935"/>
      <c r="AD229" s="935"/>
      <c r="AE229" s="931"/>
      <c r="AF229" s="935"/>
      <c r="AG229" s="935"/>
      <c r="AH229" s="110"/>
      <c r="AI229" s="812"/>
      <c r="AJ229" s="812"/>
      <c r="AK229" s="812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0"/>
      <c r="BJ229" s="110"/>
      <c r="BK229" s="110"/>
      <c r="BL229" s="110"/>
      <c r="BM229" s="110"/>
      <c r="BN229" s="110"/>
      <c r="BO229" s="110"/>
      <c r="BP229" s="110"/>
      <c r="BQ229" s="110"/>
    </row>
    <row r="230" spans="1:77" s="755" customFormat="1" ht="17.100000000000001" customHeight="1">
      <c r="A230" s="727"/>
      <c r="B230" s="727"/>
      <c r="C230" s="1202"/>
      <c r="D230" s="1233"/>
      <c r="E230" s="115" t="s">
        <v>119</v>
      </c>
      <c r="F230" s="110"/>
      <c r="G230" s="935"/>
      <c r="H230" s="935"/>
      <c r="I230" s="931"/>
      <c r="J230" s="935"/>
      <c r="K230" s="935"/>
      <c r="L230" s="931"/>
      <c r="M230" s="935"/>
      <c r="N230" s="935"/>
      <c r="O230" s="931"/>
      <c r="P230" s="935"/>
      <c r="Q230" s="935"/>
      <c r="R230" s="932"/>
      <c r="S230" s="935"/>
      <c r="T230" s="935"/>
      <c r="U230" s="935"/>
      <c r="V230" s="932"/>
      <c r="W230" s="935"/>
      <c r="X230" s="935"/>
      <c r="Y230" s="931"/>
      <c r="Z230" s="935"/>
      <c r="AA230" s="935"/>
      <c r="AB230" s="931"/>
      <c r="AC230" s="935"/>
      <c r="AD230" s="935"/>
      <c r="AE230" s="931"/>
      <c r="AF230" s="935"/>
      <c r="AG230" s="935"/>
      <c r="AH230" s="110"/>
      <c r="AI230" s="812"/>
      <c r="AJ230" s="812"/>
      <c r="AK230" s="812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</row>
    <row r="231" spans="1:77" s="755" customFormat="1" ht="17.100000000000001" customHeight="1">
      <c r="A231" s="727"/>
      <c r="B231" s="727"/>
      <c r="C231" s="1203"/>
      <c r="D231" s="1234"/>
      <c r="E231" s="115" t="s">
        <v>120</v>
      </c>
      <c r="F231" s="110"/>
      <c r="G231" s="935"/>
      <c r="H231" s="935"/>
      <c r="I231" s="931"/>
      <c r="J231" s="935"/>
      <c r="K231" s="935"/>
      <c r="L231" s="931"/>
      <c r="M231" s="935"/>
      <c r="N231" s="935"/>
      <c r="O231" s="931"/>
      <c r="P231" s="935"/>
      <c r="Q231" s="935"/>
      <c r="R231" s="932"/>
      <c r="S231" s="935"/>
      <c r="T231" s="935"/>
      <c r="U231" s="935"/>
      <c r="V231" s="932"/>
      <c r="W231" s="935"/>
      <c r="X231" s="935"/>
      <c r="Y231" s="931"/>
      <c r="Z231" s="935"/>
      <c r="AA231" s="935"/>
      <c r="AB231" s="931"/>
      <c r="AC231" s="935"/>
      <c r="AD231" s="935"/>
      <c r="AE231" s="931"/>
      <c r="AF231" s="935"/>
      <c r="AG231" s="935"/>
      <c r="AH231" s="110"/>
      <c r="AI231" s="812"/>
      <c r="AJ231" s="812"/>
      <c r="AK231" s="812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/>
      <c r="BI231" s="110"/>
      <c r="BJ231" s="110"/>
      <c r="BK231" s="110"/>
      <c r="BL231" s="110"/>
      <c r="BM231" s="110"/>
      <c r="BN231" s="110"/>
      <c r="BO231" s="110"/>
      <c r="BP231" s="110"/>
      <c r="BQ231" s="110"/>
    </row>
    <row r="232" spans="1:77" s="755" customFormat="1" ht="17.100000000000001" customHeight="1">
      <c r="A232" s="727"/>
      <c r="B232" s="727"/>
      <c r="G232" s="937"/>
      <c r="H232" s="937"/>
      <c r="I232" s="937"/>
      <c r="J232" s="937"/>
      <c r="K232" s="937"/>
      <c r="L232" s="937"/>
      <c r="M232" s="937"/>
      <c r="N232" s="937"/>
      <c r="O232" s="937"/>
      <c r="P232" s="937"/>
      <c r="Q232" s="937"/>
      <c r="R232" s="937"/>
      <c r="S232" s="937"/>
      <c r="T232" s="937"/>
      <c r="U232" s="937"/>
      <c r="V232" s="937"/>
      <c r="W232" s="937"/>
      <c r="X232" s="937"/>
      <c r="Y232" s="937"/>
      <c r="Z232" s="937"/>
      <c r="AA232" s="937"/>
      <c r="AB232" s="937"/>
      <c r="AC232" s="937"/>
      <c r="AD232" s="937"/>
      <c r="AE232" s="937"/>
      <c r="AF232" s="937"/>
      <c r="AG232" s="937"/>
    </row>
    <row r="233" spans="1:77" s="755" customFormat="1" ht="17.100000000000001" customHeight="1">
      <c r="A233" s="727"/>
      <c r="B233" s="727"/>
      <c r="G233" s="937"/>
      <c r="H233" s="937"/>
      <c r="I233" s="937"/>
      <c r="J233" s="937"/>
      <c r="K233" s="937"/>
      <c r="L233" s="937"/>
      <c r="M233" s="937"/>
      <c r="N233" s="937"/>
      <c r="O233" s="937"/>
      <c r="P233" s="937"/>
      <c r="Q233" s="937"/>
      <c r="R233" s="937"/>
      <c r="S233" s="937"/>
      <c r="T233" s="937"/>
      <c r="U233" s="937"/>
      <c r="V233" s="937"/>
      <c r="W233" s="937"/>
      <c r="X233" s="937"/>
      <c r="Y233" s="937"/>
      <c r="Z233" s="937"/>
      <c r="AA233" s="937"/>
      <c r="AB233" s="937"/>
      <c r="AC233" s="937"/>
      <c r="AD233" s="937"/>
      <c r="AE233" s="937"/>
      <c r="AF233" s="937"/>
      <c r="AG233" s="937"/>
    </row>
    <row r="234" spans="1:77" s="755" customFormat="1" ht="19.5" customHeight="1">
      <c r="A234" s="727"/>
      <c r="B234" s="727"/>
      <c r="G234" s="937"/>
      <c r="H234" s="937"/>
      <c r="I234" s="937"/>
      <c r="J234" s="937"/>
      <c r="K234" s="937"/>
      <c r="L234" s="937"/>
      <c r="M234" s="937"/>
      <c r="N234" s="937"/>
      <c r="O234" s="937"/>
      <c r="P234" s="937"/>
      <c r="Q234" s="937"/>
      <c r="R234" s="937"/>
      <c r="S234" s="937"/>
      <c r="T234" s="937"/>
      <c r="U234" s="937"/>
      <c r="V234" s="937"/>
      <c r="W234" s="937"/>
      <c r="X234" s="937"/>
      <c r="Y234" s="937"/>
      <c r="Z234" s="937"/>
      <c r="AA234" s="937"/>
      <c r="AB234" s="937"/>
      <c r="AC234" s="937"/>
      <c r="AD234" s="937"/>
      <c r="AE234" s="937"/>
      <c r="AF234" s="937"/>
      <c r="AG234" s="937"/>
      <c r="BY234" s="765"/>
    </row>
    <row r="235" spans="1:77" s="755" customFormat="1" ht="19.5" customHeight="1">
      <c r="A235" s="727"/>
      <c r="B235" s="727"/>
      <c r="G235" s="937"/>
      <c r="H235" s="937"/>
      <c r="I235" s="937"/>
      <c r="J235" s="937"/>
      <c r="K235" s="937"/>
      <c r="L235" s="937"/>
      <c r="M235" s="937"/>
      <c r="N235" s="937"/>
      <c r="O235" s="937"/>
      <c r="P235" s="937"/>
      <c r="Q235" s="937"/>
      <c r="R235" s="937"/>
      <c r="S235" s="937"/>
      <c r="T235" s="937"/>
      <c r="U235" s="937"/>
      <c r="V235" s="937"/>
      <c r="W235" s="937"/>
      <c r="X235" s="937"/>
      <c r="Y235" s="937"/>
      <c r="Z235" s="937"/>
      <c r="AA235" s="937"/>
      <c r="AB235" s="937"/>
      <c r="AC235" s="937"/>
      <c r="AD235" s="937"/>
      <c r="AE235" s="937"/>
      <c r="AF235" s="937"/>
      <c r="AG235" s="937"/>
      <c r="BY235" s="765"/>
    </row>
    <row r="236" spans="1:77" s="755" customFormat="1" ht="19.5" customHeight="1">
      <c r="A236" s="727"/>
      <c r="B236" s="727"/>
      <c r="G236" s="937"/>
      <c r="H236" s="937"/>
      <c r="I236" s="937"/>
      <c r="J236" s="937"/>
      <c r="K236" s="937"/>
      <c r="L236" s="937"/>
      <c r="M236" s="937"/>
      <c r="N236" s="937"/>
      <c r="O236" s="937"/>
      <c r="P236" s="937"/>
      <c r="Q236" s="937"/>
      <c r="R236" s="937"/>
      <c r="S236" s="937"/>
      <c r="T236" s="937"/>
      <c r="U236" s="937"/>
      <c r="V236" s="937"/>
      <c r="W236" s="937"/>
      <c r="X236" s="937"/>
      <c r="Y236" s="937"/>
      <c r="Z236" s="937"/>
      <c r="AA236" s="937"/>
      <c r="AB236" s="937"/>
      <c r="AC236" s="937"/>
      <c r="AD236" s="937"/>
      <c r="AE236" s="937"/>
      <c r="AF236" s="937"/>
      <c r="AG236" s="937"/>
      <c r="BY236" s="765"/>
    </row>
    <row r="237" spans="1:77" s="755" customFormat="1" ht="19.5" customHeight="1">
      <c r="A237" s="727"/>
      <c r="B237" s="727"/>
      <c r="G237" s="937"/>
      <c r="H237" s="937"/>
      <c r="I237" s="937"/>
      <c r="J237" s="937"/>
      <c r="K237" s="937"/>
      <c r="L237" s="937"/>
      <c r="M237" s="937"/>
      <c r="N237" s="937"/>
      <c r="O237" s="937"/>
      <c r="P237" s="937"/>
      <c r="Q237" s="937"/>
      <c r="R237" s="937"/>
      <c r="S237" s="937"/>
      <c r="T237" s="937"/>
      <c r="U237" s="937"/>
      <c r="V237" s="937"/>
      <c r="W237" s="937"/>
      <c r="X237" s="937"/>
      <c r="Y237" s="937"/>
      <c r="Z237" s="937"/>
      <c r="AA237" s="937"/>
      <c r="AB237" s="937"/>
      <c r="AC237" s="937"/>
      <c r="AD237" s="937"/>
      <c r="AE237" s="937"/>
      <c r="AF237" s="937"/>
      <c r="AG237" s="937"/>
      <c r="BY237" s="765"/>
    </row>
    <row r="238" spans="1:77" s="755" customFormat="1" ht="19.5" customHeight="1">
      <c r="A238" s="727"/>
      <c r="B238" s="727"/>
      <c r="BY238" s="765"/>
    </row>
    <row r="239" spans="1:77" s="755" customFormat="1" ht="19.5" customHeight="1">
      <c r="A239" s="727"/>
      <c r="B239" s="727"/>
      <c r="BY239" s="765"/>
    </row>
    <row r="240" spans="1:77" s="755" customFormat="1" ht="19.5" customHeight="1">
      <c r="A240" s="727"/>
      <c r="B240" s="727"/>
      <c r="BY240" s="765"/>
    </row>
    <row r="241" spans="1:77" s="755" customFormat="1" ht="19.5" customHeight="1">
      <c r="A241" s="727"/>
      <c r="B241" s="727"/>
      <c r="BY241" s="765"/>
    </row>
    <row r="242" spans="1:77" s="755" customFormat="1" ht="19.5" customHeight="1">
      <c r="A242" s="727"/>
      <c r="B242" s="727"/>
      <c r="BY242" s="765"/>
    </row>
    <row r="243" spans="1:77" s="755" customFormat="1" ht="19.5" customHeight="1">
      <c r="A243" s="727"/>
      <c r="B243" s="727"/>
      <c r="BY243" s="765"/>
    </row>
    <row r="244" spans="1:77" s="755" customFormat="1" ht="19.5" customHeight="1">
      <c r="A244" s="727"/>
      <c r="B244" s="727"/>
      <c r="BY244" s="765"/>
    </row>
    <row r="245" spans="1:77" s="755" customFormat="1" ht="19.5" customHeight="1">
      <c r="A245" s="727"/>
      <c r="B245" s="727"/>
      <c r="BY245" s="765"/>
    </row>
    <row r="246" spans="1:77" s="755" customFormat="1" ht="19.5" customHeight="1">
      <c r="A246" s="727"/>
      <c r="B246" s="727"/>
      <c r="BY246" s="765"/>
    </row>
    <row r="247" spans="1:77" s="755" customFormat="1" ht="19.5" customHeight="1">
      <c r="A247" s="727"/>
      <c r="B247" s="727"/>
      <c r="BY247" s="765"/>
    </row>
    <row r="248" spans="1:77" s="755" customFormat="1" ht="19.5" customHeight="1">
      <c r="A248" s="727"/>
      <c r="B248" s="727"/>
      <c r="BY248" s="765"/>
    </row>
    <row r="249" spans="1:77" s="755" customFormat="1" ht="19.5" customHeight="1">
      <c r="A249" s="727"/>
      <c r="B249" s="727"/>
      <c r="BY249" s="765"/>
    </row>
    <row r="250" spans="1:77" s="755" customFormat="1" ht="19.5" customHeight="1">
      <c r="A250" s="727"/>
      <c r="B250" s="727"/>
      <c r="BY250" s="765"/>
    </row>
    <row r="251" spans="1:77" s="755" customFormat="1" ht="19.5" customHeight="1">
      <c r="A251" s="727"/>
      <c r="B251" s="727"/>
      <c r="BY251" s="765"/>
    </row>
    <row r="252" spans="1:77" s="755" customFormat="1" ht="19.5" customHeight="1">
      <c r="A252" s="727"/>
      <c r="B252" s="727"/>
      <c r="BY252" s="765"/>
    </row>
    <row r="253" spans="1:77" s="755" customFormat="1" ht="19.5" customHeight="1">
      <c r="A253" s="727"/>
      <c r="B253" s="727"/>
      <c r="BY253" s="765"/>
    </row>
    <row r="254" spans="1:77" s="755" customFormat="1" ht="19.5" customHeight="1">
      <c r="A254" s="727"/>
      <c r="B254" s="727"/>
      <c r="BY254" s="765"/>
    </row>
    <row r="255" spans="1:77" s="755" customFormat="1" ht="19.5" customHeight="1">
      <c r="A255" s="727"/>
      <c r="B255" s="727"/>
      <c r="BY255" s="765"/>
    </row>
    <row r="256" spans="1:77" s="755" customFormat="1" ht="19.5" customHeight="1">
      <c r="A256" s="727"/>
      <c r="B256" s="727"/>
      <c r="BY256" s="765"/>
    </row>
    <row r="257" spans="1:77" s="755" customFormat="1" ht="19.5" customHeight="1">
      <c r="A257" s="727"/>
      <c r="B257" s="727"/>
      <c r="BY257" s="765"/>
    </row>
    <row r="258" spans="1:77" s="755" customFormat="1" ht="19.5" customHeight="1">
      <c r="A258" s="727"/>
      <c r="B258" s="727"/>
      <c r="BY258" s="765"/>
    </row>
    <row r="259" spans="1:77" s="755" customFormat="1" ht="19.5" customHeight="1">
      <c r="A259" s="727"/>
      <c r="B259" s="727"/>
      <c r="BY259" s="765"/>
    </row>
    <row r="260" spans="1:77" s="755" customFormat="1" ht="19.5" customHeight="1">
      <c r="A260" s="727"/>
      <c r="B260" s="727"/>
      <c r="BY260" s="765"/>
    </row>
    <row r="261" spans="1:77" s="755" customFormat="1" ht="19.5" customHeight="1">
      <c r="A261" s="727"/>
      <c r="B261" s="727"/>
      <c r="BY261" s="765"/>
    </row>
    <row r="262" spans="1:77" s="755" customFormat="1" ht="19.5" customHeight="1">
      <c r="A262" s="727"/>
      <c r="B262" s="727"/>
      <c r="BY262" s="765"/>
    </row>
    <row r="263" spans="1:77" s="755" customFormat="1" ht="19.5" customHeight="1">
      <c r="A263" s="727"/>
      <c r="B263" s="727"/>
      <c r="BY263" s="765"/>
    </row>
    <row r="264" spans="1:77" s="755" customFormat="1" ht="19.5" customHeight="1">
      <c r="A264" s="727"/>
      <c r="B264" s="727"/>
      <c r="BY264" s="765"/>
    </row>
    <row r="265" spans="1:77" s="755" customFormat="1" ht="19.5" customHeight="1">
      <c r="A265" s="727"/>
      <c r="B265" s="727"/>
      <c r="BY265" s="765"/>
    </row>
    <row r="266" spans="1:77" s="755" customFormat="1" ht="19.5" customHeight="1">
      <c r="A266" s="727"/>
      <c r="B266" s="727"/>
      <c r="BY266" s="765"/>
    </row>
    <row r="267" spans="1:77" s="755" customFormat="1" ht="19.5" customHeight="1">
      <c r="A267" s="727"/>
      <c r="B267" s="727"/>
      <c r="BY267" s="765"/>
    </row>
    <row r="268" spans="1:77" s="755" customFormat="1" ht="19.5" customHeight="1">
      <c r="A268" s="727"/>
      <c r="B268" s="727"/>
      <c r="BY268" s="765"/>
    </row>
    <row r="269" spans="1:77" s="755" customFormat="1" ht="19.5" customHeight="1">
      <c r="A269" s="727"/>
      <c r="B269" s="727"/>
      <c r="BY269" s="765"/>
    </row>
    <row r="270" spans="1:77" s="755" customFormat="1" ht="19.5" customHeight="1">
      <c r="A270" s="727"/>
      <c r="B270" s="727"/>
      <c r="BY270" s="765"/>
    </row>
    <row r="271" spans="1:77" s="755" customFormat="1" ht="19.5" customHeight="1">
      <c r="A271" s="727"/>
      <c r="B271" s="727"/>
      <c r="BY271" s="765"/>
    </row>
    <row r="272" spans="1:77" s="755" customFormat="1" ht="19.5" customHeight="1">
      <c r="A272" s="727"/>
      <c r="B272" s="727"/>
      <c r="BY272" s="765"/>
    </row>
    <row r="273" spans="1:77" s="755" customFormat="1" ht="19.5" customHeight="1">
      <c r="A273" s="727"/>
      <c r="B273" s="727"/>
      <c r="BY273" s="765"/>
    </row>
    <row r="274" spans="1:77" s="755" customFormat="1" ht="19.5" customHeight="1">
      <c r="A274" s="727"/>
      <c r="B274" s="727"/>
      <c r="BY274" s="765"/>
    </row>
    <row r="275" spans="1:77" s="755" customFormat="1" ht="19.5" customHeight="1">
      <c r="A275" s="727"/>
      <c r="B275" s="727"/>
      <c r="BY275" s="765"/>
    </row>
    <row r="276" spans="1:77" s="755" customFormat="1" ht="19.5" customHeight="1">
      <c r="A276" s="727"/>
      <c r="B276" s="727"/>
      <c r="BY276" s="765"/>
    </row>
    <row r="277" spans="1:77" s="755" customFormat="1" ht="19.5" customHeight="1">
      <c r="A277" s="727"/>
      <c r="B277" s="727"/>
      <c r="BY277" s="765"/>
    </row>
    <row r="278" spans="1:77" s="755" customFormat="1" ht="19.5" customHeight="1">
      <c r="A278" s="727"/>
      <c r="B278" s="727"/>
      <c r="BY278" s="765"/>
    </row>
    <row r="279" spans="1:77" s="755" customFormat="1" ht="19.5" customHeight="1">
      <c r="A279" s="727"/>
      <c r="B279" s="727"/>
      <c r="BY279" s="765"/>
    </row>
    <row r="280" spans="1:77" s="755" customFormat="1" ht="19.5" customHeight="1">
      <c r="A280" s="727"/>
      <c r="B280" s="727"/>
      <c r="BY280" s="765"/>
    </row>
    <row r="281" spans="1:77" s="755" customFormat="1" ht="19.5" customHeight="1">
      <c r="A281" s="727"/>
      <c r="B281" s="727"/>
      <c r="BY281" s="765"/>
    </row>
    <row r="282" spans="1:77" s="755" customFormat="1" ht="19.5" customHeight="1">
      <c r="A282" s="727"/>
      <c r="B282" s="727"/>
      <c r="BY282" s="765"/>
    </row>
    <row r="283" spans="1:77" s="755" customFormat="1" ht="19.5" customHeight="1">
      <c r="A283" s="727"/>
      <c r="B283" s="727"/>
      <c r="BY283" s="765"/>
    </row>
    <row r="284" spans="1:77" s="755" customFormat="1" ht="19.5" customHeight="1">
      <c r="A284" s="727"/>
      <c r="B284" s="727"/>
      <c r="BY284" s="765"/>
    </row>
    <row r="285" spans="1:77" s="755" customFormat="1" ht="19.5" customHeight="1">
      <c r="A285" s="727"/>
      <c r="B285" s="727"/>
      <c r="BY285" s="765"/>
    </row>
    <row r="286" spans="1:77" s="755" customFormat="1" ht="19.5" customHeight="1">
      <c r="A286" s="727"/>
      <c r="B286" s="727"/>
      <c r="BY286" s="765"/>
    </row>
    <row r="287" spans="1:77" s="755" customFormat="1" ht="19.5" customHeight="1">
      <c r="A287" s="727"/>
      <c r="B287" s="727"/>
      <c r="BY287" s="765"/>
    </row>
    <row r="288" spans="1:77" s="755" customFormat="1" ht="19.5" customHeight="1">
      <c r="A288" s="727"/>
      <c r="B288" s="727"/>
      <c r="BY288" s="765"/>
    </row>
    <row r="289" spans="1:77" s="755" customFormat="1" ht="19.5" customHeight="1">
      <c r="A289" s="727"/>
      <c r="B289" s="727"/>
      <c r="BY289" s="765"/>
    </row>
    <row r="290" spans="1:77" s="755" customFormat="1" ht="19.5" customHeight="1">
      <c r="A290" s="727"/>
      <c r="B290" s="727"/>
      <c r="BY290" s="765"/>
    </row>
    <row r="291" spans="1:77" s="755" customFormat="1" ht="19.5" customHeight="1">
      <c r="A291" s="727"/>
      <c r="B291" s="727"/>
      <c r="BY291" s="765"/>
    </row>
    <row r="292" spans="1:77" s="755" customFormat="1" ht="19.5" customHeight="1">
      <c r="A292" s="727"/>
      <c r="B292" s="727"/>
      <c r="BY292" s="765"/>
    </row>
    <row r="293" spans="1:77" s="755" customFormat="1" ht="19.5" customHeight="1">
      <c r="A293" s="727"/>
      <c r="B293" s="727"/>
      <c r="BY293" s="765"/>
    </row>
    <row r="294" spans="1:77" s="755" customFormat="1" ht="19.5" customHeight="1">
      <c r="A294" s="727"/>
      <c r="B294" s="727"/>
      <c r="BY294" s="765"/>
    </row>
    <row r="295" spans="1:77" s="755" customFormat="1" ht="19.5" customHeight="1">
      <c r="A295" s="727"/>
      <c r="B295" s="727"/>
      <c r="BY295" s="765"/>
    </row>
    <row r="296" spans="1:77" s="755" customFormat="1" ht="19.5" customHeight="1">
      <c r="A296" s="727"/>
      <c r="B296" s="727"/>
      <c r="BY296" s="765"/>
    </row>
    <row r="297" spans="1:77" s="755" customFormat="1" ht="19.5" customHeight="1">
      <c r="A297" s="727"/>
      <c r="B297" s="727"/>
      <c r="BY297" s="765"/>
    </row>
    <row r="298" spans="1:77" s="755" customFormat="1" ht="19.5" customHeight="1">
      <c r="A298" s="727"/>
      <c r="B298" s="727"/>
      <c r="BY298" s="765"/>
    </row>
    <row r="299" spans="1:77" s="755" customFormat="1" ht="19.5" customHeight="1">
      <c r="A299" s="727"/>
      <c r="B299" s="727"/>
      <c r="BY299" s="765"/>
    </row>
    <row r="300" spans="1:77" s="755" customFormat="1" ht="19.5" customHeight="1">
      <c r="A300" s="727"/>
      <c r="B300" s="727"/>
      <c r="BY300" s="765"/>
    </row>
    <row r="301" spans="1:77" s="755" customFormat="1" ht="19.5" customHeight="1">
      <c r="A301" s="727"/>
      <c r="B301" s="727"/>
      <c r="BY301" s="765"/>
    </row>
    <row r="302" spans="1:77" s="755" customFormat="1" ht="19.5" customHeight="1">
      <c r="A302" s="727"/>
      <c r="B302" s="727"/>
      <c r="BY302" s="765"/>
    </row>
    <row r="303" spans="1:77" s="755" customFormat="1" ht="19.5" customHeight="1">
      <c r="A303" s="727"/>
      <c r="B303" s="727"/>
      <c r="BY303" s="765"/>
    </row>
    <row r="304" spans="1:77" s="755" customFormat="1" ht="19.5" customHeight="1">
      <c r="A304" s="727"/>
      <c r="B304" s="727"/>
      <c r="BY304" s="765"/>
    </row>
    <row r="305" spans="1:77" s="755" customFormat="1" ht="19.5" customHeight="1">
      <c r="A305" s="727"/>
      <c r="B305" s="727"/>
      <c r="BY305" s="765"/>
    </row>
    <row r="306" spans="1:77" s="755" customFormat="1" ht="19.5" customHeight="1">
      <c r="A306" s="727"/>
      <c r="B306" s="727"/>
      <c r="BY306" s="765"/>
    </row>
    <row r="307" spans="1:77" s="755" customFormat="1" ht="19.5" customHeight="1">
      <c r="A307" s="727"/>
      <c r="B307" s="727"/>
      <c r="BY307" s="765"/>
    </row>
    <row r="308" spans="1:77" s="755" customFormat="1" ht="19.5" customHeight="1">
      <c r="A308" s="727"/>
      <c r="B308" s="727"/>
      <c r="BY308" s="765"/>
    </row>
    <row r="309" spans="1:77" s="755" customFormat="1" ht="19.5" customHeight="1">
      <c r="A309" s="727"/>
      <c r="B309" s="727"/>
      <c r="BY309" s="765"/>
    </row>
    <row r="310" spans="1:77" s="755" customFormat="1" ht="19.5" customHeight="1">
      <c r="A310" s="727"/>
      <c r="B310" s="727"/>
      <c r="BY310" s="765"/>
    </row>
    <row r="311" spans="1:77" s="755" customFormat="1" ht="19.5" customHeight="1">
      <c r="A311" s="727"/>
      <c r="B311" s="727"/>
      <c r="BY311" s="765"/>
    </row>
    <row r="312" spans="1:77" s="755" customFormat="1" ht="19.5" customHeight="1">
      <c r="A312" s="727"/>
      <c r="B312" s="727"/>
      <c r="BY312" s="765"/>
    </row>
    <row r="313" spans="1:77" s="755" customFormat="1" ht="19.5" customHeight="1">
      <c r="A313" s="727"/>
      <c r="B313" s="727"/>
      <c r="BY313" s="765"/>
    </row>
    <row r="314" spans="1:77" s="755" customFormat="1" ht="19.5" customHeight="1">
      <c r="A314" s="727"/>
      <c r="B314" s="727"/>
      <c r="BY314" s="765"/>
    </row>
    <row r="315" spans="1:77" s="755" customFormat="1" ht="19.5" customHeight="1">
      <c r="A315" s="727"/>
      <c r="B315" s="727"/>
      <c r="BY315" s="765"/>
    </row>
    <row r="316" spans="1:77" s="755" customFormat="1" ht="19.5" customHeight="1">
      <c r="A316" s="727"/>
      <c r="B316" s="727"/>
      <c r="BY316" s="765"/>
    </row>
    <row r="317" spans="1:77" s="755" customFormat="1" ht="19.5" customHeight="1">
      <c r="A317" s="727"/>
      <c r="B317" s="727"/>
      <c r="BY317" s="765"/>
    </row>
    <row r="318" spans="1:77" s="755" customFormat="1" ht="19.5" customHeight="1">
      <c r="A318" s="727"/>
      <c r="B318" s="727"/>
      <c r="BY318" s="765"/>
    </row>
    <row r="319" spans="1:77" s="755" customFormat="1" ht="19.5" customHeight="1">
      <c r="A319" s="727"/>
      <c r="B319" s="727"/>
      <c r="BY319" s="765"/>
    </row>
    <row r="320" spans="1:77" s="755" customFormat="1" ht="19.5" customHeight="1">
      <c r="A320" s="727"/>
      <c r="B320" s="727"/>
      <c r="BY320" s="765"/>
    </row>
    <row r="321" spans="1:77" s="755" customFormat="1" ht="19.5" customHeight="1">
      <c r="A321" s="727"/>
      <c r="B321" s="727"/>
      <c r="BY321" s="765"/>
    </row>
    <row r="322" spans="1:77" s="755" customFormat="1" ht="19.5" customHeight="1">
      <c r="A322" s="727"/>
      <c r="B322" s="727"/>
      <c r="BY322" s="765"/>
    </row>
    <row r="323" spans="1:77" s="755" customFormat="1" ht="19.5" customHeight="1">
      <c r="A323" s="727"/>
      <c r="B323" s="727"/>
      <c r="BY323" s="765"/>
    </row>
    <row r="324" spans="1:77" s="755" customFormat="1" ht="19.5" customHeight="1">
      <c r="A324" s="727"/>
      <c r="B324" s="727"/>
      <c r="BY324" s="765"/>
    </row>
    <row r="325" spans="1:77" s="755" customFormat="1" ht="19.5" customHeight="1">
      <c r="A325" s="727"/>
      <c r="B325" s="727"/>
      <c r="BY325" s="765"/>
    </row>
    <row r="326" spans="1:77" s="755" customFormat="1" ht="19.5" customHeight="1">
      <c r="A326" s="727"/>
      <c r="B326" s="727"/>
      <c r="BY326" s="765"/>
    </row>
    <row r="327" spans="1:77" s="755" customFormat="1" ht="19.5" customHeight="1">
      <c r="A327" s="727"/>
      <c r="B327" s="727"/>
      <c r="BY327" s="765"/>
    </row>
    <row r="328" spans="1:77" s="755" customFormat="1" ht="19.5" customHeight="1">
      <c r="A328" s="727"/>
      <c r="B328" s="727"/>
      <c r="BY328" s="765"/>
    </row>
    <row r="329" spans="1:77" s="755" customFormat="1" ht="19.5" customHeight="1">
      <c r="A329" s="727"/>
      <c r="B329" s="727"/>
      <c r="BY329" s="765"/>
    </row>
    <row r="330" spans="1:77" s="755" customFormat="1" ht="19.5" customHeight="1">
      <c r="A330" s="727"/>
      <c r="B330" s="727"/>
      <c r="BY330" s="765"/>
    </row>
    <row r="331" spans="1:77" s="755" customFormat="1" ht="19.5" customHeight="1">
      <c r="A331" s="727"/>
      <c r="B331" s="727"/>
      <c r="BY331" s="765"/>
    </row>
    <row r="332" spans="1:77" s="755" customFormat="1" ht="19.5" customHeight="1">
      <c r="A332" s="727"/>
      <c r="B332" s="727"/>
      <c r="BY332" s="765"/>
    </row>
    <row r="333" spans="1:77" s="755" customFormat="1" ht="19.5" customHeight="1">
      <c r="A333" s="727"/>
      <c r="B333" s="727"/>
      <c r="BY333" s="765"/>
    </row>
    <row r="334" spans="1:77" s="755" customFormat="1" ht="19.5" customHeight="1">
      <c r="A334" s="727"/>
      <c r="B334" s="727"/>
      <c r="BY334" s="765"/>
    </row>
    <row r="335" spans="1:77" s="755" customFormat="1" ht="19.5" customHeight="1">
      <c r="A335" s="727"/>
      <c r="B335" s="727"/>
      <c r="BY335" s="765"/>
    </row>
    <row r="336" spans="1:77" s="755" customFormat="1" ht="19.5" customHeight="1">
      <c r="A336" s="727"/>
      <c r="B336" s="727"/>
      <c r="BY336" s="765"/>
    </row>
    <row r="337" spans="1:77" s="755" customFormat="1" ht="19.5" customHeight="1">
      <c r="A337" s="727"/>
      <c r="B337" s="727"/>
      <c r="BY337" s="765"/>
    </row>
    <row r="338" spans="1:77" s="755" customFormat="1" ht="19.5" customHeight="1">
      <c r="A338" s="727"/>
      <c r="B338" s="727"/>
      <c r="BY338" s="765"/>
    </row>
    <row r="339" spans="1:77" s="755" customFormat="1" ht="19.5" customHeight="1">
      <c r="A339" s="727"/>
      <c r="B339" s="727"/>
      <c r="BY339" s="765"/>
    </row>
    <row r="340" spans="1:77" s="755" customFormat="1" ht="19.5" customHeight="1">
      <c r="A340" s="727"/>
      <c r="B340" s="727"/>
      <c r="BY340" s="765"/>
    </row>
    <row r="341" spans="1:77" s="755" customFormat="1" ht="19.5" customHeight="1">
      <c r="A341" s="727"/>
      <c r="B341" s="727"/>
      <c r="BY341" s="765"/>
    </row>
    <row r="342" spans="1:77" s="755" customFormat="1" ht="19.5" customHeight="1">
      <c r="A342" s="727"/>
      <c r="B342" s="727"/>
      <c r="BY342" s="765"/>
    </row>
    <row r="343" spans="1:77" s="755" customFormat="1" ht="19.5" customHeight="1">
      <c r="A343" s="727"/>
      <c r="B343" s="727"/>
      <c r="BY343" s="765"/>
    </row>
    <row r="344" spans="1:77" s="755" customFormat="1" ht="19.5" customHeight="1">
      <c r="A344" s="727"/>
      <c r="B344" s="727"/>
      <c r="BY344" s="765"/>
    </row>
    <row r="345" spans="1:77" s="755" customFormat="1" ht="19.5" customHeight="1">
      <c r="A345" s="727"/>
      <c r="B345" s="727"/>
      <c r="BY345" s="765"/>
    </row>
    <row r="346" spans="1:77" s="755" customFormat="1" ht="19.5" customHeight="1">
      <c r="A346" s="727"/>
      <c r="B346" s="727"/>
      <c r="BY346" s="765"/>
    </row>
    <row r="347" spans="1:77" s="755" customFormat="1" ht="19.5" customHeight="1">
      <c r="A347" s="727"/>
      <c r="B347" s="727"/>
      <c r="BY347" s="765"/>
    </row>
    <row r="348" spans="1:77" s="755" customFormat="1" ht="19.5" customHeight="1">
      <c r="A348" s="727"/>
      <c r="B348" s="727"/>
      <c r="BY348" s="765"/>
    </row>
    <row r="349" spans="1:77" s="755" customFormat="1" ht="19.5" customHeight="1">
      <c r="A349" s="727"/>
      <c r="B349" s="727"/>
      <c r="BY349" s="765"/>
    </row>
    <row r="350" spans="1:77" s="755" customFormat="1" ht="19.5" customHeight="1">
      <c r="A350" s="727"/>
      <c r="B350" s="727"/>
      <c r="BY350" s="765"/>
    </row>
    <row r="351" spans="1:77" s="755" customFormat="1" ht="19.5" customHeight="1">
      <c r="A351" s="727"/>
      <c r="B351" s="727"/>
      <c r="BY351" s="765"/>
    </row>
    <row r="352" spans="1:77" s="755" customFormat="1" ht="19.5" customHeight="1">
      <c r="A352" s="727"/>
      <c r="B352" s="727"/>
      <c r="BY352" s="765"/>
    </row>
    <row r="353" spans="1:77" s="755" customFormat="1" ht="19.5" customHeight="1">
      <c r="A353" s="727"/>
      <c r="B353" s="727"/>
      <c r="BY353" s="765"/>
    </row>
    <row r="354" spans="1:77" s="755" customFormat="1" ht="19.5" customHeight="1">
      <c r="A354" s="727"/>
      <c r="B354" s="727"/>
      <c r="BY354" s="765"/>
    </row>
    <row r="355" spans="1:77" s="755" customFormat="1" ht="19.5" customHeight="1">
      <c r="A355" s="727"/>
      <c r="B355" s="727"/>
      <c r="BY355" s="765"/>
    </row>
    <row r="356" spans="1:77" s="755" customFormat="1" ht="19.5" customHeight="1">
      <c r="A356" s="727"/>
      <c r="B356" s="727"/>
      <c r="BY356" s="765"/>
    </row>
    <row r="357" spans="1:77" s="755" customFormat="1" ht="19.5" customHeight="1">
      <c r="A357" s="727"/>
      <c r="B357" s="727"/>
      <c r="BY357" s="765"/>
    </row>
    <row r="358" spans="1:77" s="755" customFormat="1" ht="19.5" customHeight="1">
      <c r="A358" s="727"/>
      <c r="B358" s="727"/>
      <c r="BY358" s="765"/>
    </row>
    <row r="359" spans="1:77" s="755" customFormat="1" ht="19.5" customHeight="1">
      <c r="A359" s="727"/>
      <c r="B359" s="727"/>
      <c r="BY359" s="765"/>
    </row>
    <row r="360" spans="1:77" s="755" customFormat="1" ht="19.5" customHeight="1">
      <c r="A360" s="727"/>
      <c r="B360" s="727"/>
      <c r="BY360" s="765"/>
    </row>
    <row r="361" spans="1:77" s="755" customFormat="1" ht="19.5" customHeight="1">
      <c r="A361" s="727"/>
      <c r="B361" s="727"/>
      <c r="BY361" s="765"/>
    </row>
    <row r="362" spans="1:77" s="755" customFormat="1" ht="19.5" customHeight="1">
      <c r="A362" s="727"/>
      <c r="B362" s="727"/>
      <c r="BY362" s="765"/>
    </row>
    <row r="363" spans="1:77" s="755" customFormat="1" ht="19.5" customHeight="1">
      <c r="A363" s="727"/>
      <c r="B363" s="727"/>
      <c r="BY363" s="765"/>
    </row>
    <row r="364" spans="1:77" s="755" customFormat="1" ht="19.5" customHeight="1">
      <c r="A364" s="727"/>
      <c r="B364" s="727"/>
      <c r="BY364" s="765"/>
    </row>
    <row r="365" spans="1:77" s="755" customFormat="1" ht="19.5" customHeight="1">
      <c r="A365" s="727"/>
      <c r="B365" s="727"/>
      <c r="BY365" s="765"/>
    </row>
    <row r="366" spans="1:77" s="755" customFormat="1" ht="19.5" customHeight="1">
      <c r="A366" s="727"/>
      <c r="B366" s="727"/>
      <c r="BY366" s="765"/>
    </row>
    <row r="367" spans="1:77" s="755" customFormat="1" ht="19.5" customHeight="1">
      <c r="A367" s="727"/>
      <c r="B367" s="727"/>
      <c r="BY367" s="765"/>
    </row>
    <row r="368" spans="1:77" s="755" customFormat="1" ht="19.5" customHeight="1">
      <c r="A368" s="727"/>
      <c r="B368" s="727"/>
      <c r="BY368" s="765"/>
    </row>
    <row r="369" spans="1:77" s="755" customFormat="1" ht="19.5" customHeight="1">
      <c r="A369" s="727"/>
      <c r="B369" s="727"/>
      <c r="BY369" s="765"/>
    </row>
    <row r="370" spans="1:77" s="755" customFormat="1" ht="19.5" customHeight="1">
      <c r="A370" s="727"/>
      <c r="B370" s="727"/>
      <c r="BY370" s="765"/>
    </row>
    <row r="371" spans="1:77" s="755" customFormat="1" ht="19.5" customHeight="1">
      <c r="A371" s="727"/>
      <c r="B371" s="727"/>
      <c r="BY371" s="765"/>
    </row>
    <row r="372" spans="1:77" s="755" customFormat="1" ht="19.5" customHeight="1">
      <c r="A372" s="727"/>
      <c r="B372" s="727"/>
      <c r="BY372" s="765"/>
    </row>
    <row r="373" spans="1:77" s="755" customFormat="1" ht="19.5" customHeight="1">
      <c r="A373" s="727"/>
      <c r="B373" s="727"/>
      <c r="BY373" s="765"/>
    </row>
    <row r="374" spans="1:77" s="755" customFormat="1" ht="19.5" customHeight="1">
      <c r="A374" s="727"/>
      <c r="B374" s="727"/>
      <c r="BY374" s="765"/>
    </row>
    <row r="375" spans="1:77" s="755" customFormat="1" ht="19.5" customHeight="1">
      <c r="A375" s="727"/>
      <c r="B375" s="727"/>
      <c r="BY375" s="765"/>
    </row>
    <row r="376" spans="1:77" s="755" customFormat="1" ht="19.5" customHeight="1">
      <c r="A376" s="727"/>
      <c r="B376" s="727"/>
      <c r="BY376" s="765"/>
    </row>
    <row r="377" spans="1:77" s="755" customFormat="1" ht="19.5" customHeight="1">
      <c r="A377" s="727"/>
      <c r="B377" s="727"/>
      <c r="BY377" s="765"/>
    </row>
    <row r="378" spans="1:77" s="755" customFormat="1" ht="19.5" customHeight="1">
      <c r="A378" s="727"/>
      <c r="B378" s="727"/>
      <c r="BY378" s="765"/>
    </row>
    <row r="379" spans="1:77" s="755" customFormat="1" ht="19.5" customHeight="1">
      <c r="A379" s="727"/>
      <c r="B379" s="727"/>
      <c r="BY379" s="765"/>
    </row>
    <row r="380" spans="1:77" s="755" customFormat="1" ht="19.5" customHeight="1">
      <c r="A380" s="727"/>
      <c r="B380" s="727"/>
      <c r="BY380" s="765"/>
    </row>
    <row r="381" spans="1:77" s="755" customFormat="1" ht="19.5" customHeight="1">
      <c r="A381" s="727"/>
      <c r="B381" s="727"/>
      <c r="BY381" s="765"/>
    </row>
    <row r="382" spans="1:77" s="755" customFormat="1" ht="19.5" customHeight="1">
      <c r="A382" s="727"/>
      <c r="B382" s="727"/>
      <c r="BY382" s="765"/>
    </row>
    <row r="383" spans="1:77" s="755" customFormat="1" ht="19.5" customHeight="1">
      <c r="A383" s="727"/>
      <c r="B383" s="727"/>
      <c r="BY383" s="765"/>
    </row>
    <row r="384" spans="1:77" s="755" customFormat="1" ht="19.5" customHeight="1">
      <c r="A384" s="727"/>
      <c r="B384" s="727"/>
      <c r="BY384" s="765"/>
    </row>
    <row r="385" spans="1:77" s="755" customFormat="1" ht="19.5" customHeight="1">
      <c r="A385" s="727"/>
      <c r="B385" s="727"/>
      <c r="BY385" s="765"/>
    </row>
    <row r="386" spans="1:77" s="755" customFormat="1" ht="19.5" customHeight="1">
      <c r="A386" s="727"/>
      <c r="B386" s="727"/>
      <c r="BY386" s="765"/>
    </row>
    <row r="387" spans="1:77" s="755" customFormat="1" ht="19.5" customHeight="1">
      <c r="A387" s="727"/>
      <c r="B387" s="727"/>
      <c r="BY387" s="765"/>
    </row>
    <row r="388" spans="1:77" s="755" customFormat="1" ht="19.5" customHeight="1">
      <c r="A388" s="727"/>
      <c r="B388" s="727"/>
      <c r="BY388" s="765"/>
    </row>
    <row r="389" spans="1:77" s="755" customFormat="1" ht="19.5" customHeight="1">
      <c r="A389" s="727"/>
      <c r="B389" s="727"/>
      <c r="BY389" s="765"/>
    </row>
    <row r="390" spans="1:77" s="755" customFormat="1" ht="19.5" customHeight="1">
      <c r="A390" s="727"/>
      <c r="B390" s="727"/>
      <c r="BY390" s="765"/>
    </row>
    <row r="391" spans="1:77" s="755" customFormat="1" ht="19.5" customHeight="1">
      <c r="A391" s="727"/>
      <c r="B391" s="727"/>
      <c r="BY391" s="765"/>
    </row>
    <row r="392" spans="1:77" s="755" customFormat="1" ht="19.5" customHeight="1">
      <c r="A392" s="727"/>
      <c r="B392" s="727"/>
      <c r="BY392" s="765"/>
    </row>
    <row r="393" spans="1:77" s="755" customFormat="1" ht="19.5" customHeight="1">
      <c r="A393" s="727"/>
      <c r="B393" s="727"/>
      <c r="BY393" s="765"/>
    </row>
    <row r="394" spans="1:77" s="755" customFormat="1" ht="19.5" customHeight="1">
      <c r="A394" s="727"/>
      <c r="B394" s="727"/>
      <c r="BY394" s="765"/>
    </row>
    <row r="395" spans="1:77" s="755" customFormat="1" ht="19.5" customHeight="1">
      <c r="A395" s="727"/>
      <c r="B395" s="727"/>
      <c r="BY395" s="765"/>
    </row>
    <row r="396" spans="1:77" s="755" customFormat="1" ht="19.5" customHeight="1">
      <c r="A396" s="727"/>
      <c r="B396" s="727"/>
      <c r="BY396" s="765"/>
    </row>
    <row r="397" spans="1:77" s="755" customFormat="1" ht="19.5" customHeight="1">
      <c r="A397" s="727"/>
      <c r="B397" s="727"/>
      <c r="BY397" s="765"/>
    </row>
    <row r="398" spans="1:77" s="755" customFormat="1" ht="19.5" customHeight="1">
      <c r="A398" s="727"/>
      <c r="B398" s="727"/>
      <c r="BY398" s="765"/>
    </row>
    <row r="399" spans="1:77" s="755" customFormat="1" ht="19.5" customHeight="1">
      <c r="A399" s="727"/>
      <c r="B399" s="727"/>
      <c r="BY399" s="765"/>
    </row>
    <row r="400" spans="1:77" s="755" customFormat="1" ht="19.5" customHeight="1">
      <c r="A400" s="727"/>
      <c r="B400" s="727"/>
      <c r="BY400" s="765"/>
    </row>
    <row r="401" spans="1:77" s="755" customFormat="1" ht="19.5" customHeight="1">
      <c r="A401" s="727"/>
      <c r="B401" s="727"/>
      <c r="BY401" s="765"/>
    </row>
    <row r="402" spans="1:77" s="755" customFormat="1" ht="19.5" customHeight="1">
      <c r="A402" s="727"/>
      <c r="B402" s="727"/>
      <c r="BY402" s="765"/>
    </row>
    <row r="403" spans="1:77" s="755" customFormat="1" ht="19.5" customHeight="1">
      <c r="A403" s="727"/>
      <c r="B403" s="727"/>
      <c r="BY403" s="765"/>
    </row>
    <row r="404" spans="1:77" s="755" customFormat="1" ht="19.5" customHeight="1">
      <c r="A404" s="727"/>
      <c r="B404" s="727"/>
      <c r="BY404" s="765"/>
    </row>
    <row r="405" spans="1:77" s="755" customFormat="1" ht="19.5" customHeight="1">
      <c r="A405" s="727"/>
      <c r="B405" s="727"/>
      <c r="BY405" s="765"/>
    </row>
    <row r="406" spans="1:77" s="755" customFormat="1" ht="19.5" customHeight="1">
      <c r="A406" s="727"/>
      <c r="B406" s="727"/>
      <c r="BY406" s="765"/>
    </row>
    <row r="407" spans="1:77" s="755" customFormat="1" ht="19.5" customHeight="1">
      <c r="A407" s="727"/>
      <c r="B407" s="727"/>
      <c r="BY407" s="765"/>
    </row>
    <row r="408" spans="1:77" s="755" customFormat="1" ht="19.5" customHeight="1">
      <c r="A408" s="727"/>
      <c r="B408" s="727"/>
      <c r="BY408" s="765"/>
    </row>
    <row r="409" spans="1:77" s="755" customFormat="1" ht="19.5" customHeight="1">
      <c r="A409" s="727"/>
      <c r="B409" s="727"/>
      <c r="BY409" s="765"/>
    </row>
    <row r="410" spans="1:77" s="755" customFormat="1" ht="19.5" customHeight="1">
      <c r="A410" s="727"/>
      <c r="B410" s="727"/>
      <c r="BY410" s="765"/>
    </row>
    <row r="411" spans="1:77" s="755" customFormat="1" ht="19.5" customHeight="1">
      <c r="A411" s="727"/>
      <c r="B411" s="727"/>
      <c r="BY411" s="765"/>
    </row>
    <row r="412" spans="1:77" s="755" customFormat="1" ht="19.5" customHeight="1">
      <c r="A412" s="727"/>
      <c r="B412" s="727"/>
      <c r="BY412" s="765"/>
    </row>
    <row r="413" spans="1:77" s="755" customFormat="1" ht="19.5" customHeight="1">
      <c r="A413" s="727"/>
      <c r="B413" s="727"/>
      <c r="BY413" s="765"/>
    </row>
    <row r="414" spans="1:77" s="755" customFormat="1" ht="19.5" customHeight="1">
      <c r="A414" s="727"/>
      <c r="B414" s="727"/>
      <c r="BY414" s="765"/>
    </row>
    <row r="415" spans="1:77" s="755" customFormat="1" ht="19.5" customHeight="1">
      <c r="A415" s="727"/>
      <c r="B415" s="727"/>
      <c r="BY415" s="765"/>
    </row>
    <row r="416" spans="1:77" s="755" customFormat="1" ht="19.5" customHeight="1">
      <c r="A416" s="727"/>
      <c r="B416" s="727"/>
      <c r="BY416" s="765"/>
    </row>
    <row r="417" spans="1:77" s="755" customFormat="1" ht="19.5" customHeight="1">
      <c r="A417" s="727"/>
      <c r="B417" s="727"/>
      <c r="BY417" s="765"/>
    </row>
    <row r="418" spans="1:77" s="755" customFormat="1" ht="19.5" customHeight="1">
      <c r="A418" s="727"/>
      <c r="B418" s="727"/>
      <c r="BY418" s="765"/>
    </row>
    <row r="419" spans="1:77" s="755" customFormat="1" ht="19.5" customHeight="1">
      <c r="A419" s="727"/>
      <c r="B419" s="727"/>
      <c r="BY419" s="765"/>
    </row>
    <row r="420" spans="1:77" s="755" customFormat="1" ht="19.5" customHeight="1">
      <c r="A420" s="727"/>
      <c r="B420" s="727"/>
      <c r="BY420" s="765"/>
    </row>
    <row r="421" spans="1:77" s="755" customFormat="1" ht="19.5" customHeight="1">
      <c r="A421" s="727"/>
      <c r="B421" s="727"/>
      <c r="BY421" s="765"/>
    </row>
    <row r="422" spans="1:77" s="755" customFormat="1" ht="19.5" customHeight="1">
      <c r="A422" s="727"/>
      <c r="B422" s="727"/>
      <c r="BY422" s="765"/>
    </row>
    <row r="423" spans="1:77" s="755" customFormat="1" ht="19.5" customHeight="1">
      <c r="A423" s="727"/>
      <c r="B423" s="727"/>
      <c r="BY423" s="765"/>
    </row>
    <row r="424" spans="1:77" s="755" customFormat="1" ht="19.5" customHeight="1">
      <c r="A424" s="727"/>
      <c r="B424" s="727"/>
      <c r="BY424" s="765"/>
    </row>
    <row r="425" spans="1:77" s="755" customFormat="1" ht="19.5" customHeight="1">
      <c r="A425" s="727"/>
      <c r="B425" s="727"/>
      <c r="BY425" s="765"/>
    </row>
    <row r="426" spans="1:77" s="755" customFormat="1" ht="19.5" customHeight="1">
      <c r="A426" s="727"/>
      <c r="B426" s="727"/>
      <c r="BY426" s="765"/>
    </row>
    <row r="427" spans="1:77" s="755" customFormat="1" ht="19.5" customHeight="1">
      <c r="A427" s="727"/>
      <c r="B427" s="727"/>
      <c r="BY427" s="765"/>
    </row>
    <row r="428" spans="1:77" s="755" customFormat="1" ht="19.5" customHeight="1">
      <c r="A428" s="727"/>
      <c r="B428" s="727"/>
      <c r="BY428" s="765"/>
    </row>
    <row r="429" spans="1:77" s="755" customFormat="1" ht="19.5" customHeight="1">
      <c r="A429" s="727"/>
      <c r="B429" s="727"/>
      <c r="BY429" s="765"/>
    </row>
    <row r="430" spans="1:77" s="755" customFormat="1" ht="19.5" customHeight="1">
      <c r="A430" s="727"/>
      <c r="B430" s="727"/>
      <c r="BY430" s="765"/>
    </row>
    <row r="431" spans="1:77" s="755" customFormat="1" ht="19.5" customHeight="1">
      <c r="A431" s="727"/>
      <c r="B431" s="727"/>
      <c r="BY431" s="765"/>
    </row>
    <row r="432" spans="1:77" s="755" customFormat="1" ht="19.5" customHeight="1">
      <c r="A432" s="727"/>
      <c r="B432" s="727"/>
      <c r="BY432" s="765"/>
    </row>
    <row r="433" spans="1:77" s="755" customFormat="1" ht="19.5" customHeight="1">
      <c r="A433" s="727"/>
      <c r="B433" s="727"/>
      <c r="BY433" s="765"/>
    </row>
    <row r="434" spans="1:77" s="755" customFormat="1" ht="19.5" customHeight="1">
      <c r="A434" s="727"/>
      <c r="B434" s="727"/>
      <c r="BY434" s="765"/>
    </row>
    <row r="435" spans="1:77" s="755" customFormat="1" ht="19.5" customHeight="1">
      <c r="A435" s="727"/>
      <c r="B435" s="727"/>
      <c r="BY435" s="765"/>
    </row>
    <row r="436" spans="1:77" s="755" customFormat="1" ht="19.5" customHeight="1">
      <c r="A436" s="727"/>
      <c r="B436" s="727"/>
      <c r="BY436" s="765"/>
    </row>
    <row r="437" spans="1:77" s="755" customFormat="1" ht="19.5" customHeight="1">
      <c r="A437" s="727"/>
      <c r="B437" s="727"/>
      <c r="BY437" s="765"/>
    </row>
    <row r="438" spans="1:77" s="755" customFormat="1" ht="19.5" customHeight="1">
      <c r="A438" s="727"/>
      <c r="B438" s="727"/>
      <c r="BY438" s="765"/>
    </row>
    <row r="439" spans="1:77" s="755" customFormat="1" ht="19.5" customHeight="1">
      <c r="A439" s="727"/>
      <c r="B439" s="727"/>
      <c r="BY439" s="765"/>
    </row>
    <row r="440" spans="1:77" s="755" customFormat="1" ht="19.5" customHeight="1">
      <c r="A440" s="727"/>
      <c r="B440" s="727"/>
      <c r="BY440" s="765"/>
    </row>
    <row r="441" spans="1:77" s="755" customFormat="1" ht="19.5" customHeight="1">
      <c r="A441" s="727"/>
      <c r="B441" s="727"/>
      <c r="BY441" s="765"/>
    </row>
    <row r="442" spans="1:77" s="755" customFormat="1" ht="19.5" customHeight="1">
      <c r="A442" s="727"/>
      <c r="B442" s="727"/>
      <c r="BY442" s="765"/>
    </row>
    <row r="443" spans="1:77" s="755" customFormat="1" ht="19.5" customHeight="1">
      <c r="A443" s="727"/>
      <c r="B443" s="727"/>
      <c r="BY443" s="765"/>
    </row>
    <row r="444" spans="1:77" s="755" customFormat="1" ht="19.5" customHeight="1">
      <c r="A444" s="727"/>
      <c r="B444" s="727"/>
      <c r="BY444" s="765"/>
    </row>
    <row r="445" spans="1:77" s="755" customFormat="1" ht="19.5" customHeight="1">
      <c r="A445" s="727"/>
      <c r="B445" s="727"/>
      <c r="BY445" s="765"/>
    </row>
    <row r="446" spans="1:77" s="755" customFormat="1" ht="19.5" customHeight="1">
      <c r="A446" s="727"/>
      <c r="B446" s="727"/>
      <c r="BY446" s="765"/>
    </row>
    <row r="447" spans="1:77" s="755" customFormat="1" ht="19.5" customHeight="1">
      <c r="A447" s="727"/>
      <c r="B447" s="727"/>
      <c r="BY447" s="765"/>
    </row>
    <row r="448" spans="1:77" s="755" customFormat="1" ht="19.5" customHeight="1">
      <c r="A448" s="727"/>
      <c r="B448" s="727"/>
      <c r="BY448" s="765"/>
    </row>
    <row r="449" spans="1:77" s="755" customFormat="1" ht="19.5" customHeight="1">
      <c r="A449" s="727"/>
      <c r="B449" s="727"/>
      <c r="BY449" s="765"/>
    </row>
    <row r="450" spans="1:77" s="755" customFormat="1" ht="19.5" customHeight="1">
      <c r="A450" s="727"/>
      <c r="B450" s="727"/>
      <c r="BY450" s="765"/>
    </row>
    <row r="451" spans="1:77" s="755" customFormat="1" ht="19.5" customHeight="1">
      <c r="A451" s="727"/>
      <c r="B451" s="727"/>
      <c r="BY451" s="765"/>
    </row>
    <row r="452" spans="1:77" s="755" customFormat="1" ht="19.5" customHeight="1">
      <c r="A452" s="727"/>
      <c r="B452" s="727"/>
      <c r="BY452" s="765"/>
    </row>
    <row r="453" spans="1:77" s="755" customFormat="1" ht="19.5" customHeight="1">
      <c r="A453" s="727"/>
      <c r="B453" s="727"/>
      <c r="BY453" s="765"/>
    </row>
    <row r="454" spans="1:77" s="755" customFormat="1" ht="19.5" customHeight="1">
      <c r="A454" s="727"/>
      <c r="B454" s="727"/>
      <c r="BY454" s="765"/>
    </row>
    <row r="455" spans="1:77" s="755" customFormat="1" ht="19.5" customHeight="1">
      <c r="A455" s="727"/>
      <c r="B455" s="727"/>
      <c r="BY455" s="765"/>
    </row>
    <row r="456" spans="1:77" s="755" customFormat="1" ht="19.5" customHeight="1">
      <c r="A456" s="727"/>
      <c r="B456" s="727"/>
      <c r="BY456" s="765"/>
    </row>
    <row r="457" spans="1:77" s="755" customFormat="1" ht="19.5" customHeight="1">
      <c r="A457" s="727"/>
      <c r="B457" s="727"/>
      <c r="BY457" s="765"/>
    </row>
    <row r="458" spans="1:77" s="755" customFormat="1" ht="19.5" customHeight="1">
      <c r="A458" s="727"/>
      <c r="B458" s="727"/>
      <c r="BY458" s="765"/>
    </row>
    <row r="459" spans="1:77" s="755" customFormat="1" ht="19.5" customHeight="1">
      <c r="A459" s="727"/>
      <c r="B459" s="727"/>
      <c r="BY459" s="765"/>
    </row>
    <row r="460" spans="1:77" s="755" customFormat="1" ht="19.5" customHeight="1">
      <c r="A460" s="727"/>
      <c r="B460" s="727"/>
      <c r="BY460" s="765"/>
    </row>
    <row r="461" spans="1:77" s="755" customFormat="1" ht="19.5" customHeight="1">
      <c r="A461" s="727"/>
      <c r="B461" s="727"/>
      <c r="BY461" s="765"/>
    </row>
    <row r="462" spans="1:77" s="755" customFormat="1" ht="19.5" customHeight="1">
      <c r="A462" s="727"/>
      <c r="B462" s="727"/>
      <c r="BY462" s="765"/>
    </row>
    <row r="463" spans="1:77" s="755" customFormat="1" ht="19.5" customHeight="1">
      <c r="A463" s="727"/>
      <c r="B463" s="727"/>
      <c r="BY463" s="765"/>
    </row>
    <row r="464" spans="1:77" s="755" customFormat="1" ht="19.5" customHeight="1">
      <c r="A464" s="727"/>
      <c r="B464" s="727"/>
      <c r="BY464" s="765"/>
    </row>
    <row r="465" spans="1:77" s="755" customFormat="1" ht="19.5" customHeight="1">
      <c r="A465" s="727"/>
      <c r="B465" s="727"/>
      <c r="BY465" s="765"/>
    </row>
    <row r="466" spans="1:77" s="755" customFormat="1" ht="19.5" customHeight="1">
      <c r="A466" s="727"/>
      <c r="B466" s="727"/>
      <c r="BY466" s="765"/>
    </row>
    <row r="467" spans="1:77" s="755" customFormat="1" ht="19.5" customHeight="1">
      <c r="A467" s="727"/>
      <c r="B467" s="727"/>
      <c r="BY467" s="765"/>
    </row>
    <row r="468" spans="1:77" s="755" customFormat="1" ht="19.5" customHeight="1">
      <c r="A468" s="727"/>
      <c r="B468" s="727"/>
      <c r="BY468" s="765"/>
    </row>
    <row r="469" spans="1:77" s="755" customFormat="1" ht="19.5" customHeight="1">
      <c r="A469" s="727"/>
      <c r="B469" s="727"/>
      <c r="BY469" s="765"/>
    </row>
    <row r="470" spans="1:77" s="755" customFormat="1" ht="19.5" customHeight="1">
      <c r="A470" s="727"/>
      <c r="B470" s="727"/>
      <c r="BY470" s="765"/>
    </row>
    <row r="471" spans="1:77" s="755" customFormat="1" ht="19.5" customHeight="1">
      <c r="A471" s="727"/>
      <c r="B471" s="727"/>
      <c r="BY471" s="765"/>
    </row>
    <row r="472" spans="1:77" s="755" customFormat="1" ht="19.5" customHeight="1">
      <c r="A472" s="727"/>
      <c r="B472" s="727"/>
      <c r="BY472" s="765"/>
    </row>
    <row r="473" spans="1:77" s="755" customFormat="1" ht="19.5" customHeight="1">
      <c r="A473" s="727"/>
      <c r="B473" s="727"/>
      <c r="BY473" s="765"/>
    </row>
    <row r="474" spans="1:77" s="755" customFormat="1" ht="19.5" customHeight="1">
      <c r="A474" s="727"/>
      <c r="B474" s="727"/>
      <c r="BY474" s="765"/>
    </row>
    <row r="475" spans="1:77" s="755" customFormat="1" ht="19.5" customHeight="1">
      <c r="A475" s="727"/>
      <c r="B475" s="727"/>
      <c r="BY475" s="765"/>
    </row>
    <row r="476" spans="1:77" s="755" customFormat="1" ht="19.5" customHeight="1">
      <c r="A476" s="727"/>
      <c r="B476" s="727"/>
      <c r="BY476" s="765"/>
    </row>
    <row r="477" spans="1:77" s="755" customFormat="1" ht="19.5" customHeight="1">
      <c r="A477" s="727"/>
      <c r="B477" s="727"/>
      <c r="BY477" s="765"/>
    </row>
    <row r="478" spans="1:77" s="755" customFormat="1" ht="19.5" customHeight="1">
      <c r="A478" s="727"/>
      <c r="B478" s="727"/>
      <c r="BY478" s="765"/>
    </row>
    <row r="479" spans="1:77" s="755" customFormat="1" ht="19.5" customHeight="1">
      <c r="A479" s="727"/>
      <c r="B479" s="727"/>
      <c r="BY479" s="765"/>
    </row>
    <row r="480" spans="1:77" s="755" customFormat="1" ht="19.5" customHeight="1">
      <c r="A480" s="727"/>
      <c r="B480" s="727"/>
      <c r="BY480" s="765"/>
    </row>
    <row r="481" spans="1:77" s="755" customFormat="1" ht="19.5" customHeight="1">
      <c r="A481" s="727"/>
      <c r="B481" s="727"/>
      <c r="BY481" s="765"/>
    </row>
    <row r="482" spans="1:77" s="755" customFormat="1" ht="19.5" customHeight="1">
      <c r="A482" s="727"/>
      <c r="B482" s="727"/>
      <c r="BY482" s="765"/>
    </row>
    <row r="483" spans="1:77" s="755" customFormat="1" ht="19.5" customHeight="1">
      <c r="A483" s="727"/>
      <c r="B483" s="727"/>
      <c r="BY483" s="765"/>
    </row>
    <row r="484" spans="1:77" s="755" customFormat="1" ht="19.5" customHeight="1">
      <c r="A484" s="727"/>
      <c r="B484" s="727"/>
      <c r="BY484" s="765"/>
    </row>
    <row r="485" spans="1:77" s="755" customFormat="1" ht="19.5" customHeight="1">
      <c r="A485" s="727"/>
      <c r="B485" s="727"/>
      <c r="BY485" s="765"/>
    </row>
    <row r="486" spans="1:77" s="755" customFormat="1" ht="19.5" customHeight="1">
      <c r="A486" s="727"/>
      <c r="B486" s="727"/>
      <c r="BY486" s="765"/>
    </row>
    <row r="487" spans="1:77" s="755" customFormat="1" ht="19.5" customHeight="1">
      <c r="A487" s="727"/>
      <c r="B487" s="727"/>
      <c r="BY487" s="765"/>
    </row>
    <row r="488" spans="1:77" s="755" customFormat="1" ht="19.5" customHeight="1">
      <c r="A488" s="727"/>
      <c r="B488" s="727"/>
      <c r="BY488" s="765"/>
    </row>
    <row r="489" spans="1:77" s="755" customFormat="1" ht="19.5" customHeight="1">
      <c r="A489" s="727"/>
      <c r="B489" s="727"/>
      <c r="BY489" s="765"/>
    </row>
    <row r="490" spans="1:77" s="755" customFormat="1" ht="19.5" customHeight="1">
      <c r="A490" s="727"/>
      <c r="B490" s="727"/>
      <c r="BY490" s="765"/>
    </row>
    <row r="491" spans="1:77" s="755" customFormat="1" ht="19.5" customHeight="1">
      <c r="A491" s="727"/>
      <c r="B491" s="727"/>
      <c r="BY491" s="765"/>
    </row>
    <row r="492" spans="1:77" s="755" customFormat="1" ht="19.5" customHeight="1">
      <c r="A492" s="727"/>
      <c r="B492" s="727"/>
      <c r="BY492" s="765"/>
    </row>
    <row r="493" spans="1:77" s="755" customFormat="1" ht="19.5" customHeight="1">
      <c r="A493" s="727"/>
      <c r="B493" s="727"/>
      <c r="BY493" s="765"/>
    </row>
    <row r="494" spans="1:77" s="755" customFormat="1" ht="19.5" customHeight="1">
      <c r="A494" s="727"/>
      <c r="B494" s="727"/>
      <c r="BY494" s="765"/>
    </row>
    <row r="495" spans="1:77" s="755" customFormat="1" ht="19.5" customHeight="1">
      <c r="A495" s="727"/>
      <c r="B495" s="727"/>
      <c r="BY495" s="765"/>
    </row>
    <row r="496" spans="1:77" s="755" customFormat="1" ht="19.5" customHeight="1">
      <c r="A496" s="727"/>
      <c r="B496" s="727"/>
      <c r="BY496" s="765"/>
    </row>
    <row r="497" spans="1:77" s="755" customFormat="1" ht="19.5" customHeight="1">
      <c r="A497" s="727"/>
      <c r="B497" s="727"/>
      <c r="BY497" s="765"/>
    </row>
    <row r="498" spans="1:77" s="755" customFormat="1" ht="19.5" customHeight="1">
      <c r="A498" s="727"/>
      <c r="B498" s="727"/>
      <c r="BY498" s="765"/>
    </row>
    <row r="499" spans="1:77" s="755" customFormat="1" ht="19.5" customHeight="1">
      <c r="A499" s="727"/>
      <c r="B499" s="727"/>
      <c r="BY499" s="765"/>
    </row>
    <row r="500" spans="1:77" s="755" customFormat="1" ht="19.5" customHeight="1">
      <c r="A500" s="727"/>
      <c r="B500" s="727"/>
      <c r="BY500" s="765"/>
    </row>
    <row r="501" spans="1:77" s="755" customFormat="1" ht="19.5" customHeight="1">
      <c r="A501" s="727"/>
      <c r="B501" s="727"/>
      <c r="BY501" s="765"/>
    </row>
    <row r="502" spans="1:77" s="755" customFormat="1" ht="19.5" customHeight="1">
      <c r="A502" s="727"/>
      <c r="B502" s="727"/>
      <c r="BY502" s="765"/>
    </row>
    <row r="503" spans="1:77" s="755" customFormat="1" ht="19.5" customHeight="1">
      <c r="A503" s="727"/>
      <c r="B503" s="727"/>
      <c r="BY503" s="765"/>
    </row>
    <row r="504" spans="1:77" s="755" customFormat="1" ht="19.5" customHeight="1">
      <c r="A504" s="727"/>
      <c r="B504" s="727"/>
      <c r="BY504" s="765"/>
    </row>
    <row r="505" spans="1:77" s="755" customFormat="1" ht="19.5" customHeight="1">
      <c r="A505" s="727"/>
      <c r="B505" s="727"/>
      <c r="BY505" s="765"/>
    </row>
    <row r="506" spans="1:77" s="755" customFormat="1" ht="19.5" customHeight="1">
      <c r="A506" s="727"/>
      <c r="B506" s="727"/>
      <c r="BY506" s="765"/>
    </row>
    <row r="507" spans="1:77" s="755" customFormat="1" ht="19.5" customHeight="1">
      <c r="A507" s="727"/>
      <c r="B507" s="727"/>
      <c r="BY507" s="765"/>
    </row>
    <row r="508" spans="1:77" s="755" customFormat="1" ht="19.5" customHeight="1">
      <c r="A508" s="727"/>
      <c r="B508" s="727"/>
      <c r="BY508" s="765"/>
    </row>
    <row r="509" spans="1:77" s="755" customFormat="1" ht="19.5" customHeight="1">
      <c r="A509" s="727"/>
      <c r="B509" s="727"/>
      <c r="BY509" s="765"/>
    </row>
    <row r="510" spans="1:77" s="755" customFormat="1" ht="19.5" customHeight="1">
      <c r="A510" s="727"/>
      <c r="B510" s="727"/>
      <c r="BY510" s="765"/>
    </row>
    <row r="511" spans="1:77" s="755" customFormat="1" ht="19.5" customHeight="1">
      <c r="A511" s="727"/>
      <c r="B511" s="727"/>
      <c r="BY511" s="765"/>
    </row>
    <row r="512" spans="1:77" s="755" customFormat="1" ht="19.5" customHeight="1">
      <c r="A512" s="727"/>
      <c r="B512" s="727"/>
      <c r="BY512" s="765"/>
    </row>
    <row r="513" spans="1:77" s="755" customFormat="1" ht="19.5" customHeight="1">
      <c r="A513" s="727"/>
      <c r="B513" s="727"/>
      <c r="BY513" s="765"/>
    </row>
    <row r="514" spans="1:77" s="755" customFormat="1" ht="19.5" customHeight="1">
      <c r="A514" s="727"/>
      <c r="B514" s="727"/>
      <c r="BY514" s="765"/>
    </row>
    <row r="515" spans="1:77" s="755" customFormat="1" ht="19.5" customHeight="1">
      <c r="A515" s="727"/>
      <c r="B515" s="727"/>
      <c r="BY515" s="765"/>
    </row>
    <row r="516" spans="1:77" s="755" customFormat="1" ht="19.5" customHeight="1">
      <c r="A516" s="727"/>
      <c r="B516" s="727"/>
      <c r="BY516" s="765"/>
    </row>
    <row r="517" spans="1:77" s="755" customFormat="1" ht="19.5" customHeight="1">
      <c r="A517" s="727"/>
      <c r="B517" s="727"/>
      <c r="BY517" s="765"/>
    </row>
    <row r="518" spans="1:77" s="755" customFormat="1" ht="19.5" customHeight="1">
      <c r="A518" s="727"/>
      <c r="B518" s="727"/>
      <c r="BY518" s="765"/>
    </row>
    <row r="519" spans="1:77" s="755" customFormat="1" ht="19.5" customHeight="1">
      <c r="A519" s="727"/>
      <c r="B519" s="727"/>
      <c r="BY519" s="765"/>
    </row>
    <row r="520" spans="1:77" s="755" customFormat="1" ht="19.5" customHeight="1">
      <c r="A520" s="727"/>
      <c r="B520" s="727"/>
      <c r="BY520" s="765"/>
    </row>
    <row r="521" spans="1:77" s="755" customFormat="1" ht="19.5" customHeight="1">
      <c r="A521" s="727"/>
      <c r="B521" s="727"/>
      <c r="BY521" s="765"/>
    </row>
    <row r="522" spans="1:77" s="755" customFormat="1" ht="19.5" customHeight="1">
      <c r="A522" s="727"/>
      <c r="B522" s="727"/>
      <c r="BY522" s="765"/>
    </row>
    <row r="523" spans="1:77" s="755" customFormat="1" ht="19.5" customHeight="1">
      <c r="A523" s="727"/>
      <c r="B523" s="727"/>
      <c r="BY523" s="765"/>
    </row>
    <row r="524" spans="1:77" s="755" customFormat="1" ht="19.5" customHeight="1">
      <c r="A524" s="727"/>
      <c r="B524" s="727"/>
      <c r="BY524" s="765"/>
    </row>
    <row r="525" spans="1:77" s="755" customFormat="1" ht="19.5" customHeight="1">
      <c r="A525" s="727"/>
      <c r="B525" s="727"/>
      <c r="BY525" s="765"/>
    </row>
    <row r="526" spans="1:77" s="755" customFormat="1" ht="19.5" customHeight="1">
      <c r="A526" s="727"/>
      <c r="B526" s="727"/>
      <c r="BY526" s="765"/>
    </row>
    <row r="527" spans="1:77" s="755" customFormat="1" ht="19.5" customHeight="1">
      <c r="A527" s="727"/>
      <c r="B527" s="727"/>
      <c r="BY527" s="765"/>
    </row>
    <row r="528" spans="1:77" s="755" customFormat="1" ht="19.5" customHeight="1">
      <c r="A528" s="727"/>
      <c r="B528" s="727"/>
      <c r="BY528" s="765"/>
    </row>
    <row r="529" spans="1:77" s="755" customFormat="1" ht="19.5" customHeight="1">
      <c r="A529" s="727"/>
      <c r="B529" s="727"/>
      <c r="BY529" s="765"/>
    </row>
    <row r="530" spans="1:77" s="755" customFormat="1" ht="19.5" customHeight="1">
      <c r="A530" s="727"/>
      <c r="B530" s="727"/>
      <c r="BY530" s="765"/>
    </row>
    <row r="531" spans="1:77" s="755" customFormat="1" ht="19.5" customHeight="1">
      <c r="A531" s="727"/>
      <c r="B531" s="727"/>
      <c r="BY531" s="765"/>
    </row>
    <row r="532" spans="1:77" s="755" customFormat="1" ht="19.5" customHeight="1">
      <c r="A532" s="727"/>
      <c r="B532" s="727"/>
      <c r="BY532" s="765"/>
    </row>
    <row r="533" spans="1:77" s="755" customFormat="1" ht="19.5" customHeight="1">
      <c r="A533" s="727"/>
      <c r="B533" s="727"/>
      <c r="BY533" s="765"/>
    </row>
    <row r="534" spans="1:77" s="755" customFormat="1" ht="19.5" customHeight="1">
      <c r="A534" s="727"/>
      <c r="B534" s="727"/>
      <c r="BY534" s="765"/>
    </row>
    <row r="535" spans="1:77" s="755" customFormat="1" ht="19.5" customHeight="1">
      <c r="A535" s="727"/>
      <c r="B535" s="727"/>
      <c r="BY535" s="765"/>
    </row>
    <row r="536" spans="1:77" s="755" customFormat="1" ht="19.5" customHeight="1">
      <c r="A536" s="727"/>
      <c r="B536" s="727"/>
      <c r="BY536" s="765"/>
    </row>
    <row r="537" spans="1:77" s="755" customFormat="1" ht="19.5" customHeight="1">
      <c r="A537" s="727"/>
      <c r="B537" s="727"/>
      <c r="BY537" s="765"/>
    </row>
    <row r="538" spans="1:77" s="755" customFormat="1" ht="19.5" customHeight="1">
      <c r="A538" s="727"/>
      <c r="B538" s="727"/>
      <c r="BY538" s="765"/>
    </row>
    <row r="539" spans="1:77" s="755" customFormat="1" ht="19.5" customHeight="1">
      <c r="A539" s="727"/>
      <c r="B539" s="727"/>
      <c r="BY539" s="765"/>
    </row>
    <row r="540" spans="1:77" s="755" customFormat="1" ht="19.5" customHeight="1">
      <c r="A540" s="727"/>
      <c r="B540" s="727"/>
      <c r="BY540" s="765"/>
    </row>
    <row r="541" spans="1:77" s="755" customFormat="1" ht="19.5" customHeight="1">
      <c r="A541" s="727"/>
      <c r="B541" s="727"/>
      <c r="BY541" s="765"/>
    </row>
    <row r="542" spans="1:77" s="755" customFormat="1" ht="19.5" customHeight="1">
      <c r="A542" s="727"/>
      <c r="B542" s="727"/>
      <c r="BY542" s="765"/>
    </row>
    <row r="543" spans="1:77" s="755" customFormat="1" ht="19.5" customHeight="1">
      <c r="A543" s="727"/>
      <c r="B543" s="727"/>
      <c r="BY543" s="765"/>
    </row>
    <row r="544" spans="1:77" s="755" customFormat="1" ht="19.5" customHeight="1">
      <c r="A544" s="727"/>
      <c r="B544" s="727"/>
      <c r="BY544" s="765"/>
    </row>
    <row r="545" spans="1:77" s="755" customFormat="1" ht="19.5" customHeight="1">
      <c r="A545" s="727"/>
      <c r="B545" s="727"/>
      <c r="BY545" s="765"/>
    </row>
    <row r="546" spans="1:77" s="755" customFormat="1" ht="19.5" customHeight="1">
      <c r="A546" s="727"/>
      <c r="B546" s="727"/>
      <c r="BY546" s="765"/>
    </row>
    <row r="547" spans="1:77" s="755" customFormat="1" ht="19.5" customHeight="1">
      <c r="A547" s="727"/>
      <c r="B547" s="727"/>
      <c r="BY547" s="765"/>
    </row>
    <row r="548" spans="1:77" s="755" customFormat="1" ht="19.5" customHeight="1">
      <c r="A548" s="727"/>
      <c r="B548" s="727"/>
      <c r="BY548" s="765"/>
    </row>
    <row r="549" spans="1:77" s="755" customFormat="1" ht="19.5" customHeight="1">
      <c r="A549" s="727"/>
      <c r="B549" s="727"/>
      <c r="BY549" s="765"/>
    </row>
    <row r="550" spans="1:77" s="755" customFormat="1" ht="19.5" customHeight="1">
      <c r="A550" s="727"/>
      <c r="B550" s="727"/>
      <c r="BY550" s="765"/>
    </row>
    <row r="551" spans="1:77" s="755" customFormat="1" ht="19.5" customHeight="1">
      <c r="A551" s="727"/>
      <c r="B551" s="727"/>
      <c r="BY551" s="765"/>
    </row>
    <row r="552" spans="1:77" s="755" customFormat="1" ht="19.5" customHeight="1">
      <c r="A552" s="727"/>
      <c r="B552" s="727"/>
      <c r="BY552" s="765"/>
    </row>
    <row r="553" spans="1:77" s="755" customFormat="1" ht="19.5" customHeight="1">
      <c r="A553" s="727"/>
      <c r="B553" s="727"/>
      <c r="BY553" s="765"/>
    </row>
    <row r="554" spans="1:77" s="755" customFormat="1" ht="19.5" customHeight="1">
      <c r="A554" s="727"/>
      <c r="B554" s="727"/>
      <c r="BY554" s="765"/>
    </row>
    <row r="555" spans="1:77" s="755" customFormat="1" ht="19.5" customHeight="1">
      <c r="A555" s="727"/>
      <c r="B555" s="727"/>
      <c r="BY555" s="765"/>
    </row>
    <row r="556" spans="1:77" s="755" customFormat="1" ht="19.5" customHeight="1">
      <c r="A556" s="727"/>
      <c r="B556" s="727"/>
      <c r="BY556" s="765"/>
    </row>
    <row r="557" spans="1:77" s="755" customFormat="1" ht="19.5" customHeight="1">
      <c r="A557" s="727"/>
      <c r="B557" s="727"/>
      <c r="BY557" s="765"/>
    </row>
    <row r="558" spans="1:77" s="755" customFormat="1" ht="19.5" customHeight="1">
      <c r="A558" s="727"/>
      <c r="B558" s="727"/>
      <c r="BY558" s="765"/>
    </row>
    <row r="559" spans="1:77" s="755" customFormat="1" ht="19.5" customHeight="1">
      <c r="A559" s="727"/>
      <c r="B559" s="727"/>
      <c r="BY559" s="765"/>
    </row>
    <row r="560" spans="1:77" s="755" customFormat="1" ht="19.5" customHeight="1">
      <c r="A560" s="727"/>
      <c r="B560" s="727"/>
      <c r="BY560" s="765"/>
    </row>
    <row r="561" spans="1:77" s="755" customFormat="1" ht="19.5" customHeight="1">
      <c r="A561" s="727"/>
      <c r="B561" s="727"/>
      <c r="BY561" s="765"/>
    </row>
    <row r="562" spans="1:77" s="755" customFormat="1" ht="19.5" customHeight="1">
      <c r="A562" s="727"/>
      <c r="B562" s="727"/>
      <c r="BY562" s="765"/>
    </row>
    <row r="563" spans="1:77" s="755" customFormat="1" ht="19.5" customHeight="1">
      <c r="A563" s="727"/>
      <c r="B563" s="727"/>
      <c r="BY563" s="765"/>
    </row>
    <row r="564" spans="1:77" s="755" customFormat="1" ht="19.5" customHeight="1">
      <c r="A564" s="727"/>
      <c r="B564" s="727"/>
      <c r="BY564" s="765"/>
    </row>
    <row r="565" spans="1:77" s="755" customFormat="1" ht="19.5" customHeight="1">
      <c r="A565" s="727"/>
      <c r="B565" s="727"/>
      <c r="BY565" s="765"/>
    </row>
    <row r="566" spans="1:77" s="755" customFormat="1" ht="19.5" customHeight="1">
      <c r="A566" s="727"/>
      <c r="B566" s="727"/>
      <c r="BY566" s="765"/>
    </row>
    <row r="567" spans="1:77" s="755" customFormat="1" ht="19.5" customHeight="1">
      <c r="A567" s="727"/>
      <c r="B567" s="727"/>
      <c r="BY567" s="765"/>
    </row>
    <row r="568" spans="1:77" s="755" customFormat="1" ht="19.5" customHeight="1">
      <c r="A568" s="727"/>
      <c r="B568" s="727"/>
      <c r="BY568" s="765"/>
    </row>
    <row r="569" spans="1:77" s="755" customFormat="1" ht="19.5" customHeight="1">
      <c r="A569" s="727"/>
      <c r="B569" s="727"/>
      <c r="BY569" s="765"/>
    </row>
    <row r="570" spans="1:77" s="755" customFormat="1" ht="19.5" customHeight="1">
      <c r="A570" s="727"/>
      <c r="B570" s="727"/>
      <c r="BY570" s="765"/>
    </row>
    <row r="571" spans="1:77" s="755" customFormat="1" ht="19.5" customHeight="1">
      <c r="A571" s="727"/>
      <c r="B571" s="727"/>
      <c r="BY571" s="765"/>
    </row>
    <row r="572" spans="1:77" s="755" customFormat="1" ht="19.5" customHeight="1">
      <c r="A572" s="727"/>
      <c r="B572" s="727"/>
      <c r="BY572" s="765"/>
    </row>
    <row r="573" spans="1:77" s="755" customFormat="1" ht="19.5" customHeight="1">
      <c r="A573" s="727"/>
      <c r="B573" s="727"/>
      <c r="BY573" s="765"/>
    </row>
    <row r="574" spans="1:77" s="755" customFormat="1" ht="19.5" customHeight="1">
      <c r="A574" s="727"/>
      <c r="B574" s="727"/>
      <c r="BY574" s="765"/>
    </row>
    <row r="575" spans="1:77" s="755" customFormat="1" ht="19.5" customHeight="1">
      <c r="A575" s="727"/>
      <c r="B575" s="727"/>
      <c r="BY575" s="765"/>
    </row>
    <row r="576" spans="1:77" s="755" customFormat="1" ht="19.5" customHeight="1">
      <c r="A576" s="727"/>
      <c r="B576" s="727"/>
      <c r="BY576" s="765"/>
    </row>
    <row r="577" spans="1:77" s="755" customFormat="1" ht="19.5" customHeight="1">
      <c r="A577" s="727"/>
      <c r="B577" s="727"/>
      <c r="BY577" s="765"/>
    </row>
    <row r="578" spans="1:77" s="755" customFormat="1" ht="19.5" customHeight="1">
      <c r="A578" s="727"/>
      <c r="B578" s="727"/>
      <c r="BY578" s="765"/>
    </row>
    <row r="579" spans="1:77" s="755" customFormat="1" ht="19.5" customHeight="1">
      <c r="A579" s="727"/>
      <c r="B579" s="727"/>
      <c r="BY579" s="765"/>
    </row>
    <row r="580" spans="1:77" s="755" customFormat="1" ht="19.5" customHeight="1">
      <c r="A580" s="727"/>
      <c r="B580" s="727"/>
      <c r="BY580" s="765"/>
    </row>
    <row r="581" spans="1:77" s="755" customFormat="1" ht="19.5" customHeight="1">
      <c r="A581" s="727"/>
      <c r="B581" s="727"/>
      <c r="BY581" s="765"/>
    </row>
    <row r="582" spans="1:77" s="755" customFormat="1" ht="19.5" customHeight="1">
      <c r="A582" s="727"/>
      <c r="B582" s="727"/>
      <c r="BY582" s="765"/>
    </row>
    <row r="583" spans="1:77" s="755" customFormat="1" ht="19.5" customHeight="1">
      <c r="A583" s="727"/>
      <c r="B583" s="727"/>
      <c r="BY583" s="765"/>
    </row>
    <row r="584" spans="1:77" s="755" customFormat="1" ht="19.5" customHeight="1">
      <c r="A584" s="727"/>
      <c r="B584" s="727"/>
      <c r="BY584" s="765"/>
    </row>
    <row r="585" spans="1:77" s="755" customFormat="1" ht="19.5" customHeight="1">
      <c r="A585" s="727"/>
      <c r="B585" s="727"/>
      <c r="BY585" s="765"/>
    </row>
    <row r="586" spans="1:77" s="755" customFormat="1" ht="19.5" customHeight="1">
      <c r="A586" s="727"/>
      <c r="B586" s="727"/>
      <c r="BY586" s="765"/>
    </row>
    <row r="587" spans="1:77" s="755" customFormat="1" ht="19.5" customHeight="1">
      <c r="A587" s="727"/>
      <c r="B587" s="727"/>
      <c r="BY587" s="765"/>
    </row>
    <row r="588" spans="1:77" s="755" customFormat="1" ht="19.5" customHeight="1">
      <c r="A588" s="727"/>
      <c r="B588" s="727"/>
      <c r="BY588" s="765"/>
    </row>
    <row r="589" spans="1:77" s="755" customFormat="1" ht="19.5" customHeight="1">
      <c r="A589" s="727"/>
      <c r="B589" s="727"/>
      <c r="BY589" s="765"/>
    </row>
    <row r="590" spans="1:77" s="755" customFormat="1" ht="19.5" customHeight="1">
      <c r="A590" s="727"/>
      <c r="B590" s="727"/>
      <c r="BY590" s="765"/>
    </row>
    <row r="591" spans="1:77" s="755" customFormat="1" ht="19.5" customHeight="1">
      <c r="A591" s="727"/>
      <c r="B591" s="727"/>
      <c r="BY591" s="765"/>
    </row>
    <row r="592" spans="1:77" s="755" customFormat="1" ht="19.5" customHeight="1">
      <c r="A592" s="727"/>
      <c r="B592" s="727"/>
      <c r="BY592" s="765"/>
    </row>
    <row r="593" spans="1:77" s="755" customFormat="1" ht="19.5" customHeight="1">
      <c r="A593" s="727"/>
      <c r="B593" s="727"/>
      <c r="BY593" s="765"/>
    </row>
    <row r="594" spans="1:77" s="755" customFormat="1" ht="19.5" customHeight="1">
      <c r="A594" s="727"/>
      <c r="B594" s="727"/>
      <c r="BY594" s="765"/>
    </row>
    <row r="595" spans="1:77" s="755" customFormat="1" ht="19.5" customHeight="1">
      <c r="A595" s="727"/>
      <c r="B595" s="727"/>
      <c r="BY595" s="765"/>
    </row>
    <row r="596" spans="1:77" s="755" customFormat="1" ht="19.5" customHeight="1">
      <c r="A596" s="727"/>
      <c r="B596" s="727"/>
      <c r="BY596" s="765"/>
    </row>
    <row r="597" spans="1:77" s="755" customFormat="1" ht="19.5" customHeight="1">
      <c r="A597" s="727"/>
      <c r="B597" s="727"/>
      <c r="BY597" s="765"/>
    </row>
    <row r="598" spans="1:77" s="755" customFormat="1" ht="19.5" customHeight="1">
      <c r="A598" s="727"/>
      <c r="B598" s="727"/>
      <c r="BY598" s="765"/>
    </row>
    <row r="599" spans="1:77" s="755" customFormat="1" ht="19.5" customHeight="1">
      <c r="A599" s="727"/>
      <c r="B599" s="727"/>
      <c r="BY599" s="765"/>
    </row>
    <row r="600" spans="1:77" s="755" customFormat="1" ht="19.5" customHeight="1">
      <c r="A600" s="727"/>
      <c r="B600" s="727"/>
      <c r="BY600" s="765"/>
    </row>
    <row r="601" spans="1:77" s="755" customFormat="1" ht="19.5" customHeight="1">
      <c r="A601" s="727"/>
      <c r="B601" s="727"/>
      <c r="BY601" s="765"/>
    </row>
    <row r="602" spans="1:77" s="755" customFormat="1" ht="19.5" customHeight="1">
      <c r="A602" s="727"/>
      <c r="B602" s="727"/>
      <c r="BY602" s="765"/>
    </row>
    <row r="603" spans="1:77" s="755" customFormat="1" ht="19.5" customHeight="1">
      <c r="A603" s="727"/>
      <c r="B603" s="727"/>
      <c r="BY603" s="765"/>
    </row>
    <row r="604" spans="1:77" s="755" customFormat="1" ht="19.5" customHeight="1">
      <c r="A604" s="727"/>
      <c r="B604" s="727"/>
      <c r="BY604" s="765"/>
    </row>
    <row r="605" spans="1:77" s="755" customFormat="1" ht="19.5" customHeight="1">
      <c r="A605" s="727"/>
      <c r="B605" s="727"/>
      <c r="BY605" s="765"/>
    </row>
    <row r="606" spans="1:77" s="755" customFormat="1" ht="19.5" customHeight="1">
      <c r="A606" s="727"/>
      <c r="B606" s="727"/>
      <c r="BY606" s="765"/>
    </row>
    <row r="607" spans="1:77" s="755" customFormat="1" ht="19.5" customHeight="1">
      <c r="A607" s="727"/>
      <c r="B607" s="727"/>
      <c r="BY607" s="765"/>
    </row>
    <row r="608" spans="1:77" s="755" customFormat="1" ht="19.5" customHeight="1">
      <c r="A608" s="727"/>
      <c r="B608" s="727"/>
      <c r="BY608" s="765"/>
    </row>
    <row r="609" spans="1:77" s="755" customFormat="1" ht="19.5" customHeight="1">
      <c r="A609" s="727"/>
      <c r="B609" s="727"/>
      <c r="BY609" s="765"/>
    </row>
    <row r="610" spans="1:77" s="755" customFormat="1" ht="19.5" customHeight="1">
      <c r="A610" s="727"/>
      <c r="B610" s="727"/>
      <c r="BY610" s="765"/>
    </row>
    <row r="611" spans="1:77" s="755" customFormat="1" ht="19.5" customHeight="1">
      <c r="A611" s="727"/>
      <c r="B611" s="727"/>
      <c r="BY611" s="765"/>
    </row>
    <row r="612" spans="1:77" s="755" customFormat="1" ht="19.5" customHeight="1">
      <c r="A612" s="727"/>
      <c r="B612" s="727"/>
      <c r="BY612" s="765"/>
    </row>
    <row r="613" spans="1:77" s="755" customFormat="1" ht="19.5" customHeight="1">
      <c r="A613" s="727"/>
      <c r="B613" s="727"/>
      <c r="BY613" s="765"/>
    </row>
    <row r="614" spans="1:77" s="755" customFormat="1" ht="19.5" customHeight="1">
      <c r="A614" s="727"/>
      <c r="B614" s="727"/>
      <c r="BY614" s="765"/>
    </row>
    <row r="615" spans="1:77" s="755" customFormat="1" ht="19.5" customHeight="1">
      <c r="A615" s="727"/>
      <c r="B615" s="727"/>
      <c r="BY615" s="765"/>
    </row>
    <row r="616" spans="1:77" s="755" customFormat="1" ht="19.5" customHeight="1">
      <c r="A616" s="727"/>
      <c r="B616" s="727"/>
      <c r="BY616" s="765"/>
    </row>
    <row r="617" spans="1:77" s="755" customFormat="1" ht="19.5" customHeight="1">
      <c r="A617" s="727"/>
      <c r="B617" s="727"/>
      <c r="BY617" s="765"/>
    </row>
    <row r="618" spans="1:77" s="755" customFormat="1" ht="19.5" customHeight="1">
      <c r="A618" s="727"/>
      <c r="B618" s="727"/>
      <c r="BY618" s="765"/>
    </row>
    <row r="619" spans="1:77" s="755" customFormat="1" ht="19.5" customHeight="1">
      <c r="A619" s="727"/>
      <c r="B619" s="727"/>
      <c r="BY619" s="765"/>
    </row>
    <row r="620" spans="1:77" s="755" customFormat="1" ht="19.5" customHeight="1">
      <c r="A620" s="727"/>
      <c r="B620" s="727"/>
      <c r="BY620" s="765"/>
    </row>
    <row r="621" spans="1:77" s="755" customFormat="1" ht="19.5" customHeight="1">
      <c r="A621" s="727"/>
      <c r="B621" s="727"/>
      <c r="BY621" s="765"/>
    </row>
    <row r="622" spans="1:77" s="755" customFormat="1" ht="19.5" customHeight="1">
      <c r="A622" s="727"/>
      <c r="B622" s="727"/>
      <c r="BY622" s="765"/>
    </row>
    <row r="623" spans="1:77" s="755" customFormat="1" ht="19.5" customHeight="1">
      <c r="A623" s="727"/>
      <c r="B623" s="727"/>
      <c r="BY623" s="765"/>
    </row>
    <row r="624" spans="1:77" s="755" customFormat="1" ht="19.5" customHeight="1">
      <c r="A624" s="727"/>
      <c r="B624" s="727"/>
      <c r="BY624" s="765"/>
    </row>
    <row r="625" spans="1:77" s="755" customFormat="1" ht="19.5" customHeight="1">
      <c r="A625" s="727"/>
      <c r="B625" s="727"/>
      <c r="BY625" s="765"/>
    </row>
    <row r="626" spans="1:77" s="755" customFormat="1" ht="19.5" customHeight="1">
      <c r="A626" s="727"/>
      <c r="B626" s="727"/>
      <c r="BY626" s="765"/>
    </row>
    <row r="627" spans="1:77" s="755" customFormat="1" ht="19.5" customHeight="1">
      <c r="A627" s="727"/>
      <c r="B627" s="727"/>
      <c r="BY627" s="765"/>
    </row>
    <row r="628" spans="1:77" s="755" customFormat="1" ht="19.5" customHeight="1">
      <c r="A628" s="727"/>
      <c r="B628" s="727"/>
      <c r="BY628" s="765"/>
    </row>
    <row r="629" spans="1:77" s="755" customFormat="1" ht="19.5" customHeight="1">
      <c r="A629" s="727"/>
      <c r="B629" s="727"/>
      <c r="BY629" s="765"/>
    </row>
    <row r="630" spans="1:77" s="755" customFormat="1" ht="19.5" customHeight="1">
      <c r="A630" s="727"/>
      <c r="B630" s="727"/>
      <c r="BY630" s="765"/>
    </row>
    <row r="631" spans="1:77" s="755" customFormat="1" ht="19.5" customHeight="1">
      <c r="A631" s="727"/>
      <c r="B631" s="727"/>
      <c r="BY631" s="765"/>
    </row>
    <row r="632" spans="1:77" s="755" customFormat="1" ht="19.5" customHeight="1">
      <c r="A632" s="727"/>
      <c r="B632" s="727"/>
      <c r="BY632" s="765"/>
    </row>
    <row r="633" spans="1:77" s="755" customFormat="1" ht="19.5" customHeight="1">
      <c r="A633" s="727"/>
      <c r="B633" s="727"/>
      <c r="BY633" s="765"/>
    </row>
    <row r="634" spans="1:77" s="755" customFormat="1" ht="19.5" customHeight="1">
      <c r="A634" s="727"/>
      <c r="B634" s="727"/>
      <c r="BY634" s="765"/>
    </row>
    <row r="635" spans="1:77" s="755" customFormat="1" ht="19.5" customHeight="1">
      <c r="A635" s="727"/>
      <c r="B635" s="727"/>
      <c r="BY635" s="765"/>
    </row>
    <row r="636" spans="1:77" s="755" customFormat="1" ht="19.5" customHeight="1">
      <c r="A636" s="727"/>
      <c r="B636" s="727"/>
      <c r="BY636" s="765"/>
    </row>
    <row r="637" spans="1:77" s="755" customFormat="1" ht="19.5" customHeight="1">
      <c r="A637" s="727"/>
      <c r="B637" s="727"/>
      <c r="BY637" s="765"/>
    </row>
    <row r="638" spans="1:77" s="755" customFormat="1" ht="19.5" customHeight="1">
      <c r="A638" s="727"/>
      <c r="B638" s="727"/>
      <c r="BY638" s="765"/>
    </row>
    <row r="639" spans="1:77" s="755" customFormat="1" ht="19.5" customHeight="1">
      <c r="A639" s="727"/>
      <c r="B639" s="727"/>
      <c r="BY639" s="765"/>
    </row>
    <row r="640" spans="1:77" s="755" customFormat="1" ht="19.5" customHeight="1">
      <c r="A640" s="727"/>
      <c r="B640" s="727"/>
      <c r="BY640" s="765"/>
    </row>
    <row r="641" spans="1:77" s="755" customFormat="1" ht="19.5" customHeight="1">
      <c r="A641" s="727"/>
      <c r="B641" s="727"/>
      <c r="BY641" s="765"/>
    </row>
    <row r="642" spans="1:77" s="755" customFormat="1" ht="19.5" customHeight="1">
      <c r="A642" s="727"/>
      <c r="B642" s="727"/>
      <c r="BY642" s="765"/>
    </row>
    <row r="643" spans="1:77" s="755" customFormat="1" ht="19.5" customHeight="1">
      <c r="A643" s="727"/>
      <c r="B643" s="727"/>
      <c r="BY643" s="765"/>
    </row>
    <row r="644" spans="1:77" s="755" customFormat="1" ht="19.5" customHeight="1">
      <c r="A644" s="727"/>
      <c r="B644" s="727"/>
      <c r="BY644" s="765"/>
    </row>
    <row r="645" spans="1:77" s="755" customFormat="1" ht="19.5" customHeight="1">
      <c r="A645" s="727"/>
      <c r="B645" s="727"/>
      <c r="BY645" s="765"/>
    </row>
    <row r="646" spans="1:77" s="755" customFormat="1" ht="19.5" customHeight="1">
      <c r="A646" s="727"/>
      <c r="B646" s="727"/>
      <c r="BY646" s="765"/>
    </row>
    <row r="647" spans="1:77" s="755" customFormat="1" ht="19.5" customHeight="1">
      <c r="A647" s="727"/>
      <c r="B647" s="727"/>
      <c r="BY647" s="765"/>
    </row>
    <row r="648" spans="1:77" s="755" customFormat="1" ht="19.5" customHeight="1">
      <c r="A648" s="727"/>
      <c r="B648" s="727"/>
      <c r="BY648" s="765"/>
    </row>
    <row r="649" spans="1:77" s="755" customFormat="1" ht="19.5" customHeight="1">
      <c r="A649" s="727"/>
      <c r="B649" s="727"/>
      <c r="BY649" s="765"/>
    </row>
    <row r="650" spans="1:77" s="755" customFormat="1" ht="19.5" customHeight="1">
      <c r="A650" s="727"/>
      <c r="B650" s="727"/>
      <c r="BY650" s="765"/>
    </row>
    <row r="651" spans="1:77" s="755" customFormat="1" ht="19.5" customHeight="1">
      <c r="A651" s="727"/>
      <c r="B651" s="727"/>
      <c r="BY651" s="765"/>
    </row>
    <row r="652" spans="1:77" s="755" customFormat="1" ht="19.5" customHeight="1">
      <c r="A652" s="727"/>
      <c r="B652" s="727"/>
      <c r="BY652" s="765"/>
    </row>
    <row r="653" spans="1:77" s="755" customFormat="1" ht="19.5" customHeight="1">
      <c r="A653" s="727"/>
      <c r="B653" s="727"/>
      <c r="BY653" s="765"/>
    </row>
    <row r="654" spans="1:77" s="755" customFormat="1" ht="19.5" customHeight="1">
      <c r="A654" s="727"/>
      <c r="B654" s="727"/>
      <c r="BY654" s="765"/>
    </row>
    <row r="655" spans="1:77" s="755" customFormat="1" ht="19.5" customHeight="1">
      <c r="A655" s="727"/>
      <c r="B655" s="727"/>
      <c r="BY655" s="765"/>
    </row>
    <row r="656" spans="1:77" s="755" customFormat="1" ht="19.5" customHeight="1">
      <c r="A656" s="727"/>
      <c r="B656" s="727"/>
      <c r="BY656" s="765"/>
    </row>
    <row r="657" spans="1:77" s="755" customFormat="1" ht="19.5" customHeight="1">
      <c r="A657" s="727"/>
      <c r="B657" s="727"/>
      <c r="BY657" s="765"/>
    </row>
    <row r="658" spans="1:77" s="755" customFormat="1" ht="19.5" customHeight="1">
      <c r="A658" s="727"/>
      <c r="B658" s="727"/>
      <c r="BY658" s="765"/>
    </row>
    <row r="659" spans="1:77" s="755" customFormat="1" ht="19.5" customHeight="1">
      <c r="A659" s="727"/>
      <c r="B659" s="727"/>
      <c r="BY659" s="765"/>
    </row>
    <row r="660" spans="1:77" s="755" customFormat="1" ht="19.5" customHeight="1">
      <c r="A660" s="727"/>
      <c r="B660" s="727"/>
      <c r="BY660" s="765"/>
    </row>
    <row r="661" spans="1:77" s="755" customFormat="1" ht="19.5" customHeight="1">
      <c r="A661" s="727"/>
      <c r="B661" s="727"/>
      <c r="BY661" s="765"/>
    </row>
    <row r="662" spans="1:77" s="755" customFormat="1" ht="19.5" customHeight="1">
      <c r="A662" s="727"/>
      <c r="B662" s="727"/>
      <c r="BY662" s="765"/>
    </row>
    <row r="663" spans="1:77" s="755" customFormat="1" ht="19.5" customHeight="1">
      <c r="A663" s="727"/>
      <c r="B663" s="727"/>
      <c r="BY663" s="765"/>
    </row>
    <row r="664" spans="1:77" s="755" customFormat="1" ht="19.5" customHeight="1">
      <c r="A664" s="727"/>
      <c r="B664" s="727"/>
      <c r="BY664" s="765"/>
    </row>
    <row r="665" spans="1:77" s="755" customFormat="1" ht="19.5" customHeight="1">
      <c r="A665" s="727"/>
      <c r="B665" s="727"/>
      <c r="BY665" s="765"/>
    </row>
    <row r="666" spans="1:77" s="755" customFormat="1" ht="19.5" customHeight="1">
      <c r="A666" s="727"/>
      <c r="B666" s="727"/>
      <c r="BY666" s="765"/>
    </row>
    <row r="667" spans="1:77" s="755" customFormat="1" ht="19.5" customHeight="1">
      <c r="A667" s="727"/>
      <c r="B667" s="727"/>
      <c r="BY667" s="765"/>
    </row>
    <row r="668" spans="1:77" s="755" customFormat="1" ht="19.5" customHeight="1">
      <c r="A668" s="727"/>
      <c r="B668" s="727"/>
      <c r="BY668" s="765"/>
    </row>
    <row r="669" spans="1:77" s="755" customFormat="1" ht="19.5" customHeight="1">
      <c r="A669" s="727"/>
      <c r="B669" s="727"/>
      <c r="BY669" s="765"/>
    </row>
    <row r="670" spans="1:77" s="755" customFormat="1" ht="19.5" customHeight="1">
      <c r="A670" s="727"/>
      <c r="B670" s="727"/>
      <c r="BY670" s="765"/>
    </row>
    <row r="671" spans="1:77" s="755" customFormat="1" ht="19.5" customHeight="1">
      <c r="A671" s="727"/>
      <c r="B671" s="727"/>
      <c r="BY671" s="765"/>
    </row>
    <row r="672" spans="1:77" s="755" customFormat="1" ht="19.5" customHeight="1">
      <c r="A672" s="727"/>
      <c r="B672" s="727"/>
      <c r="BY672" s="765"/>
    </row>
    <row r="673" spans="1:77" s="755" customFormat="1" ht="19.5" customHeight="1">
      <c r="A673" s="727"/>
      <c r="B673" s="727"/>
      <c r="BY673" s="765"/>
    </row>
    <row r="674" spans="1:77" s="755" customFormat="1" ht="19.5" customHeight="1">
      <c r="A674" s="727"/>
      <c r="B674" s="727"/>
      <c r="BY674" s="765"/>
    </row>
    <row r="675" spans="1:77" s="755" customFormat="1" ht="19.5" customHeight="1">
      <c r="A675" s="727"/>
      <c r="B675" s="727"/>
      <c r="BY675" s="765"/>
    </row>
    <row r="676" spans="1:77" s="755" customFormat="1" ht="19.5" customHeight="1">
      <c r="A676" s="727"/>
      <c r="B676" s="727"/>
      <c r="BY676" s="765"/>
    </row>
    <row r="677" spans="1:77" s="755" customFormat="1" ht="19.5" customHeight="1">
      <c r="A677" s="727"/>
      <c r="B677" s="727"/>
      <c r="BY677" s="765"/>
    </row>
    <row r="678" spans="1:77" s="755" customFormat="1" ht="19.5" customHeight="1">
      <c r="A678" s="727"/>
      <c r="B678" s="727"/>
      <c r="BY678" s="765"/>
    </row>
    <row r="679" spans="1:77" s="755" customFormat="1" ht="19.5" customHeight="1">
      <c r="A679" s="727"/>
      <c r="B679" s="727"/>
      <c r="BY679" s="765"/>
    </row>
    <row r="680" spans="1:77" s="755" customFormat="1" ht="19.5" customHeight="1">
      <c r="A680" s="727"/>
      <c r="B680" s="727"/>
      <c r="BY680" s="765"/>
    </row>
    <row r="681" spans="1:77" s="755" customFormat="1" ht="19.5" customHeight="1">
      <c r="A681" s="727"/>
      <c r="B681" s="727"/>
      <c r="BY681" s="765"/>
    </row>
    <row r="682" spans="1:77" s="755" customFormat="1" ht="19.5" customHeight="1">
      <c r="A682" s="727"/>
      <c r="B682" s="727"/>
      <c r="BY682" s="765"/>
    </row>
    <row r="683" spans="1:77" s="755" customFormat="1" ht="19.5" customHeight="1">
      <c r="A683" s="727"/>
      <c r="B683" s="727"/>
      <c r="BY683" s="765"/>
    </row>
    <row r="684" spans="1:77" s="755" customFormat="1" ht="19.5" customHeight="1">
      <c r="A684" s="727"/>
      <c r="B684" s="727"/>
      <c r="BY684" s="765"/>
    </row>
    <row r="685" spans="1:77" s="755" customFormat="1" ht="19.5" customHeight="1">
      <c r="A685" s="727"/>
      <c r="B685" s="727"/>
      <c r="BY685" s="765"/>
    </row>
    <row r="686" spans="1:77" s="755" customFormat="1" ht="19.5" customHeight="1">
      <c r="A686" s="727"/>
      <c r="B686" s="727"/>
      <c r="BY686" s="765"/>
    </row>
    <row r="687" spans="1:77" s="755" customFormat="1" ht="19.5" customHeight="1">
      <c r="A687" s="727"/>
      <c r="B687" s="727"/>
      <c r="BY687" s="765"/>
    </row>
    <row r="688" spans="1:77" s="755" customFormat="1" ht="19.5" customHeight="1">
      <c r="A688" s="727"/>
      <c r="B688" s="727"/>
      <c r="BY688" s="765"/>
    </row>
    <row r="689" spans="1:77" s="755" customFormat="1" ht="19.5" customHeight="1">
      <c r="A689" s="727"/>
      <c r="B689" s="727"/>
      <c r="BY689" s="765"/>
    </row>
    <row r="690" spans="1:77" s="755" customFormat="1" ht="19.5" customHeight="1">
      <c r="A690" s="727"/>
      <c r="B690" s="727"/>
      <c r="BY690" s="765"/>
    </row>
    <row r="691" spans="1:77" s="755" customFormat="1" ht="19.5" customHeight="1">
      <c r="A691" s="727"/>
      <c r="B691" s="727"/>
      <c r="BY691" s="765"/>
    </row>
    <row r="692" spans="1:77" s="755" customFormat="1" ht="19.5" customHeight="1">
      <c r="A692" s="727"/>
      <c r="B692" s="727"/>
      <c r="BY692" s="765"/>
    </row>
    <row r="693" spans="1:77" s="755" customFormat="1" ht="19.5" customHeight="1">
      <c r="A693" s="727"/>
      <c r="B693" s="727"/>
      <c r="BY693" s="765"/>
    </row>
    <row r="694" spans="1:77" s="755" customFormat="1" ht="19.5" customHeight="1">
      <c r="A694" s="727"/>
      <c r="B694" s="727"/>
      <c r="BY694" s="765"/>
    </row>
    <row r="695" spans="1:77" s="755" customFormat="1" ht="19.5" customHeight="1">
      <c r="A695" s="727"/>
      <c r="B695" s="727"/>
      <c r="BY695" s="765"/>
    </row>
    <row r="696" spans="1:77" s="755" customFormat="1" ht="19.5" customHeight="1">
      <c r="A696" s="727"/>
      <c r="B696" s="727"/>
      <c r="BY696" s="765"/>
    </row>
    <row r="697" spans="1:77" s="755" customFormat="1" ht="19.5" customHeight="1">
      <c r="A697" s="727"/>
      <c r="B697" s="727"/>
      <c r="BY697" s="765"/>
    </row>
    <row r="698" spans="1:77" s="755" customFormat="1" ht="19.5" customHeight="1">
      <c r="A698" s="727"/>
      <c r="B698" s="727"/>
      <c r="BY698" s="765"/>
    </row>
    <row r="699" spans="1:77" s="755" customFormat="1" ht="19.5" customHeight="1">
      <c r="A699" s="727"/>
      <c r="B699" s="727"/>
      <c r="BY699" s="765"/>
    </row>
    <row r="700" spans="1:77" s="755" customFormat="1" ht="19.5" customHeight="1">
      <c r="A700" s="727"/>
      <c r="B700" s="727"/>
      <c r="BY700" s="765"/>
    </row>
    <row r="701" spans="1:77" s="755" customFormat="1" ht="19.5" customHeight="1">
      <c r="A701" s="727"/>
      <c r="B701" s="727"/>
      <c r="BY701" s="765"/>
    </row>
    <row r="702" spans="1:77" s="755" customFormat="1" ht="19.5" customHeight="1">
      <c r="A702" s="727"/>
      <c r="B702" s="727"/>
      <c r="BY702" s="765"/>
    </row>
    <row r="703" spans="1:77" s="755" customFormat="1" ht="19.5" customHeight="1">
      <c r="A703" s="727"/>
      <c r="B703" s="727"/>
      <c r="BY703" s="765"/>
    </row>
    <row r="704" spans="1:77" s="755" customFormat="1" ht="19.5" customHeight="1">
      <c r="A704" s="727"/>
      <c r="B704" s="727"/>
      <c r="BY704" s="765"/>
    </row>
    <row r="705" spans="1:77" s="755" customFormat="1" ht="19.5" customHeight="1">
      <c r="A705" s="727"/>
      <c r="B705" s="727"/>
      <c r="BY705" s="765"/>
    </row>
    <row r="706" spans="1:77" s="755" customFormat="1" ht="19.5" customHeight="1">
      <c r="A706" s="727"/>
      <c r="B706" s="727"/>
      <c r="BY706" s="765"/>
    </row>
    <row r="707" spans="1:77" s="755" customFormat="1" ht="19.5" customHeight="1">
      <c r="A707" s="727"/>
      <c r="B707" s="727"/>
      <c r="BY707" s="765"/>
    </row>
    <row r="708" spans="1:77" s="755" customFormat="1" ht="19.5" customHeight="1">
      <c r="A708" s="727"/>
      <c r="B708" s="727"/>
      <c r="BY708" s="765"/>
    </row>
    <row r="709" spans="1:77" s="755" customFormat="1" ht="19.5" customHeight="1">
      <c r="A709" s="727"/>
      <c r="B709" s="727"/>
      <c r="BY709" s="765"/>
    </row>
    <row r="710" spans="1:77" s="755" customFormat="1" ht="19.5" customHeight="1">
      <c r="A710" s="727"/>
      <c r="B710" s="727"/>
      <c r="BY710" s="765"/>
    </row>
    <row r="711" spans="1:77" s="755" customFormat="1" ht="19.5" customHeight="1">
      <c r="A711" s="727"/>
      <c r="B711" s="727"/>
      <c r="BY711" s="765"/>
    </row>
    <row r="712" spans="1:77" s="755" customFormat="1" ht="19.5" customHeight="1">
      <c r="A712" s="727"/>
      <c r="B712" s="727"/>
      <c r="BY712" s="765"/>
    </row>
    <row r="713" spans="1:77" s="755" customFormat="1" ht="19.5" customHeight="1">
      <c r="A713" s="727"/>
      <c r="B713" s="727"/>
      <c r="S713" s="772"/>
      <c r="T713" s="772"/>
      <c r="U713" s="772"/>
      <c r="AI713" s="772"/>
      <c r="AJ713" s="772"/>
      <c r="AK713" s="772"/>
      <c r="BY713" s="765"/>
    </row>
    <row r="714" spans="1:77" s="755" customFormat="1" ht="19.5" customHeight="1">
      <c r="A714" s="727"/>
      <c r="B714" s="727"/>
      <c r="S714" s="772"/>
      <c r="T714" s="772"/>
      <c r="U714" s="772"/>
      <c r="AI714" s="772"/>
      <c r="AJ714" s="772"/>
      <c r="AK714" s="772"/>
      <c r="BY714" s="765"/>
    </row>
    <row r="715" spans="1:77" s="755" customFormat="1" ht="19.5" customHeight="1">
      <c r="A715" s="727"/>
      <c r="B715" s="727"/>
      <c r="S715" s="772"/>
      <c r="T715" s="772"/>
      <c r="U715" s="772"/>
      <c r="AI715" s="772"/>
      <c r="AJ715" s="772"/>
      <c r="AK715" s="772"/>
      <c r="BY715" s="765"/>
    </row>
    <row r="716" spans="1:77" s="755" customFormat="1" ht="19.5" customHeight="1">
      <c r="A716" s="727"/>
      <c r="B716" s="727"/>
      <c r="S716" s="772"/>
      <c r="T716" s="772"/>
      <c r="U716" s="772"/>
      <c r="AI716" s="772"/>
      <c r="AJ716" s="772"/>
      <c r="AK716" s="772"/>
      <c r="BY716" s="765"/>
    </row>
    <row r="717" spans="1:77" s="755" customFormat="1" ht="19.5" customHeight="1">
      <c r="A717" s="727"/>
      <c r="B717" s="727"/>
      <c r="S717" s="772"/>
      <c r="T717" s="772"/>
      <c r="U717" s="772"/>
      <c r="AI717" s="772"/>
      <c r="AJ717" s="772"/>
      <c r="AK717" s="772"/>
      <c r="BY717" s="765"/>
    </row>
    <row r="718" spans="1:77" s="755" customFormat="1" ht="19.5" customHeight="1">
      <c r="A718" s="727"/>
      <c r="B718" s="727"/>
      <c r="S718" s="772"/>
      <c r="T718" s="772"/>
      <c r="U718" s="772"/>
      <c r="AI718" s="772"/>
      <c r="AJ718" s="772"/>
      <c r="AK718" s="772"/>
      <c r="BY718" s="765"/>
    </row>
    <row r="719" spans="1:77" s="755" customFormat="1" ht="19.5" customHeight="1">
      <c r="A719" s="727"/>
      <c r="B719" s="727"/>
      <c r="S719" s="772"/>
      <c r="T719" s="772"/>
      <c r="U719" s="772"/>
      <c r="AI719" s="772"/>
      <c r="AJ719" s="772"/>
      <c r="AK719" s="772"/>
      <c r="BY719" s="765"/>
    </row>
    <row r="720" spans="1:77" s="755" customFormat="1" ht="19.5" customHeight="1">
      <c r="A720" s="727"/>
      <c r="B720" s="727"/>
      <c r="S720" s="772"/>
      <c r="T720" s="772"/>
      <c r="U720" s="772"/>
      <c r="AI720" s="772"/>
      <c r="AJ720" s="772"/>
      <c r="AK720" s="772"/>
      <c r="BY720" s="765"/>
    </row>
  </sheetData>
  <mergeCells count="207">
    <mergeCell ref="G3:Q3"/>
    <mergeCell ref="W3:AG3"/>
    <mergeCell ref="C221:E222"/>
    <mergeCell ref="C224:D224"/>
    <mergeCell ref="C227:C228"/>
    <mergeCell ref="C229:D231"/>
    <mergeCell ref="S210:U210"/>
    <mergeCell ref="AI210:AK210"/>
    <mergeCell ref="C211:E212"/>
    <mergeCell ref="C214:D214"/>
    <mergeCell ref="C216:D218"/>
    <mergeCell ref="S220:U220"/>
    <mergeCell ref="AI220:AK220"/>
    <mergeCell ref="G210:H210"/>
    <mergeCell ref="J210:K210"/>
    <mergeCell ref="M210:N210"/>
    <mergeCell ref="P210:Q210"/>
    <mergeCell ref="G220:H220"/>
    <mergeCell ref="J220:K220"/>
    <mergeCell ref="M220:N220"/>
    <mergeCell ref="P220:Q220"/>
    <mergeCell ref="W210:X210"/>
    <mergeCell ref="Z210:AA210"/>
    <mergeCell ref="AC210:AD210"/>
    <mergeCell ref="AF210:AG210"/>
    <mergeCell ref="W220:X220"/>
    <mergeCell ref="C191:C208"/>
    <mergeCell ref="D191:D193"/>
    <mergeCell ref="D194:D196"/>
    <mergeCell ref="D197:D199"/>
    <mergeCell ref="D200:D202"/>
    <mergeCell ref="D203:D205"/>
    <mergeCell ref="D206:D208"/>
    <mergeCell ref="Z220:AA220"/>
    <mergeCell ref="AC220:AD220"/>
    <mergeCell ref="AF220:AG220"/>
    <mergeCell ref="C179:C190"/>
    <mergeCell ref="D179:D180"/>
    <mergeCell ref="D181:D182"/>
    <mergeCell ref="D183:D184"/>
    <mergeCell ref="D185:D186"/>
    <mergeCell ref="D187:D188"/>
    <mergeCell ref="D189:D190"/>
    <mergeCell ref="C173:C178"/>
    <mergeCell ref="D173:E173"/>
    <mergeCell ref="D174:E174"/>
    <mergeCell ref="D175:E175"/>
    <mergeCell ref="D176:E176"/>
    <mergeCell ref="D177:E177"/>
    <mergeCell ref="D178:E178"/>
    <mergeCell ref="C166:C171"/>
    <mergeCell ref="D166:E166"/>
    <mergeCell ref="D167:E167"/>
    <mergeCell ref="D168:E168"/>
    <mergeCell ref="D169:E169"/>
    <mergeCell ref="D170:E170"/>
    <mergeCell ref="D171:E171"/>
    <mergeCell ref="C160:C165"/>
    <mergeCell ref="D160:E160"/>
    <mergeCell ref="D161:E161"/>
    <mergeCell ref="D162:E162"/>
    <mergeCell ref="D163:E163"/>
    <mergeCell ref="D164:E164"/>
    <mergeCell ref="D165:E165"/>
    <mergeCell ref="D146:D148"/>
    <mergeCell ref="C119:C14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S150:U150"/>
    <mergeCell ref="AI150:AK150"/>
    <mergeCell ref="C151:E152"/>
    <mergeCell ref="C154:C159"/>
    <mergeCell ref="D154:E154"/>
    <mergeCell ref="D155:E155"/>
    <mergeCell ref="D156:E156"/>
    <mergeCell ref="D157:E157"/>
    <mergeCell ref="D158:E158"/>
    <mergeCell ref="D159:E159"/>
    <mergeCell ref="G150:H150"/>
    <mergeCell ref="J150:K150"/>
    <mergeCell ref="M150:N150"/>
    <mergeCell ref="P150:Q150"/>
    <mergeCell ref="W150:X150"/>
    <mergeCell ref="Z150:AA150"/>
    <mergeCell ref="AC150:AD150"/>
    <mergeCell ref="AF150:AG150"/>
    <mergeCell ref="D111:D112"/>
    <mergeCell ref="D113:D114"/>
    <mergeCell ref="D115:D116"/>
    <mergeCell ref="D117:D118"/>
    <mergeCell ref="D94:E94"/>
    <mergeCell ref="D95:E95"/>
    <mergeCell ref="D96:E96"/>
    <mergeCell ref="D97:E97"/>
    <mergeCell ref="D98:E98"/>
    <mergeCell ref="C78:C87"/>
    <mergeCell ref="D78:E78"/>
    <mergeCell ref="D79:E79"/>
    <mergeCell ref="D80:E80"/>
    <mergeCell ref="D81:E81"/>
    <mergeCell ref="D82:E82"/>
    <mergeCell ref="D83:E83"/>
    <mergeCell ref="C99:C118"/>
    <mergeCell ref="D99:D100"/>
    <mergeCell ref="D101:D102"/>
    <mergeCell ref="D103:D104"/>
    <mergeCell ref="D105:D106"/>
    <mergeCell ref="D84:E84"/>
    <mergeCell ref="D85:E85"/>
    <mergeCell ref="D86:E86"/>
    <mergeCell ref="D87:E87"/>
    <mergeCell ref="C89:C98"/>
    <mergeCell ref="D89:E89"/>
    <mergeCell ref="D90:E90"/>
    <mergeCell ref="D91:E91"/>
    <mergeCell ref="D92:E92"/>
    <mergeCell ref="D93:E93"/>
    <mergeCell ref="D107:D108"/>
    <mergeCell ref="D109:D110"/>
    <mergeCell ref="C68:C7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C55:E56"/>
    <mergeCell ref="C58:C6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C44:C52"/>
    <mergeCell ref="D44:D46"/>
    <mergeCell ref="D47:D49"/>
    <mergeCell ref="D50:D52"/>
    <mergeCell ref="S54:U54"/>
    <mergeCell ref="AI54:AK54"/>
    <mergeCell ref="C33:C34"/>
    <mergeCell ref="S36:U36"/>
    <mergeCell ref="AI36:AK36"/>
    <mergeCell ref="C37:E38"/>
    <mergeCell ref="C40:C42"/>
    <mergeCell ref="D40:E40"/>
    <mergeCell ref="D41:E41"/>
    <mergeCell ref="D42:E42"/>
    <mergeCell ref="G36:H36"/>
    <mergeCell ref="J36:K36"/>
    <mergeCell ref="M36:N36"/>
    <mergeCell ref="P36:Q36"/>
    <mergeCell ref="G54:H54"/>
    <mergeCell ref="J54:K54"/>
    <mergeCell ref="M54:N54"/>
    <mergeCell ref="P54:Q54"/>
    <mergeCell ref="C17:C18"/>
    <mergeCell ref="S20:U20"/>
    <mergeCell ref="AI20:AK20"/>
    <mergeCell ref="C21:E22"/>
    <mergeCell ref="C25:C26"/>
    <mergeCell ref="C28:C31"/>
    <mergeCell ref="C2:AK2"/>
    <mergeCell ref="S4:U4"/>
    <mergeCell ref="AI4:AK4"/>
    <mergeCell ref="C5:E6"/>
    <mergeCell ref="C9:C10"/>
    <mergeCell ref="C12:C15"/>
    <mergeCell ref="G4:H4"/>
    <mergeCell ref="J4:K4"/>
    <mergeCell ref="M4:N4"/>
    <mergeCell ref="P4:Q4"/>
    <mergeCell ref="G20:H20"/>
    <mergeCell ref="J20:K20"/>
    <mergeCell ref="M20:N20"/>
    <mergeCell ref="P20:Q20"/>
    <mergeCell ref="W4:X4"/>
    <mergeCell ref="Z4:AA4"/>
    <mergeCell ref="AC4:AD4"/>
    <mergeCell ref="AF4:AG4"/>
    <mergeCell ref="W20:X20"/>
    <mergeCell ref="Z20:AA20"/>
    <mergeCell ref="AC20:AD20"/>
    <mergeCell ref="AF20:AG20"/>
    <mergeCell ref="W36:X36"/>
    <mergeCell ref="Z36:AA36"/>
    <mergeCell ref="AC36:AD36"/>
    <mergeCell ref="AF36:AG36"/>
    <mergeCell ref="W54:X54"/>
    <mergeCell ref="Z54:AA54"/>
    <mergeCell ref="AC54:AD54"/>
    <mergeCell ref="AF54:AG54"/>
  </mergeCells>
  <dataValidations count="1">
    <dataValidation type="list" allowBlank="1" showInputMessage="1" showErrorMessage="1" sqref="W1:AG1 F1:R1">
      <formula1>"Sim, Não"</formula1>
    </dataValidation>
  </dataValidations>
  <hyperlinks>
    <hyperlink ref="A1" location="Índice!A1" display="Índice!A1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showGridLines="0" zoomScale="60" zoomScaleNormal="60" workbookViewId="0">
      <selection activeCell="A4" sqref="A4:XFD4"/>
    </sheetView>
  </sheetViews>
  <sheetFormatPr defaultColWidth="8.7109375" defaultRowHeight="12.75"/>
  <cols>
    <col min="1" max="2" width="8.7109375" style="485"/>
    <col min="3" max="4" width="25.42578125" style="485" customWidth="1"/>
    <col min="5" max="5" width="2.7109375" style="485" customWidth="1"/>
    <col min="6" max="6" width="18.7109375" style="485" customWidth="1"/>
    <col min="7" max="10" width="13.85546875" style="485" customWidth="1"/>
    <col min="11" max="11" width="8" style="485" customWidth="1"/>
    <col min="12" max="12" width="12.85546875" style="485" customWidth="1"/>
    <col min="13" max="16" width="13.85546875" style="485" customWidth="1"/>
    <col min="17" max="16384" width="8.7109375" style="485"/>
  </cols>
  <sheetData>
    <row r="1" spans="1:16" s="407" customFormat="1" ht="15">
      <c r="A1" s="415" t="s">
        <v>343</v>
      </c>
      <c r="B1" s="166"/>
      <c r="C1" s="119"/>
      <c r="D1" s="118"/>
      <c r="E1" s="118"/>
      <c r="F1" s="110"/>
      <c r="G1" s="110"/>
      <c r="H1" s="110"/>
      <c r="I1" s="110"/>
      <c r="J1" s="110"/>
      <c r="K1" s="110"/>
      <c r="L1" s="119"/>
    </row>
    <row r="2" spans="1:16" s="407" customFormat="1" ht="32.25" customHeight="1">
      <c r="B2" s="166"/>
      <c r="C2" s="1204" t="s">
        <v>679</v>
      </c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</row>
    <row r="3" spans="1:16" s="620" customFormat="1" ht="21.95" customHeight="1">
      <c r="A3" s="753"/>
      <c r="B3" s="344"/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1:16" s="620" customFormat="1" ht="21.95" customHeight="1">
      <c r="A4" s="753"/>
      <c r="B4" s="344"/>
      <c r="C4" s="754"/>
      <c r="D4" s="754"/>
      <c r="E4" s="754"/>
      <c r="F4" s="754"/>
      <c r="G4" s="754"/>
      <c r="H4" s="754"/>
      <c r="I4" s="754"/>
      <c r="J4" s="754"/>
      <c r="K4" s="754"/>
      <c r="L4" s="754"/>
    </row>
    <row r="5" spans="1:16" s="755" customFormat="1" ht="17.100000000000001" customHeight="1">
      <c r="A5" s="727"/>
      <c r="B5" s="727"/>
      <c r="C5" s="1205" t="s">
        <v>653</v>
      </c>
      <c r="D5" s="1207"/>
      <c r="E5" s="778"/>
      <c r="F5" s="1196" t="s">
        <v>625</v>
      </c>
      <c r="G5" s="1197"/>
      <c r="H5" s="1197"/>
      <c r="I5" s="1197"/>
      <c r="J5" s="1198"/>
      <c r="K5" s="781"/>
      <c r="L5" s="1196" t="s">
        <v>634</v>
      </c>
      <c r="M5" s="1197"/>
      <c r="N5" s="1197"/>
      <c r="O5" s="1197"/>
      <c r="P5" s="1198"/>
    </row>
    <row r="6" spans="1:16" s="755" customFormat="1" ht="17.100000000000001" customHeight="1">
      <c r="A6" s="727"/>
      <c r="B6" s="727"/>
      <c r="C6" s="1208"/>
      <c r="D6" s="1210"/>
      <c r="E6" s="258"/>
      <c r="F6" s="756" t="s">
        <v>636</v>
      </c>
      <c r="G6" s="756" t="s">
        <v>637</v>
      </c>
      <c r="H6" s="756" t="s">
        <v>638</v>
      </c>
      <c r="I6" s="756" t="s">
        <v>639</v>
      </c>
      <c r="J6" s="757" t="s">
        <v>136</v>
      </c>
      <c r="K6" s="764"/>
      <c r="L6" s="756" t="s">
        <v>636</v>
      </c>
      <c r="M6" s="756" t="s">
        <v>637</v>
      </c>
      <c r="N6" s="756" t="s">
        <v>638</v>
      </c>
      <c r="O6" s="756" t="s">
        <v>639</v>
      </c>
      <c r="P6" s="757" t="s">
        <v>136</v>
      </c>
    </row>
    <row r="7" spans="1:16" s="755" customFormat="1" ht="17.100000000000001" customHeight="1">
      <c r="A7" s="727"/>
      <c r="B7" s="727"/>
      <c r="C7" s="799" t="s">
        <v>137</v>
      </c>
      <c r="D7" s="801"/>
      <c r="E7" s="125"/>
      <c r="F7" s="622"/>
      <c r="G7" s="622"/>
      <c r="H7" s="622"/>
      <c r="I7" s="622"/>
      <c r="J7" s="622"/>
      <c r="K7" s="815"/>
      <c r="L7" s="622"/>
      <c r="M7" s="622"/>
      <c r="N7" s="622"/>
      <c r="O7" s="622"/>
      <c r="P7" s="622"/>
    </row>
    <row r="8" spans="1:16" s="755" customFormat="1" ht="17.100000000000001" customHeight="1">
      <c r="A8" s="727"/>
      <c r="B8" s="727"/>
      <c r="C8" s="799" t="s">
        <v>311</v>
      </c>
      <c r="D8" s="801" t="s">
        <v>140</v>
      </c>
      <c r="E8" s="110"/>
      <c r="F8" s="275"/>
      <c r="G8" s="275"/>
      <c r="H8" s="275"/>
      <c r="I8" s="275"/>
      <c r="J8" s="275"/>
      <c r="K8" s="691"/>
      <c r="L8" s="275"/>
      <c r="M8" s="275"/>
      <c r="N8" s="275"/>
      <c r="O8" s="275"/>
      <c r="P8" s="275"/>
    </row>
    <row r="9" spans="1:16" s="755" customFormat="1" ht="17.100000000000001" customHeight="1">
      <c r="A9" s="727"/>
      <c r="B9" s="727"/>
      <c r="C9" s="1261" t="s">
        <v>620</v>
      </c>
      <c r="D9" s="115" t="s">
        <v>120</v>
      </c>
      <c r="E9" s="110"/>
      <c r="F9" s="816"/>
      <c r="G9" s="816"/>
      <c r="H9" s="816"/>
      <c r="I9" s="816"/>
      <c r="J9" s="701"/>
      <c r="K9" s="779"/>
      <c r="L9" s="816"/>
      <c r="M9" s="816"/>
      <c r="N9" s="816"/>
      <c r="O9" s="816"/>
      <c r="P9" s="701"/>
    </row>
    <row r="10" spans="1:16" s="755" customFormat="1" ht="17.100000000000001" customHeight="1">
      <c r="A10" s="727"/>
      <c r="B10" s="727"/>
      <c r="C10" s="1261"/>
      <c r="D10" s="115" t="s">
        <v>680</v>
      </c>
      <c r="E10" s="110"/>
      <c r="F10" s="816"/>
      <c r="G10" s="816"/>
      <c r="H10" s="816"/>
      <c r="I10" s="816"/>
      <c r="J10" s="701"/>
      <c r="K10" s="779"/>
      <c r="L10" s="816"/>
      <c r="M10" s="816"/>
      <c r="N10" s="816"/>
      <c r="O10" s="816"/>
      <c r="P10" s="701"/>
    </row>
    <row r="11" spans="1:16" s="755" customFormat="1" ht="17.100000000000001" customHeight="1">
      <c r="A11" s="727"/>
      <c r="B11" s="727"/>
      <c r="C11" s="1261" t="s">
        <v>621</v>
      </c>
      <c r="D11" s="115" t="s">
        <v>118</v>
      </c>
      <c r="E11" s="110"/>
      <c r="F11" s="816"/>
      <c r="G11" s="816"/>
      <c r="H11" s="816"/>
      <c r="I11" s="816"/>
      <c r="J11" s="701"/>
      <c r="K11" s="779"/>
      <c r="L11" s="816"/>
      <c r="M11" s="816"/>
      <c r="N11" s="816"/>
      <c r="O11" s="816"/>
      <c r="P11" s="701"/>
    </row>
    <row r="12" spans="1:16" s="755" customFormat="1" ht="17.100000000000001" customHeight="1">
      <c r="A12" s="727"/>
      <c r="B12" s="727"/>
      <c r="C12" s="1261"/>
      <c r="D12" s="115" t="s">
        <v>119</v>
      </c>
      <c r="E12" s="110"/>
      <c r="F12" s="816"/>
      <c r="G12" s="816"/>
      <c r="H12" s="816"/>
      <c r="I12" s="816"/>
      <c r="J12" s="701"/>
      <c r="K12" s="779"/>
      <c r="L12" s="816"/>
      <c r="M12" s="816"/>
      <c r="N12" s="816"/>
      <c r="O12" s="816"/>
      <c r="P12" s="701"/>
    </row>
    <row r="13" spans="1:16" s="755" customFormat="1" ht="17.100000000000001" customHeight="1">
      <c r="A13" s="727"/>
      <c r="B13" s="727"/>
      <c r="C13" s="1261"/>
      <c r="D13" s="116" t="s">
        <v>120</v>
      </c>
      <c r="E13" s="110"/>
      <c r="F13" s="816"/>
      <c r="G13" s="816"/>
      <c r="H13" s="816"/>
      <c r="I13" s="816"/>
      <c r="J13" s="701"/>
      <c r="K13" s="691"/>
      <c r="L13" s="816"/>
      <c r="M13" s="816"/>
      <c r="N13" s="816"/>
      <c r="O13" s="816"/>
      <c r="P13" s="701"/>
    </row>
    <row r="14" spans="1:16" s="755" customFormat="1" ht="17.100000000000001" customHeight="1">
      <c r="A14" s="727"/>
      <c r="B14" s="727"/>
      <c r="C14" s="122"/>
      <c r="D14" s="817"/>
      <c r="E14" s="110"/>
      <c r="F14" s="818"/>
      <c r="G14" s="818"/>
      <c r="H14" s="818"/>
      <c r="I14" s="818"/>
      <c r="J14" s="815"/>
      <c r="K14" s="819"/>
      <c r="L14" s="818"/>
      <c r="M14" s="818"/>
      <c r="N14" s="818"/>
      <c r="O14" s="818"/>
      <c r="P14" s="815"/>
    </row>
    <row r="15" spans="1:16" s="755" customFormat="1" ht="17.100000000000001" customHeight="1">
      <c r="A15" s="727"/>
      <c r="B15" s="727"/>
      <c r="C15" s="122"/>
      <c r="D15" s="817"/>
      <c r="E15" s="110"/>
      <c r="F15" s="818"/>
      <c r="G15" s="818"/>
      <c r="H15" s="818"/>
      <c r="I15" s="818"/>
      <c r="J15" s="815"/>
      <c r="K15" s="819"/>
      <c r="L15" s="818"/>
      <c r="M15" s="818"/>
      <c r="N15" s="818"/>
      <c r="O15" s="818"/>
      <c r="P15" s="815"/>
    </row>
    <row r="16" spans="1:16" s="755" customFormat="1" ht="17.100000000000001" customHeight="1">
      <c r="A16" s="727"/>
      <c r="B16" s="727"/>
      <c r="C16" s="1205" t="s">
        <v>681</v>
      </c>
      <c r="D16" s="1207"/>
      <c r="E16" s="778"/>
      <c r="F16" s="1196" t="s">
        <v>625</v>
      </c>
      <c r="G16" s="1197"/>
      <c r="H16" s="1197"/>
      <c r="I16" s="1197"/>
      <c r="J16" s="1198"/>
      <c r="K16" s="781"/>
      <c r="L16" s="1196" t="s">
        <v>634</v>
      </c>
      <c r="M16" s="1197"/>
      <c r="N16" s="1197"/>
      <c r="O16" s="1197"/>
      <c r="P16" s="1198"/>
    </row>
    <row r="17" spans="1:16" s="755" customFormat="1" ht="17.100000000000001" customHeight="1">
      <c r="A17" s="727"/>
      <c r="B17" s="727"/>
      <c r="C17" s="1208"/>
      <c r="D17" s="1210"/>
      <c r="E17" s="258"/>
      <c r="F17" s="756" t="s">
        <v>636</v>
      </c>
      <c r="G17" s="756" t="s">
        <v>637</v>
      </c>
      <c r="H17" s="756" t="s">
        <v>638</v>
      </c>
      <c r="I17" s="756" t="s">
        <v>639</v>
      </c>
      <c r="J17" s="757" t="s">
        <v>136</v>
      </c>
      <c r="K17" s="764"/>
      <c r="L17" s="756" t="s">
        <v>636</v>
      </c>
      <c r="M17" s="756" t="s">
        <v>637</v>
      </c>
      <c r="N17" s="756" t="s">
        <v>638</v>
      </c>
      <c r="O17" s="756" t="s">
        <v>639</v>
      </c>
      <c r="P17" s="757" t="s">
        <v>136</v>
      </c>
    </row>
    <row r="18" spans="1:16" s="755" customFormat="1" ht="17.100000000000001" customHeight="1">
      <c r="A18" s="727"/>
      <c r="B18" s="727"/>
      <c r="C18" s="799" t="s">
        <v>137</v>
      </c>
      <c r="D18" s="801"/>
      <c r="E18" s="125"/>
      <c r="F18" s="622"/>
      <c r="G18" s="622"/>
      <c r="H18" s="622"/>
      <c r="I18" s="622"/>
      <c r="J18" s="622"/>
      <c r="K18" s="815"/>
      <c r="L18" s="622"/>
      <c r="M18" s="622"/>
      <c r="N18" s="622"/>
      <c r="O18" s="622"/>
      <c r="P18" s="622"/>
    </row>
    <row r="19" spans="1:16" s="755" customFormat="1" ht="17.100000000000001" customHeight="1">
      <c r="A19" s="727"/>
      <c r="B19" s="727"/>
      <c r="C19" s="799" t="s">
        <v>311</v>
      </c>
      <c r="D19" s="801" t="s">
        <v>140</v>
      </c>
      <c r="E19" s="110"/>
      <c r="F19" s="275"/>
      <c r="G19" s="275"/>
      <c r="H19" s="275"/>
      <c r="I19" s="275"/>
      <c r="J19" s="275"/>
      <c r="K19" s="691"/>
      <c r="L19" s="275"/>
      <c r="M19" s="275"/>
      <c r="N19" s="275"/>
      <c r="O19" s="275"/>
      <c r="P19" s="275"/>
    </row>
    <row r="20" spans="1:16" s="755" customFormat="1" ht="17.100000000000001" customHeight="1">
      <c r="A20" s="727"/>
      <c r="B20" s="727"/>
      <c r="C20" s="1261" t="s">
        <v>620</v>
      </c>
      <c r="D20" s="115" t="s">
        <v>120</v>
      </c>
      <c r="E20" s="110"/>
      <c r="F20" s="816"/>
      <c r="G20" s="816"/>
      <c r="H20" s="816"/>
      <c r="I20" s="816"/>
      <c r="J20" s="701"/>
      <c r="K20" s="779"/>
      <c r="L20" s="816"/>
      <c r="M20" s="816"/>
      <c r="N20" s="816"/>
      <c r="O20" s="816"/>
      <c r="P20" s="701"/>
    </row>
    <row r="21" spans="1:16" s="755" customFormat="1" ht="17.100000000000001" customHeight="1">
      <c r="A21" s="727"/>
      <c r="B21" s="727"/>
      <c r="C21" s="1261"/>
      <c r="D21" s="115" t="s">
        <v>680</v>
      </c>
      <c r="E21" s="110"/>
      <c r="F21" s="816"/>
      <c r="G21" s="816"/>
      <c r="H21" s="816"/>
      <c r="I21" s="816"/>
      <c r="J21" s="701"/>
      <c r="K21" s="779"/>
      <c r="L21" s="816"/>
      <c r="M21" s="816"/>
      <c r="N21" s="816"/>
      <c r="O21" s="816"/>
      <c r="P21" s="701"/>
    </row>
    <row r="22" spans="1:16" s="755" customFormat="1" ht="17.100000000000001" customHeight="1">
      <c r="A22" s="727"/>
      <c r="B22" s="727"/>
      <c r="C22" s="1261" t="s">
        <v>621</v>
      </c>
      <c r="D22" s="115" t="s">
        <v>118</v>
      </c>
      <c r="E22" s="110"/>
      <c r="F22" s="816"/>
      <c r="G22" s="816"/>
      <c r="H22" s="816"/>
      <c r="I22" s="816"/>
      <c r="J22" s="701"/>
      <c r="K22" s="779"/>
      <c r="L22" s="816"/>
      <c r="M22" s="816"/>
      <c r="N22" s="816"/>
      <c r="O22" s="816"/>
      <c r="P22" s="701"/>
    </row>
    <row r="23" spans="1:16" s="755" customFormat="1" ht="17.100000000000001" customHeight="1">
      <c r="A23" s="727"/>
      <c r="B23" s="727"/>
      <c r="C23" s="1261"/>
      <c r="D23" s="115" t="s">
        <v>119</v>
      </c>
      <c r="E23" s="110"/>
      <c r="F23" s="816"/>
      <c r="G23" s="816"/>
      <c r="H23" s="816"/>
      <c r="I23" s="816"/>
      <c r="J23" s="701"/>
      <c r="K23" s="779"/>
      <c r="L23" s="816"/>
      <c r="M23" s="816"/>
      <c r="N23" s="816"/>
      <c r="O23" s="816"/>
      <c r="P23" s="701"/>
    </row>
    <row r="24" spans="1:16" s="755" customFormat="1" ht="17.100000000000001" customHeight="1">
      <c r="A24" s="727"/>
      <c r="B24" s="727"/>
      <c r="C24" s="1261"/>
      <c r="D24" s="116" t="s">
        <v>120</v>
      </c>
      <c r="E24" s="110"/>
      <c r="F24" s="816"/>
      <c r="G24" s="816"/>
      <c r="H24" s="816"/>
      <c r="I24" s="816"/>
      <c r="J24" s="701"/>
      <c r="K24" s="691"/>
      <c r="L24" s="816"/>
      <c r="M24" s="816"/>
      <c r="N24" s="816"/>
      <c r="O24" s="816"/>
      <c r="P24" s="701"/>
    </row>
    <row r="25" spans="1:16"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</row>
    <row r="26" spans="1:16"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</row>
    <row r="27" spans="1:16"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</row>
    <row r="28" spans="1:16"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</row>
    <row r="29" spans="1:16"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</row>
    <row r="30" spans="1:16"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</row>
    <row r="31" spans="1:16"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</row>
    <row r="32" spans="1:16"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</row>
    <row r="33" spans="3:16"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</row>
    <row r="34" spans="3:16"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</row>
    <row r="35" spans="3:16"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</row>
    <row r="36" spans="3:16"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</row>
    <row r="37" spans="3:16"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</row>
    <row r="38" spans="3:16"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</row>
    <row r="39" spans="3:16"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</row>
    <row r="40" spans="3:16"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</row>
    <row r="41" spans="3:16"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</row>
    <row r="42" spans="3:16"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755"/>
      <c r="P42" s="755"/>
    </row>
    <row r="43" spans="3:16"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</row>
    <row r="44" spans="3:16"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</row>
    <row r="45" spans="3:16"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</row>
    <row r="46" spans="3:16"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</row>
    <row r="47" spans="3:16"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</row>
    <row r="48" spans="3:16"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</row>
    <row r="49" spans="3:16"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</row>
    <row r="50" spans="3:16"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</row>
    <row r="51" spans="3:16"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</row>
    <row r="52" spans="3:16"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</row>
    <row r="53" spans="3:16"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</row>
    <row r="54" spans="3:16">
      <c r="C54" s="755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</row>
    <row r="55" spans="3:16"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</row>
    <row r="56" spans="3:16"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</row>
    <row r="57" spans="3:16"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</row>
    <row r="58" spans="3:16"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</row>
    <row r="59" spans="3:16"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</row>
    <row r="60" spans="3:16"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</row>
    <row r="61" spans="3:16"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</row>
    <row r="62" spans="3:16"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</row>
    <row r="63" spans="3:16"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</row>
    <row r="64" spans="3:16"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</row>
    <row r="65" spans="3:16"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</row>
    <row r="66" spans="3:16"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</row>
    <row r="67" spans="3:16"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</row>
    <row r="68" spans="3:16"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</row>
    <row r="69" spans="3:16"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</row>
    <row r="70" spans="3:16"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</row>
    <row r="71" spans="3:16">
      <c r="C71" s="755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</row>
    <row r="72" spans="3:16">
      <c r="C72" s="755"/>
      <c r="D72" s="755"/>
      <c r="E72" s="755"/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</row>
    <row r="73" spans="3:16"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</row>
    <row r="74" spans="3:16"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</row>
    <row r="75" spans="3:16"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</row>
    <row r="76" spans="3:16"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</row>
    <row r="77" spans="3:16">
      <c r="C77" s="755"/>
      <c r="D77" s="755"/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</row>
    <row r="78" spans="3:16">
      <c r="C78" s="755"/>
      <c r="D78" s="755"/>
      <c r="E78" s="755"/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</row>
    <row r="79" spans="3:16"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</row>
    <row r="80" spans="3:16">
      <c r="C80" s="755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755"/>
    </row>
    <row r="81" spans="3:16"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</row>
    <row r="82" spans="3:16">
      <c r="C82" s="755"/>
      <c r="D82" s="755"/>
      <c r="E82" s="755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</row>
    <row r="83" spans="3:16">
      <c r="C83" s="755"/>
      <c r="D83" s="755"/>
      <c r="E83" s="755"/>
      <c r="F83" s="755"/>
      <c r="G83" s="755"/>
      <c r="H83" s="755"/>
      <c r="I83" s="755"/>
      <c r="J83" s="755"/>
      <c r="K83" s="755"/>
      <c r="L83" s="755"/>
      <c r="M83" s="755"/>
      <c r="N83" s="755"/>
      <c r="O83" s="755"/>
      <c r="P83" s="755"/>
    </row>
    <row r="84" spans="3:16">
      <c r="C84" s="755"/>
      <c r="D84" s="755"/>
      <c r="E84" s="755"/>
      <c r="F84" s="755"/>
      <c r="G84" s="755"/>
      <c r="H84" s="755"/>
      <c r="I84" s="755"/>
      <c r="J84" s="755"/>
      <c r="K84" s="755"/>
      <c r="L84" s="755"/>
      <c r="M84" s="755"/>
      <c r="N84" s="755"/>
      <c r="O84" s="755"/>
      <c r="P84" s="755"/>
    </row>
    <row r="85" spans="3:16">
      <c r="C85" s="755"/>
      <c r="D85" s="755"/>
      <c r="E85" s="755"/>
      <c r="F85" s="755"/>
      <c r="G85" s="755"/>
      <c r="H85" s="755"/>
      <c r="I85" s="755"/>
      <c r="J85" s="755"/>
      <c r="K85" s="755"/>
      <c r="L85" s="755"/>
      <c r="M85" s="755"/>
      <c r="N85" s="755"/>
      <c r="O85" s="755"/>
      <c r="P85" s="755"/>
    </row>
    <row r="86" spans="3:16">
      <c r="C86" s="755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</row>
    <row r="87" spans="3:16"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</row>
    <row r="88" spans="3:16">
      <c r="C88" s="755"/>
      <c r="D88" s="755"/>
      <c r="E88" s="755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</row>
    <row r="89" spans="3:16">
      <c r="C89" s="755"/>
      <c r="D89" s="755"/>
      <c r="E89" s="755"/>
      <c r="F89" s="755"/>
      <c r="G89" s="755"/>
      <c r="H89" s="755"/>
      <c r="I89" s="755"/>
      <c r="J89" s="755"/>
      <c r="K89" s="755"/>
      <c r="L89" s="755"/>
      <c r="M89" s="755"/>
      <c r="N89" s="755"/>
      <c r="O89" s="755"/>
      <c r="P89" s="755"/>
    </row>
    <row r="90" spans="3:16">
      <c r="C90" s="755"/>
      <c r="D90" s="755"/>
      <c r="E90" s="755"/>
      <c r="F90" s="755"/>
      <c r="G90" s="755"/>
      <c r="H90" s="755"/>
      <c r="I90" s="755"/>
      <c r="J90" s="755"/>
      <c r="K90" s="755"/>
      <c r="L90" s="755"/>
      <c r="M90" s="755"/>
      <c r="N90" s="755"/>
      <c r="O90" s="755"/>
      <c r="P90" s="755"/>
    </row>
    <row r="91" spans="3:16">
      <c r="C91" s="755"/>
      <c r="D91" s="755"/>
      <c r="E91" s="755"/>
      <c r="F91" s="755"/>
      <c r="G91" s="755"/>
      <c r="H91" s="755"/>
      <c r="I91" s="755"/>
      <c r="J91" s="755"/>
      <c r="K91" s="755"/>
      <c r="L91" s="755"/>
      <c r="M91" s="755"/>
      <c r="N91" s="755"/>
      <c r="O91" s="755"/>
      <c r="P91" s="755"/>
    </row>
    <row r="92" spans="3:16">
      <c r="C92" s="755"/>
      <c r="D92" s="755"/>
      <c r="E92" s="755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</row>
    <row r="93" spans="3:16">
      <c r="C93" s="755"/>
      <c r="D93" s="755"/>
      <c r="E93" s="755"/>
      <c r="F93" s="755"/>
      <c r="G93" s="755"/>
      <c r="H93" s="755"/>
      <c r="I93" s="755"/>
      <c r="J93" s="755"/>
      <c r="K93" s="755"/>
      <c r="L93" s="755"/>
      <c r="M93" s="755"/>
      <c r="N93" s="755"/>
      <c r="O93" s="755"/>
      <c r="P93" s="755"/>
    </row>
    <row r="94" spans="3:16">
      <c r="C94" s="755"/>
      <c r="D94" s="755"/>
      <c r="E94" s="755"/>
      <c r="F94" s="755"/>
      <c r="G94" s="755"/>
      <c r="H94" s="755"/>
      <c r="I94" s="755"/>
      <c r="J94" s="755"/>
      <c r="K94" s="755"/>
      <c r="L94" s="755"/>
      <c r="M94" s="755"/>
      <c r="N94" s="755"/>
      <c r="O94" s="755"/>
      <c r="P94" s="755"/>
    </row>
    <row r="95" spans="3:16">
      <c r="C95" s="755"/>
      <c r="D95" s="755"/>
      <c r="E95" s="755"/>
      <c r="F95" s="755"/>
      <c r="G95" s="755"/>
      <c r="H95" s="755"/>
      <c r="I95" s="755"/>
      <c r="J95" s="755"/>
      <c r="K95" s="755"/>
      <c r="L95" s="755"/>
      <c r="M95" s="755"/>
      <c r="N95" s="755"/>
      <c r="O95" s="755"/>
      <c r="P95" s="755"/>
    </row>
    <row r="96" spans="3:16">
      <c r="C96" s="755"/>
      <c r="D96" s="755"/>
      <c r="E96" s="755"/>
      <c r="F96" s="755"/>
      <c r="G96" s="755"/>
      <c r="H96" s="755"/>
      <c r="I96" s="755"/>
      <c r="J96" s="755"/>
      <c r="K96" s="755"/>
      <c r="L96" s="755"/>
      <c r="M96" s="755"/>
      <c r="N96" s="755"/>
      <c r="O96" s="755"/>
      <c r="P96" s="755"/>
    </row>
    <row r="97" spans="3:16"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</row>
    <row r="98" spans="3:16">
      <c r="C98" s="755"/>
      <c r="D98" s="755"/>
      <c r="E98" s="755"/>
      <c r="F98" s="755"/>
      <c r="G98" s="755"/>
      <c r="H98" s="755"/>
      <c r="I98" s="755"/>
      <c r="J98" s="755"/>
      <c r="K98" s="755"/>
      <c r="L98" s="755"/>
      <c r="M98" s="755"/>
      <c r="N98" s="755"/>
      <c r="O98" s="755"/>
      <c r="P98" s="755"/>
    </row>
    <row r="99" spans="3:16">
      <c r="C99" s="755"/>
      <c r="D99" s="755"/>
      <c r="E99" s="755"/>
      <c r="F99" s="755"/>
      <c r="G99" s="755"/>
      <c r="H99" s="755"/>
      <c r="I99" s="755"/>
      <c r="J99" s="755"/>
      <c r="K99" s="755"/>
      <c r="L99" s="755"/>
      <c r="M99" s="755"/>
      <c r="N99" s="755"/>
      <c r="O99" s="755"/>
      <c r="P99" s="755"/>
    </row>
    <row r="100" spans="3:16">
      <c r="C100" s="755"/>
      <c r="D100" s="755"/>
      <c r="E100" s="755"/>
      <c r="F100" s="755"/>
      <c r="G100" s="755"/>
      <c r="H100" s="755"/>
      <c r="I100" s="755"/>
      <c r="J100" s="755"/>
      <c r="K100" s="755"/>
      <c r="L100" s="755"/>
      <c r="M100" s="755"/>
      <c r="N100" s="755"/>
      <c r="O100" s="755"/>
      <c r="P100" s="755"/>
    </row>
    <row r="101" spans="3:16">
      <c r="C101" s="755"/>
      <c r="D101" s="755"/>
      <c r="E101" s="755"/>
      <c r="F101" s="755"/>
      <c r="G101" s="755"/>
      <c r="H101" s="755"/>
      <c r="I101" s="755"/>
      <c r="J101" s="755"/>
      <c r="K101" s="755"/>
      <c r="L101" s="755"/>
      <c r="M101" s="755"/>
      <c r="N101" s="755"/>
      <c r="O101" s="755"/>
      <c r="P101" s="755"/>
    </row>
    <row r="102" spans="3:16">
      <c r="C102" s="755"/>
      <c r="D102" s="755"/>
      <c r="E102" s="755"/>
      <c r="F102" s="755"/>
      <c r="G102" s="755"/>
      <c r="H102" s="755"/>
      <c r="I102" s="755"/>
      <c r="J102" s="755"/>
      <c r="K102" s="755"/>
      <c r="L102" s="755"/>
      <c r="M102" s="755"/>
      <c r="N102" s="755"/>
      <c r="O102" s="755"/>
      <c r="P102" s="755"/>
    </row>
    <row r="103" spans="3:16">
      <c r="C103" s="755"/>
      <c r="D103" s="755"/>
      <c r="E103" s="755"/>
      <c r="F103" s="755"/>
      <c r="G103" s="755"/>
      <c r="H103" s="755"/>
      <c r="I103" s="755"/>
      <c r="J103" s="755"/>
      <c r="K103" s="755"/>
      <c r="L103" s="755"/>
      <c r="M103" s="755"/>
      <c r="N103" s="755"/>
      <c r="O103" s="755"/>
      <c r="P103" s="755"/>
    </row>
    <row r="104" spans="3:16"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</row>
    <row r="105" spans="3:16">
      <c r="C105" s="755"/>
      <c r="D105" s="755"/>
      <c r="E105" s="755"/>
      <c r="F105" s="755"/>
      <c r="G105" s="755"/>
      <c r="H105" s="755"/>
      <c r="I105" s="755"/>
      <c r="J105" s="755"/>
      <c r="K105" s="755"/>
      <c r="L105" s="755"/>
      <c r="M105" s="755"/>
      <c r="N105" s="755"/>
      <c r="O105" s="755"/>
      <c r="P105" s="755"/>
    </row>
    <row r="106" spans="3:16">
      <c r="C106" s="755"/>
      <c r="D106" s="755"/>
      <c r="E106" s="755"/>
      <c r="F106" s="755"/>
      <c r="G106" s="755"/>
      <c r="H106" s="755"/>
      <c r="I106" s="755"/>
      <c r="J106" s="755"/>
      <c r="K106" s="755"/>
      <c r="L106" s="755"/>
      <c r="M106" s="755"/>
      <c r="N106" s="755"/>
      <c r="O106" s="755"/>
      <c r="P106" s="755"/>
    </row>
    <row r="107" spans="3:16">
      <c r="C107" s="755"/>
      <c r="D107" s="755"/>
      <c r="E107" s="755"/>
      <c r="F107" s="755"/>
      <c r="G107" s="755"/>
      <c r="H107" s="755"/>
      <c r="I107" s="755"/>
      <c r="J107" s="755"/>
      <c r="K107" s="755"/>
      <c r="L107" s="755"/>
      <c r="M107" s="755"/>
      <c r="N107" s="755"/>
      <c r="O107" s="755"/>
      <c r="P107" s="755"/>
    </row>
    <row r="108" spans="3:16">
      <c r="C108" s="755"/>
      <c r="D108" s="755"/>
      <c r="E108" s="755"/>
      <c r="F108" s="755"/>
      <c r="G108" s="755"/>
      <c r="H108" s="755"/>
      <c r="I108" s="755"/>
      <c r="J108" s="755"/>
      <c r="K108" s="755"/>
      <c r="L108" s="755"/>
      <c r="M108" s="755"/>
      <c r="N108" s="755"/>
      <c r="O108" s="755"/>
      <c r="P108" s="755"/>
    </row>
    <row r="109" spans="3:16">
      <c r="C109" s="755"/>
      <c r="D109" s="755"/>
      <c r="E109" s="755"/>
      <c r="F109" s="755"/>
      <c r="G109" s="755"/>
      <c r="H109" s="755"/>
      <c r="I109" s="755"/>
      <c r="J109" s="755"/>
      <c r="K109" s="755"/>
      <c r="L109" s="755"/>
      <c r="M109" s="755"/>
      <c r="N109" s="755"/>
      <c r="O109" s="755"/>
      <c r="P109" s="755"/>
    </row>
    <row r="110" spans="3:16">
      <c r="C110" s="755"/>
      <c r="D110" s="755"/>
      <c r="E110" s="755"/>
      <c r="F110" s="755"/>
      <c r="G110" s="755"/>
      <c r="H110" s="755"/>
      <c r="I110" s="755"/>
      <c r="J110" s="755"/>
      <c r="K110" s="755"/>
      <c r="L110" s="755"/>
      <c r="M110" s="755"/>
      <c r="N110" s="755"/>
      <c r="O110" s="755"/>
      <c r="P110" s="755"/>
    </row>
    <row r="111" spans="3:16">
      <c r="C111" s="755"/>
      <c r="D111" s="755"/>
      <c r="E111" s="755"/>
      <c r="F111" s="755"/>
      <c r="G111" s="755"/>
      <c r="H111" s="755"/>
      <c r="I111" s="755"/>
      <c r="J111" s="755"/>
      <c r="K111" s="755"/>
      <c r="L111" s="755"/>
      <c r="M111" s="755"/>
      <c r="N111" s="755"/>
      <c r="O111" s="755"/>
      <c r="P111" s="755"/>
    </row>
    <row r="112" spans="3:16">
      <c r="C112" s="755"/>
      <c r="D112" s="755"/>
      <c r="E112" s="755"/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755"/>
    </row>
    <row r="113" spans="3:16">
      <c r="C113" s="755"/>
      <c r="D113" s="755"/>
      <c r="E113" s="755"/>
      <c r="F113" s="755"/>
      <c r="G113" s="755"/>
      <c r="H113" s="755"/>
      <c r="I113" s="755"/>
      <c r="J113" s="755"/>
      <c r="K113" s="755"/>
      <c r="L113" s="755"/>
      <c r="M113" s="755"/>
      <c r="N113" s="755"/>
      <c r="O113" s="755"/>
      <c r="P113" s="755"/>
    </row>
    <row r="114" spans="3:16">
      <c r="C114" s="755"/>
      <c r="D114" s="755"/>
      <c r="E114" s="755"/>
      <c r="F114" s="755"/>
      <c r="G114" s="755"/>
      <c r="H114" s="755"/>
      <c r="I114" s="755"/>
      <c r="J114" s="755"/>
      <c r="K114" s="755"/>
      <c r="L114" s="755"/>
      <c r="M114" s="755"/>
      <c r="N114" s="755"/>
      <c r="O114" s="755"/>
      <c r="P114" s="755"/>
    </row>
    <row r="115" spans="3:16">
      <c r="C115" s="755"/>
      <c r="D115" s="755"/>
      <c r="E115" s="755"/>
      <c r="F115" s="755"/>
      <c r="G115" s="755"/>
      <c r="H115" s="755"/>
      <c r="I115" s="755"/>
      <c r="J115" s="755"/>
      <c r="K115" s="755"/>
      <c r="L115" s="755"/>
      <c r="M115" s="755"/>
      <c r="N115" s="755"/>
      <c r="O115" s="755"/>
      <c r="P115" s="755"/>
    </row>
    <row r="116" spans="3:16">
      <c r="C116" s="755"/>
      <c r="D116" s="755"/>
      <c r="E116" s="755"/>
      <c r="F116" s="755"/>
      <c r="G116" s="755"/>
      <c r="H116" s="755"/>
      <c r="I116" s="755"/>
      <c r="J116" s="755"/>
      <c r="K116" s="755"/>
      <c r="L116" s="755"/>
      <c r="M116" s="755"/>
      <c r="N116" s="755"/>
      <c r="O116" s="755"/>
      <c r="P116" s="755"/>
    </row>
    <row r="117" spans="3:16">
      <c r="C117" s="755"/>
      <c r="D117" s="755"/>
      <c r="E117" s="755"/>
      <c r="F117" s="755"/>
      <c r="G117" s="755"/>
      <c r="H117" s="755"/>
      <c r="I117" s="755"/>
      <c r="J117" s="755"/>
      <c r="K117" s="755"/>
      <c r="L117" s="755"/>
      <c r="M117" s="755"/>
      <c r="N117" s="755"/>
      <c r="O117" s="755"/>
      <c r="P117" s="755"/>
    </row>
    <row r="118" spans="3:16">
      <c r="C118" s="755"/>
      <c r="D118" s="755"/>
      <c r="E118" s="755"/>
      <c r="F118" s="755"/>
      <c r="G118" s="755"/>
      <c r="H118" s="755"/>
      <c r="I118" s="755"/>
      <c r="J118" s="755"/>
      <c r="K118" s="755"/>
      <c r="L118" s="755"/>
      <c r="M118" s="755"/>
      <c r="N118" s="755"/>
      <c r="O118" s="755"/>
      <c r="P118" s="755"/>
    </row>
    <row r="119" spans="3:16">
      <c r="C119" s="755"/>
      <c r="D119" s="755"/>
      <c r="E119" s="755"/>
      <c r="F119" s="755"/>
      <c r="G119" s="755"/>
      <c r="H119" s="755"/>
      <c r="I119" s="755"/>
      <c r="J119" s="755"/>
      <c r="K119" s="755"/>
      <c r="L119" s="755"/>
      <c r="M119" s="755"/>
      <c r="N119" s="755"/>
      <c r="O119" s="755"/>
      <c r="P119" s="755"/>
    </row>
    <row r="120" spans="3:16">
      <c r="C120" s="755"/>
      <c r="D120" s="755"/>
      <c r="E120" s="755"/>
      <c r="F120" s="755"/>
      <c r="G120" s="755"/>
      <c r="H120" s="755"/>
      <c r="I120" s="755"/>
      <c r="J120" s="755"/>
      <c r="K120" s="755"/>
      <c r="L120" s="755"/>
      <c r="M120" s="755"/>
      <c r="N120" s="755"/>
      <c r="O120" s="755"/>
      <c r="P120" s="755"/>
    </row>
    <row r="121" spans="3:16">
      <c r="C121" s="755"/>
      <c r="D121" s="755"/>
      <c r="E121" s="755"/>
      <c r="F121" s="755"/>
      <c r="G121" s="755"/>
      <c r="H121" s="755"/>
      <c r="I121" s="755"/>
      <c r="J121" s="755"/>
      <c r="K121" s="755"/>
      <c r="L121" s="755"/>
      <c r="M121" s="755"/>
      <c r="N121" s="755"/>
      <c r="O121" s="755"/>
      <c r="P121" s="755"/>
    </row>
    <row r="122" spans="3:16">
      <c r="C122" s="755"/>
      <c r="D122" s="755"/>
      <c r="E122" s="755"/>
      <c r="F122" s="755"/>
      <c r="G122" s="755"/>
      <c r="H122" s="755"/>
      <c r="I122" s="755"/>
      <c r="J122" s="755"/>
      <c r="K122" s="755"/>
      <c r="L122" s="755"/>
      <c r="M122" s="755"/>
      <c r="N122" s="755"/>
      <c r="O122" s="755"/>
      <c r="P122" s="755"/>
    </row>
    <row r="123" spans="3:16">
      <c r="C123" s="755"/>
      <c r="D123" s="755"/>
      <c r="E123" s="755"/>
      <c r="F123" s="755"/>
      <c r="G123" s="755"/>
      <c r="H123" s="755"/>
      <c r="I123" s="755"/>
      <c r="J123" s="755"/>
      <c r="K123" s="755"/>
      <c r="L123" s="755"/>
      <c r="M123" s="755"/>
      <c r="N123" s="755"/>
      <c r="O123" s="755"/>
      <c r="P123" s="755"/>
    </row>
    <row r="124" spans="3:16">
      <c r="C124" s="755"/>
      <c r="D124" s="755"/>
      <c r="E124" s="755"/>
      <c r="F124" s="755"/>
      <c r="G124" s="755"/>
      <c r="H124" s="755"/>
      <c r="I124" s="755"/>
      <c r="J124" s="755"/>
      <c r="K124" s="755"/>
      <c r="L124" s="755"/>
      <c r="M124" s="755"/>
      <c r="N124" s="755"/>
      <c r="O124" s="755"/>
      <c r="P124" s="755"/>
    </row>
    <row r="125" spans="3:16">
      <c r="C125" s="755"/>
      <c r="D125" s="755"/>
      <c r="E125" s="755"/>
      <c r="F125" s="755"/>
      <c r="G125" s="755"/>
      <c r="H125" s="755"/>
      <c r="I125" s="755"/>
      <c r="J125" s="755"/>
      <c r="K125" s="755"/>
      <c r="L125" s="755"/>
      <c r="M125" s="755"/>
      <c r="N125" s="755"/>
      <c r="O125" s="755"/>
      <c r="P125" s="755"/>
    </row>
    <row r="126" spans="3:16">
      <c r="C126" s="755"/>
      <c r="D126" s="755"/>
      <c r="E126" s="755"/>
      <c r="F126" s="755"/>
      <c r="G126" s="755"/>
      <c r="H126" s="755"/>
      <c r="I126" s="755"/>
      <c r="J126" s="755"/>
      <c r="K126" s="755"/>
      <c r="L126" s="755"/>
      <c r="M126" s="755"/>
      <c r="N126" s="755"/>
      <c r="O126" s="755"/>
      <c r="P126" s="755"/>
    </row>
    <row r="127" spans="3:16">
      <c r="C127" s="755"/>
      <c r="D127" s="755"/>
      <c r="E127" s="755"/>
      <c r="F127" s="755"/>
      <c r="G127" s="755"/>
      <c r="H127" s="755"/>
      <c r="I127" s="755"/>
      <c r="J127" s="755"/>
      <c r="K127" s="755"/>
      <c r="L127" s="755"/>
      <c r="M127" s="755"/>
      <c r="N127" s="755"/>
      <c r="O127" s="755"/>
      <c r="P127" s="755"/>
    </row>
    <row r="128" spans="3:16">
      <c r="C128" s="755"/>
      <c r="D128" s="755"/>
      <c r="E128" s="755"/>
      <c r="F128" s="755"/>
      <c r="G128" s="755"/>
      <c r="H128" s="755"/>
      <c r="I128" s="755"/>
      <c r="J128" s="755"/>
      <c r="K128" s="755"/>
      <c r="L128" s="755"/>
      <c r="M128" s="755"/>
      <c r="N128" s="755"/>
      <c r="O128" s="755"/>
      <c r="P128" s="755"/>
    </row>
    <row r="129" spans="3:16">
      <c r="C129" s="755"/>
      <c r="D129" s="755"/>
      <c r="E129" s="755"/>
      <c r="F129" s="755"/>
      <c r="G129" s="755"/>
      <c r="H129" s="755"/>
      <c r="I129" s="755"/>
      <c r="J129" s="755"/>
      <c r="K129" s="755"/>
      <c r="L129" s="755"/>
      <c r="M129" s="755"/>
      <c r="N129" s="755"/>
      <c r="O129" s="755"/>
      <c r="P129" s="755"/>
    </row>
    <row r="130" spans="3:16">
      <c r="C130" s="755"/>
      <c r="D130" s="755"/>
      <c r="E130" s="755"/>
      <c r="F130" s="755"/>
      <c r="G130" s="755"/>
      <c r="H130" s="755"/>
      <c r="I130" s="755"/>
      <c r="J130" s="755"/>
      <c r="K130" s="755"/>
      <c r="L130" s="755"/>
      <c r="M130" s="755"/>
      <c r="N130" s="755"/>
      <c r="O130" s="755"/>
      <c r="P130" s="755"/>
    </row>
    <row r="131" spans="3:16">
      <c r="C131" s="755"/>
      <c r="D131" s="755"/>
      <c r="E131" s="755"/>
      <c r="F131" s="755"/>
      <c r="G131" s="755"/>
      <c r="H131" s="755"/>
      <c r="I131" s="755"/>
      <c r="J131" s="755"/>
      <c r="K131" s="755"/>
      <c r="L131" s="755"/>
      <c r="M131" s="755"/>
      <c r="N131" s="755"/>
      <c r="O131" s="755"/>
      <c r="P131" s="755"/>
    </row>
    <row r="132" spans="3:16">
      <c r="C132" s="755"/>
      <c r="D132" s="755"/>
      <c r="E132" s="755"/>
      <c r="F132" s="755"/>
      <c r="G132" s="755"/>
      <c r="H132" s="755"/>
      <c r="I132" s="755"/>
      <c r="J132" s="755"/>
      <c r="K132" s="755"/>
      <c r="L132" s="755"/>
      <c r="M132" s="755"/>
      <c r="N132" s="755"/>
      <c r="O132" s="755"/>
      <c r="P132" s="755"/>
    </row>
    <row r="133" spans="3:16">
      <c r="C133" s="755"/>
      <c r="D133" s="755"/>
      <c r="E133" s="755"/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</row>
    <row r="134" spans="3:16">
      <c r="C134" s="755"/>
      <c r="D134" s="755"/>
      <c r="E134" s="755"/>
      <c r="F134" s="755"/>
      <c r="G134" s="755"/>
      <c r="H134" s="755"/>
      <c r="I134" s="755"/>
      <c r="J134" s="755"/>
      <c r="K134" s="755"/>
      <c r="L134" s="755"/>
      <c r="M134" s="755"/>
      <c r="N134" s="755"/>
      <c r="O134" s="755"/>
      <c r="P134" s="755"/>
    </row>
    <row r="135" spans="3:16">
      <c r="C135" s="755"/>
      <c r="D135" s="755"/>
      <c r="E135" s="755"/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</row>
    <row r="136" spans="3:16">
      <c r="C136" s="755"/>
      <c r="D136" s="755"/>
      <c r="E136" s="755"/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</row>
    <row r="137" spans="3:16">
      <c r="C137" s="755"/>
      <c r="D137" s="755"/>
      <c r="E137" s="755"/>
      <c r="F137" s="755"/>
      <c r="G137" s="755"/>
      <c r="H137" s="755"/>
      <c r="I137" s="755"/>
      <c r="J137" s="755"/>
      <c r="K137" s="755"/>
      <c r="L137" s="755"/>
      <c r="M137" s="755"/>
      <c r="N137" s="755"/>
      <c r="O137" s="755"/>
      <c r="P137" s="755"/>
    </row>
    <row r="138" spans="3:16">
      <c r="C138" s="755"/>
      <c r="D138" s="755"/>
      <c r="E138" s="755"/>
      <c r="F138" s="755"/>
      <c r="G138" s="755"/>
      <c r="H138" s="755"/>
      <c r="I138" s="755"/>
      <c r="J138" s="755"/>
      <c r="K138" s="755"/>
      <c r="L138" s="755"/>
      <c r="M138" s="755"/>
      <c r="N138" s="755"/>
      <c r="O138" s="755"/>
      <c r="P138" s="755"/>
    </row>
    <row r="139" spans="3:16">
      <c r="C139" s="755"/>
      <c r="D139" s="755"/>
      <c r="E139" s="755"/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</row>
    <row r="140" spans="3:16"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755"/>
      <c r="O140" s="755"/>
      <c r="P140" s="755"/>
    </row>
    <row r="141" spans="3:16">
      <c r="C141" s="755"/>
      <c r="D141" s="755"/>
      <c r="E141" s="755"/>
      <c r="F141" s="755"/>
      <c r="G141" s="755"/>
      <c r="H141" s="755"/>
      <c r="I141" s="755"/>
      <c r="J141" s="755"/>
      <c r="K141" s="755"/>
      <c r="L141" s="755"/>
      <c r="M141" s="755"/>
      <c r="N141" s="755"/>
      <c r="O141" s="755"/>
      <c r="P141" s="755"/>
    </row>
    <row r="142" spans="3:16">
      <c r="C142" s="755"/>
      <c r="D142" s="755"/>
      <c r="E142" s="755"/>
      <c r="F142" s="755"/>
      <c r="G142" s="755"/>
      <c r="H142" s="755"/>
      <c r="I142" s="755"/>
      <c r="J142" s="755"/>
      <c r="K142" s="755"/>
      <c r="L142" s="755"/>
      <c r="M142" s="755"/>
      <c r="N142" s="755"/>
      <c r="O142" s="755"/>
      <c r="P142" s="755"/>
    </row>
    <row r="143" spans="3:16">
      <c r="C143" s="755"/>
      <c r="D143" s="755"/>
      <c r="E143" s="755"/>
      <c r="F143" s="755"/>
      <c r="G143" s="755"/>
      <c r="H143" s="755"/>
      <c r="I143" s="755"/>
      <c r="J143" s="755"/>
      <c r="K143" s="755"/>
      <c r="L143" s="755"/>
      <c r="M143" s="755"/>
      <c r="N143" s="755"/>
      <c r="O143" s="755"/>
      <c r="P143" s="755"/>
    </row>
    <row r="144" spans="3:16">
      <c r="C144" s="755"/>
      <c r="D144" s="755"/>
      <c r="E144" s="755"/>
      <c r="F144" s="755"/>
      <c r="G144" s="755"/>
      <c r="H144" s="755"/>
      <c r="I144" s="755"/>
      <c r="J144" s="755"/>
      <c r="K144" s="755"/>
      <c r="L144" s="755"/>
      <c r="M144" s="755"/>
      <c r="N144" s="755"/>
      <c r="O144" s="755"/>
      <c r="P144" s="755"/>
    </row>
    <row r="145" spans="3:16">
      <c r="C145" s="755"/>
      <c r="D145" s="755"/>
      <c r="E145" s="755"/>
      <c r="F145" s="755"/>
      <c r="G145" s="755"/>
      <c r="H145" s="755"/>
      <c r="I145" s="755"/>
      <c r="J145" s="755"/>
      <c r="K145" s="755"/>
      <c r="L145" s="755"/>
      <c r="M145" s="755"/>
      <c r="N145" s="755"/>
      <c r="O145" s="755"/>
      <c r="P145" s="755"/>
    </row>
    <row r="146" spans="3:16">
      <c r="C146" s="755"/>
      <c r="D146" s="755"/>
      <c r="E146" s="755"/>
      <c r="F146" s="755"/>
      <c r="G146" s="755"/>
      <c r="H146" s="755"/>
      <c r="I146" s="755"/>
      <c r="J146" s="755"/>
      <c r="K146" s="755"/>
      <c r="L146" s="755"/>
      <c r="M146" s="755"/>
      <c r="N146" s="755"/>
      <c r="O146" s="755"/>
      <c r="P146" s="755"/>
    </row>
    <row r="147" spans="3:16">
      <c r="C147" s="755"/>
      <c r="D147" s="755"/>
      <c r="E147" s="755"/>
      <c r="F147" s="755"/>
      <c r="G147" s="755"/>
      <c r="H147" s="755"/>
      <c r="I147" s="755"/>
      <c r="J147" s="755"/>
      <c r="K147" s="755"/>
      <c r="L147" s="755"/>
      <c r="M147" s="755"/>
      <c r="N147" s="755"/>
      <c r="O147" s="755"/>
      <c r="P147" s="755"/>
    </row>
    <row r="148" spans="3:16">
      <c r="C148" s="755"/>
      <c r="D148" s="755"/>
      <c r="E148" s="755"/>
      <c r="F148" s="755"/>
      <c r="G148" s="755"/>
      <c r="H148" s="755"/>
      <c r="I148" s="755"/>
      <c r="J148" s="755"/>
      <c r="K148" s="755"/>
      <c r="L148" s="755"/>
      <c r="M148" s="755"/>
      <c r="N148" s="755"/>
      <c r="O148" s="755"/>
      <c r="P148" s="755"/>
    </row>
    <row r="149" spans="3:16">
      <c r="C149" s="755"/>
      <c r="D149" s="755"/>
      <c r="E149" s="755"/>
      <c r="F149" s="755"/>
      <c r="G149" s="755"/>
      <c r="H149" s="755"/>
      <c r="I149" s="755"/>
      <c r="J149" s="755"/>
      <c r="K149" s="755"/>
      <c r="L149" s="755"/>
      <c r="M149" s="755"/>
      <c r="N149" s="755"/>
      <c r="O149" s="755"/>
      <c r="P149" s="755"/>
    </row>
    <row r="150" spans="3:16">
      <c r="C150" s="755"/>
      <c r="D150" s="755"/>
      <c r="E150" s="755"/>
      <c r="F150" s="755"/>
      <c r="G150" s="755"/>
      <c r="H150" s="755"/>
      <c r="I150" s="755"/>
      <c r="J150" s="755"/>
      <c r="K150" s="755"/>
      <c r="L150" s="755"/>
      <c r="M150" s="755"/>
      <c r="N150" s="755"/>
      <c r="O150" s="755"/>
      <c r="P150" s="755"/>
    </row>
    <row r="151" spans="3:16">
      <c r="C151" s="755"/>
      <c r="D151" s="755"/>
      <c r="E151" s="755"/>
      <c r="F151" s="755"/>
      <c r="G151" s="755"/>
      <c r="H151" s="755"/>
      <c r="I151" s="755"/>
      <c r="J151" s="755"/>
      <c r="K151" s="755"/>
      <c r="L151" s="755"/>
      <c r="M151" s="755"/>
      <c r="N151" s="755"/>
      <c r="O151" s="755"/>
      <c r="P151" s="755"/>
    </row>
    <row r="152" spans="3:16">
      <c r="C152" s="755"/>
      <c r="D152" s="755"/>
      <c r="E152" s="755"/>
      <c r="F152" s="755"/>
      <c r="G152" s="755"/>
      <c r="H152" s="755"/>
      <c r="I152" s="755"/>
      <c r="J152" s="755"/>
      <c r="K152" s="755"/>
      <c r="L152" s="755"/>
      <c r="M152" s="755"/>
      <c r="N152" s="755"/>
      <c r="O152" s="755"/>
      <c r="P152" s="755"/>
    </row>
    <row r="153" spans="3:16">
      <c r="C153" s="755"/>
      <c r="D153" s="755"/>
      <c r="E153" s="755"/>
      <c r="F153" s="755"/>
      <c r="G153" s="755"/>
      <c r="H153" s="755"/>
      <c r="I153" s="755"/>
      <c r="J153" s="755"/>
      <c r="K153" s="755"/>
      <c r="L153" s="755"/>
      <c r="M153" s="755"/>
      <c r="N153" s="755"/>
      <c r="O153" s="755"/>
      <c r="P153" s="755"/>
    </row>
    <row r="154" spans="3:16">
      <c r="C154" s="755"/>
      <c r="D154" s="755"/>
      <c r="E154" s="755"/>
      <c r="F154" s="755"/>
      <c r="G154" s="755"/>
      <c r="H154" s="755"/>
      <c r="I154" s="755"/>
      <c r="J154" s="755"/>
      <c r="K154" s="755"/>
      <c r="L154" s="755"/>
      <c r="M154" s="755"/>
      <c r="N154" s="755"/>
      <c r="O154" s="755"/>
      <c r="P154" s="755"/>
    </row>
    <row r="155" spans="3:16">
      <c r="C155" s="755"/>
      <c r="D155" s="755"/>
      <c r="E155" s="755"/>
      <c r="F155" s="755"/>
      <c r="G155" s="755"/>
      <c r="H155" s="755"/>
      <c r="I155" s="755"/>
      <c r="J155" s="755"/>
      <c r="K155" s="755"/>
      <c r="L155" s="755"/>
      <c r="M155" s="755"/>
      <c r="N155" s="755"/>
      <c r="O155" s="755"/>
      <c r="P155" s="755"/>
    </row>
    <row r="156" spans="3:16">
      <c r="C156" s="755"/>
      <c r="D156" s="755"/>
      <c r="E156" s="755"/>
      <c r="F156" s="755"/>
      <c r="G156" s="755"/>
      <c r="H156" s="755"/>
      <c r="I156" s="755"/>
      <c r="J156" s="755"/>
      <c r="K156" s="755"/>
      <c r="L156" s="755"/>
      <c r="M156" s="755"/>
      <c r="N156" s="755"/>
      <c r="O156" s="755"/>
      <c r="P156" s="755"/>
    </row>
    <row r="157" spans="3:16"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</row>
    <row r="158" spans="3:16"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755"/>
      <c r="P158" s="755"/>
    </row>
    <row r="159" spans="3:16">
      <c r="C159" s="755"/>
      <c r="D159" s="755"/>
      <c r="E159" s="755"/>
      <c r="F159" s="755"/>
      <c r="G159" s="755"/>
      <c r="H159" s="755"/>
      <c r="I159" s="755"/>
      <c r="J159" s="755"/>
      <c r="K159" s="755"/>
      <c r="L159" s="755"/>
      <c r="M159" s="755"/>
      <c r="N159" s="755"/>
      <c r="O159" s="755"/>
      <c r="P159" s="755"/>
    </row>
    <row r="160" spans="3:16">
      <c r="C160" s="755"/>
      <c r="D160" s="755"/>
      <c r="E160" s="755"/>
      <c r="F160" s="755"/>
      <c r="G160" s="755"/>
      <c r="H160" s="755"/>
      <c r="I160" s="755"/>
      <c r="J160" s="755"/>
      <c r="K160" s="755"/>
      <c r="L160" s="755"/>
      <c r="M160" s="755"/>
      <c r="N160" s="755"/>
      <c r="O160" s="755"/>
      <c r="P160" s="755"/>
    </row>
    <row r="161" spans="3:16">
      <c r="C161" s="755"/>
      <c r="D161" s="755"/>
      <c r="E161" s="755"/>
      <c r="F161" s="755"/>
      <c r="G161" s="755"/>
      <c r="H161" s="755"/>
      <c r="I161" s="755"/>
      <c r="J161" s="755"/>
      <c r="K161" s="755"/>
      <c r="L161" s="755"/>
      <c r="M161" s="755"/>
      <c r="N161" s="755"/>
      <c r="O161" s="755"/>
      <c r="P161" s="755"/>
    </row>
    <row r="162" spans="3:16">
      <c r="C162" s="755"/>
      <c r="D162" s="755"/>
      <c r="E162" s="755"/>
      <c r="F162" s="755"/>
      <c r="G162" s="755"/>
      <c r="H162" s="755"/>
      <c r="I162" s="755"/>
      <c r="J162" s="755"/>
      <c r="K162" s="755"/>
      <c r="L162" s="755"/>
      <c r="M162" s="755"/>
      <c r="N162" s="755"/>
      <c r="O162" s="755"/>
      <c r="P162" s="755"/>
    </row>
    <row r="163" spans="3:16">
      <c r="C163" s="755"/>
      <c r="D163" s="755"/>
      <c r="E163" s="755"/>
      <c r="F163" s="755"/>
      <c r="G163" s="755"/>
      <c r="H163" s="755"/>
      <c r="I163" s="755"/>
      <c r="J163" s="755"/>
      <c r="K163" s="755"/>
      <c r="L163" s="755"/>
      <c r="M163" s="755"/>
      <c r="N163" s="755"/>
      <c r="O163" s="755"/>
      <c r="P163" s="755"/>
    </row>
    <row r="164" spans="3:16">
      <c r="C164" s="755"/>
      <c r="D164" s="755"/>
      <c r="E164" s="755"/>
      <c r="F164" s="755"/>
      <c r="G164" s="755"/>
      <c r="H164" s="755"/>
      <c r="I164" s="755"/>
      <c r="J164" s="755"/>
      <c r="K164" s="755"/>
      <c r="L164" s="755"/>
      <c r="M164" s="755"/>
      <c r="N164" s="755"/>
      <c r="O164" s="755"/>
      <c r="P164" s="755"/>
    </row>
    <row r="165" spans="3:16">
      <c r="C165" s="755"/>
      <c r="D165" s="755"/>
      <c r="E165" s="755"/>
      <c r="F165" s="755"/>
      <c r="G165" s="755"/>
      <c r="H165" s="755"/>
      <c r="I165" s="755"/>
      <c r="J165" s="755"/>
      <c r="K165" s="755"/>
      <c r="L165" s="755"/>
      <c r="M165" s="755"/>
      <c r="N165" s="755"/>
      <c r="O165" s="755"/>
      <c r="P165" s="755"/>
    </row>
    <row r="166" spans="3:16">
      <c r="C166" s="755"/>
      <c r="D166" s="755"/>
      <c r="E166" s="755"/>
      <c r="F166" s="755"/>
      <c r="G166" s="755"/>
      <c r="H166" s="755"/>
      <c r="I166" s="755"/>
      <c r="J166" s="755"/>
      <c r="K166" s="755"/>
      <c r="L166" s="755"/>
      <c r="M166" s="755"/>
      <c r="N166" s="755"/>
      <c r="O166" s="755"/>
      <c r="P166" s="755"/>
    </row>
    <row r="167" spans="3:16">
      <c r="C167" s="755"/>
      <c r="D167" s="755"/>
      <c r="E167" s="755"/>
      <c r="F167" s="755"/>
      <c r="G167" s="755"/>
      <c r="H167" s="755"/>
      <c r="I167" s="755"/>
      <c r="J167" s="755"/>
      <c r="K167" s="755"/>
      <c r="L167" s="755"/>
      <c r="M167" s="755"/>
      <c r="N167" s="755"/>
      <c r="O167" s="755"/>
      <c r="P167" s="755"/>
    </row>
    <row r="168" spans="3:16">
      <c r="C168" s="755"/>
      <c r="D168" s="755"/>
      <c r="E168" s="755"/>
      <c r="F168" s="755"/>
      <c r="G168" s="755"/>
      <c r="H168" s="755"/>
      <c r="I168" s="755"/>
      <c r="J168" s="755"/>
      <c r="K168" s="755"/>
      <c r="L168" s="755"/>
      <c r="M168" s="755"/>
      <c r="N168" s="755"/>
      <c r="O168" s="755"/>
      <c r="P168" s="755"/>
    </row>
    <row r="169" spans="3:16">
      <c r="C169" s="755"/>
      <c r="D169" s="755"/>
      <c r="E169" s="755"/>
      <c r="F169" s="755"/>
      <c r="G169" s="755"/>
      <c r="H169" s="755"/>
      <c r="I169" s="755"/>
      <c r="J169" s="755"/>
      <c r="K169" s="755"/>
      <c r="L169" s="755"/>
      <c r="M169" s="755"/>
      <c r="N169" s="755"/>
      <c r="O169" s="755"/>
      <c r="P169" s="755"/>
    </row>
    <row r="170" spans="3:16">
      <c r="C170" s="755"/>
      <c r="D170" s="755"/>
      <c r="E170" s="755"/>
      <c r="F170" s="755"/>
      <c r="G170" s="755"/>
      <c r="H170" s="755"/>
      <c r="I170" s="755"/>
      <c r="J170" s="755"/>
      <c r="K170" s="755"/>
      <c r="L170" s="755"/>
      <c r="M170" s="755"/>
      <c r="N170" s="755"/>
      <c r="O170" s="755"/>
      <c r="P170" s="755"/>
    </row>
    <row r="171" spans="3:16">
      <c r="C171" s="755"/>
      <c r="D171" s="755"/>
      <c r="E171" s="755"/>
      <c r="F171" s="755"/>
      <c r="G171" s="755"/>
      <c r="H171" s="755"/>
      <c r="I171" s="755"/>
      <c r="J171" s="755"/>
      <c r="K171" s="755"/>
      <c r="L171" s="755"/>
      <c r="M171" s="755"/>
      <c r="N171" s="755"/>
      <c r="O171" s="755"/>
      <c r="P171" s="755"/>
    </row>
    <row r="172" spans="3:16">
      <c r="C172" s="755"/>
      <c r="D172" s="755"/>
      <c r="E172" s="755"/>
      <c r="F172" s="755"/>
      <c r="G172" s="755"/>
      <c r="H172" s="755"/>
      <c r="I172" s="755"/>
      <c r="J172" s="755"/>
      <c r="K172" s="755"/>
      <c r="L172" s="755"/>
      <c r="M172" s="755"/>
      <c r="N172" s="755"/>
      <c r="O172" s="755"/>
      <c r="P172" s="755"/>
    </row>
    <row r="173" spans="3:16">
      <c r="C173" s="755"/>
      <c r="D173" s="755"/>
      <c r="E173" s="755"/>
      <c r="F173" s="755"/>
      <c r="G173" s="755"/>
      <c r="H173" s="755"/>
      <c r="I173" s="755"/>
      <c r="J173" s="755"/>
      <c r="K173" s="755"/>
      <c r="L173" s="755"/>
      <c r="M173" s="755"/>
      <c r="N173" s="755"/>
      <c r="O173" s="755"/>
      <c r="P173" s="755"/>
    </row>
    <row r="174" spans="3:16">
      <c r="C174" s="755"/>
      <c r="D174" s="755"/>
      <c r="E174" s="755"/>
      <c r="F174" s="755"/>
      <c r="G174" s="755"/>
      <c r="H174" s="755"/>
      <c r="I174" s="755"/>
      <c r="J174" s="755"/>
      <c r="K174" s="755"/>
      <c r="L174" s="755"/>
      <c r="M174" s="755"/>
      <c r="N174" s="755"/>
      <c r="O174" s="755"/>
      <c r="P174" s="755"/>
    </row>
    <row r="175" spans="3:16">
      <c r="C175" s="755"/>
      <c r="D175" s="755"/>
      <c r="E175" s="755"/>
      <c r="F175" s="755"/>
      <c r="G175" s="755"/>
      <c r="H175" s="755"/>
      <c r="I175" s="755"/>
      <c r="J175" s="755"/>
      <c r="K175" s="755"/>
      <c r="L175" s="755"/>
      <c r="M175" s="755"/>
      <c r="N175" s="755"/>
      <c r="O175" s="755"/>
      <c r="P175" s="755"/>
    </row>
    <row r="176" spans="3:16">
      <c r="C176" s="755"/>
      <c r="D176" s="755"/>
      <c r="E176" s="755"/>
      <c r="F176" s="755"/>
      <c r="G176" s="755"/>
      <c r="H176" s="755"/>
      <c r="I176" s="755"/>
      <c r="J176" s="755"/>
      <c r="K176" s="755"/>
      <c r="L176" s="755"/>
      <c r="M176" s="755"/>
      <c r="N176" s="755"/>
      <c r="O176" s="755"/>
      <c r="P176" s="755"/>
    </row>
    <row r="177" spans="3:16">
      <c r="C177" s="755"/>
      <c r="D177" s="755"/>
      <c r="E177" s="755"/>
      <c r="F177" s="755"/>
      <c r="G177" s="755"/>
      <c r="H177" s="755"/>
      <c r="I177" s="755"/>
      <c r="J177" s="755"/>
      <c r="K177" s="755"/>
      <c r="L177" s="755"/>
      <c r="M177" s="755"/>
      <c r="N177" s="755"/>
      <c r="O177" s="755"/>
      <c r="P177" s="755"/>
    </row>
    <row r="178" spans="3:16">
      <c r="C178" s="755"/>
      <c r="D178" s="755"/>
      <c r="E178" s="755"/>
      <c r="F178" s="755"/>
      <c r="G178" s="755"/>
      <c r="H178" s="755"/>
      <c r="I178" s="755"/>
      <c r="J178" s="755"/>
      <c r="K178" s="755"/>
      <c r="L178" s="755"/>
      <c r="M178" s="755"/>
      <c r="N178" s="755"/>
      <c r="O178" s="755"/>
      <c r="P178" s="755"/>
    </row>
    <row r="179" spans="3:16">
      <c r="C179" s="755"/>
      <c r="D179" s="755"/>
      <c r="E179" s="755"/>
      <c r="F179" s="755"/>
      <c r="G179" s="755"/>
      <c r="H179" s="755"/>
      <c r="I179" s="755"/>
      <c r="J179" s="755"/>
      <c r="K179" s="755"/>
      <c r="L179" s="755"/>
      <c r="M179" s="755"/>
      <c r="N179" s="755"/>
      <c r="O179" s="755"/>
      <c r="P179" s="755"/>
    </row>
    <row r="180" spans="3:16">
      <c r="C180" s="755"/>
      <c r="D180" s="755"/>
      <c r="E180" s="755"/>
      <c r="F180" s="755"/>
      <c r="G180" s="755"/>
      <c r="H180" s="755"/>
      <c r="I180" s="755"/>
      <c r="J180" s="755"/>
      <c r="K180" s="755"/>
      <c r="L180" s="755"/>
      <c r="M180" s="755"/>
      <c r="N180" s="755"/>
      <c r="O180" s="755"/>
      <c r="P180" s="755"/>
    </row>
    <row r="181" spans="3:16">
      <c r="C181" s="755"/>
      <c r="D181" s="755"/>
      <c r="E181" s="755"/>
      <c r="F181" s="755"/>
      <c r="G181" s="755"/>
      <c r="H181" s="755"/>
      <c r="I181" s="755"/>
      <c r="J181" s="755"/>
      <c r="K181" s="755"/>
      <c r="L181" s="755"/>
      <c r="M181" s="755"/>
      <c r="N181" s="755"/>
      <c r="O181" s="755"/>
      <c r="P181" s="755"/>
    </row>
    <row r="182" spans="3:16">
      <c r="C182" s="755"/>
      <c r="D182" s="755"/>
      <c r="E182" s="755"/>
      <c r="F182" s="755"/>
      <c r="G182" s="755"/>
      <c r="H182" s="755"/>
      <c r="I182" s="755"/>
      <c r="J182" s="755"/>
      <c r="K182" s="755"/>
      <c r="L182" s="755"/>
      <c r="M182" s="755"/>
      <c r="N182" s="755"/>
      <c r="O182" s="755"/>
      <c r="P182" s="755"/>
    </row>
    <row r="183" spans="3:16">
      <c r="C183" s="755"/>
      <c r="D183" s="755"/>
      <c r="E183" s="755"/>
      <c r="F183" s="755"/>
      <c r="G183" s="755"/>
      <c r="H183" s="755"/>
      <c r="I183" s="755"/>
      <c r="J183" s="755"/>
      <c r="K183" s="755"/>
      <c r="L183" s="755"/>
      <c r="M183" s="755"/>
      <c r="N183" s="755"/>
      <c r="O183" s="755"/>
      <c r="P183" s="755"/>
    </row>
    <row r="184" spans="3:16">
      <c r="C184" s="755"/>
      <c r="D184" s="755"/>
      <c r="E184" s="755"/>
      <c r="F184" s="755"/>
      <c r="G184" s="755"/>
      <c r="H184" s="755"/>
      <c r="I184" s="755"/>
      <c r="J184" s="755"/>
      <c r="K184" s="755"/>
      <c r="L184" s="755"/>
      <c r="M184" s="755"/>
      <c r="N184" s="755"/>
      <c r="O184" s="755"/>
      <c r="P184" s="755"/>
    </row>
    <row r="185" spans="3:16">
      <c r="C185" s="755"/>
      <c r="D185" s="755"/>
      <c r="E185" s="755"/>
      <c r="F185" s="755"/>
      <c r="G185" s="755"/>
      <c r="H185" s="755"/>
      <c r="I185" s="755"/>
      <c r="J185" s="755"/>
      <c r="K185" s="755"/>
      <c r="L185" s="755"/>
      <c r="M185" s="755"/>
      <c r="N185" s="755"/>
      <c r="O185" s="755"/>
      <c r="P185" s="755"/>
    </row>
    <row r="186" spans="3:16">
      <c r="C186" s="755"/>
      <c r="D186" s="755"/>
      <c r="E186" s="755"/>
      <c r="F186" s="755"/>
      <c r="G186" s="755"/>
      <c r="H186" s="755"/>
      <c r="I186" s="755"/>
      <c r="J186" s="755"/>
      <c r="K186" s="755"/>
      <c r="L186" s="755"/>
      <c r="M186" s="755"/>
      <c r="N186" s="755"/>
      <c r="O186" s="755"/>
      <c r="P186" s="755"/>
    </row>
    <row r="187" spans="3:16">
      <c r="C187" s="755"/>
      <c r="D187" s="755"/>
      <c r="E187" s="755"/>
      <c r="F187" s="755"/>
      <c r="G187" s="755"/>
      <c r="H187" s="755"/>
      <c r="I187" s="755"/>
      <c r="J187" s="755"/>
      <c r="K187" s="755"/>
      <c r="L187" s="755"/>
      <c r="M187" s="755"/>
      <c r="N187" s="755"/>
      <c r="O187" s="755"/>
      <c r="P187" s="755"/>
    </row>
    <row r="188" spans="3:16">
      <c r="C188" s="755"/>
      <c r="D188" s="755"/>
      <c r="E188" s="755"/>
      <c r="F188" s="755"/>
      <c r="G188" s="755"/>
      <c r="H188" s="755"/>
      <c r="I188" s="755"/>
      <c r="J188" s="755"/>
      <c r="K188" s="755"/>
      <c r="L188" s="755"/>
      <c r="M188" s="755"/>
      <c r="N188" s="755"/>
      <c r="O188" s="755"/>
      <c r="P188" s="755"/>
    </row>
    <row r="189" spans="3:16">
      <c r="C189" s="755"/>
      <c r="D189" s="755"/>
      <c r="E189" s="755"/>
      <c r="F189" s="755"/>
      <c r="G189" s="755"/>
      <c r="H189" s="755"/>
      <c r="I189" s="755"/>
      <c r="J189" s="755"/>
      <c r="K189" s="755"/>
      <c r="L189" s="755"/>
      <c r="M189" s="755"/>
      <c r="N189" s="755"/>
      <c r="O189" s="755"/>
      <c r="P189" s="755"/>
    </row>
    <row r="190" spans="3:16">
      <c r="C190" s="755"/>
      <c r="D190" s="755"/>
      <c r="E190" s="755"/>
      <c r="F190" s="755"/>
      <c r="G190" s="755"/>
      <c r="H190" s="755"/>
      <c r="I190" s="755"/>
      <c r="J190" s="755"/>
      <c r="K190" s="755"/>
      <c r="L190" s="755"/>
      <c r="M190" s="755"/>
      <c r="N190" s="755"/>
      <c r="O190" s="755"/>
      <c r="P190" s="755"/>
    </row>
    <row r="191" spans="3:16">
      <c r="C191" s="755"/>
      <c r="D191" s="755"/>
      <c r="E191" s="755"/>
      <c r="F191" s="755"/>
      <c r="G191" s="755"/>
      <c r="H191" s="755"/>
      <c r="I191" s="755"/>
      <c r="J191" s="755"/>
      <c r="K191" s="755"/>
      <c r="L191" s="755"/>
      <c r="M191" s="755"/>
      <c r="N191" s="755"/>
      <c r="O191" s="755"/>
      <c r="P191" s="755"/>
    </row>
    <row r="192" spans="3:16">
      <c r="C192" s="755"/>
      <c r="D192" s="755"/>
      <c r="E192" s="755"/>
      <c r="F192" s="755"/>
      <c r="G192" s="755"/>
      <c r="H192" s="755"/>
      <c r="I192" s="755"/>
      <c r="J192" s="755"/>
      <c r="K192" s="755"/>
      <c r="L192" s="755"/>
      <c r="M192" s="755"/>
      <c r="N192" s="755"/>
      <c r="O192" s="755"/>
      <c r="P192" s="755"/>
    </row>
    <row r="193" spans="3:16">
      <c r="C193" s="755"/>
      <c r="D193" s="755"/>
      <c r="E193" s="755"/>
      <c r="F193" s="755"/>
      <c r="G193" s="755"/>
      <c r="H193" s="755"/>
      <c r="I193" s="755"/>
      <c r="J193" s="755"/>
      <c r="K193" s="755"/>
      <c r="L193" s="755"/>
      <c r="M193" s="755"/>
      <c r="N193" s="755"/>
      <c r="O193" s="755"/>
      <c r="P193" s="755"/>
    </row>
    <row r="194" spans="3:16">
      <c r="C194" s="755"/>
      <c r="D194" s="755"/>
      <c r="E194" s="755"/>
      <c r="F194" s="755"/>
      <c r="G194" s="755"/>
      <c r="H194" s="755"/>
      <c r="I194" s="755"/>
      <c r="J194" s="755"/>
      <c r="K194" s="755"/>
      <c r="L194" s="755"/>
      <c r="M194" s="755"/>
      <c r="N194" s="755"/>
      <c r="O194" s="755"/>
      <c r="P194" s="755"/>
    </row>
    <row r="195" spans="3:16">
      <c r="C195" s="755"/>
      <c r="D195" s="755"/>
      <c r="E195" s="755"/>
      <c r="F195" s="755"/>
      <c r="G195" s="755"/>
      <c r="H195" s="755"/>
      <c r="I195" s="755"/>
      <c r="J195" s="755"/>
      <c r="K195" s="755"/>
      <c r="L195" s="755"/>
      <c r="M195" s="755"/>
      <c r="N195" s="755"/>
      <c r="O195" s="755"/>
      <c r="P195" s="755"/>
    </row>
    <row r="196" spans="3:16">
      <c r="C196" s="755"/>
      <c r="D196" s="755"/>
      <c r="E196" s="755"/>
      <c r="F196" s="755"/>
      <c r="G196" s="755"/>
      <c r="H196" s="755"/>
      <c r="I196" s="755"/>
      <c r="J196" s="755"/>
      <c r="K196" s="755"/>
      <c r="L196" s="755"/>
      <c r="M196" s="755"/>
      <c r="N196" s="755"/>
      <c r="O196" s="755"/>
      <c r="P196" s="755"/>
    </row>
    <row r="197" spans="3:16">
      <c r="C197" s="755"/>
      <c r="D197" s="755"/>
      <c r="E197" s="755"/>
      <c r="F197" s="755"/>
      <c r="G197" s="755"/>
      <c r="H197" s="755"/>
      <c r="I197" s="755"/>
      <c r="J197" s="755"/>
      <c r="K197" s="755"/>
      <c r="L197" s="755"/>
      <c r="M197" s="755"/>
      <c r="N197" s="755"/>
      <c r="O197" s="755"/>
      <c r="P197" s="755"/>
    </row>
    <row r="198" spans="3:16">
      <c r="C198" s="755"/>
      <c r="D198" s="755"/>
      <c r="E198" s="755"/>
      <c r="F198" s="755"/>
      <c r="G198" s="755"/>
      <c r="H198" s="755"/>
      <c r="I198" s="755"/>
      <c r="J198" s="755"/>
      <c r="K198" s="755"/>
      <c r="L198" s="755"/>
      <c r="M198" s="755"/>
      <c r="N198" s="755"/>
      <c r="O198" s="755"/>
      <c r="P198" s="755"/>
    </row>
    <row r="199" spans="3:16">
      <c r="C199" s="755"/>
      <c r="D199" s="755"/>
      <c r="E199" s="755"/>
      <c r="F199" s="755"/>
      <c r="G199" s="755"/>
      <c r="H199" s="755"/>
      <c r="I199" s="755"/>
      <c r="J199" s="755"/>
      <c r="K199" s="755"/>
      <c r="L199" s="755"/>
      <c r="M199" s="755"/>
      <c r="N199" s="755"/>
      <c r="O199" s="755"/>
      <c r="P199" s="755"/>
    </row>
    <row r="200" spans="3:16">
      <c r="C200" s="755"/>
      <c r="D200" s="755"/>
      <c r="E200" s="755"/>
      <c r="F200" s="755"/>
      <c r="G200" s="755"/>
      <c r="H200" s="755"/>
      <c r="I200" s="755"/>
      <c r="J200" s="755"/>
      <c r="K200" s="755"/>
      <c r="L200" s="755"/>
      <c r="M200" s="755"/>
      <c r="N200" s="755"/>
      <c r="O200" s="755"/>
      <c r="P200" s="755"/>
    </row>
    <row r="201" spans="3:16">
      <c r="C201" s="755"/>
      <c r="D201" s="755"/>
      <c r="E201" s="755"/>
      <c r="F201" s="755"/>
      <c r="G201" s="755"/>
      <c r="H201" s="755"/>
      <c r="I201" s="755"/>
      <c r="J201" s="755"/>
      <c r="K201" s="755"/>
      <c r="L201" s="755"/>
      <c r="M201" s="755"/>
      <c r="N201" s="755"/>
      <c r="O201" s="755"/>
      <c r="P201" s="755"/>
    </row>
    <row r="202" spans="3:16">
      <c r="C202" s="755"/>
      <c r="D202" s="755"/>
      <c r="E202" s="755"/>
      <c r="F202" s="755"/>
      <c r="G202" s="755"/>
      <c r="H202" s="755"/>
      <c r="I202" s="755"/>
      <c r="J202" s="755"/>
      <c r="K202" s="755"/>
      <c r="L202" s="755"/>
      <c r="M202" s="755"/>
      <c r="N202" s="755"/>
      <c r="O202" s="755"/>
      <c r="P202" s="755"/>
    </row>
    <row r="203" spans="3:16">
      <c r="C203" s="755"/>
      <c r="D203" s="755"/>
      <c r="E203" s="755"/>
      <c r="F203" s="755"/>
      <c r="G203" s="755"/>
      <c r="H203" s="755"/>
      <c r="I203" s="755"/>
      <c r="J203" s="755"/>
      <c r="K203" s="755"/>
      <c r="L203" s="755"/>
      <c r="M203" s="755"/>
      <c r="N203" s="755"/>
      <c r="O203" s="755"/>
      <c r="P203" s="755"/>
    </row>
    <row r="204" spans="3:16">
      <c r="C204" s="755"/>
      <c r="D204" s="755"/>
      <c r="E204" s="755"/>
      <c r="F204" s="755"/>
      <c r="G204" s="755"/>
      <c r="H204" s="755"/>
      <c r="I204" s="755"/>
      <c r="J204" s="755"/>
      <c r="K204" s="755"/>
      <c r="L204" s="755"/>
      <c r="M204" s="755"/>
      <c r="N204" s="755"/>
      <c r="O204" s="755"/>
      <c r="P204" s="755"/>
    </row>
    <row r="205" spans="3:16">
      <c r="C205" s="755"/>
      <c r="D205" s="755"/>
      <c r="E205" s="755"/>
      <c r="F205" s="755"/>
      <c r="G205" s="755"/>
      <c r="H205" s="755"/>
      <c r="I205" s="755"/>
      <c r="J205" s="755"/>
      <c r="K205" s="755"/>
      <c r="L205" s="755"/>
      <c r="M205" s="755"/>
      <c r="N205" s="755"/>
      <c r="O205" s="755"/>
      <c r="P205" s="755"/>
    </row>
    <row r="206" spans="3:16">
      <c r="C206" s="755"/>
      <c r="D206" s="755"/>
      <c r="E206" s="755"/>
      <c r="F206" s="755"/>
      <c r="G206" s="755"/>
      <c r="H206" s="755"/>
      <c r="I206" s="755"/>
      <c r="J206" s="755"/>
      <c r="K206" s="755"/>
      <c r="L206" s="755"/>
      <c r="M206" s="755"/>
      <c r="N206" s="755"/>
      <c r="O206" s="755"/>
      <c r="P206" s="755"/>
    </row>
    <row r="207" spans="3:16">
      <c r="C207" s="755"/>
      <c r="D207" s="755"/>
      <c r="E207" s="755"/>
      <c r="F207" s="755"/>
      <c r="G207" s="755"/>
      <c r="H207" s="755"/>
      <c r="I207" s="755"/>
      <c r="J207" s="755"/>
      <c r="K207" s="755"/>
      <c r="L207" s="755"/>
      <c r="M207" s="755"/>
      <c r="N207" s="755"/>
      <c r="O207" s="755"/>
      <c r="P207" s="755"/>
    </row>
    <row r="208" spans="3:16">
      <c r="C208" s="755"/>
      <c r="D208" s="755"/>
      <c r="E208" s="755"/>
      <c r="F208" s="755"/>
      <c r="G208" s="755"/>
      <c r="H208" s="755"/>
      <c r="I208" s="755"/>
      <c r="J208" s="755"/>
      <c r="K208" s="755"/>
      <c r="L208" s="755"/>
      <c r="M208" s="755"/>
      <c r="N208" s="755"/>
      <c r="O208" s="755"/>
      <c r="P208" s="755"/>
    </row>
    <row r="209" spans="3:16">
      <c r="C209" s="755"/>
      <c r="D209" s="755"/>
      <c r="E209" s="755"/>
      <c r="F209" s="755"/>
      <c r="G209" s="755"/>
      <c r="H209" s="755"/>
      <c r="I209" s="755"/>
      <c r="J209" s="755"/>
      <c r="K209" s="755"/>
      <c r="L209" s="755"/>
      <c r="M209" s="755"/>
      <c r="N209" s="755"/>
      <c r="O209" s="755"/>
      <c r="P209" s="755"/>
    </row>
    <row r="210" spans="3:16">
      <c r="C210" s="755"/>
      <c r="D210" s="755"/>
      <c r="E210" s="755"/>
      <c r="F210" s="755"/>
      <c r="G210" s="755"/>
      <c r="H210" s="755"/>
      <c r="I210" s="755"/>
      <c r="J210" s="755"/>
      <c r="K210" s="755"/>
      <c r="L210" s="755"/>
      <c r="M210" s="755"/>
      <c r="N210" s="755"/>
      <c r="O210" s="755"/>
      <c r="P210" s="755"/>
    </row>
    <row r="211" spans="3:16">
      <c r="C211" s="755"/>
      <c r="D211" s="755"/>
      <c r="E211" s="755"/>
      <c r="F211" s="755"/>
      <c r="G211" s="755"/>
      <c r="H211" s="755"/>
      <c r="I211" s="755"/>
      <c r="J211" s="755"/>
      <c r="K211" s="755"/>
      <c r="L211" s="755"/>
      <c r="M211" s="755"/>
      <c r="N211" s="755"/>
      <c r="O211" s="755"/>
      <c r="P211" s="755"/>
    </row>
    <row r="212" spans="3:16">
      <c r="C212" s="755"/>
      <c r="D212" s="755"/>
      <c r="E212" s="755"/>
      <c r="F212" s="755"/>
      <c r="G212" s="755"/>
      <c r="H212" s="755"/>
      <c r="I212" s="755"/>
      <c r="J212" s="755"/>
      <c r="K212" s="755"/>
      <c r="L212" s="755"/>
      <c r="M212" s="755"/>
      <c r="N212" s="755"/>
      <c r="O212" s="755"/>
      <c r="P212" s="755"/>
    </row>
    <row r="213" spans="3:16">
      <c r="C213" s="755"/>
      <c r="D213" s="755"/>
      <c r="E213" s="755"/>
      <c r="F213" s="755"/>
      <c r="G213" s="755"/>
      <c r="H213" s="755"/>
      <c r="I213" s="755"/>
      <c r="J213" s="755"/>
      <c r="K213" s="755"/>
      <c r="L213" s="755"/>
      <c r="M213" s="755"/>
      <c r="N213" s="755"/>
      <c r="O213" s="755"/>
      <c r="P213" s="755"/>
    </row>
    <row r="214" spans="3:16">
      <c r="C214" s="755"/>
      <c r="D214" s="755"/>
      <c r="E214" s="755"/>
      <c r="F214" s="755"/>
      <c r="G214" s="755"/>
      <c r="H214" s="755"/>
      <c r="I214" s="755"/>
      <c r="J214" s="755"/>
      <c r="K214" s="755"/>
      <c r="L214" s="755"/>
      <c r="M214" s="755"/>
      <c r="N214" s="755"/>
      <c r="O214" s="755"/>
      <c r="P214" s="755"/>
    </row>
    <row r="215" spans="3:16">
      <c r="C215" s="755"/>
      <c r="D215" s="755"/>
      <c r="E215" s="755"/>
      <c r="F215" s="755"/>
      <c r="G215" s="755"/>
      <c r="H215" s="755"/>
      <c r="I215" s="755"/>
      <c r="J215" s="755"/>
      <c r="K215" s="755"/>
      <c r="L215" s="755"/>
      <c r="M215" s="755"/>
      <c r="N215" s="755"/>
      <c r="O215" s="755"/>
      <c r="P215" s="755"/>
    </row>
    <row r="216" spans="3:16">
      <c r="C216" s="755"/>
      <c r="D216" s="755"/>
      <c r="E216" s="755"/>
      <c r="F216" s="755"/>
      <c r="G216" s="755"/>
      <c r="H216" s="755"/>
      <c r="I216" s="755"/>
      <c r="J216" s="755"/>
      <c r="K216" s="755"/>
      <c r="L216" s="755"/>
      <c r="M216" s="755"/>
      <c r="N216" s="755"/>
      <c r="O216" s="755"/>
      <c r="P216" s="755"/>
    </row>
    <row r="217" spans="3:16">
      <c r="C217" s="755"/>
      <c r="D217" s="755"/>
      <c r="E217" s="755"/>
      <c r="F217" s="755"/>
      <c r="G217" s="755"/>
      <c r="H217" s="755"/>
      <c r="I217" s="755"/>
      <c r="J217" s="755"/>
      <c r="K217" s="755"/>
      <c r="L217" s="755"/>
      <c r="M217" s="755"/>
      <c r="N217" s="755"/>
      <c r="O217" s="755"/>
      <c r="P217" s="755"/>
    </row>
    <row r="218" spans="3:16">
      <c r="C218" s="755"/>
      <c r="D218" s="755"/>
      <c r="E218" s="755"/>
      <c r="F218" s="755"/>
      <c r="G218" s="755"/>
      <c r="H218" s="755"/>
      <c r="I218" s="755"/>
      <c r="J218" s="755"/>
      <c r="K218" s="755"/>
      <c r="L218" s="755"/>
      <c r="M218" s="755"/>
      <c r="N218" s="755"/>
      <c r="O218" s="755"/>
      <c r="P218" s="755"/>
    </row>
    <row r="219" spans="3:16">
      <c r="C219" s="755"/>
      <c r="D219" s="755"/>
      <c r="E219" s="755"/>
      <c r="F219" s="755"/>
      <c r="G219" s="755"/>
      <c r="H219" s="755"/>
      <c r="I219" s="755"/>
      <c r="J219" s="755"/>
      <c r="K219" s="755"/>
      <c r="L219" s="755"/>
      <c r="M219" s="755"/>
      <c r="N219" s="755"/>
      <c r="O219" s="755"/>
      <c r="P219" s="755"/>
    </row>
    <row r="220" spans="3:16">
      <c r="C220" s="755"/>
      <c r="D220" s="755"/>
      <c r="E220" s="755"/>
      <c r="F220" s="755"/>
      <c r="G220" s="755"/>
      <c r="H220" s="755"/>
      <c r="I220" s="755"/>
      <c r="J220" s="755"/>
      <c r="K220" s="755"/>
      <c r="L220" s="755"/>
      <c r="M220" s="755"/>
      <c r="N220" s="755"/>
      <c r="O220" s="755"/>
      <c r="P220" s="755"/>
    </row>
    <row r="221" spans="3:16">
      <c r="C221" s="755"/>
      <c r="D221" s="755"/>
      <c r="E221" s="755"/>
      <c r="F221" s="755"/>
      <c r="G221" s="755"/>
      <c r="H221" s="755"/>
      <c r="I221" s="755"/>
      <c r="J221" s="755"/>
      <c r="K221" s="755"/>
      <c r="L221" s="755"/>
      <c r="M221" s="755"/>
      <c r="N221" s="755"/>
      <c r="O221" s="755"/>
      <c r="P221" s="755"/>
    </row>
    <row r="222" spans="3:16">
      <c r="C222" s="755"/>
      <c r="D222" s="755"/>
      <c r="E222" s="755"/>
      <c r="F222" s="755"/>
      <c r="G222" s="755"/>
      <c r="H222" s="755"/>
      <c r="I222" s="755"/>
      <c r="J222" s="755"/>
      <c r="K222" s="755"/>
      <c r="L222" s="755"/>
      <c r="M222" s="755"/>
      <c r="N222" s="755"/>
      <c r="O222" s="755"/>
      <c r="P222" s="755"/>
    </row>
    <row r="223" spans="3:16">
      <c r="C223" s="755"/>
      <c r="D223" s="755"/>
      <c r="E223" s="755"/>
      <c r="F223" s="755"/>
      <c r="G223" s="755"/>
      <c r="H223" s="755"/>
      <c r="I223" s="755"/>
      <c r="J223" s="755"/>
      <c r="K223" s="755"/>
      <c r="L223" s="755"/>
      <c r="M223" s="755"/>
      <c r="N223" s="755"/>
      <c r="O223" s="755"/>
      <c r="P223" s="755"/>
    </row>
    <row r="224" spans="3:16">
      <c r="C224" s="755"/>
      <c r="D224" s="755"/>
      <c r="E224" s="755"/>
      <c r="F224" s="755"/>
      <c r="G224" s="755"/>
      <c r="H224" s="755"/>
      <c r="I224" s="755"/>
      <c r="J224" s="755"/>
      <c r="K224" s="755"/>
      <c r="L224" s="755"/>
      <c r="M224" s="755"/>
      <c r="N224" s="755"/>
      <c r="O224" s="755"/>
      <c r="P224" s="755"/>
    </row>
    <row r="225" spans="3:16">
      <c r="C225" s="755"/>
      <c r="D225" s="755"/>
      <c r="E225" s="755"/>
      <c r="F225" s="755"/>
      <c r="G225" s="755"/>
      <c r="H225" s="755"/>
      <c r="I225" s="755"/>
      <c r="J225" s="755"/>
      <c r="K225" s="755"/>
      <c r="L225" s="755"/>
      <c r="M225" s="755"/>
      <c r="N225" s="755"/>
      <c r="O225" s="755"/>
      <c r="P225" s="755"/>
    </row>
    <row r="226" spans="3:16">
      <c r="C226" s="755"/>
      <c r="D226" s="755"/>
      <c r="E226" s="755"/>
      <c r="F226" s="755"/>
      <c r="G226" s="755"/>
      <c r="H226" s="755"/>
      <c r="I226" s="755"/>
      <c r="J226" s="755"/>
      <c r="K226" s="755"/>
      <c r="L226" s="755"/>
      <c r="M226" s="755"/>
      <c r="N226" s="755"/>
      <c r="O226" s="755"/>
      <c r="P226" s="755"/>
    </row>
  </sheetData>
  <mergeCells count="11">
    <mergeCell ref="L16:P16"/>
    <mergeCell ref="C20:C21"/>
    <mergeCell ref="C22:C24"/>
    <mergeCell ref="C2:P2"/>
    <mergeCell ref="C5:D6"/>
    <mergeCell ref="F5:J5"/>
    <mergeCell ref="L5:P5"/>
    <mergeCell ref="C9:C10"/>
    <mergeCell ref="C11:C13"/>
    <mergeCell ref="C16:D17"/>
    <mergeCell ref="F16:J16"/>
  </mergeCells>
  <conditionalFormatting sqref="K240:K245">
    <cfRule type="cellIs" dxfId="3" priority="4" operator="lessThan">
      <formula>0</formula>
    </cfRule>
  </conditionalFormatting>
  <conditionalFormatting sqref="K249:K251">
    <cfRule type="cellIs" dxfId="2" priority="3" operator="lessThan">
      <formula>0</formula>
    </cfRule>
  </conditionalFormatting>
  <conditionalFormatting sqref="Q240:Q245">
    <cfRule type="cellIs" dxfId="1" priority="2" operator="lessThan">
      <formula>0</formula>
    </cfRule>
  </conditionalFormatting>
  <conditionalFormatting sqref="Q249:Q251">
    <cfRule type="cellIs" dxfId="0" priority="1" operator="lessThan">
      <formula>0</formula>
    </cfRule>
  </conditionalFormatting>
  <hyperlinks>
    <hyperlink ref="A1" location="Índice!A1" display="Índice!A1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showGridLines="0" zoomScale="40" zoomScaleNormal="40" workbookViewId="0">
      <selection activeCell="C2" sqref="C2:P2"/>
    </sheetView>
  </sheetViews>
  <sheetFormatPr defaultColWidth="8.7109375" defaultRowHeight="12.75"/>
  <cols>
    <col min="1" max="2" width="8.7109375" style="485"/>
    <col min="3" max="4" width="25.42578125" style="485" customWidth="1"/>
    <col min="5" max="5" width="2.7109375" style="485" customWidth="1"/>
    <col min="6" max="6" width="18.7109375" style="485" customWidth="1"/>
    <col min="7" max="10" width="13.85546875" style="485" customWidth="1"/>
    <col min="11" max="11" width="8" style="485" customWidth="1"/>
    <col min="12" max="12" width="12.85546875" style="485" customWidth="1"/>
    <col min="13" max="16" width="13.85546875" style="485" customWidth="1"/>
    <col min="17" max="16384" width="8.7109375" style="485"/>
  </cols>
  <sheetData>
    <row r="1" spans="1:16" s="407" customFormat="1" ht="15">
      <c r="A1" s="415" t="s">
        <v>343</v>
      </c>
      <c r="B1" s="166"/>
      <c r="C1" s="119"/>
      <c r="D1" s="118"/>
      <c r="E1" s="118"/>
      <c r="F1" s="110"/>
      <c r="G1" s="110"/>
      <c r="H1" s="110"/>
      <c r="I1" s="110"/>
      <c r="J1" s="110"/>
      <c r="K1" s="110"/>
      <c r="L1" s="119"/>
    </row>
    <row r="2" spans="1:16" s="407" customFormat="1" ht="32.25" customHeight="1">
      <c r="B2" s="166"/>
      <c r="C2" s="1262" t="s">
        <v>699</v>
      </c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</row>
    <row r="3" spans="1:16" s="620" customFormat="1" ht="21.95" customHeight="1">
      <c r="A3" s="753"/>
      <c r="B3" s="344"/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1:16" s="620" customFormat="1" ht="21.95" customHeight="1">
      <c r="A4" s="753"/>
      <c r="B4" s="344"/>
      <c r="C4" s="754"/>
      <c r="D4" s="754"/>
      <c r="E4" s="754"/>
      <c r="F4" s="754"/>
      <c r="G4" s="754"/>
      <c r="H4" s="754"/>
      <c r="I4" s="754"/>
      <c r="J4" s="754"/>
      <c r="K4" s="754"/>
      <c r="L4" s="754"/>
    </row>
    <row r="5" spans="1:16" s="755" customFormat="1" ht="17.100000000000001" customHeight="1">
      <c r="A5" s="727"/>
      <c r="B5" s="727"/>
      <c r="C5" s="1205" t="s">
        <v>653</v>
      </c>
      <c r="D5" s="1207"/>
      <c r="E5" s="778"/>
      <c r="F5" s="1196" t="s">
        <v>625</v>
      </c>
      <c r="G5" s="1197"/>
      <c r="H5" s="1197"/>
      <c r="I5" s="1197"/>
      <c r="J5" s="1198"/>
      <c r="K5" s="781"/>
      <c r="L5" s="1196" t="s">
        <v>634</v>
      </c>
      <c r="M5" s="1197"/>
      <c r="N5" s="1197"/>
      <c r="O5" s="1197"/>
      <c r="P5" s="1198"/>
    </row>
    <row r="6" spans="1:16" s="755" customFormat="1" ht="17.100000000000001" customHeight="1">
      <c r="A6" s="727"/>
      <c r="B6" s="727"/>
      <c r="C6" s="1208"/>
      <c r="D6" s="1210"/>
      <c r="E6" s="258"/>
      <c r="F6" s="756" t="s">
        <v>636</v>
      </c>
      <c r="G6" s="756" t="s">
        <v>637</v>
      </c>
      <c r="H6" s="756" t="s">
        <v>638</v>
      </c>
      <c r="I6" s="756" t="s">
        <v>639</v>
      </c>
      <c r="J6" s="757" t="s">
        <v>136</v>
      </c>
      <c r="K6" s="764"/>
      <c r="L6" s="756" t="s">
        <v>636</v>
      </c>
      <c r="M6" s="756" t="s">
        <v>637</v>
      </c>
      <c r="N6" s="756" t="s">
        <v>638</v>
      </c>
      <c r="O6" s="756" t="s">
        <v>639</v>
      </c>
      <c r="P6" s="757" t="s">
        <v>136</v>
      </c>
    </row>
    <row r="7" spans="1:16" s="755" customFormat="1" ht="17.100000000000001" customHeight="1">
      <c r="A7" s="727"/>
      <c r="B7" s="727"/>
      <c r="C7" s="799" t="s">
        <v>137</v>
      </c>
      <c r="D7" s="801"/>
      <c r="E7" s="125"/>
      <c r="F7" s="622"/>
      <c r="G7" s="622"/>
      <c r="H7" s="622"/>
      <c r="I7" s="622"/>
      <c r="J7" s="622"/>
      <c r="K7" s="815"/>
      <c r="L7" s="622"/>
      <c r="M7" s="622"/>
      <c r="N7" s="622"/>
      <c r="O7" s="622"/>
      <c r="P7" s="622"/>
    </row>
    <row r="8" spans="1:16" s="755" customFormat="1" ht="17.100000000000001" customHeight="1">
      <c r="A8" s="727"/>
      <c r="B8" s="727"/>
      <c r="C8" s="799" t="s">
        <v>311</v>
      </c>
      <c r="D8" s="801" t="s">
        <v>140</v>
      </c>
      <c r="E8" s="110"/>
      <c r="F8" s="275"/>
      <c r="G8" s="275"/>
      <c r="H8" s="275"/>
      <c r="I8" s="275"/>
      <c r="J8" s="275"/>
      <c r="K8" s="691"/>
      <c r="L8" s="275"/>
      <c r="M8" s="275"/>
      <c r="N8" s="275"/>
      <c r="O8" s="275"/>
      <c r="P8" s="275"/>
    </row>
    <row r="9" spans="1:16" s="755" customFormat="1" ht="17.100000000000001" customHeight="1">
      <c r="A9" s="727"/>
      <c r="B9" s="727"/>
      <c r="C9" s="1261" t="s">
        <v>620</v>
      </c>
      <c r="D9" s="115" t="s">
        <v>120</v>
      </c>
      <c r="E9" s="110"/>
      <c r="F9" s="816"/>
      <c r="G9" s="816"/>
      <c r="H9" s="816"/>
      <c r="I9" s="816"/>
      <c r="J9" s="701"/>
      <c r="K9" s="779"/>
      <c r="L9" s="816"/>
      <c r="M9" s="816"/>
      <c r="N9" s="816"/>
      <c r="O9" s="816"/>
      <c r="P9" s="701"/>
    </row>
    <row r="10" spans="1:16" s="755" customFormat="1" ht="17.100000000000001" customHeight="1">
      <c r="A10" s="727"/>
      <c r="B10" s="727"/>
      <c r="C10" s="1261"/>
      <c r="D10" s="115" t="s">
        <v>680</v>
      </c>
      <c r="E10" s="110"/>
      <c r="F10" s="816"/>
      <c r="G10" s="816"/>
      <c r="H10" s="816"/>
      <c r="I10" s="816"/>
      <c r="J10" s="701"/>
      <c r="K10" s="779"/>
      <c r="L10" s="816"/>
      <c r="M10" s="816"/>
      <c r="N10" s="816"/>
      <c r="O10" s="816"/>
      <c r="P10" s="701"/>
    </row>
    <row r="11" spans="1:16" s="755" customFormat="1" ht="17.100000000000001" customHeight="1">
      <c r="A11" s="727"/>
      <c r="B11" s="727"/>
      <c r="C11" s="1261" t="s">
        <v>621</v>
      </c>
      <c r="D11" s="115" t="s">
        <v>118</v>
      </c>
      <c r="E11" s="110"/>
      <c r="F11" s="816"/>
      <c r="G11" s="816"/>
      <c r="H11" s="816"/>
      <c r="I11" s="816"/>
      <c r="J11" s="701"/>
      <c r="K11" s="779"/>
      <c r="L11" s="816"/>
      <c r="M11" s="816"/>
      <c r="N11" s="816"/>
      <c r="O11" s="816"/>
      <c r="P11" s="701"/>
    </row>
    <row r="12" spans="1:16" s="755" customFormat="1" ht="17.100000000000001" customHeight="1">
      <c r="A12" s="727"/>
      <c r="B12" s="727"/>
      <c r="C12" s="1261"/>
      <c r="D12" s="115" t="s">
        <v>119</v>
      </c>
      <c r="E12" s="110"/>
      <c r="F12" s="816"/>
      <c r="G12" s="816"/>
      <c r="H12" s="816"/>
      <c r="I12" s="816"/>
      <c r="J12" s="701"/>
      <c r="K12" s="779"/>
      <c r="L12" s="816"/>
      <c r="M12" s="816"/>
      <c r="N12" s="816"/>
      <c r="O12" s="816"/>
      <c r="P12" s="701"/>
    </row>
    <row r="13" spans="1:16" s="755" customFormat="1" ht="17.100000000000001" customHeight="1">
      <c r="A13" s="727"/>
      <c r="B13" s="727"/>
      <c r="C13" s="1261"/>
      <c r="D13" s="116" t="s">
        <v>120</v>
      </c>
      <c r="E13" s="110"/>
      <c r="F13" s="816"/>
      <c r="G13" s="816"/>
      <c r="H13" s="816"/>
      <c r="I13" s="816"/>
      <c r="J13" s="701"/>
      <c r="K13" s="691"/>
      <c r="L13" s="816"/>
      <c r="M13" s="816"/>
      <c r="N13" s="816"/>
      <c r="O13" s="816"/>
      <c r="P13" s="701"/>
    </row>
    <row r="14" spans="1:16" s="755" customFormat="1" ht="17.100000000000001" customHeight="1">
      <c r="A14" s="727"/>
      <c r="B14" s="727"/>
      <c r="C14" s="122"/>
      <c r="D14" s="817"/>
      <c r="E14" s="110"/>
      <c r="F14" s="818"/>
      <c r="G14" s="818"/>
      <c r="H14" s="818"/>
      <c r="I14" s="818"/>
      <c r="J14" s="815"/>
      <c r="K14" s="819"/>
      <c r="L14" s="818"/>
      <c r="M14" s="818"/>
      <c r="N14" s="818"/>
      <c r="O14" s="818"/>
      <c r="P14" s="815"/>
    </row>
    <row r="15" spans="1:16" s="755" customFormat="1" ht="17.100000000000001" customHeight="1">
      <c r="A15" s="727"/>
      <c r="B15" s="727"/>
      <c r="C15" s="122"/>
      <c r="D15" s="817"/>
      <c r="E15" s="110"/>
      <c r="F15" s="818"/>
      <c r="G15" s="818"/>
      <c r="H15" s="818"/>
      <c r="I15" s="818"/>
      <c r="J15" s="815"/>
      <c r="K15" s="819"/>
      <c r="L15" s="818"/>
      <c r="M15" s="818"/>
      <c r="N15" s="818"/>
      <c r="O15" s="818"/>
      <c r="P15" s="815"/>
    </row>
    <row r="16" spans="1:16" s="755" customFormat="1" ht="17.100000000000001" customHeight="1">
      <c r="A16" s="727"/>
      <c r="B16" s="727"/>
      <c r="C16" s="1205" t="s">
        <v>681</v>
      </c>
      <c r="D16" s="1207"/>
      <c r="E16" s="778"/>
      <c r="F16" s="1196" t="s">
        <v>625</v>
      </c>
      <c r="G16" s="1197"/>
      <c r="H16" s="1197"/>
      <c r="I16" s="1197"/>
      <c r="J16" s="1198"/>
      <c r="K16" s="781"/>
      <c r="L16" s="1196" t="s">
        <v>634</v>
      </c>
      <c r="M16" s="1197"/>
      <c r="N16" s="1197"/>
      <c r="O16" s="1197"/>
      <c r="P16" s="1198"/>
    </row>
    <row r="17" spans="1:16" s="755" customFormat="1" ht="17.100000000000001" customHeight="1">
      <c r="A17" s="727"/>
      <c r="B17" s="727"/>
      <c r="C17" s="1208"/>
      <c r="D17" s="1210"/>
      <c r="E17" s="258"/>
      <c r="F17" s="756" t="s">
        <v>636</v>
      </c>
      <c r="G17" s="756" t="s">
        <v>637</v>
      </c>
      <c r="H17" s="756" t="s">
        <v>638</v>
      </c>
      <c r="I17" s="756" t="s">
        <v>639</v>
      </c>
      <c r="J17" s="757" t="s">
        <v>136</v>
      </c>
      <c r="K17" s="764"/>
      <c r="L17" s="756" t="s">
        <v>636</v>
      </c>
      <c r="M17" s="756" t="s">
        <v>637</v>
      </c>
      <c r="N17" s="756" t="s">
        <v>638</v>
      </c>
      <c r="O17" s="756" t="s">
        <v>639</v>
      </c>
      <c r="P17" s="757" t="s">
        <v>136</v>
      </c>
    </row>
    <row r="18" spans="1:16" s="755" customFormat="1" ht="17.100000000000001" customHeight="1">
      <c r="A18" s="727"/>
      <c r="B18" s="727"/>
      <c r="C18" s="799" t="s">
        <v>137</v>
      </c>
      <c r="D18" s="801"/>
      <c r="E18" s="125"/>
      <c r="F18" s="622"/>
      <c r="G18" s="622"/>
      <c r="H18" s="622"/>
      <c r="I18" s="622"/>
      <c r="J18" s="622"/>
      <c r="K18" s="815"/>
      <c r="L18" s="622"/>
      <c r="M18" s="622"/>
      <c r="N18" s="622"/>
      <c r="O18" s="622"/>
      <c r="P18" s="622"/>
    </row>
    <row r="19" spans="1:16" s="755" customFormat="1" ht="17.100000000000001" customHeight="1">
      <c r="A19" s="727"/>
      <c r="B19" s="727"/>
      <c r="C19" s="799" t="s">
        <v>311</v>
      </c>
      <c r="D19" s="801" t="s">
        <v>140</v>
      </c>
      <c r="E19" s="110"/>
      <c r="F19" s="275"/>
      <c r="G19" s="275"/>
      <c r="H19" s="275"/>
      <c r="I19" s="275"/>
      <c r="J19" s="275"/>
      <c r="K19" s="691"/>
      <c r="L19" s="275"/>
      <c r="M19" s="275"/>
      <c r="N19" s="275"/>
      <c r="O19" s="275"/>
      <c r="P19" s="275"/>
    </row>
    <row r="20" spans="1:16" s="755" customFormat="1" ht="17.100000000000001" customHeight="1">
      <c r="A20" s="727"/>
      <c r="B20" s="727"/>
      <c r="C20" s="1261" t="s">
        <v>620</v>
      </c>
      <c r="D20" s="115" t="s">
        <v>120</v>
      </c>
      <c r="E20" s="110"/>
      <c r="F20" s="816"/>
      <c r="G20" s="816"/>
      <c r="H20" s="816"/>
      <c r="I20" s="816"/>
      <c r="J20" s="701"/>
      <c r="K20" s="779"/>
      <c r="L20" s="816"/>
      <c r="M20" s="816"/>
      <c r="N20" s="816"/>
      <c r="O20" s="816"/>
      <c r="P20" s="701"/>
    </row>
    <row r="21" spans="1:16" s="755" customFormat="1" ht="17.100000000000001" customHeight="1">
      <c r="A21" s="727"/>
      <c r="B21" s="727"/>
      <c r="C21" s="1261"/>
      <c r="D21" s="115" t="s">
        <v>680</v>
      </c>
      <c r="E21" s="110"/>
      <c r="F21" s="816"/>
      <c r="G21" s="816"/>
      <c r="H21" s="816"/>
      <c r="I21" s="816"/>
      <c r="J21" s="701"/>
      <c r="K21" s="779"/>
      <c r="L21" s="816"/>
      <c r="M21" s="816"/>
      <c r="N21" s="816"/>
      <c r="O21" s="816"/>
      <c r="P21" s="701"/>
    </row>
    <row r="22" spans="1:16" s="755" customFormat="1" ht="17.100000000000001" customHeight="1">
      <c r="A22" s="727"/>
      <c r="B22" s="727"/>
      <c r="C22" s="1261" t="s">
        <v>621</v>
      </c>
      <c r="D22" s="115" t="s">
        <v>118</v>
      </c>
      <c r="E22" s="110"/>
      <c r="F22" s="816"/>
      <c r="G22" s="816"/>
      <c r="H22" s="816"/>
      <c r="I22" s="816"/>
      <c r="J22" s="701"/>
      <c r="K22" s="779"/>
      <c r="L22" s="816"/>
      <c r="M22" s="816"/>
      <c r="N22" s="816"/>
      <c r="O22" s="816"/>
      <c r="P22" s="701"/>
    </row>
    <row r="23" spans="1:16" s="755" customFormat="1" ht="17.100000000000001" customHeight="1">
      <c r="A23" s="727"/>
      <c r="B23" s="727"/>
      <c r="C23" s="1261"/>
      <c r="D23" s="115" t="s">
        <v>119</v>
      </c>
      <c r="E23" s="110"/>
      <c r="F23" s="816"/>
      <c r="G23" s="816"/>
      <c r="H23" s="816"/>
      <c r="I23" s="816"/>
      <c r="J23" s="701"/>
      <c r="K23" s="779"/>
      <c r="L23" s="816"/>
      <c r="M23" s="816"/>
      <c r="N23" s="816"/>
      <c r="O23" s="816"/>
      <c r="P23" s="701"/>
    </row>
    <row r="24" spans="1:16" s="755" customFormat="1" ht="17.100000000000001" customHeight="1">
      <c r="A24" s="727"/>
      <c r="B24" s="727"/>
      <c r="C24" s="1261"/>
      <c r="D24" s="116" t="s">
        <v>120</v>
      </c>
      <c r="E24" s="110"/>
      <c r="F24" s="816"/>
      <c r="G24" s="816"/>
      <c r="H24" s="816"/>
      <c r="I24" s="816"/>
      <c r="J24" s="701"/>
      <c r="K24" s="691"/>
      <c r="L24" s="816"/>
      <c r="M24" s="816"/>
      <c r="N24" s="816"/>
      <c r="O24" s="816"/>
      <c r="P24" s="701"/>
    </row>
    <row r="25" spans="1:16"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</row>
    <row r="26" spans="1:16"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</row>
    <row r="27" spans="1:16">
      <c r="C27" s="755"/>
      <c r="D27" s="755"/>
      <c r="E27" s="755"/>
      <c r="F27" s="755"/>
      <c r="G27" s="755"/>
      <c r="H27" s="755"/>
      <c r="I27" s="755"/>
      <c r="J27" s="755"/>
      <c r="K27" s="755"/>
      <c r="L27" s="755"/>
      <c r="M27" s="755"/>
      <c r="N27" s="755"/>
      <c r="O27" s="755"/>
      <c r="P27" s="755"/>
    </row>
    <row r="28" spans="1:16"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</row>
    <row r="29" spans="1:16"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</row>
    <row r="30" spans="1:16"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</row>
    <row r="31" spans="1:16"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</row>
    <row r="32" spans="1:16"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</row>
    <row r="33" spans="3:16">
      <c r="C33" s="755"/>
      <c r="D33" s="755"/>
      <c r="E33" s="755"/>
      <c r="F33" s="755"/>
      <c r="G33" s="755"/>
      <c r="H33" s="755"/>
      <c r="I33" s="755"/>
      <c r="J33" s="755"/>
      <c r="K33" s="755"/>
      <c r="L33" s="755"/>
      <c r="M33" s="755"/>
      <c r="N33" s="755"/>
      <c r="O33" s="755"/>
      <c r="P33" s="755"/>
    </row>
    <row r="34" spans="3:16"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</row>
    <row r="35" spans="3:16"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</row>
    <row r="36" spans="3:16"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</row>
    <row r="37" spans="3:16"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</row>
    <row r="38" spans="3:16"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</row>
    <row r="39" spans="3:16"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</row>
    <row r="40" spans="3:16"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</row>
    <row r="41" spans="3:16"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</row>
    <row r="42" spans="3:16"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755"/>
      <c r="P42" s="755"/>
    </row>
    <row r="43" spans="3:16"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</row>
    <row r="44" spans="3:16"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</row>
    <row r="45" spans="3:16"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</row>
    <row r="46" spans="3:16"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</row>
    <row r="47" spans="3:16"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</row>
    <row r="48" spans="3:16"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</row>
    <row r="49" spans="3:16"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</row>
    <row r="50" spans="3:16"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</row>
    <row r="51" spans="3:16"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</row>
    <row r="52" spans="3:16"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</row>
    <row r="53" spans="3:16"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</row>
    <row r="54" spans="3:16">
      <c r="C54" s="755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</row>
    <row r="55" spans="3:16"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</row>
    <row r="56" spans="3:16"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</row>
    <row r="57" spans="3:16"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</row>
    <row r="58" spans="3:16"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</row>
    <row r="59" spans="3:16"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</row>
    <row r="60" spans="3:16"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</row>
    <row r="61" spans="3:16"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</row>
    <row r="62" spans="3:16"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</row>
    <row r="63" spans="3:16"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</row>
    <row r="64" spans="3:16"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</row>
    <row r="65" spans="3:16"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</row>
    <row r="66" spans="3:16"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</row>
    <row r="67" spans="3:16"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</row>
    <row r="68" spans="3:16"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</row>
    <row r="69" spans="3:16"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</row>
    <row r="70" spans="3:16"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</row>
    <row r="71" spans="3:16">
      <c r="C71" s="755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</row>
    <row r="72" spans="3:16">
      <c r="C72" s="755"/>
      <c r="D72" s="755"/>
      <c r="E72" s="755"/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</row>
    <row r="73" spans="3:16"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</row>
    <row r="74" spans="3:16"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</row>
    <row r="75" spans="3:16"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</row>
    <row r="76" spans="3:16"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</row>
    <row r="77" spans="3:16">
      <c r="C77" s="755"/>
      <c r="D77" s="755"/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</row>
    <row r="78" spans="3:16">
      <c r="C78" s="755"/>
      <c r="D78" s="755"/>
      <c r="E78" s="755"/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</row>
    <row r="79" spans="3:16"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</row>
    <row r="80" spans="3:16">
      <c r="C80" s="755"/>
      <c r="D80" s="755"/>
      <c r="E80" s="755"/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755"/>
    </row>
    <row r="81" spans="3:16"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</row>
    <row r="82" spans="3:16">
      <c r="C82" s="755"/>
      <c r="D82" s="755"/>
      <c r="E82" s="755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</row>
    <row r="83" spans="3:16">
      <c r="C83" s="755"/>
      <c r="D83" s="755"/>
      <c r="E83" s="755"/>
      <c r="F83" s="755"/>
      <c r="G83" s="755"/>
      <c r="H83" s="755"/>
      <c r="I83" s="755"/>
      <c r="J83" s="755"/>
      <c r="K83" s="755"/>
      <c r="L83" s="755"/>
      <c r="M83" s="755"/>
      <c r="N83" s="755"/>
      <c r="O83" s="755"/>
      <c r="P83" s="755"/>
    </row>
    <row r="84" spans="3:16">
      <c r="C84" s="755"/>
      <c r="D84" s="755"/>
      <c r="E84" s="755"/>
      <c r="F84" s="755"/>
      <c r="G84" s="755"/>
      <c r="H84" s="755"/>
      <c r="I84" s="755"/>
      <c r="J84" s="755"/>
      <c r="K84" s="755"/>
      <c r="L84" s="755"/>
      <c r="M84" s="755"/>
      <c r="N84" s="755"/>
      <c r="O84" s="755"/>
      <c r="P84" s="755"/>
    </row>
    <row r="85" spans="3:16">
      <c r="C85" s="755"/>
      <c r="D85" s="755"/>
      <c r="E85" s="755"/>
      <c r="F85" s="755"/>
      <c r="G85" s="755"/>
      <c r="H85" s="755"/>
      <c r="I85" s="755"/>
      <c r="J85" s="755"/>
      <c r="K85" s="755"/>
      <c r="L85" s="755"/>
      <c r="M85" s="755"/>
      <c r="N85" s="755"/>
      <c r="O85" s="755"/>
      <c r="P85" s="755"/>
    </row>
    <row r="86" spans="3:16">
      <c r="C86" s="755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</row>
    <row r="87" spans="3:16"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</row>
    <row r="88" spans="3:16">
      <c r="C88" s="755"/>
      <c r="D88" s="755"/>
      <c r="E88" s="755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</row>
    <row r="89" spans="3:16">
      <c r="C89" s="755"/>
      <c r="D89" s="755"/>
      <c r="E89" s="755"/>
      <c r="F89" s="755"/>
      <c r="G89" s="755"/>
      <c r="H89" s="755"/>
      <c r="I89" s="755"/>
      <c r="J89" s="755"/>
      <c r="K89" s="755"/>
      <c r="L89" s="755"/>
      <c r="M89" s="755"/>
      <c r="N89" s="755"/>
      <c r="O89" s="755"/>
      <c r="P89" s="755"/>
    </row>
    <row r="90" spans="3:16">
      <c r="C90" s="755"/>
      <c r="D90" s="755"/>
      <c r="E90" s="755"/>
      <c r="F90" s="755"/>
      <c r="G90" s="755"/>
      <c r="H90" s="755"/>
      <c r="I90" s="755"/>
      <c r="J90" s="755"/>
      <c r="K90" s="755"/>
      <c r="L90" s="755"/>
      <c r="M90" s="755"/>
      <c r="N90" s="755"/>
      <c r="O90" s="755"/>
      <c r="P90" s="755"/>
    </row>
    <row r="91" spans="3:16">
      <c r="C91" s="755"/>
      <c r="D91" s="755"/>
      <c r="E91" s="755"/>
      <c r="F91" s="755"/>
      <c r="G91" s="755"/>
      <c r="H91" s="755"/>
      <c r="I91" s="755"/>
      <c r="J91" s="755"/>
      <c r="K91" s="755"/>
      <c r="L91" s="755"/>
      <c r="M91" s="755"/>
      <c r="N91" s="755"/>
      <c r="O91" s="755"/>
      <c r="P91" s="755"/>
    </row>
    <row r="92" spans="3:16">
      <c r="C92" s="755"/>
      <c r="D92" s="755"/>
      <c r="E92" s="755"/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</row>
    <row r="93" spans="3:16">
      <c r="C93" s="755"/>
      <c r="D93" s="755"/>
      <c r="E93" s="755"/>
      <c r="F93" s="755"/>
      <c r="G93" s="755"/>
      <c r="H93" s="755"/>
      <c r="I93" s="755"/>
      <c r="J93" s="755"/>
      <c r="K93" s="755"/>
      <c r="L93" s="755"/>
      <c r="M93" s="755"/>
      <c r="N93" s="755"/>
      <c r="O93" s="755"/>
      <c r="P93" s="755"/>
    </row>
    <row r="94" spans="3:16">
      <c r="C94" s="755"/>
      <c r="D94" s="755"/>
      <c r="E94" s="755"/>
      <c r="F94" s="755"/>
      <c r="G94" s="755"/>
      <c r="H94" s="755"/>
      <c r="I94" s="755"/>
      <c r="J94" s="755"/>
      <c r="K94" s="755"/>
      <c r="L94" s="755"/>
      <c r="M94" s="755"/>
      <c r="N94" s="755"/>
      <c r="O94" s="755"/>
      <c r="P94" s="755"/>
    </row>
    <row r="95" spans="3:16">
      <c r="C95" s="755"/>
      <c r="D95" s="755"/>
      <c r="E95" s="755"/>
      <c r="F95" s="755"/>
      <c r="G95" s="755"/>
      <c r="H95" s="755"/>
      <c r="I95" s="755"/>
      <c r="J95" s="755"/>
      <c r="K95" s="755"/>
      <c r="L95" s="755"/>
      <c r="M95" s="755"/>
      <c r="N95" s="755"/>
      <c r="O95" s="755"/>
      <c r="P95" s="755"/>
    </row>
    <row r="96" spans="3:16">
      <c r="C96" s="755"/>
      <c r="D96" s="755"/>
      <c r="E96" s="755"/>
      <c r="F96" s="755"/>
      <c r="G96" s="755"/>
      <c r="H96" s="755"/>
      <c r="I96" s="755"/>
      <c r="J96" s="755"/>
      <c r="K96" s="755"/>
      <c r="L96" s="755"/>
      <c r="M96" s="755"/>
      <c r="N96" s="755"/>
      <c r="O96" s="755"/>
      <c r="P96" s="755"/>
    </row>
    <row r="97" spans="3:16">
      <c r="C97" s="755"/>
      <c r="D97" s="755"/>
      <c r="E97" s="755"/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</row>
    <row r="98" spans="3:16">
      <c r="C98" s="755"/>
      <c r="D98" s="755"/>
      <c r="E98" s="755"/>
      <c r="F98" s="755"/>
      <c r="G98" s="755"/>
      <c r="H98" s="755"/>
      <c r="I98" s="755"/>
      <c r="J98" s="755"/>
      <c r="K98" s="755"/>
      <c r="L98" s="755"/>
      <c r="M98" s="755"/>
      <c r="N98" s="755"/>
      <c r="O98" s="755"/>
      <c r="P98" s="755"/>
    </row>
    <row r="99" spans="3:16">
      <c r="C99" s="755"/>
      <c r="D99" s="755"/>
      <c r="E99" s="755"/>
      <c r="F99" s="755"/>
      <c r="G99" s="755"/>
      <c r="H99" s="755"/>
      <c r="I99" s="755"/>
      <c r="J99" s="755"/>
      <c r="K99" s="755"/>
      <c r="L99" s="755"/>
      <c r="M99" s="755"/>
      <c r="N99" s="755"/>
      <c r="O99" s="755"/>
      <c r="P99" s="755"/>
    </row>
    <row r="100" spans="3:16">
      <c r="C100" s="755"/>
      <c r="D100" s="755"/>
      <c r="E100" s="755"/>
      <c r="F100" s="755"/>
      <c r="G100" s="755"/>
      <c r="H100" s="755"/>
      <c r="I100" s="755"/>
      <c r="J100" s="755"/>
      <c r="K100" s="755"/>
      <c r="L100" s="755"/>
      <c r="M100" s="755"/>
      <c r="N100" s="755"/>
      <c r="O100" s="755"/>
      <c r="P100" s="755"/>
    </row>
    <row r="101" spans="3:16">
      <c r="C101" s="755"/>
      <c r="D101" s="755"/>
      <c r="E101" s="755"/>
      <c r="F101" s="755"/>
      <c r="G101" s="755"/>
      <c r="H101" s="755"/>
      <c r="I101" s="755"/>
      <c r="J101" s="755"/>
      <c r="K101" s="755"/>
      <c r="L101" s="755"/>
      <c r="M101" s="755"/>
      <c r="N101" s="755"/>
      <c r="O101" s="755"/>
      <c r="P101" s="755"/>
    </row>
    <row r="102" spans="3:16">
      <c r="C102" s="755"/>
      <c r="D102" s="755"/>
      <c r="E102" s="755"/>
      <c r="F102" s="755"/>
      <c r="G102" s="755"/>
      <c r="H102" s="755"/>
      <c r="I102" s="755"/>
      <c r="J102" s="755"/>
      <c r="K102" s="755"/>
      <c r="L102" s="755"/>
      <c r="M102" s="755"/>
      <c r="N102" s="755"/>
      <c r="O102" s="755"/>
      <c r="P102" s="755"/>
    </row>
    <row r="103" spans="3:16">
      <c r="C103" s="755"/>
      <c r="D103" s="755"/>
      <c r="E103" s="755"/>
      <c r="F103" s="755"/>
      <c r="G103" s="755"/>
      <c r="H103" s="755"/>
      <c r="I103" s="755"/>
      <c r="J103" s="755"/>
      <c r="K103" s="755"/>
      <c r="L103" s="755"/>
      <c r="M103" s="755"/>
      <c r="N103" s="755"/>
      <c r="O103" s="755"/>
      <c r="P103" s="755"/>
    </row>
    <row r="104" spans="3:16"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</row>
    <row r="105" spans="3:16">
      <c r="C105" s="755"/>
      <c r="D105" s="755"/>
      <c r="E105" s="755"/>
      <c r="F105" s="755"/>
      <c r="G105" s="755"/>
      <c r="H105" s="755"/>
      <c r="I105" s="755"/>
      <c r="J105" s="755"/>
      <c r="K105" s="755"/>
      <c r="L105" s="755"/>
      <c r="M105" s="755"/>
      <c r="N105" s="755"/>
      <c r="O105" s="755"/>
      <c r="P105" s="755"/>
    </row>
    <row r="106" spans="3:16">
      <c r="C106" s="755"/>
      <c r="D106" s="755"/>
      <c r="E106" s="755"/>
      <c r="F106" s="755"/>
      <c r="G106" s="755"/>
      <c r="H106" s="755"/>
      <c r="I106" s="755"/>
      <c r="J106" s="755"/>
      <c r="K106" s="755"/>
      <c r="L106" s="755"/>
      <c r="M106" s="755"/>
      <c r="N106" s="755"/>
      <c r="O106" s="755"/>
      <c r="P106" s="755"/>
    </row>
    <row r="107" spans="3:16">
      <c r="C107" s="755"/>
      <c r="D107" s="755"/>
      <c r="E107" s="755"/>
      <c r="F107" s="755"/>
      <c r="G107" s="755"/>
      <c r="H107" s="755"/>
      <c r="I107" s="755"/>
      <c r="J107" s="755"/>
      <c r="K107" s="755"/>
      <c r="L107" s="755"/>
      <c r="M107" s="755"/>
      <c r="N107" s="755"/>
      <c r="O107" s="755"/>
      <c r="P107" s="755"/>
    </row>
    <row r="108" spans="3:16">
      <c r="C108" s="755"/>
      <c r="D108" s="755"/>
      <c r="E108" s="755"/>
      <c r="F108" s="755"/>
      <c r="G108" s="755"/>
      <c r="H108" s="755"/>
      <c r="I108" s="755"/>
      <c r="J108" s="755"/>
      <c r="K108" s="755"/>
      <c r="L108" s="755"/>
      <c r="M108" s="755"/>
      <c r="N108" s="755"/>
      <c r="O108" s="755"/>
      <c r="P108" s="755"/>
    </row>
    <row r="109" spans="3:16">
      <c r="C109" s="755"/>
      <c r="D109" s="755"/>
      <c r="E109" s="755"/>
      <c r="F109" s="755"/>
      <c r="G109" s="755"/>
      <c r="H109" s="755"/>
      <c r="I109" s="755"/>
      <c r="J109" s="755"/>
      <c r="K109" s="755"/>
      <c r="L109" s="755"/>
      <c r="M109" s="755"/>
      <c r="N109" s="755"/>
      <c r="O109" s="755"/>
      <c r="P109" s="755"/>
    </row>
    <row r="110" spans="3:16">
      <c r="C110" s="755"/>
      <c r="D110" s="755"/>
      <c r="E110" s="755"/>
      <c r="F110" s="755"/>
      <c r="G110" s="755"/>
      <c r="H110" s="755"/>
      <c r="I110" s="755"/>
      <c r="J110" s="755"/>
      <c r="K110" s="755"/>
      <c r="L110" s="755"/>
      <c r="M110" s="755"/>
      <c r="N110" s="755"/>
      <c r="O110" s="755"/>
      <c r="P110" s="755"/>
    </row>
    <row r="111" spans="3:16">
      <c r="C111" s="755"/>
      <c r="D111" s="755"/>
      <c r="E111" s="755"/>
      <c r="F111" s="755"/>
      <c r="G111" s="755"/>
      <c r="H111" s="755"/>
      <c r="I111" s="755"/>
      <c r="J111" s="755"/>
      <c r="K111" s="755"/>
      <c r="L111" s="755"/>
      <c r="M111" s="755"/>
      <c r="N111" s="755"/>
      <c r="O111" s="755"/>
      <c r="P111" s="755"/>
    </row>
    <row r="112" spans="3:16">
      <c r="C112" s="755"/>
      <c r="D112" s="755"/>
      <c r="E112" s="755"/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755"/>
    </row>
    <row r="113" spans="3:16">
      <c r="C113" s="755"/>
      <c r="D113" s="755"/>
      <c r="E113" s="755"/>
      <c r="F113" s="755"/>
      <c r="G113" s="755"/>
      <c r="H113" s="755"/>
      <c r="I113" s="755"/>
      <c r="J113" s="755"/>
      <c r="K113" s="755"/>
      <c r="L113" s="755"/>
      <c r="M113" s="755"/>
      <c r="N113" s="755"/>
      <c r="O113" s="755"/>
      <c r="P113" s="755"/>
    </row>
    <row r="114" spans="3:16">
      <c r="C114" s="755"/>
      <c r="D114" s="755"/>
      <c r="E114" s="755"/>
      <c r="F114" s="755"/>
      <c r="G114" s="755"/>
      <c r="H114" s="755"/>
      <c r="I114" s="755"/>
      <c r="J114" s="755"/>
      <c r="K114" s="755"/>
      <c r="L114" s="755"/>
      <c r="M114" s="755"/>
      <c r="N114" s="755"/>
      <c r="O114" s="755"/>
      <c r="P114" s="755"/>
    </row>
    <row r="115" spans="3:16">
      <c r="C115" s="755"/>
      <c r="D115" s="755"/>
      <c r="E115" s="755"/>
      <c r="F115" s="755"/>
      <c r="G115" s="755"/>
      <c r="H115" s="755"/>
      <c r="I115" s="755"/>
      <c r="J115" s="755"/>
      <c r="K115" s="755"/>
      <c r="L115" s="755"/>
      <c r="M115" s="755"/>
      <c r="N115" s="755"/>
      <c r="O115" s="755"/>
      <c r="P115" s="755"/>
    </row>
    <row r="116" spans="3:16">
      <c r="C116" s="755"/>
      <c r="D116" s="755"/>
      <c r="E116" s="755"/>
      <c r="F116" s="755"/>
      <c r="G116" s="755"/>
      <c r="H116" s="755"/>
      <c r="I116" s="755"/>
      <c r="J116" s="755"/>
      <c r="K116" s="755"/>
      <c r="L116" s="755"/>
      <c r="M116" s="755"/>
      <c r="N116" s="755"/>
      <c r="O116" s="755"/>
      <c r="P116" s="755"/>
    </row>
    <row r="117" spans="3:16">
      <c r="C117" s="755"/>
      <c r="D117" s="755"/>
      <c r="E117" s="755"/>
      <c r="F117" s="755"/>
      <c r="G117" s="755"/>
      <c r="H117" s="755"/>
      <c r="I117" s="755"/>
      <c r="J117" s="755"/>
      <c r="K117" s="755"/>
      <c r="L117" s="755"/>
      <c r="M117" s="755"/>
      <c r="N117" s="755"/>
      <c r="O117" s="755"/>
      <c r="P117" s="755"/>
    </row>
    <row r="118" spans="3:16">
      <c r="C118" s="755"/>
      <c r="D118" s="755"/>
      <c r="E118" s="755"/>
      <c r="F118" s="755"/>
      <c r="G118" s="755"/>
      <c r="H118" s="755"/>
      <c r="I118" s="755"/>
      <c r="J118" s="755"/>
      <c r="K118" s="755"/>
      <c r="L118" s="755"/>
      <c r="M118" s="755"/>
      <c r="N118" s="755"/>
      <c r="O118" s="755"/>
      <c r="P118" s="755"/>
    </row>
    <row r="119" spans="3:16">
      <c r="C119" s="755"/>
      <c r="D119" s="755"/>
      <c r="E119" s="755"/>
      <c r="F119" s="755"/>
      <c r="G119" s="755"/>
      <c r="H119" s="755"/>
      <c r="I119" s="755"/>
      <c r="J119" s="755"/>
      <c r="K119" s="755"/>
      <c r="L119" s="755"/>
      <c r="M119" s="755"/>
      <c r="N119" s="755"/>
      <c r="O119" s="755"/>
      <c r="P119" s="755"/>
    </row>
    <row r="120" spans="3:16">
      <c r="C120" s="755"/>
      <c r="D120" s="755"/>
      <c r="E120" s="755"/>
      <c r="F120" s="755"/>
      <c r="G120" s="755"/>
      <c r="H120" s="755"/>
      <c r="I120" s="755"/>
      <c r="J120" s="755"/>
      <c r="K120" s="755"/>
      <c r="L120" s="755"/>
      <c r="M120" s="755"/>
      <c r="N120" s="755"/>
      <c r="O120" s="755"/>
      <c r="P120" s="755"/>
    </row>
    <row r="121" spans="3:16">
      <c r="C121" s="755"/>
      <c r="D121" s="755"/>
      <c r="E121" s="755"/>
      <c r="F121" s="755"/>
      <c r="G121" s="755"/>
      <c r="H121" s="755"/>
      <c r="I121" s="755"/>
      <c r="J121" s="755"/>
      <c r="K121" s="755"/>
      <c r="L121" s="755"/>
      <c r="M121" s="755"/>
      <c r="N121" s="755"/>
      <c r="O121" s="755"/>
      <c r="P121" s="755"/>
    </row>
    <row r="122" spans="3:16">
      <c r="C122" s="755"/>
      <c r="D122" s="755"/>
      <c r="E122" s="755"/>
      <c r="F122" s="755"/>
      <c r="G122" s="755"/>
      <c r="H122" s="755"/>
      <c r="I122" s="755"/>
      <c r="J122" s="755"/>
      <c r="K122" s="755"/>
      <c r="L122" s="755"/>
      <c r="M122" s="755"/>
      <c r="N122" s="755"/>
      <c r="O122" s="755"/>
      <c r="P122" s="755"/>
    </row>
    <row r="123" spans="3:16">
      <c r="C123" s="755"/>
      <c r="D123" s="755"/>
      <c r="E123" s="755"/>
      <c r="F123" s="755"/>
      <c r="G123" s="755"/>
      <c r="H123" s="755"/>
      <c r="I123" s="755"/>
      <c r="J123" s="755"/>
      <c r="K123" s="755"/>
      <c r="L123" s="755"/>
      <c r="M123" s="755"/>
      <c r="N123" s="755"/>
      <c r="O123" s="755"/>
      <c r="P123" s="755"/>
    </row>
    <row r="124" spans="3:16">
      <c r="C124" s="755"/>
      <c r="D124" s="755"/>
      <c r="E124" s="755"/>
      <c r="F124" s="755"/>
      <c r="G124" s="755"/>
      <c r="H124" s="755"/>
      <c r="I124" s="755"/>
      <c r="J124" s="755"/>
      <c r="K124" s="755"/>
      <c r="L124" s="755"/>
      <c r="M124" s="755"/>
      <c r="N124" s="755"/>
      <c r="O124" s="755"/>
      <c r="P124" s="755"/>
    </row>
    <row r="125" spans="3:16">
      <c r="C125" s="755"/>
      <c r="D125" s="755"/>
      <c r="E125" s="755"/>
      <c r="F125" s="755"/>
      <c r="G125" s="755"/>
      <c r="H125" s="755"/>
      <c r="I125" s="755"/>
      <c r="J125" s="755"/>
      <c r="K125" s="755"/>
      <c r="L125" s="755"/>
      <c r="M125" s="755"/>
      <c r="N125" s="755"/>
      <c r="O125" s="755"/>
      <c r="P125" s="755"/>
    </row>
    <row r="126" spans="3:16">
      <c r="C126" s="755"/>
      <c r="D126" s="755"/>
      <c r="E126" s="755"/>
      <c r="F126" s="755"/>
      <c r="G126" s="755"/>
      <c r="H126" s="755"/>
      <c r="I126" s="755"/>
      <c r="J126" s="755"/>
      <c r="K126" s="755"/>
      <c r="L126" s="755"/>
      <c r="M126" s="755"/>
      <c r="N126" s="755"/>
      <c r="O126" s="755"/>
      <c r="P126" s="755"/>
    </row>
    <row r="127" spans="3:16">
      <c r="C127" s="755"/>
      <c r="D127" s="755"/>
      <c r="E127" s="755"/>
      <c r="F127" s="755"/>
      <c r="G127" s="755"/>
      <c r="H127" s="755"/>
      <c r="I127" s="755"/>
      <c r="J127" s="755"/>
      <c r="K127" s="755"/>
      <c r="L127" s="755"/>
      <c r="M127" s="755"/>
      <c r="N127" s="755"/>
      <c r="O127" s="755"/>
      <c r="P127" s="755"/>
    </row>
    <row r="128" spans="3:16">
      <c r="C128" s="755"/>
      <c r="D128" s="755"/>
      <c r="E128" s="755"/>
      <c r="F128" s="755"/>
      <c r="G128" s="755"/>
      <c r="H128" s="755"/>
      <c r="I128" s="755"/>
      <c r="J128" s="755"/>
      <c r="K128" s="755"/>
      <c r="L128" s="755"/>
      <c r="M128" s="755"/>
      <c r="N128" s="755"/>
      <c r="O128" s="755"/>
      <c r="P128" s="755"/>
    </row>
    <row r="129" spans="3:16">
      <c r="C129" s="755"/>
      <c r="D129" s="755"/>
      <c r="E129" s="755"/>
      <c r="F129" s="755"/>
      <c r="G129" s="755"/>
      <c r="H129" s="755"/>
      <c r="I129" s="755"/>
      <c r="J129" s="755"/>
      <c r="K129" s="755"/>
      <c r="L129" s="755"/>
      <c r="M129" s="755"/>
      <c r="N129" s="755"/>
      <c r="O129" s="755"/>
      <c r="P129" s="755"/>
    </row>
    <row r="130" spans="3:16">
      <c r="C130" s="755"/>
      <c r="D130" s="755"/>
      <c r="E130" s="755"/>
      <c r="F130" s="755"/>
      <c r="G130" s="755"/>
      <c r="H130" s="755"/>
      <c r="I130" s="755"/>
      <c r="J130" s="755"/>
      <c r="K130" s="755"/>
      <c r="L130" s="755"/>
      <c r="M130" s="755"/>
      <c r="N130" s="755"/>
      <c r="O130" s="755"/>
      <c r="P130" s="755"/>
    </row>
    <row r="131" spans="3:16">
      <c r="C131" s="755"/>
      <c r="D131" s="755"/>
      <c r="E131" s="755"/>
      <c r="F131" s="755"/>
      <c r="G131" s="755"/>
      <c r="H131" s="755"/>
      <c r="I131" s="755"/>
      <c r="J131" s="755"/>
      <c r="K131" s="755"/>
      <c r="L131" s="755"/>
      <c r="M131" s="755"/>
      <c r="N131" s="755"/>
      <c r="O131" s="755"/>
      <c r="P131" s="755"/>
    </row>
    <row r="132" spans="3:16">
      <c r="C132" s="755"/>
      <c r="D132" s="755"/>
      <c r="E132" s="755"/>
      <c r="F132" s="755"/>
      <c r="G132" s="755"/>
      <c r="H132" s="755"/>
      <c r="I132" s="755"/>
      <c r="J132" s="755"/>
      <c r="K132" s="755"/>
      <c r="L132" s="755"/>
      <c r="M132" s="755"/>
      <c r="N132" s="755"/>
      <c r="O132" s="755"/>
      <c r="P132" s="755"/>
    </row>
    <row r="133" spans="3:16">
      <c r="C133" s="755"/>
      <c r="D133" s="755"/>
      <c r="E133" s="755"/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</row>
    <row r="134" spans="3:16">
      <c r="C134" s="755"/>
      <c r="D134" s="755"/>
      <c r="E134" s="755"/>
      <c r="F134" s="755"/>
      <c r="G134" s="755"/>
      <c r="H134" s="755"/>
      <c r="I134" s="755"/>
      <c r="J134" s="755"/>
      <c r="K134" s="755"/>
      <c r="L134" s="755"/>
      <c r="M134" s="755"/>
      <c r="N134" s="755"/>
      <c r="O134" s="755"/>
      <c r="P134" s="755"/>
    </row>
    <row r="135" spans="3:16">
      <c r="C135" s="755"/>
      <c r="D135" s="755"/>
      <c r="E135" s="755"/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</row>
    <row r="136" spans="3:16">
      <c r="C136" s="755"/>
      <c r="D136" s="755"/>
      <c r="E136" s="755"/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</row>
    <row r="137" spans="3:16">
      <c r="C137" s="755"/>
      <c r="D137" s="755"/>
      <c r="E137" s="755"/>
      <c r="F137" s="755"/>
      <c r="G137" s="755"/>
      <c r="H137" s="755"/>
      <c r="I137" s="755"/>
      <c r="J137" s="755"/>
      <c r="K137" s="755"/>
      <c r="L137" s="755"/>
      <c r="M137" s="755"/>
      <c r="N137" s="755"/>
      <c r="O137" s="755"/>
      <c r="P137" s="755"/>
    </row>
    <row r="138" spans="3:16">
      <c r="C138" s="755"/>
      <c r="D138" s="755"/>
      <c r="E138" s="755"/>
      <c r="F138" s="755"/>
      <c r="G138" s="755"/>
      <c r="H138" s="755"/>
      <c r="I138" s="755"/>
      <c r="J138" s="755"/>
      <c r="K138" s="755"/>
      <c r="L138" s="755"/>
      <c r="M138" s="755"/>
      <c r="N138" s="755"/>
      <c r="O138" s="755"/>
      <c r="P138" s="755"/>
    </row>
    <row r="139" spans="3:16">
      <c r="C139" s="755"/>
      <c r="D139" s="755"/>
      <c r="E139" s="755"/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</row>
    <row r="140" spans="3:16"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755"/>
      <c r="O140" s="755"/>
      <c r="P140" s="755"/>
    </row>
    <row r="141" spans="3:16">
      <c r="C141" s="755"/>
      <c r="D141" s="755"/>
      <c r="E141" s="755"/>
      <c r="F141" s="755"/>
      <c r="G141" s="755"/>
      <c r="H141" s="755"/>
      <c r="I141" s="755"/>
      <c r="J141" s="755"/>
      <c r="K141" s="755"/>
      <c r="L141" s="755"/>
      <c r="M141" s="755"/>
      <c r="N141" s="755"/>
      <c r="O141" s="755"/>
      <c r="P141" s="755"/>
    </row>
    <row r="142" spans="3:16">
      <c r="C142" s="755"/>
      <c r="D142" s="755"/>
      <c r="E142" s="755"/>
      <c r="F142" s="755"/>
      <c r="G142" s="755"/>
      <c r="H142" s="755"/>
      <c r="I142" s="755"/>
      <c r="J142" s="755"/>
      <c r="K142" s="755"/>
      <c r="L142" s="755"/>
      <c r="M142" s="755"/>
      <c r="N142" s="755"/>
      <c r="O142" s="755"/>
      <c r="P142" s="755"/>
    </row>
    <row r="143" spans="3:16">
      <c r="C143" s="755"/>
      <c r="D143" s="755"/>
      <c r="E143" s="755"/>
      <c r="F143" s="755"/>
      <c r="G143" s="755"/>
      <c r="H143" s="755"/>
      <c r="I143" s="755"/>
      <c r="J143" s="755"/>
      <c r="K143" s="755"/>
      <c r="L143" s="755"/>
      <c r="M143" s="755"/>
      <c r="N143" s="755"/>
      <c r="O143" s="755"/>
      <c r="P143" s="755"/>
    </row>
    <row r="144" spans="3:16">
      <c r="C144" s="755"/>
      <c r="D144" s="755"/>
      <c r="E144" s="755"/>
      <c r="F144" s="755"/>
      <c r="G144" s="755"/>
      <c r="H144" s="755"/>
      <c r="I144" s="755"/>
      <c r="J144" s="755"/>
      <c r="K144" s="755"/>
      <c r="L144" s="755"/>
      <c r="M144" s="755"/>
      <c r="N144" s="755"/>
      <c r="O144" s="755"/>
      <c r="P144" s="755"/>
    </row>
    <row r="145" spans="3:16">
      <c r="C145" s="755"/>
      <c r="D145" s="755"/>
      <c r="E145" s="755"/>
      <c r="F145" s="755"/>
      <c r="G145" s="755"/>
      <c r="H145" s="755"/>
      <c r="I145" s="755"/>
      <c r="J145" s="755"/>
      <c r="K145" s="755"/>
      <c r="L145" s="755"/>
      <c r="M145" s="755"/>
      <c r="N145" s="755"/>
      <c r="O145" s="755"/>
      <c r="P145" s="755"/>
    </row>
    <row r="146" spans="3:16">
      <c r="C146" s="755"/>
      <c r="D146" s="755"/>
      <c r="E146" s="755"/>
      <c r="F146" s="755"/>
      <c r="G146" s="755"/>
      <c r="H146" s="755"/>
      <c r="I146" s="755"/>
      <c r="J146" s="755"/>
      <c r="K146" s="755"/>
      <c r="L146" s="755"/>
      <c r="M146" s="755"/>
      <c r="N146" s="755"/>
      <c r="O146" s="755"/>
      <c r="P146" s="755"/>
    </row>
    <row r="147" spans="3:16">
      <c r="C147" s="755"/>
      <c r="D147" s="755"/>
      <c r="E147" s="755"/>
      <c r="F147" s="755"/>
      <c r="G147" s="755"/>
      <c r="H147" s="755"/>
      <c r="I147" s="755"/>
      <c r="J147" s="755"/>
      <c r="K147" s="755"/>
      <c r="L147" s="755"/>
      <c r="M147" s="755"/>
      <c r="N147" s="755"/>
      <c r="O147" s="755"/>
      <c r="P147" s="755"/>
    </row>
    <row r="148" spans="3:16">
      <c r="C148" s="755"/>
      <c r="D148" s="755"/>
      <c r="E148" s="755"/>
      <c r="F148" s="755"/>
      <c r="G148" s="755"/>
      <c r="H148" s="755"/>
      <c r="I148" s="755"/>
      <c r="J148" s="755"/>
      <c r="K148" s="755"/>
      <c r="L148" s="755"/>
      <c r="M148" s="755"/>
      <c r="N148" s="755"/>
      <c r="O148" s="755"/>
      <c r="P148" s="755"/>
    </row>
    <row r="149" spans="3:16">
      <c r="C149" s="755"/>
      <c r="D149" s="755"/>
      <c r="E149" s="755"/>
      <c r="F149" s="755"/>
      <c r="G149" s="755"/>
      <c r="H149" s="755"/>
      <c r="I149" s="755"/>
      <c r="J149" s="755"/>
      <c r="K149" s="755"/>
      <c r="L149" s="755"/>
      <c r="M149" s="755"/>
      <c r="N149" s="755"/>
      <c r="O149" s="755"/>
      <c r="P149" s="755"/>
    </row>
    <row r="150" spans="3:16">
      <c r="C150" s="755"/>
      <c r="D150" s="755"/>
      <c r="E150" s="755"/>
      <c r="F150" s="755"/>
      <c r="G150" s="755"/>
      <c r="H150" s="755"/>
      <c r="I150" s="755"/>
      <c r="J150" s="755"/>
      <c r="K150" s="755"/>
      <c r="L150" s="755"/>
      <c r="M150" s="755"/>
      <c r="N150" s="755"/>
      <c r="O150" s="755"/>
      <c r="P150" s="755"/>
    </row>
    <row r="151" spans="3:16">
      <c r="C151" s="755"/>
      <c r="D151" s="755"/>
      <c r="E151" s="755"/>
      <c r="F151" s="755"/>
      <c r="G151" s="755"/>
      <c r="H151" s="755"/>
      <c r="I151" s="755"/>
      <c r="J151" s="755"/>
      <c r="K151" s="755"/>
      <c r="L151" s="755"/>
      <c r="M151" s="755"/>
      <c r="N151" s="755"/>
      <c r="O151" s="755"/>
      <c r="P151" s="755"/>
    </row>
    <row r="152" spans="3:16">
      <c r="C152" s="755"/>
      <c r="D152" s="755"/>
      <c r="E152" s="755"/>
      <c r="F152" s="755"/>
      <c r="G152" s="755"/>
      <c r="H152" s="755"/>
      <c r="I152" s="755"/>
      <c r="J152" s="755"/>
      <c r="K152" s="755"/>
      <c r="L152" s="755"/>
      <c r="M152" s="755"/>
      <c r="N152" s="755"/>
      <c r="O152" s="755"/>
      <c r="P152" s="755"/>
    </row>
    <row r="153" spans="3:16">
      <c r="C153" s="755"/>
      <c r="D153" s="755"/>
      <c r="E153" s="755"/>
      <c r="F153" s="755"/>
      <c r="G153" s="755"/>
      <c r="H153" s="755"/>
      <c r="I153" s="755"/>
      <c r="J153" s="755"/>
      <c r="K153" s="755"/>
      <c r="L153" s="755"/>
      <c r="M153" s="755"/>
      <c r="N153" s="755"/>
      <c r="O153" s="755"/>
      <c r="P153" s="755"/>
    </row>
    <row r="154" spans="3:16">
      <c r="C154" s="755"/>
      <c r="D154" s="755"/>
      <c r="E154" s="755"/>
      <c r="F154" s="755"/>
      <c r="G154" s="755"/>
      <c r="H154" s="755"/>
      <c r="I154" s="755"/>
      <c r="J154" s="755"/>
      <c r="K154" s="755"/>
      <c r="L154" s="755"/>
      <c r="M154" s="755"/>
      <c r="N154" s="755"/>
      <c r="O154" s="755"/>
      <c r="P154" s="755"/>
    </row>
    <row r="155" spans="3:16">
      <c r="C155" s="755"/>
      <c r="D155" s="755"/>
      <c r="E155" s="755"/>
      <c r="F155" s="755"/>
      <c r="G155" s="755"/>
      <c r="H155" s="755"/>
      <c r="I155" s="755"/>
      <c r="J155" s="755"/>
      <c r="K155" s="755"/>
      <c r="L155" s="755"/>
      <c r="M155" s="755"/>
      <c r="N155" s="755"/>
      <c r="O155" s="755"/>
      <c r="P155" s="755"/>
    </row>
    <row r="156" spans="3:16">
      <c r="C156" s="755"/>
      <c r="D156" s="755"/>
      <c r="E156" s="755"/>
      <c r="F156" s="755"/>
      <c r="G156" s="755"/>
      <c r="H156" s="755"/>
      <c r="I156" s="755"/>
      <c r="J156" s="755"/>
      <c r="K156" s="755"/>
      <c r="L156" s="755"/>
      <c r="M156" s="755"/>
      <c r="N156" s="755"/>
      <c r="O156" s="755"/>
      <c r="P156" s="755"/>
    </row>
    <row r="157" spans="3:16"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</row>
    <row r="158" spans="3:16"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755"/>
      <c r="P158" s="755"/>
    </row>
    <row r="159" spans="3:16">
      <c r="C159" s="755"/>
      <c r="D159" s="755"/>
      <c r="E159" s="755"/>
      <c r="F159" s="755"/>
      <c r="G159" s="755"/>
      <c r="H159" s="755"/>
      <c r="I159" s="755"/>
      <c r="J159" s="755"/>
      <c r="K159" s="755"/>
      <c r="L159" s="755"/>
      <c r="M159" s="755"/>
      <c r="N159" s="755"/>
      <c r="O159" s="755"/>
      <c r="P159" s="755"/>
    </row>
    <row r="160" spans="3:16">
      <c r="C160" s="755"/>
      <c r="D160" s="755"/>
      <c r="E160" s="755"/>
      <c r="F160" s="755"/>
      <c r="G160" s="755"/>
      <c r="H160" s="755"/>
      <c r="I160" s="755"/>
      <c r="J160" s="755"/>
      <c r="K160" s="755"/>
      <c r="L160" s="755"/>
      <c r="M160" s="755"/>
      <c r="N160" s="755"/>
      <c r="O160" s="755"/>
      <c r="P160" s="755"/>
    </row>
    <row r="161" spans="3:16">
      <c r="C161" s="755"/>
      <c r="D161" s="755"/>
      <c r="E161" s="755"/>
      <c r="F161" s="755"/>
      <c r="G161" s="755"/>
      <c r="H161" s="755"/>
      <c r="I161" s="755"/>
      <c r="J161" s="755"/>
      <c r="K161" s="755"/>
      <c r="L161" s="755"/>
      <c r="M161" s="755"/>
      <c r="N161" s="755"/>
      <c r="O161" s="755"/>
      <c r="P161" s="755"/>
    </row>
    <row r="162" spans="3:16">
      <c r="C162" s="755"/>
      <c r="D162" s="755"/>
      <c r="E162" s="755"/>
      <c r="F162" s="755"/>
      <c r="G162" s="755"/>
      <c r="H162" s="755"/>
      <c r="I162" s="755"/>
      <c r="J162" s="755"/>
      <c r="K162" s="755"/>
      <c r="L162" s="755"/>
      <c r="M162" s="755"/>
      <c r="N162" s="755"/>
      <c r="O162" s="755"/>
      <c r="P162" s="755"/>
    </row>
    <row r="163" spans="3:16">
      <c r="C163" s="755"/>
      <c r="D163" s="755"/>
      <c r="E163" s="755"/>
      <c r="F163" s="755"/>
      <c r="G163" s="755"/>
      <c r="H163" s="755"/>
      <c r="I163" s="755"/>
      <c r="J163" s="755"/>
      <c r="K163" s="755"/>
      <c r="L163" s="755"/>
      <c r="M163" s="755"/>
      <c r="N163" s="755"/>
      <c r="O163" s="755"/>
      <c r="P163" s="755"/>
    </row>
    <row r="164" spans="3:16">
      <c r="C164" s="755"/>
      <c r="D164" s="755"/>
      <c r="E164" s="755"/>
      <c r="F164" s="755"/>
      <c r="G164" s="755"/>
      <c r="H164" s="755"/>
      <c r="I164" s="755"/>
      <c r="J164" s="755"/>
      <c r="K164" s="755"/>
      <c r="L164" s="755"/>
      <c r="M164" s="755"/>
      <c r="N164" s="755"/>
      <c r="O164" s="755"/>
      <c r="P164" s="755"/>
    </row>
    <row r="165" spans="3:16">
      <c r="C165" s="755"/>
      <c r="D165" s="755"/>
      <c r="E165" s="755"/>
      <c r="F165" s="755"/>
      <c r="G165" s="755"/>
      <c r="H165" s="755"/>
      <c r="I165" s="755"/>
      <c r="J165" s="755"/>
      <c r="K165" s="755"/>
      <c r="L165" s="755"/>
      <c r="M165" s="755"/>
      <c r="N165" s="755"/>
      <c r="O165" s="755"/>
      <c r="P165" s="755"/>
    </row>
    <row r="166" spans="3:16">
      <c r="C166" s="755"/>
      <c r="D166" s="755"/>
      <c r="E166" s="755"/>
      <c r="F166" s="755"/>
      <c r="G166" s="755"/>
      <c r="H166" s="755"/>
      <c r="I166" s="755"/>
      <c r="J166" s="755"/>
      <c r="K166" s="755"/>
      <c r="L166" s="755"/>
      <c r="M166" s="755"/>
      <c r="N166" s="755"/>
      <c r="O166" s="755"/>
      <c r="P166" s="755"/>
    </row>
    <row r="167" spans="3:16">
      <c r="C167" s="755"/>
      <c r="D167" s="755"/>
      <c r="E167" s="755"/>
      <c r="F167" s="755"/>
      <c r="G167" s="755"/>
      <c r="H167" s="755"/>
      <c r="I167" s="755"/>
      <c r="J167" s="755"/>
      <c r="K167" s="755"/>
      <c r="L167" s="755"/>
      <c r="M167" s="755"/>
      <c r="N167" s="755"/>
      <c r="O167" s="755"/>
      <c r="P167" s="755"/>
    </row>
    <row r="168" spans="3:16">
      <c r="C168" s="755"/>
      <c r="D168" s="755"/>
      <c r="E168" s="755"/>
      <c r="F168" s="755"/>
      <c r="G168" s="755"/>
      <c r="H168" s="755"/>
      <c r="I168" s="755"/>
      <c r="J168" s="755"/>
      <c r="K168" s="755"/>
      <c r="L168" s="755"/>
      <c r="M168" s="755"/>
      <c r="N168" s="755"/>
      <c r="O168" s="755"/>
      <c r="P168" s="755"/>
    </row>
    <row r="169" spans="3:16">
      <c r="C169" s="755"/>
      <c r="D169" s="755"/>
      <c r="E169" s="755"/>
      <c r="F169" s="755"/>
      <c r="G169" s="755"/>
      <c r="H169" s="755"/>
      <c r="I169" s="755"/>
      <c r="J169" s="755"/>
      <c r="K169" s="755"/>
      <c r="L169" s="755"/>
      <c r="M169" s="755"/>
      <c r="N169" s="755"/>
      <c r="O169" s="755"/>
      <c r="P169" s="755"/>
    </row>
    <row r="170" spans="3:16">
      <c r="C170" s="755"/>
      <c r="D170" s="755"/>
      <c r="E170" s="755"/>
      <c r="F170" s="755"/>
      <c r="G170" s="755"/>
      <c r="H170" s="755"/>
      <c r="I170" s="755"/>
      <c r="J170" s="755"/>
      <c r="K170" s="755"/>
      <c r="L170" s="755"/>
      <c r="M170" s="755"/>
      <c r="N170" s="755"/>
      <c r="O170" s="755"/>
      <c r="P170" s="755"/>
    </row>
    <row r="171" spans="3:16">
      <c r="C171" s="755"/>
      <c r="D171" s="755"/>
      <c r="E171" s="755"/>
      <c r="F171" s="755"/>
      <c r="G171" s="755"/>
      <c r="H171" s="755"/>
      <c r="I171" s="755"/>
      <c r="J171" s="755"/>
      <c r="K171" s="755"/>
      <c r="L171" s="755"/>
      <c r="M171" s="755"/>
      <c r="N171" s="755"/>
      <c r="O171" s="755"/>
      <c r="P171" s="755"/>
    </row>
    <row r="172" spans="3:16">
      <c r="C172" s="755"/>
      <c r="D172" s="755"/>
      <c r="E172" s="755"/>
      <c r="F172" s="755"/>
      <c r="G172" s="755"/>
      <c r="H172" s="755"/>
      <c r="I172" s="755"/>
      <c r="J172" s="755"/>
      <c r="K172" s="755"/>
      <c r="L172" s="755"/>
      <c r="M172" s="755"/>
      <c r="N172" s="755"/>
      <c r="O172" s="755"/>
      <c r="P172" s="755"/>
    </row>
    <row r="173" spans="3:16">
      <c r="C173" s="755"/>
      <c r="D173" s="755"/>
      <c r="E173" s="755"/>
      <c r="F173" s="755"/>
      <c r="G173" s="755"/>
      <c r="H173" s="755"/>
      <c r="I173" s="755"/>
      <c r="J173" s="755"/>
      <c r="K173" s="755"/>
      <c r="L173" s="755"/>
      <c r="M173" s="755"/>
      <c r="N173" s="755"/>
      <c r="O173" s="755"/>
      <c r="P173" s="755"/>
    </row>
    <row r="174" spans="3:16">
      <c r="C174" s="755"/>
      <c r="D174" s="755"/>
      <c r="E174" s="755"/>
      <c r="F174" s="755"/>
      <c r="G174" s="755"/>
      <c r="H174" s="755"/>
      <c r="I174" s="755"/>
      <c r="J174" s="755"/>
      <c r="K174" s="755"/>
      <c r="L174" s="755"/>
      <c r="M174" s="755"/>
      <c r="N174" s="755"/>
      <c r="O174" s="755"/>
      <c r="P174" s="755"/>
    </row>
    <row r="175" spans="3:16">
      <c r="C175" s="755"/>
      <c r="D175" s="755"/>
      <c r="E175" s="755"/>
      <c r="F175" s="755"/>
      <c r="G175" s="755"/>
      <c r="H175" s="755"/>
      <c r="I175" s="755"/>
      <c r="J175" s="755"/>
      <c r="K175" s="755"/>
      <c r="L175" s="755"/>
      <c r="M175" s="755"/>
      <c r="N175" s="755"/>
      <c r="O175" s="755"/>
      <c r="P175" s="755"/>
    </row>
    <row r="176" spans="3:16">
      <c r="C176" s="755"/>
      <c r="D176" s="755"/>
      <c r="E176" s="755"/>
      <c r="F176" s="755"/>
      <c r="G176" s="755"/>
      <c r="H176" s="755"/>
      <c r="I176" s="755"/>
      <c r="J176" s="755"/>
      <c r="K176" s="755"/>
      <c r="L176" s="755"/>
      <c r="M176" s="755"/>
      <c r="N176" s="755"/>
      <c r="O176" s="755"/>
      <c r="P176" s="755"/>
    </row>
    <row r="177" spans="3:16">
      <c r="C177" s="755"/>
      <c r="D177" s="755"/>
      <c r="E177" s="755"/>
      <c r="F177" s="755"/>
      <c r="G177" s="755"/>
      <c r="H177" s="755"/>
      <c r="I177" s="755"/>
      <c r="J177" s="755"/>
      <c r="K177" s="755"/>
      <c r="L177" s="755"/>
      <c r="M177" s="755"/>
      <c r="N177" s="755"/>
      <c r="O177" s="755"/>
      <c r="P177" s="755"/>
    </row>
    <row r="178" spans="3:16">
      <c r="C178" s="755"/>
      <c r="D178" s="755"/>
      <c r="E178" s="755"/>
      <c r="F178" s="755"/>
      <c r="G178" s="755"/>
      <c r="H178" s="755"/>
      <c r="I178" s="755"/>
      <c r="J178" s="755"/>
      <c r="K178" s="755"/>
      <c r="L178" s="755"/>
      <c r="M178" s="755"/>
      <c r="N178" s="755"/>
      <c r="O178" s="755"/>
      <c r="P178" s="755"/>
    </row>
    <row r="179" spans="3:16">
      <c r="C179" s="755"/>
      <c r="D179" s="755"/>
      <c r="E179" s="755"/>
      <c r="F179" s="755"/>
      <c r="G179" s="755"/>
      <c r="H179" s="755"/>
      <c r="I179" s="755"/>
      <c r="J179" s="755"/>
      <c r="K179" s="755"/>
      <c r="L179" s="755"/>
      <c r="M179" s="755"/>
      <c r="N179" s="755"/>
      <c r="O179" s="755"/>
      <c r="P179" s="755"/>
    </row>
    <row r="180" spans="3:16">
      <c r="C180" s="755"/>
      <c r="D180" s="755"/>
      <c r="E180" s="755"/>
      <c r="F180" s="755"/>
      <c r="G180" s="755"/>
      <c r="H180" s="755"/>
      <c r="I180" s="755"/>
      <c r="J180" s="755"/>
      <c r="K180" s="755"/>
      <c r="L180" s="755"/>
      <c r="M180" s="755"/>
      <c r="N180" s="755"/>
      <c r="O180" s="755"/>
      <c r="P180" s="755"/>
    </row>
    <row r="181" spans="3:16">
      <c r="C181" s="755"/>
      <c r="D181" s="755"/>
      <c r="E181" s="755"/>
      <c r="F181" s="755"/>
      <c r="G181" s="755"/>
      <c r="H181" s="755"/>
      <c r="I181" s="755"/>
      <c r="J181" s="755"/>
      <c r="K181" s="755"/>
      <c r="L181" s="755"/>
      <c r="M181" s="755"/>
      <c r="N181" s="755"/>
      <c r="O181" s="755"/>
      <c r="P181" s="755"/>
    </row>
    <row r="182" spans="3:16">
      <c r="C182" s="755"/>
      <c r="D182" s="755"/>
      <c r="E182" s="755"/>
      <c r="F182" s="755"/>
      <c r="G182" s="755"/>
      <c r="H182" s="755"/>
      <c r="I182" s="755"/>
      <c r="J182" s="755"/>
      <c r="K182" s="755"/>
      <c r="L182" s="755"/>
      <c r="M182" s="755"/>
      <c r="N182" s="755"/>
      <c r="O182" s="755"/>
      <c r="P182" s="755"/>
    </row>
    <row r="183" spans="3:16">
      <c r="C183" s="755"/>
      <c r="D183" s="755"/>
      <c r="E183" s="755"/>
      <c r="F183" s="755"/>
      <c r="G183" s="755"/>
      <c r="H183" s="755"/>
      <c r="I183" s="755"/>
      <c r="J183" s="755"/>
      <c r="K183" s="755"/>
      <c r="L183" s="755"/>
      <c r="M183" s="755"/>
      <c r="N183" s="755"/>
      <c r="O183" s="755"/>
      <c r="P183" s="755"/>
    </row>
    <row r="184" spans="3:16">
      <c r="C184" s="755"/>
      <c r="D184" s="755"/>
      <c r="E184" s="755"/>
      <c r="F184" s="755"/>
      <c r="G184" s="755"/>
      <c r="H184" s="755"/>
      <c r="I184" s="755"/>
      <c r="J184" s="755"/>
      <c r="K184" s="755"/>
      <c r="L184" s="755"/>
      <c r="M184" s="755"/>
      <c r="N184" s="755"/>
      <c r="O184" s="755"/>
      <c r="P184" s="755"/>
    </row>
    <row r="185" spans="3:16">
      <c r="C185" s="755"/>
      <c r="D185" s="755"/>
      <c r="E185" s="755"/>
      <c r="F185" s="755"/>
      <c r="G185" s="755"/>
      <c r="H185" s="755"/>
      <c r="I185" s="755"/>
      <c r="J185" s="755"/>
      <c r="K185" s="755"/>
      <c r="L185" s="755"/>
      <c r="M185" s="755"/>
      <c r="N185" s="755"/>
      <c r="O185" s="755"/>
      <c r="P185" s="755"/>
    </row>
    <row r="186" spans="3:16">
      <c r="C186" s="755"/>
      <c r="D186" s="755"/>
      <c r="E186" s="755"/>
      <c r="F186" s="755"/>
      <c r="G186" s="755"/>
      <c r="H186" s="755"/>
      <c r="I186" s="755"/>
      <c r="J186" s="755"/>
      <c r="K186" s="755"/>
      <c r="L186" s="755"/>
      <c r="M186" s="755"/>
      <c r="N186" s="755"/>
      <c r="O186" s="755"/>
      <c r="P186" s="755"/>
    </row>
    <row r="187" spans="3:16">
      <c r="C187" s="755"/>
      <c r="D187" s="755"/>
      <c r="E187" s="755"/>
      <c r="F187" s="755"/>
      <c r="G187" s="755"/>
      <c r="H187" s="755"/>
      <c r="I187" s="755"/>
      <c r="J187" s="755"/>
      <c r="K187" s="755"/>
      <c r="L187" s="755"/>
      <c r="M187" s="755"/>
      <c r="N187" s="755"/>
      <c r="O187" s="755"/>
      <c r="P187" s="755"/>
    </row>
    <row r="188" spans="3:16">
      <c r="C188" s="755"/>
      <c r="D188" s="755"/>
      <c r="E188" s="755"/>
      <c r="F188" s="755"/>
      <c r="G188" s="755"/>
      <c r="H188" s="755"/>
      <c r="I188" s="755"/>
      <c r="J188" s="755"/>
      <c r="K188" s="755"/>
      <c r="L188" s="755"/>
      <c r="M188" s="755"/>
      <c r="N188" s="755"/>
      <c r="O188" s="755"/>
      <c r="P188" s="755"/>
    </row>
    <row r="189" spans="3:16">
      <c r="C189" s="755"/>
      <c r="D189" s="755"/>
      <c r="E189" s="755"/>
      <c r="F189" s="755"/>
      <c r="G189" s="755"/>
      <c r="H189" s="755"/>
      <c r="I189" s="755"/>
      <c r="J189" s="755"/>
      <c r="K189" s="755"/>
      <c r="L189" s="755"/>
      <c r="M189" s="755"/>
      <c r="N189" s="755"/>
      <c r="O189" s="755"/>
      <c r="P189" s="755"/>
    </row>
    <row r="190" spans="3:16">
      <c r="C190" s="755"/>
      <c r="D190" s="755"/>
      <c r="E190" s="755"/>
      <c r="F190" s="755"/>
      <c r="G190" s="755"/>
      <c r="H190" s="755"/>
      <c r="I190" s="755"/>
      <c r="J190" s="755"/>
      <c r="K190" s="755"/>
      <c r="L190" s="755"/>
      <c r="M190" s="755"/>
      <c r="N190" s="755"/>
      <c r="O190" s="755"/>
      <c r="P190" s="755"/>
    </row>
    <row r="191" spans="3:16">
      <c r="C191" s="755"/>
      <c r="D191" s="755"/>
      <c r="E191" s="755"/>
      <c r="F191" s="755"/>
      <c r="G191" s="755"/>
      <c r="H191" s="755"/>
      <c r="I191" s="755"/>
      <c r="J191" s="755"/>
      <c r="K191" s="755"/>
      <c r="L191" s="755"/>
      <c r="M191" s="755"/>
      <c r="N191" s="755"/>
      <c r="O191" s="755"/>
      <c r="P191" s="755"/>
    </row>
    <row r="192" spans="3:16">
      <c r="C192" s="755"/>
      <c r="D192" s="755"/>
      <c r="E192" s="755"/>
      <c r="F192" s="755"/>
      <c r="G192" s="755"/>
      <c r="H192" s="755"/>
      <c r="I192" s="755"/>
      <c r="J192" s="755"/>
      <c r="K192" s="755"/>
      <c r="L192" s="755"/>
      <c r="M192" s="755"/>
      <c r="N192" s="755"/>
      <c r="O192" s="755"/>
      <c r="P192" s="755"/>
    </row>
    <row r="193" spans="3:16">
      <c r="C193" s="755"/>
      <c r="D193" s="755"/>
      <c r="E193" s="755"/>
      <c r="F193" s="755"/>
      <c r="G193" s="755"/>
      <c r="H193" s="755"/>
      <c r="I193" s="755"/>
      <c r="J193" s="755"/>
      <c r="K193" s="755"/>
      <c r="L193" s="755"/>
      <c r="M193" s="755"/>
      <c r="N193" s="755"/>
      <c r="O193" s="755"/>
      <c r="P193" s="755"/>
    </row>
    <row r="194" spans="3:16">
      <c r="C194" s="755"/>
      <c r="D194" s="755"/>
      <c r="E194" s="755"/>
      <c r="F194" s="755"/>
      <c r="G194" s="755"/>
      <c r="H194" s="755"/>
      <c r="I194" s="755"/>
      <c r="J194" s="755"/>
      <c r="K194" s="755"/>
      <c r="L194" s="755"/>
      <c r="M194" s="755"/>
      <c r="N194" s="755"/>
      <c r="O194" s="755"/>
      <c r="P194" s="755"/>
    </row>
    <row r="195" spans="3:16">
      <c r="C195" s="755"/>
      <c r="D195" s="755"/>
      <c r="E195" s="755"/>
      <c r="F195" s="755"/>
      <c r="G195" s="755"/>
      <c r="H195" s="755"/>
      <c r="I195" s="755"/>
      <c r="J195" s="755"/>
      <c r="K195" s="755"/>
      <c r="L195" s="755"/>
      <c r="M195" s="755"/>
      <c r="N195" s="755"/>
      <c r="O195" s="755"/>
      <c r="P195" s="755"/>
    </row>
    <row r="196" spans="3:16">
      <c r="C196" s="755"/>
      <c r="D196" s="755"/>
      <c r="E196" s="755"/>
      <c r="F196" s="755"/>
      <c r="G196" s="755"/>
      <c r="H196" s="755"/>
      <c r="I196" s="755"/>
      <c r="J196" s="755"/>
      <c r="K196" s="755"/>
      <c r="L196" s="755"/>
      <c r="M196" s="755"/>
      <c r="N196" s="755"/>
      <c r="O196" s="755"/>
      <c r="P196" s="755"/>
    </row>
    <row r="197" spans="3:16">
      <c r="C197" s="755"/>
      <c r="D197" s="755"/>
      <c r="E197" s="755"/>
      <c r="F197" s="755"/>
      <c r="G197" s="755"/>
      <c r="H197" s="755"/>
      <c r="I197" s="755"/>
      <c r="J197" s="755"/>
      <c r="K197" s="755"/>
      <c r="L197" s="755"/>
      <c r="M197" s="755"/>
      <c r="N197" s="755"/>
      <c r="O197" s="755"/>
      <c r="P197" s="755"/>
    </row>
    <row r="198" spans="3:16">
      <c r="C198" s="755"/>
      <c r="D198" s="755"/>
      <c r="E198" s="755"/>
      <c r="F198" s="755"/>
      <c r="G198" s="755"/>
      <c r="H198" s="755"/>
      <c r="I198" s="755"/>
      <c r="J198" s="755"/>
      <c r="K198" s="755"/>
      <c r="L198" s="755"/>
      <c r="M198" s="755"/>
      <c r="N198" s="755"/>
      <c r="O198" s="755"/>
      <c r="P198" s="755"/>
    </row>
    <row r="199" spans="3:16">
      <c r="C199" s="755"/>
      <c r="D199" s="755"/>
      <c r="E199" s="755"/>
      <c r="F199" s="755"/>
      <c r="G199" s="755"/>
      <c r="H199" s="755"/>
      <c r="I199" s="755"/>
      <c r="J199" s="755"/>
      <c r="K199" s="755"/>
      <c r="L199" s="755"/>
      <c r="M199" s="755"/>
      <c r="N199" s="755"/>
      <c r="O199" s="755"/>
      <c r="P199" s="755"/>
    </row>
    <row r="200" spans="3:16">
      <c r="C200" s="755"/>
      <c r="D200" s="755"/>
      <c r="E200" s="755"/>
      <c r="F200" s="755"/>
      <c r="G200" s="755"/>
      <c r="H200" s="755"/>
      <c r="I200" s="755"/>
      <c r="J200" s="755"/>
      <c r="K200" s="755"/>
      <c r="L200" s="755"/>
      <c r="M200" s="755"/>
      <c r="N200" s="755"/>
      <c r="O200" s="755"/>
      <c r="P200" s="755"/>
    </row>
    <row r="201" spans="3:16">
      <c r="C201" s="755"/>
      <c r="D201" s="755"/>
      <c r="E201" s="755"/>
      <c r="F201" s="755"/>
      <c r="G201" s="755"/>
      <c r="H201" s="755"/>
      <c r="I201" s="755"/>
      <c r="J201" s="755"/>
      <c r="K201" s="755"/>
      <c r="L201" s="755"/>
      <c r="M201" s="755"/>
      <c r="N201" s="755"/>
      <c r="O201" s="755"/>
      <c r="P201" s="755"/>
    </row>
    <row r="202" spans="3:16">
      <c r="C202" s="755"/>
      <c r="D202" s="755"/>
      <c r="E202" s="755"/>
      <c r="F202" s="755"/>
      <c r="G202" s="755"/>
      <c r="H202" s="755"/>
      <c r="I202" s="755"/>
      <c r="J202" s="755"/>
      <c r="K202" s="755"/>
      <c r="L202" s="755"/>
      <c r="M202" s="755"/>
      <c r="N202" s="755"/>
      <c r="O202" s="755"/>
      <c r="P202" s="755"/>
    </row>
    <row r="203" spans="3:16">
      <c r="C203" s="755"/>
      <c r="D203" s="755"/>
      <c r="E203" s="755"/>
      <c r="F203" s="755"/>
      <c r="G203" s="755"/>
      <c r="H203" s="755"/>
      <c r="I203" s="755"/>
      <c r="J203" s="755"/>
      <c r="K203" s="755"/>
      <c r="L203" s="755"/>
      <c r="M203" s="755"/>
      <c r="N203" s="755"/>
      <c r="O203" s="755"/>
      <c r="P203" s="755"/>
    </row>
    <row r="204" spans="3:16">
      <c r="C204" s="755"/>
      <c r="D204" s="755"/>
      <c r="E204" s="755"/>
      <c r="F204" s="755"/>
      <c r="G204" s="755"/>
      <c r="H204" s="755"/>
      <c r="I204" s="755"/>
      <c r="J204" s="755"/>
      <c r="K204" s="755"/>
      <c r="L204" s="755"/>
      <c r="M204" s="755"/>
      <c r="N204" s="755"/>
      <c r="O204" s="755"/>
      <c r="P204" s="755"/>
    </row>
    <row r="205" spans="3:16">
      <c r="C205" s="755"/>
      <c r="D205" s="755"/>
      <c r="E205" s="755"/>
      <c r="F205" s="755"/>
      <c r="G205" s="755"/>
      <c r="H205" s="755"/>
      <c r="I205" s="755"/>
      <c r="J205" s="755"/>
      <c r="K205" s="755"/>
      <c r="L205" s="755"/>
      <c r="M205" s="755"/>
      <c r="N205" s="755"/>
      <c r="O205" s="755"/>
      <c r="P205" s="755"/>
    </row>
    <row r="206" spans="3:16">
      <c r="C206" s="755"/>
      <c r="D206" s="755"/>
      <c r="E206" s="755"/>
      <c r="F206" s="755"/>
      <c r="G206" s="755"/>
      <c r="H206" s="755"/>
      <c r="I206" s="755"/>
      <c r="J206" s="755"/>
      <c r="K206" s="755"/>
      <c r="L206" s="755"/>
      <c r="M206" s="755"/>
      <c r="N206" s="755"/>
      <c r="O206" s="755"/>
      <c r="P206" s="755"/>
    </row>
    <row r="207" spans="3:16">
      <c r="C207" s="755"/>
      <c r="D207" s="755"/>
      <c r="E207" s="755"/>
      <c r="F207" s="755"/>
      <c r="G207" s="755"/>
      <c r="H207" s="755"/>
      <c r="I207" s="755"/>
      <c r="J207" s="755"/>
      <c r="K207" s="755"/>
      <c r="L207" s="755"/>
      <c r="M207" s="755"/>
      <c r="N207" s="755"/>
      <c r="O207" s="755"/>
      <c r="P207" s="755"/>
    </row>
    <row r="208" spans="3:16">
      <c r="C208" s="755"/>
      <c r="D208" s="755"/>
      <c r="E208" s="755"/>
      <c r="F208" s="755"/>
      <c r="G208" s="755"/>
      <c r="H208" s="755"/>
      <c r="I208" s="755"/>
      <c r="J208" s="755"/>
      <c r="K208" s="755"/>
      <c r="L208" s="755"/>
      <c r="M208" s="755"/>
      <c r="N208" s="755"/>
      <c r="O208" s="755"/>
      <c r="P208" s="755"/>
    </row>
    <row r="209" spans="3:16">
      <c r="C209" s="755"/>
      <c r="D209" s="755"/>
      <c r="E209" s="755"/>
      <c r="F209" s="755"/>
      <c r="G209" s="755"/>
      <c r="H209" s="755"/>
      <c r="I209" s="755"/>
      <c r="J209" s="755"/>
      <c r="K209" s="755"/>
      <c r="L209" s="755"/>
      <c r="M209" s="755"/>
      <c r="N209" s="755"/>
      <c r="O209" s="755"/>
      <c r="P209" s="755"/>
    </row>
    <row r="210" spans="3:16">
      <c r="C210" s="755"/>
      <c r="D210" s="755"/>
      <c r="E210" s="755"/>
      <c r="F210" s="755"/>
      <c r="G210" s="755"/>
      <c r="H210" s="755"/>
      <c r="I210" s="755"/>
      <c r="J210" s="755"/>
      <c r="K210" s="755"/>
      <c r="L210" s="755"/>
      <c r="M210" s="755"/>
      <c r="N210" s="755"/>
      <c r="O210" s="755"/>
      <c r="P210" s="755"/>
    </row>
    <row r="211" spans="3:16">
      <c r="C211" s="755"/>
      <c r="D211" s="755"/>
      <c r="E211" s="755"/>
      <c r="F211" s="755"/>
      <c r="G211" s="755"/>
      <c r="H211" s="755"/>
      <c r="I211" s="755"/>
      <c r="J211" s="755"/>
      <c r="K211" s="755"/>
      <c r="L211" s="755"/>
      <c r="M211" s="755"/>
      <c r="N211" s="755"/>
      <c r="O211" s="755"/>
      <c r="P211" s="755"/>
    </row>
    <row r="212" spans="3:16">
      <c r="C212" s="755"/>
      <c r="D212" s="755"/>
      <c r="E212" s="755"/>
      <c r="F212" s="755"/>
      <c r="G212" s="755"/>
      <c r="H212" s="755"/>
      <c r="I212" s="755"/>
      <c r="J212" s="755"/>
      <c r="K212" s="755"/>
      <c r="L212" s="755"/>
      <c r="M212" s="755"/>
      <c r="N212" s="755"/>
      <c r="O212" s="755"/>
      <c r="P212" s="755"/>
    </row>
    <row r="213" spans="3:16">
      <c r="C213" s="755"/>
      <c r="D213" s="755"/>
      <c r="E213" s="755"/>
      <c r="F213" s="755"/>
      <c r="G213" s="755"/>
      <c r="H213" s="755"/>
      <c r="I213" s="755"/>
      <c r="J213" s="755"/>
      <c r="K213" s="755"/>
      <c r="L213" s="755"/>
      <c r="M213" s="755"/>
      <c r="N213" s="755"/>
      <c r="O213" s="755"/>
      <c r="P213" s="755"/>
    </row>
    <row r="214" spans="3:16">
      <c r="C214" s="755"/>
      <c r="D214" s="755"/>
      <c r="E214" s="755"/>
      <c r="F214" s="755"/>
      <c r="G214" s="755"/>
      <c r="H214" s="755"/>
      <c r="I214" s="755"/>
      <c r="J214" s="755"/>
      <c r="K214" s="755"/>
      <c r="L214" s="755"/>
      <c r="M214" s="755"/>
      <c r="N214" s="755"/>
      <c r="O214" s="755"/>
      <c r="P214" s="755"/>
    </row>
    <row r="215" spans="3:16">
      <c r="C215" s="755"/>
      <c r="D215" s="755"/>
      <c r="E215" s="755"/>
      <c r="F215" s="755"/>
      <c r="G215" s="755"/>
      <c r="H215" s="755"/>
      <c r="I215" s="755"/>
      <c r="J215" s="755"/>
      <c r="K215" s="755"/>
      <c r="L215" s="755"/>
      <c r="M215" s="755"/>
      <c r="N215" s="755"/>
      <c r="O215" s="755"/>
      <c r="P215" s="755"/>
    </row>
    <row r="216" spans="3:16">
      <c r="C216" s="755"/>
      <c r="D216" s="755"/>
      <c r="E216" s="755"/>
      <c r="F216" s="755"/>
      <c r="G216" s="755"/>
      <c r="H216" s="755"/>
      <c r="I216" s="755"/>
      <c r="J216" s="755"/>
      <c r="K216" s="755"/>
      <c r="L216" s="755"/>
      <c r="M216" s="755"/>
      <c r="N216" s="755"/>
      <c r="O216" s="755"/>
      <c r="P216" s="755"/>
    </row>
    <row r="217" spans="3:16">
      <c r="C217" s="755"/>
      <c r="D217" s="755"/>
      <c r="E217" s="755"/>
      <c r="F217" s="755"/>
      <c r="G217" s="755"/>
      <c r="H217" s="755"/>
      <c r="I217" s="755"/>
      <c r="J217" s="755"/>
      <c r="K217" s="755"/>
      <c r="L217" s="755"/>
      <c r="M217" s="755"/>
      <c r="N217" s="755"/>
      <c r="O217" s="755"/>
      <c r="P217" s="755"/>
    </row>
    <row r="218" spans="3:16">
      <c r="C218" s="755"/>
      <c r="D218" s="755"/>
      <c r="E218" s="755"/>
      <c r="F218" s="755"/>
      <c r="G218" s="755"/>
      <c r="H218" s="755"/>
      <c r="I218" s="755"/>
      <c r="J218" s="755"/>
      <c r="K218" s="755"/>
      <c r="L218" s="755"/>
      <c r="M218" s="755"/>
      <c r="N218" s="755"/>
      <c r="O218" s="755"/>
      <c r="P218" s="755"/>
    </row>
    <row r="219" spans="3:16">
      <c r="C219" s="755"/>
      <c r="D219" s="755"/>
      <c r="E219" s="755"/>
      <c r="F219" s="755"/>
      <c r="G219" s="755"/>
      <c r="H219" s="755"/>
      <c r="I219" s="755"/>
      <c r="J219" s="755"/>
      <c r="K219" s="755"/>
      <c r="L219" s="755"/>
      <c r="M219" s="755"/>
      <c r="N219" s="755"/>
      <c r="O219" s="755"/>
      <c r="P219" s="755"/>
    </row>
    <row r="220" spans="3:16">
      <c r="C220" s="755"/>
      <c r="D220" s="755"/>
      <c r="E220" s="755"/>
      <c r="F220" s="755"/>
      <c r="G220" s="755"/>
      <c r="H220" s="755"/>
      <c r="I220" s="755"/>
      <c r="J220" s="755"/>
      <c r="K220" s="755"/>
      <c r="L220" s="755"/>
      <c r="M220" s="755"/>
      <c r="N220" s="755"/>
      <c r="O220" s="755"/>
      <c r="P220" s="755"/>
    </row>
    <row r="221" spans="3:16">
      <c r="C221" s="755"/>
      <c r="D221" s="755"/>
      <c r="E221" s="755"/>
      <c r="F221" s="755"/>
      <c r="G221" s="755"/>
      <c r="H221" s="755"/>
      <c r="I221" s="755"/>
      <c r="J221" s="755"/>
      <c r="K221" s="755"/>
      <c r="L221" s="755"/>
      <c r="M221" s="755"/>
      <c r="N221" s="755"/>
      <c r="O221" s="755"/>
      <c r="P221" s="755"/>
    </row>
    <row r="222" spans="3:16">
      <c r="C222" s="755"/>
      <c r="D222" s="755"/>
      <c r="E222" s="755"/>
      <c r="F222" s="755"/>
      <c r="G222" s="755"/>
      <c r="H222" s="755"/>
      <c r="I222" s="755"/>
      <c r="J222" s="755"/>
      <c r="K222" s="755"/>
      <c r="L222" s="755"/>
      <c r="M222" s="755"/>
      <c r="N222" s="755"/>
      <c r="O222" s="755"/>
      <c r="P222" s="755"/>
    </row>
    <row r="223" spans="3:16">
      <c r="C223" s="755"/>
      <c r="D223" s="755"/>
      <c r="E223" s="755"/>
      <c r="F223" s="755"/>
      <c r="G223" s="755"/>
      <c r="H223" s="755"/>
      <c r="I223" s="755"/>
      <c r="J223" s="755"/>
      <c r="K223" s="755"/>
      <c r="L223" s="755"/>
      <c r="M223" s="755"/>
      <c r="N223" s="755"/>
      <c r="O223" s="755"/>
      <c r="P223" s="755"/>
    </row>
    <row r="224" spans="3:16">
      <c r="C224" s="755"/>
      <c r="D224" s="755"/>
      <c r="E224" s="755"/>
      <c r="F224" s="755"/>
      <c r="G224" s="755"/>
      <c r="H224" s="755"/>
      <c r="I224" s="755"/>
      <c r="J224" s="755"/>
      <c r="K224" s="755"/>
      <c r="L224" s="755"/>
      <c r="M224" s="755"/>
      <c r="N224" s="755"/>
      <c r="O224" s="755"/>
      <c r="P224" s="755"/>
    </row>
    <row r="225" spans="3:16">
      <c r="C225" s="755"/>
      <c r="D225" s="755"/>
      <c r="E225" s="755"/>
      <c r="F225" s="755"/>
      <c r="G225" s="755"/>
      <c r="H225" s="755"/>
      <c r="I225" s="755"/>
      <c r="J225" s="755"/>
      <c r="K225" s="755"/>
      <c r="L225" s="755"/>
      <c r="M225" s="755"/>
      <c r="N225" s="755"/>
      <c r="O225" s="755"/>
      <c r="P225" s="755"/>
    </row>
    <row r="226" spans="3:16">
      <c r="C226" s="755"/>
      <c r="D226" s="755"/>
      <c r="E226" s="755"/>
      <c r="F226" s="755"/>
      <c r="G226" s="755"/>
      <c r="H226" s="755"/>
      <c r="I226" s="755"/>
      <c r="J226" s="755"/>
      <c r="K226" s="755"/>
      <c r="L226" s="755"/>
      <c r="M226" s="755"/>
      <c r="N226" s="755"/>
      <c r="O226" s="755"/>
      <c r="P226" s="755"/>
    </row>
  </sheetData>
  <mergeCells count="11">
    <mergeCell ref="C16:D17"/>
    <mergeCell ref="F16:J16"/>
    <mergeCell ref="L16:P16"/>
    <mergeCell ref="C20:C21"/>
    <mergeCell ref="C22:C24"/>
    <mergeCell ref="C11:C13"/>
    <mergeCell ref="C2:P2"/>
    <mergeCell ref="C5:D6"/>
    <mergeCell ref="F5:J5"/>
    <mergeCell ref="L5:P5"/>
    <mergeCell ref="C9:C10"/>
  </mergeCells>
  <hyperlinks>
    <hyperlink ref="A1" location="Índice!A1" display="Índice!A1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9"/>
  <sheetViews>
    <sheetView showGridLines="0" zoomScale="50" zoomScaleNormal="50" workbookViewId="0">
      <selection activeCell="B2" sqref="B2:AI28"/>
    </sheetView>
  </sheetViews>
  <sheetFormatPr defaultColWidth="9.140625" defaultRowHeight="15" customHeight="1"/>
  <cols>
    <col min="1" max="1" width="9.85546875" style="769" customWidth="1"/>
    <col min="2" max="2" width="23.28515625" style="769" bestFit="1" customWidth="1"/>
    <col min="3" max="3" width="36.5703125" style="770" customWidth="1"/>
    <col min="4" max="4" width="4" style="770" customWidth="1"/>
    <col min="5" max="6" width="10.85546875" style="770" customWidth="1"/>
    <col min="7" max="7" width="2.85546875" style="770" customWidth="1"/>
    <col min="8" max="9" width="10.85546875" style="770" customWidth="1"/>
    <col min="10" max="10" width="3.28515625" style="770" customWidth="1"/>
    <col min="11" max="12" width="10.85546875" style="770" customWidth="1"/>
    <col min="13" max="13" width="2.5703125" style="770" customWidth="1"/>
    <col min="14" max="15" width="10.85546875" style="770" customWidth="1"/>
    <col min="16" max="16" width="3.28515625" style="770" customWidth="1"/>
    <col min="17" max="19" width="10.85546875" style="770" customWidth="1"/>
    <col min="20" max="20" width="4.5703125" style="770" customWidth="1"/>
    <col min="21" max="22" width="10.85546875" style="770" customWidth="1"/>
    <col min="23" max="23" width="2.85546875" style="770" customWidth="1"/>
    <col min="24" max="25" width="10.85546875" style="770" customWidth="1"/>
    <col min="26" max="26" width="3.28515625" style="770" customWidth="1"/>
    <col min="27" max="28" width="10.85546875" style="770" customWidth="1"/>
    <col min="29" max="29" width="2.5703125" style="770" customWidth="1"/>
    <col min="30" max="31" width="10.85546875" style="770" customWidth="1"/>
    <col min="32" max="32" width="4" style="770" customWidth="1"/>
    <col min="33" max="35" width="10.85546875" style="770" customWidth="1"/>
    <col min="36" max="36" width="13.85546875" style="770" customWidth="1"/>
    <col min="37" max="16384" width="9.140625" style="770"/>
  </cols>
  <sheetData>
    <row r="1" spans="1:35" s="769" customFormat="1" ht="35.25" customHeight="1">
      <c r="A1" s="768" t="s">
        <v>343</v>
      </c>
      <c r="E1" s="344"/>
      <c r="H1" s="344"/>
      <c r="K1" s="344"/>
      <c r="N1" s="344"/>
      <c r="Q1" s="344"/>
      <c r="U1" s="344"/>
      <c r="X1" s="344"/>
      <c r="AA1" s="344"/>
      <c r="AD1" s="344"/>
    </row>
    <row r="2" spans="1:35" ht="39.950000000000003" customHeight="1">
      <c r="B2" s="1260" t="s">
        <v>682</v>
      </c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  <c r="R2" s="1260"/>
      <c r="S2" s="1260"/>
      <c r="T2" s="1260"/>
      <c r="U2" s="1260"/>
      <c r="V2" s="1260"/>
      <c r="W2" s="1260"/>
      <c r="X2" s="1260"/>
      <c r="Y2" s="1260"/>
      <c r="Z2" s="1260"/>
      <c r="AA2" s="1260"/>
      <c r="AB2" s="1260"/>
      <c r="AC2" s="1260"/>
      <c r="AD2" s="1260"/>
      <c r="AE2" s="1260"/>
      <c r="AF2" s="1260"/>
      <c r="AG2" s="1260"/>
      <c r="AH2" s="1260"/>
      <c r="AI2" s="1260"/>
    </row>
    <row r="3" spans="1:35" ht="18.95" customHeight="1">
      <c r="B3" s="926"/>
      <c r="C3" s="926"/>
      <c r="D3" s="926"/>
      <c r="E3" s="1260" t="s">
        <v>625</v>
      </c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926"/>
      <c r="Q3" s="926"/>
      <c r="R3" s="926"/>
      <c r="S3" s="926"/>
      <c r="T3" s="926"/>
      <c r="U3" s="1260" t="s">
        <v>634</v>
      </c>
      <c r="V3" s="1260"/>
      <c r="W3" s="1260"/>
      <c r="X3" s="1260"/>
      <c r="Y3" s="1260"/>
      <c r="Z3" s="1260"/>
      <c r="AA3" s="1260"/>
      <c r="AB3" s="1260"/>
      <c r="AC3" s="1260"/>
      <c r="AD3" s="1260"/>
      <c r="AE3" s="1260"/>
      <c r="AF3" s="926"/>
      <c r="AG3" s="926"/>
      <c r="AH3" s="926"/>
      <c r="AI3" s="926"/>
    </row>
    <row r="4" spans="1:35" s="782" customFormat="1" ht="18" customHeight="1">
      <c r="B4" s="929"/>
      <c r="C4" s="929"/>
      <c r="D4" s="949"/>
      <c r="E4" s="1266" t="s">
        <v>636</v>
      </c>
      <c r="F4" s="1266"/>
      <c r="G4" s="949"/>
      <c r="H4" s="1266" t="s">
        <v>637</v>
      </c>
      <c r="I4" s="1266"/>
      <c r="J4" s="949"/>
      <c r="K4" s="1266" t="s">
        <v>638</v>
      </c>
      <c r="L4" s="1266"/>
      <c r="M4" s="949"/>
      <c r="N4" s="1266" t="s">
        <v>639</v>
      </c>
      <c r="O4" s="1266"/>
      <c r="P4" s="949"/>
      <c r="Q4" s="1239" t="s">
        <v>625</v>
      </c>
      <c r="R4" s="1239"/>
      <c r="S4" s="1239"/>
      <c r="T4" s="950"/>
      <c r="U4" s="1266" t="s">
        <v>636</v>
      </c>
      <c r="V4" s="1266"/>
      <c r="W4" s="949"/>
      <c r="X4" s="1266" t="s">
        <v>637</v>
      </c>
      <c r="Y4" s="1266"/>
      <c r="Z4" s="949"/>
      <c r="AA4" s="1266" t="s">
        <v>638</v>
      </c>
      <c r="AB4" s="1266"/>
      <c r="AC4" s="949"/>
      <c r="AD4" s="1266" t="s">
        <v>639</v>
      </c>
      <c r="AE4" s="1266"/>
      <c r="AF4" s="950"/>
      <c r="AG4" s="1239" t="s">
        <v>634</v>
      </c>
      <c r="AH4" s="1239"/>
      <c r="AI4" s="1239"/>
    </row>
    <row r="5" spans="1:35" s="782" customFormat="1" ht="18" customHeight="1">
      <c r="B5" s="1264" t="s">
        <v>653</v>
      </c>
      <c r="C5" s="1265"/>
      <c r="D5" s="951"/>
      <c r="E5" s="952" t="s">
        <v>648</v>
      </c>
      <c r="F5" s="952" t="s">
        <v>648</v>
      </c>
      <c r="G5" s="951"/>
      <c r="H5" s="952" t="s">
        <v>648</v>
      </c>
      <c r="I5" s="952" t="s">
        <v>648</v>
      </c>
      <c r="J5" s="951"/>
      <c r="K5" s="952" t="s">
        <v>648</v>
      </c>
      <c r="L5" s="952" t="s">
        <v>648</v>
      </c>
      <c r="M5" s="951"/>
      <c r="N5" s="952" t="s">
        <v>648</v>
      </c>
      <c r="O5" s="952" t="s">
        <v>648</v>
      </c>
      <c r="P5" s="951"/>
      <c r="Q5" s="952" t="s">
        <v>648</v>
      </c>
      <c r="R5" s="952" t="s">
        <v>648</v>
      </c>
      <c r="S5" s="952" t="s">
        <v>649</v>
      </c>
      <c r="T5" s="953"/>
      <c r="U5" s="952" t="s">
        <v>648</v>
      </c>
      <c r="V5" s="952" t="s">
        <v>648</v>
      </c>
      <c r="W5" s="951"/>
      <c r="X5" s="952" t="s">
        <v>648</v>
      </c>
      <c r="Y5" s="952" t="s">
        <v>648</v>
      </c>
      <c r="Z5" s="951"/>
      <c r="AA5" s="952" t="s">
        <v>648</v>
      </c>
      <c r="AB5" s="952" t="s">
        <v>648</v>
      </c>
      <c r="AC5" s="951"/>
      <c r="AD5" s="952" t="s">
        <v>648</v>
      </c>
      <c r="AE5" s="952" t="s">
        <v>648</v>
      </c>
      <c r="AF5" s="953"/>
      <c r="AG5" s="952" t="s">
        <v>648</v>
      </c>
      <c r="AH5" s="952" t="s">
        <v>648</v>
      </c>
      <c r="AI5" s="952" t="s">
        <v>649</v>
      </c>
    </row>
    <row r="6" spans="1:35" s="782" customFormat="1" ht="18" customHeight="1">
      <c r="B6" s="1265"/>
      <c r="C6" s="1265"/>
      <c r="D6" s="951"/>
      <c r="E6" s="954" t="s">
        <v>650</v>
      </c>
      <c r="F6" s="954" t="s">
        <v>651</v>
      </c>
      <c r="G6" s="951"/>
      <c r="H6" s="954" t="s">
        <v>650</v>
      </c>
      <c r="I6" s="954" t="s">
        <v>651</v>
      </c>
      <c r="J6" s="951"/>
      <c r="K6" s="954" t="s">
        <v>650</v>
      </c>
      <c r="L6" s="954" t="s">
        <v>651</v>
      </c>
      <c r="M6" s="951"/>
      <c r="N6" s="954" t="s">
        <v>650</v>
      </c>
      <c r="O6" s="954" t="s">
        <v>651</v>
      </c>
      <c r="P6" s="951"/>
      <c r="Q6" s="954" t="s">
        <v>650</v>
      </c>
      <c r="R6" s="954" t="s">
        <v>651</v>
      </c>
      <c r="S6" s="954" t="s">
        <v>652</v>
      </c>
      <c r="T6" s="955"/>
      <c r="U6" s="954" t="s">
        <v>650</v>
      </c>
      <c r="V6" s="954" t="s">
        <v>651</v>
      </c>
      <c r="W6" s="951"/>
      <c r="X6" s="954" t="s">
        <v>650</v>
      </c>
      <c r="Y6" s="954" t="s">
        <v>651</v>
      </c>
      <c r="Z6" s="951"/>
      <c r="AA6" s="954" t="s">
        <v>650</v>
      </c>
      <c r="AB6" s="954" t="s">
        <v>651</v>
      </c>
      <c r="AC6" s="951"/>
      <c r="AD6" s="954" t="s">
        <v>650</v>
      </c>
      <c r="AE6" s="954" t="s">
        <v>651</v>
      </c>
      <c r="AF6" s="955"/>
      <c r="AG6" s="954" t="s">
        <v>650</v>
      </c>
      <c r="AH6" s="954" t="s">
        <v>651</v>
      </c>
      <c r="AI6" s="954" t="s">
        <v>652</v>
      </c>
    </row>
    <row r="7" spans="1:35" s="782" customFormat="1" ht="18" customHeight="1">
      <c r="B7" s="956" t="s">
        <v>137</v>
      </c>
      <c r="C7" s="804"/>
      <c r="D7" s="951"/>
      <c r="E7" s="957"/>
      <c r="F7" s="957"/>
      <c r="G7" s="951"/>
      <c r="H7" s="957"/>
      <c r="I7" s="957"/>
      <c r="J7" s="951"/>
      <c r="K7" s="957"/>
      <c r="L7" s="957"/>
      <c r="M7" s="951"/>
      <c r="N7" s="957"/>
      <c r="O7" s="957"/>
      <c r="P7" s="951"/>
      <c r="Q7" s="957"/>
      <c r="R7" s="957"/>
      <c r="S7" s="957"/>
      <c r="T7" s="958"/>
      <c r="U7" s="957"/>
      <c r="V7" s="957"/>
      <c r="W7" s="951"/>
      <c r="X7" s="957"/>
      <c r="Y7" s="957"/>
      <c r="Z7" s="951"/>
      <c r="AA7" s="957"/>
      <c r="AB7" s="957"/>
      <c r="AC7" s="951"/>
      <c r="AD7" s="957"/>
      <c r="AE7" s="957"/>
      <c r="AF7" s="958"/>
      <c r="AG7" s="957"/>
      <c r="AH7" s="957"/>
      <c r="AI7" s="957"/>
    </row>
    <row r="8" spans="1:35" s="782" customFormat="1" ht="18" customHeight="1">
      <c r="B8" s="956" t="s">
        <v>311</v>
      </c>
      <c r="C8" s="804" t="s">
        <v>140</v>
      </c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1"/>
      <c r="AH8" s="951"/>
      <c r="AI8" s="951"/>
    </row>
    <row r="9" spans="1:35" s="782" customFormat="1" ht="18" customHeight="1">
      <c r="B9" s="1263" t="s">
        <v>620</v>
      </c>
      <c r="C9" s="959" t="s">
        <v>120</v>
      </c>
      <c r="D9" s="951"/>
      <c r="E9" s="935"/>
      <c r="F9" s="935"/>
      <c r="G9" s="951"/>
      <c r="H9" s="935"/>
      <c r="I9" s="935"/>
      <c r="J9" s="951"/>
      <c r="K9" s="935"/>
      <c r="L9" s="935"/>
      <c r="M9" s="951"/>
      <c r="N9" s="935"/>
      <c r="O9" s="935"/>
      <c r="P9" s="951"/>
      <c r="Q9" s="935"/>
      <c r="R9" s="935"/>
      <c r="S9" s="935"/>
      <c r="T9" s="931"/>
      <c r="U9" s="935"/>
      <c r="V9" s="935"/>
      <c r="W9" s="951"/>
      <c r="X9" s="935"/>
      <c r="Y9" s="935"/>
      <c r="Z9" s="951"/>
      <c r="AA9" s="935"/>
      <c r="AB9" s="935"/>
      <c r="AC9" s="951"/>
      <c r="AD9" s="935"/>
      <c r="AE9" s="935"/>
      <c r="AF9" s="931"/>
      <c r="AG9" s="935"/>
      <c r="AH9" s="935"/>
      <c r="AI9" s="935"/>
    </row>
    <row r="10" spans="1:35" s="782" customFormat="1" ht="18" customHeight="1">
      <c r="B10" s="1263"/>
      <c r="C10" s="959" t="s">
        <v>680</v>
      </c>
      <c r="D10" s="951"/>
      <c r="E10" s="935"/>
      <c r="F10" s="935"/>
      <c r="G10" s="951"/>
      <c r="H10" s="935"/>
      <c r="I10" s="935"/>
      <c r="J10" s="951"/>
      <c r="K10" s="935"/>
      <c r="L10" s="935"/>
      <c r="M10" s="951"/>
      <c r="N10" s="935"/>
      <c r="O10" s="935"/>
      <c r="P10" s="951"/>
      <c r="Q10" s="935"/>
      <c r="R10" s="935"/>
      <c r="S10" s="935"/>
      <c r="T10" s="931"/>
      <c r="U10" s="935"/>
      <c r="V10" s="935"/>
      <c r="W10" s="951"/>
      <c r="X10" s="935"/>
      <c r="Y10" s="935"/>
      <c r="Z10" s="951"/>
      <c r="AA10" s="935"/>
      <c r="AB10" s="935"/>
      <c r="AC10" s="951"/>
      <c r="AD10" s="935"/>
      <c r="AE10" s="935"/>
      <c r="AF10" s="931"/>
      <c r="AG10" s="935"/>
      <c r="AH10" s="935"/>
      <c r="AI10" s="935"/>
    </row>
    <row r="11" spans="1:35" s="782" customFormat="1" ht="18" customHeight="1">
      <c r="B11" s="1263" t="s">
        <v>621</v>
      </c>
      <c r="C11" s="959" t="s">
        <v>118</v>
      </c>
      <c r="D11" s="951"/>
      <c r="E11" s="935"/>
      <c r="F11" s="935"/>
      <c r="G11" s="951"/>
      <c r="H11" s="935"/>
      <c r="I11" s="935"/>
      <c r="J11" s="951"/>
      <c r="K11" s="935"/>
      <c r="L11" s="935"/>
      <c r="M11" s="951"/>
      <c r="N11" s="935"/>
      <c r="O11" s="935"/>
      <c r="P11" s="951"/>
      <c r="Q11" s="935"/>
      <c r="R11" s="935"/>
      <c r="S11" s="935"/>
      <c r="T11" s="931"/>
      <c r="U11" s="935"/>
      <c r="V11" s="935"/>
      <c r="W11" s="951"/>
      <c r="X11" s="935"/>
      <c r="Y11" s="935"/>
      <c r="Z11" s="951"/>
      <c r="AA11" s="935"/>
      <c r="AB11" s="935"/>
      <c r="AC11" s="951"/>
      <c r="AD11" s="935"/>
      <c r="AE11" s="935"/>
      <c r="AF11" s="931"/>
      <c r="AG11" s="935"/>
      <c r="AH11" s="935"/>
      <c r="AI11" s="935"/>
    </row>
    <row r="12" spans="1:35" s="782" customFormat="1" ht="18" customHeight="1">
      <c r="B12" s="1263"/>
      <c r="C12" s="959" t="s">
        <v>119</v>
      </c>
      <c r="D12" s="951"/>
      <c r="E12" s="935"/>
      <c r="F12" s="935"/>
      <c r="G12" s="951"/>
      <c r="H12" s="935"/>
      <c r="I12" s="935"/>
      <c r="J12" s="951"/>
      <c r="K12" s="935"/>
      <c r="L12" s="935"/>
      <c r="M12" s="951"/>
      <c r="N12" s="935"/>
      <c r="O12" s="935"/>
      <c r="P12" s="951"/>
      <c r="Q12" s="935"/>
      <c r="R12" s="935"/>
      <c r="S12" s="935"/>
      <c r="T12" s="931"/>
      <c r="U12" s="935"/>
      <c r="V12" s="935"/>
      <c r="W12" s="951"/>
      <c r="X12" s="935"/>
      <c r="Y12" s="935"/>
      <c r="Z12" s="951"/>
      <c r="AA12" s="935"/>
      <c r="AB12" s="935"/>
      <c r="AC12" s="951"/>
      <c r="AD12" s="935"/>
      <c r="AE12" s="935"/>
      <c r="AF12" s="931"/>
      <c r="AG12" s="935"/>
      <c r="AH12" s="935"/>
      <c r="AI12" s="935"/>
    </row>
    <row r="13" spans="1:35" s="782" customFormat="1" ht="18" customHeight="1">
      <c r="B13" s="1263"/>
      <c r="C13" s="960" t="s">
        <v>120</v>
      </c>
      <c r="D13" s="951"/>
      <c r="E13" s="935"/>
      <c r="F13" s="935"/>
      <c r="G13" s="951"/>
      <c r="H13" s="935"/>
      <c r="I13" s="935"/>
      <c r="J13" s="951"/>
      <c r="K13" s="935"/>
      <c r="L13" s="935"/>
      <c r="M13" s="951"/>
      <c r="N13" s="935"/>
      <c r="O13" s="935"/>
      <c r="P13" s="951"/>
      <c r="Q13" s="935"/>
      <c r="R13" s="935"/>
      <c r="S13" s="935"/>
      <c r="T13" s="931"/>
      <c r="U13" s="935"/>
      <c r="V13" s="935"/>
      <c r="W13" s="951"/>
      <c r="X13" s="935"/>
      <c r="Y13" s="935"/>
      <c r="Z13" s="951"/>
      <c r="AA13" s="935"/>
      <c r="AB13" s="935"/>
      <c r="AC13" s="951"/>
      <c r="AD13" s="935"/>
      <c r="AE13" s="935"/>
      <c r="AF13" s="931"/>
      <c r="AG13" s="935"/>
      <c r="AH13" s="935"/>
      <c r="AI13" s="935"/>
    </row>
    <row r="14" spans="1:35" s="782" customFormat="1" ht="18" customHeight="1">
      <c r="B14" s="961"/>
      <c r="C14" s="962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  <c r="AI14" s="951"/>
    </row>
    <row r="15" spans="1:35" s="782" customFormat="1" ht="18" customHeight="1">
      <c r="B15" s="961"/>
      <c r="C15" s="962"/>
      <c r="D15" s="951"/>
      <c r="E15" s="1266" t="s">
        <v>636</v>
      </c>
      <c r="F15" s="1266"/>
      <c r="G15" s="951"/>
      <c r="H15" s="1266" t="s">
        <v>637</v>
      </c>
      <c r="I15" s="1266"/>
      <c r="J15" s="951"/>
      <c r="K15" s="1266" t="s">
        <v>638</v>
      </c>
      <c r="L15" s="1266"/>
      <c r="M15" s="951"/>
      <c r="N15" s="1266" t="s">
        <v>639</v>
      </c>
      <c r="O15" s="1266"/>
      <c r="P15" s="951"/>
      <c r="Q15" s="1239" t="s">
        <v>625</v>
      </c>
      <c r="R15" s="1239"/>
      <c r="S15" s="1239"/>
      <c r="T15" s="950"/>
      <c r="U15" s="1266" t="s">
        <v>636</v>
      </c>
      <c r="V15" s="1266"/>
      <c r="W15" s="951"/>
      <c r="X15" s="1266" t="s">
        <v>637</v>
      </c>
      <c r="Y15" s="1266"/>
      <c r="Z15" s="951"/>
      <c r="AA15" s="1266" t="s">
        <v>638</v>
      </c>
      <c r="AB15" s="1266"/>
      <c r="AC15" s="951"/>
      <c r="AD15" s="1266" t="s">
        <v>639</v>
      </c>
      <c r="AE15" s="1266"/>
      <c r="AF15" s="950"/>
      <c r="AG15" s="1239" t="s">
        <v>634</v>
      </c>
      <c r="AH15" s="1239"/>
      <c r="AI15" s="1239"/>
    </row>
    <row r="16" spans="1:35" s="782" customFormat="1" ht="18" customHeight="1">
      <c r="B16" s="1264" t="s">
        <v>681</v>
      </c>
      <c r="C16" s="1265"/>
      <c r="D16" s="951"/>
      <c r="E16" s="952" t="s">
        <v>648</v>
      </c>
      <c r="F16" s="952" t="s">
        <v>648</v>
      </c>
      <c r="G16" s="951"/>
      <c r="H16" s="952" t="s">
        <v>648</v>
      </c>
      <c r="I16" s="952" t="s">
        <v>648</v>
      </c>
      <c r="J16" s="951"/>
      <c r="K16" s="952" t="s">
        <v>648</v>
      </c>
      <c r="L16" s="952" t="s">
        <v>648</v>
      </c>
      <c r="M16" s="951"/>
      <c r="N16" s="952" t="s">
        <v>648</v>
      </c>
      <c r="O16" s="952" t="s">
        <v>648</v>
      </c>
      <c r="P16" s="951"/>
      <c r="Q16" s="952" t="s">
        <v>648</v>
      </c>
      <c r="R16" s="952" t="s">
        <v>648</v>
      </c>
      <c r="S16" s="952" t="s">
        <v>649</v>
      </c>
      <c r="T16" s="953"/>
      <c r="U16" s="952" t="s">
        <v>648</v>
      </c>
      <c r="V16" s="952" t="s">
        <v>648</v>
      </c>
      <c r="W16" s="951"/>
      <c r="X16" s="952" t="s">
        <v>648</v>
      </c>
      <c r="Y16" s="952" t="s">
        <v>648</v>
      </c>
      <c r="Z16" s="951"/>
      <c r="AA16" s="952" t="s">
        <v>648</v>
      </c>
      <c r="AB16" s="952" t="s">
        <v>648</v>
      </c>
      <c r="AC16" s="951"/>
      <c r="AD16" s="952" t="s">
        <v>648</v>
      </c>
      <c r="AE16" s="952" t="s">
        <v>648</v>
      </c>
      <c r="AF16" s="953"/>
      <c r="AG16" s="952" t="s">
        <v>648</v>
      </c>
      <c r="AH16" s="952" t="s">
        <v>648</v>
      </c>
      <c r="AI16" s="952" t="s">
        <v>649</v>
      </c>
    </row>
    <row r="17" spans="1:35" s="782" customFormat="1" ht="18" customHeight="1">
      <c r="B17" s="1265"/>
      <c r="C17" s="1265"/>
      <c r="D17" s="951"/>
      <c r="E17" s="954" t="s">
        <v>650</v>
      </c>
      <c r="F17" s="954" t="s">
        <v>651</v>
      </c>
      <c r="G17" s="951"/>
      <c r="H17" s="954" t="s">
        <v>650</v>
      </c>
      <c r="I17" s="954" t="s">
        <v>651</v>
      </c>
      <c r="J17" s="951"/>
      <c r="K17" s="954" t="s">
        <v>650</v>
      </c>
      <c r="L17" s="954" t="s">
        <v>651</v>
      </c>
      <c r="M17" s="951"/>
      <c r="N17" s="954" t="s">
        <v>650</v>
      </c>
      <c r="O17" s="954" t="s">
        <v>651</v>
      </c>
      <c r="P17" s="951"/>
      <c r="Q17" s="954" t="s">
        <v>650</v>
      </c>
      <c r="R17" s="954" t="s">
        <v>651</v>
      </c>
      <c r="S17" s="954" t="s">
        <v>652</v>
      </c>
      <c r="T17" s="955"/>
      <c r="U17" s="954" t="s">
        <v>650</v>
      </c>
      <c r="V17" s="954" t="s">
        <v>651</v>
      </c>
      <c r="W17" s="951"/>
      <c r="X17" s="954" t="s">
        <v>650</v>
      </c>
      <c r="Y17" s="954" t="s">
        <v>651</v>
      </c>
      <c r="Z17" s="951"/>
      <c r="AA17" s="954" t="s">
        <v>650</v>
      </c>
      <c r="AB17" s="954" t="s">
        <v>651</v>
      </c>
      <c r="AC17" s="951"/>
      <c r="AD17" s="954" t="s">
        <v>650</v>
      </c>
      <c r="AE17" s="954" t="s">
        <v>651</v>
      </c>
      <c r="AF17" s="955"/>
      <c r="AG17" s="954" t="s">
        <v>650</v>
      </c>
      <c r="AH17" s="954" t="s">
        <v>651</v>
      </c>
      <c r="AI17" s="954" t="s">
        <v>652</v>
      </c>
    </row>
    <row r="18" spans="1:35" s="782" customFormat="1" ht="18" customHeight="1">
      <c r="B18" s="956" t="s">
        <v>137</v>
      </c>
      <c r="C18" s="804"/>
      <c r="D18" s="951"/>
      <c r="E18" s="957"/>
      <c r="F18" s="957"/>
      <c r="G18" s="951"/>
      <c r="H18" s="957"/>
      <c r="I18" s="957"/>
      <c r="J18" s="951"/>
      <c r="K18" s="957"/>
      <c r="L18" s="957"/>
      <c r="M18" s="951"/>
      <c r="N18" s="957"/>
      <c r="O18" s="957"/>
      <c r="P18" s="951"/>
      <c r="Q18" s="957"/>
      <c r="R18" s="957"/>
      <c r="S18" s="957"/>
      <c r="T18" s="958"/>
      <c r="U18" s="957"/>
      <c r="V18" s="957"/>
      <c r="W18" s="951"/>
      <c r="X18" s="957"/>
      <c r="Y18" s="957"/>
      <c r="Z18" s="951"/>
      <c r="AA18" s="957"/>
      <c r="AB18" s="957"/>
      <c r="AC18" s="951"/>
      <c r="AD18" s="957"/>
      <c r="AE18" s="957"/>
      <c r="AF18" s="958"/>
      <c r="AG18" s="957"/>
      <c r="AH18" s="957"/>
      <c r="AI18" s="957"/>
    </row>
    <row r="19" spans="1:35" s="782" customFormat="1" ht="18" customHeight="1">
      <c r="B19" s="956" t="s">
        <v>311</v>
      </c>
      <c r="C19" s="804" t="s">
        <v>140</v>
      </c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951"/>
      <c r="AI19" s="951"/>
    </row>
    <row r="20" spans="1:35" s="782" customFormat="1" ht="18" customHeight="1">
      <c r="B20" s="1263" t="s">
        <v>620</v>
      </c>
      <c r="C20" s="959" t="s">
        <v>120</v>
      </c>
      <c r="D20" s="951"/>
      <c r="E20" s="935"/>
      <c r="F20" s="935"/>
      <c r="G20" s="951"/>
      <c r="H20" s="935"/>
      <c r="I20" s="935"/>
      <c r="J20" s="951"/>
      <c r="K20" s="935"/>
      <c r="L20" s="935"/>
      <c r="M20" s="951"/>
      <c r="N20" s="935"/>
      <c r="O20" s="935"/>
      <c r="P20" s="951"/>
      <c r="Q20" s="935"/>
      <c r="R20" s="935"/>
      <c r="S20" s="935"/>
      <c r="T20" s="931"/>
      <c r="U20" s="935"/>
      <c r="V20" s="935"/>
      <c r="W20" s="951"/>
      <c r="X20" s="935"/>
      <c r="Y20" s="935"/>
      <c r="Z20" s="951"/>
      <c r="AA20" s="935"/>
      <c r="AB20" s="935"/>
      <c r="AC20" s="951"/>
      <c r="AD20" s="935"/>
      <c r="AE20" s="935"/>
      <c r="AF20" s="931"/>
      <c r="AG20" s="935"/>
      <c r="AH20" s="935"/>
      <c r="AI20" s="935"/>
    </row>
    <row r="21" spans="1:35" s="782" customFormat="1" ht="18" customHeight="1">
      <c r="B21" s="1263"/>
      <c r="C21" s="959" t="s">
        <v>680</v>
      </c>
      <c r="D21" s="951"/>
      <c r="E21" s="935"/>
      <c r="F21" s="935"/>
      <c r="G21" s="951"/>
      <c r="H21" s="935"/>
      <c r="I21" s="935"/>
      <c r="J21" s="951"/>
      <c r="K21" s="935"/>
      <c r="L21" s="935"/>
      <c r="M21" s="951"/>
      <c r="N21" s="935"/>
      <c r="O21" s="935"/>
      <c r="P21" s="951"/>
      <c r="Q21" s="935"/>
      <c r="R21" s="935"/>
      <c r="S21" s="935"/>
      <c r="T21" s="931"/>
      <c r="U21" s="935"/>
      <c r="V21" s="935"/>
      <c r="W21" s="951"/>
      <c r="X21" s="935"/>
      <c r="Y21" s="935"/>
      <c r="Z21" s="951"/>
      <c r="AA21" s="935"/>
      <c r="AB21" s="935"/>
      <c r="AC21" s="951"/>
      <c r="AD21" s="935"/>
      <c r="AE21" s="935"/>
      <c r="AF21" s="931"/>
      <c r="AG21" s="935"/>
      <c r="AH21" s="935"/>
      <c r="AI21" s="935"/>
    </row>
    <row r="22" spans="1:35" s="782" customFormat="1" ht="18" customHeight="1">
      <c r="B22" s="1267" t="s">
        <v>621</v>
      </c>
      <c r="C22" s="959" t="s">
        <v>118</v>
      </c>
      <c r="D22" s="951"/>
      <c r="E22" s="935"/>
      <c r="F22" s="935"/>
      <c r="G22" s="951"/>
      <c r="H22" s="935"/>
      <c r="I22" s="935"/>
      <c r="J22" s="951"/>
      <c r="K22" s="935"/>
      <c r="L22" s="935"/>
      <c r="M22" s="951"/>
      <c r="N22" s="935"/>
      <c r="O22" s="935"/>
      <c r="P22" s="951"/>
      <c r="Q22" s="935"/>
      <c r="R22" s="935"/>
      <c r="S22" s="935"/>
      <c r="T22" s="931"/>
      <c r="U22" s="935"/>
      <c r="V22" s="935"/>
      <c r="W22" s="951"/>
      <c r="X22" s="935"/>
      <c r="Y22" s="935"/>
      <c r="Z22" s="951"/>
      <c r="AA22" s="935"/>
      <c r="AB22" s="935"/>
      <c r="AC22" s="951"/>
      <c r="AD22" s="935"/>
      <c r="AE22" s="935"/>
      <c r="AF22" s="931"/>
      <c r="AG22" s="935"/>
      <c r="AH22" s="935"/>
      <c r="AI22" s="935"/>
    </row>
    <row r="23" spans="1:35" s="782" customFormat="1" ht="18" customHeight="1">
      <c r="B23" s="1268"/>
      <c r="C23" s="959" t="s">
        <v>119</v>
      </c>
      <c r="D23" s="951"/>
      <c r="E23" s="935"/>
      <c r="F23" s="935"/>
      <c r="G23" s="951"/>
      <c r="H23" s="935"/>
      <c r="I23" s="935"/>
      <c r="J23" s="951"/>
      <c r="K23" s="935"/>
      <c r="L23" s="935"/>
      <c r="M23" s="951"/>
      <c r="N23" s="935"/>
      <c r="O23" s="935"/>
      <c r="P23" s="951"/>
      <c r="Q23" s="935"/>
      <c r="R23" s="935"/>
      <c r="S23" s="935"/>
      <c r="T23" s="931"/>
      <c r="U23" s="935"/>
      <c r="V23" s="935"/>
      <c r="W23" s="951"/>
      <c r="X23" s="935"/>
      <c r="Y23" s="935"/>
      <c r="Z23" s="951"/>
      <c r="AA23" s="935"/>
      <c r="AB23" s="935"/>
      <c r="AC23" s="951"/>
      <c r="AD23" s="935"/>
      <c r="AE23" s="935"/>
      <c r="AF23" s="931"/>
      <c r="AG23" s="935"/>
      <c r="AH23" s="935"/>
      <c r="AI23" s="935"/>
    </row>
    <row r="24" spans="1:35" s="782" customFormat="1" ht="18" customHeight="1">
      <c r="B24" s="1269"/>
      <c r="C24" s="960" t="s">
        <v>120</v>
      </c>
      <c r="D24" s="951"/>
      <c r="E24" s="935"/>
      <c r="F24" s="935"/>
      <c r="G24" s="951"/>
      <c r="H24" s="935"/>
      <c r="I24" s="935"/>
      <c r="J24" s="951"/>
      <c r="K24" s="935"/>
      <c r="L24" s="935"/>
      <c r="M24" s="951"/>
      <c r="N24" s="935"/>
      <c r="O24" s="935"/>
      <c r="P24" s="951"/>
      <c r="Q24" s="935"/>
      <c r="R24" s="935"/>
      <c r="S24" s="935"/>
      <c r="T24" s="931"/>
      <c r="U24" s="935"/>
      <c r="V24" s="935"/>
      <c r="W24" s="951"/>
      <c r="X24" s="935"/>
      <c r="Y24" s="935"/>
      <c r="Z24" s="951"/>
      <c r="AA24" s="935"/>
      <c r="AB24" s="935"/>
      <c r="AC24" s="951"/>
      <c r="AD24" s="935"/>
      <c r="AE24" s="935"/>
      <c r="AF24" s="931"/>
      <c r="AG24" s="935"/>
      <c r="AH24" s="935"/>
      <c r="AI24" s="935"/>
    </row>
    <row r="25" spans="1:35" s="782" customFormat="1" ht="18" customHeight="1">
      <c r="A25" s="783"/>
      <c r="B25" s="937"/>
      <c r="C25" s="937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1"/>
      <c r="U25" s="951"/>
      <c r="V25" s="951"/>
      <c r="W25" s="951"/>
      <c r="X25" s="951"/>
      <c r="Y25" s="951"/>
      <c r="Z25" s="951"/>
      <c r="AA25" s="951"/>
      <c r="AB25" s="951"/>
      <c r="AC25" s="951"/>
      <c r="AD25" s="951"/>
      <c r="AE25" s="951"/>
      <c r="AF25" s="951"/>
      <c r="AG25" s="951"/>
      <c r="AH25" s="951"/>
      <c r="AI25" s="951"/>
    </row>
    <row r="26" spans="1:35" s="782" customFormat="1" ht="18" customHeight="1">
      <c r="A26" s="783"/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  <c r="AI26" s="951"/>
    </row>
    <row r="27" spans="1:35" s="782" customFormat="1" ht="18" customHeight="1">
      <c r="A27" s="783"/>
      <c r="B27" s="951"/>
      <c r="C27" s="951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  <c r="AI27" s="951"/>
    </row>
    <row r="28" spans="1:35" s="782" customFormat="1" ht="18" customHeight="1">
      <c r="A28" s="783"/>
      <c r="B28" s="951"/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1"/>
      <c r="T28" s="951"/>
      <c r="U28" s="951"/>
      <c r="V28" s="951"/>
      <c r="W28" s="951"/>
      <c r="X28" s="951"/>
      <c r="Y28" s="951"/>
      <c r="Z28" s="951"/>
      <c r="AA28" s="951"/>
      <c r="AB28" s="951"/>
      <c r="AC28" s="951"/>
      <c r="AD28" s="951"/>
      <c r="AE28" s="951"/>
      <c r="AF28" s="951"/>
      <c r="AG28" s="951"/>
      <c r="AH28" s="951"/>
      <c r="AI28" s="951"/>
    </row>
    <row r="29" spans="1:35" s="782" customFormat="1" ht="18" customHeight="1">
      <c r="A29" s="783"/>
    </row>
    <row r="30" spans="1:35" s="782" customFormat="1" ht="18" customHeight="1">
      <c r="A30" s="783"/>
    </row>
    <row r="31" spans="1:35" s="782" customFormat="1" ht="18" customHeight="1">
      <c r="A31" s="783"/>
    </row>
    <row r="32" spans="1:35" s="782" customFormat="1" ht="18" customHeight="1">
      <c r="A32" s="783"/>
    </row>
    <row r="33" spans="1:1" s="782" customFormat="1" ht="18" customHeight="1">
      <c r="A33" s="783"/>
    </row>
    <row r="34" spans="1:1" s="782" customFormat="1" ht="18" customHeight="1">
      <c r="A34" s="783"/>
    </row>
    <row r="35" spans="1:1" s="782" customFormat="1" ht="18" customHeight="1">
      <c r="A35" s="783"/>
    </row>
    <row r="36" spans="1:1" s="782" customFormat="1" ht="18" customHeight="1">
      <c r="A36" s="783"/>
    </row>
    <row r="37" spans="1:1" s="782" customFormat="1" ht="18" customHeight="1">
      <c r="A37" s="783"/>
    </row>
    <row r="38" spans="1:1" s="782" customFormat="1" ht="18" customHeight="1">
      <c r="A38" s="783"/>
    </row>
    <row r="39" spans="1:1" s="782" customFormat="1" ht="18" customHeight="1">
      <c r="A39" s="783"/>
    </row>
    <row r="40" spans="1:1" s="782" customFormat="1" ht="18" customHeight="1">
      <c r="A40" s="783"/>
    </row>
    <row r="41" spans="1:1" s="782" customFormat="1" ht="18" customHeight="1">
      <c r="A41" s="783"/>
    </row>
    <row r="42" spans="1:1" s="782" customFormat="1" ht="18" customHeight="1">
      <c r="A42" s="783"/>
    </row>
    <row r="43" spans="1:1" s="782" customFormat="1" ht="18" customHeight="1">
      <c r="A43" s="783"/>
    </row>
    <row r="44" spans="1:1" s="782" customFormat="1" ht="18" customHeight="1">
      <c r="A44" s="783"/>
    </row>
    <row r="45" spans="1:1" s="782" customFormat="1" ht="18" customHeight="1">
      <c r="A45" s="783"/>
    </row>
    <row r="46" spans="1:1" s="782" customFormat="1" ht="18" customHeight="1">
      <c r="A46" s="783"/>
    </row>
    <row r="47" spans="1:1" s="782" customFormat="1" ht="18" customHeight="1">
      <c r="A47" s="783"/>
    </row>
    <row r="48" spans="1:1" s="782" customFormat="1" ht="18" customHeight="1">
      <c r="A48" s="783"/>
    </row>
    <row r="49" spans="1:1" s="782" customFormat="1" ht="18" customHeight="1">
      <c r="A49" s="783"/>
    </row>
    <row r="50" spans="1:1" s="782" customFormat="1" ht="18" customHeight="1">
      <c r="A50" s="783"/>
    </row>
    <row r="51" spans="1:1" s="782" customFormat="1" ht="18" customHeight="1">
      <c r="A51" s="783"/>
    </row>
    <row r="52" spans="1:1" s="782" customFormat="1" ht="18" customHeight="1">
      <c r="A52" s="783"/>
    </row>
    <row r="53" spans="1:1" s="782" customFormat="1" ht="18" customHeight="1">
      <c r="A53" s="783"/>
    </row>
    <row r="54" spans="1:1" s="782" customFormat="1" ht="18" customHeight="1">
      <c r="A54" s="783"/>
    </row>
    <row r="55" spans="1:1" s="782" customFormat="1" ht="18" customHeight="1">
      <c r="A55" s="783"/>
    </row>
    <row r="56" spans="1:1" s="782" customFormat="1" ht="18" customHeight="1">
      <c r="A56" s="783"/>
    </row>
    <row r="57" spans="1:1" s="782" customFormat="1" ht="18" customHeight="1">
      <c r="A57" s="783"/>
    </row>
    <row r="58" spans="1:1" s="782" customFormat="1" ht="18" customHeight="1">
      <c r="A58" s="783"/>
    </row>
    <row r="59" spans="1:1" s="782" customFormat="1" ht="18" customHeight="1">
      <c r="A59" s="783"/>
    </row>
    <row r="60" spans="1:1" s="782" customFormat="1" ht="18" customHeight="1">
      <c r="A60" s="783"/>
    </row>
    <row r="61" spans="1:1" s="782" customFormat="1" ht="18" customHeight="1">
      <c r="A61" s="783"/>
    </row>
    <row r="62" spans="1:1" s="782" customFormat="1" ht="18" customHeight="1">
      <c r="A62" s="783"/>
    </row>
    <row r="63" spans="1:1" s="782" customFormat="1" ht="18" customHeight="1">
      <c r="A63" s="783"/>
    </row>
    <row r="64" spans="1:1" s="782" customFormat="1" ht="18" customHeight="1">
      <c r="A64" s="783"/>
    </row>
    <row r="65" spans="1:1" s="782" customFormat="1" ht="18" customHeight="1">
      <c r="A65" s="783"/>
    </row>
    <row r="66" spans="1:1" s="782" customFormat="1" ht="18" customHeight="1">
      <c r="A66" s="783"/>
    </row>
    <row r="67" spans="1:1" s="782" customFormat="1" ht="18" customHeight="1">
      <c r="A67" s="783"/>
    </row>
    <row r="68" spans="1:1" s="782" customFormat="1" ht="18" customHeight="1">
      <c r="A68" s="783"/>
    </row>
    <row r="69" spans="1:1" s="782" customFormat="1" ht="18" customHeight="1">
      <c r="A69" s="783"/>
    </row>
    <row r="70" spans="1:1" s="782" customFormat="1" ht="18" customHeight="1">
      <c r="A70" s="783"/>
    </row>
    <row r="71" spans="1:1" s="782" customFormat="1" ht="18" customHeight="1">
      <c r="A71" s="783"/>
    </row>
    <row r="72" spans="1:1" s="782" customFormat="1" ht="18" customHeight="1">
      <c r="A72" s="783"/>
    </row>
    <row r="73" spans="1:1" s="782" customFormat="1" ht="18" customHeight="1">
      <c r="A73" s="783"/>
    </row>
    <row r="74" spans="1:1" s="782" customFormat="1" ht="18" customHeight="1">
      <c r="A74" s="783"/>
    </row>
    <row r="75" spans="1:1" s="782" customFormat="1" ht="18" customHeight="1">
      <c r="A75" s="783"/>
    </row>
    <row r="76" spans="1:1" s="782" customFormat="1" ht="18" customHeight="1">
      <c r="A76" s="783"/>
    </row>
    <row r="77" spans="1:1" s="782" customFormat="1" ht="18" customHeight="1">
      <c r="A77" s="783"/>
    </row>
    <row r="78" spans="1:1" s="782" customFormat="1" ht="18" customHeight="1">
      <c r="A78" s="783"/>
    </row>
    <row r="79" spans="1:1" s="782" customFormat="1" ht="18" customHeight="1">
      <c r="A79" s="783"/>
    </row>
    <row r="80" spans="1:1" s="782" customFormat="1" ht="18" customHeight="1">
      <c r="A80" s="783"/>
    </row>
    <row r="81" spans="1:1" s="782" customFormat="1" ht="18" customHeight="1">
      <c r="A81" s="783"/>
    </row>
    <row r="82" spans="1:1" s="782" customFormat="1" ht="18" customHeight="1">
      <c r="A82" s="783"/>
    </row>
    <row r="83" spans="1:1" s="782" customFormat="1" ht="18" customHeight="1">
      <c r="A83" s="783"/>
    </row>
    <row r="84" spans="1:1" s="782" customFormat="1" ht="18" customHeight="1">
      <c r="A84" s="783"/>
    </row>
    <row r="85" spans="1:1" s="782" customFormat="1" ht="18" customHeight="1">
      <c r="A85" s="783"/>
    </row>
    <row r="86" spans="1:1" s="782" customFormat="1" ht="18" customHeight="1">
      <c r="A86" s="783"/>
    </row>
    <row r="87" spans="1:1" s="782" customFormat="1" ht="18" customHeight="1">
      <c r="A87" s="783"/>
    </row>
    <row r="88" spans="1:1" s="782" customFormat="1" ht="18" customHeight="1">
      <c r="A88" s="783"/>
    </row>
    <row r="89" spans="1:1" s="782" customFormat="1" ht="18" customHeight="1">
      <c r="A89" s="783"/>
    </row>
    <row r="90" spans="1:1" s="782" customFormat="1" ht="18" customHeight="1">
      <c r="A90" s="783"/>
    </row>
    <row r="91" spans="1:1" s="782" customFormat="1" ht="18" customHeight="1">
      <c r="A91" s="783"/>
    </row>
    <row r="92" spans="1:1" s="782" customFormat="1" ht="18" customHeight="1">
      <c r="A92" s="783"/>
    </row>
    <row r="93" spans="1:1" s="782" customFormat="1" ht="18" customHeight="1">
      <c r="A93" s="783"/>
    </row>
    <row r="94" spans="1:1" s="782" customFormat="1" ht="18" customHeight="1">
      <c r="A94" s="783"/>
    </row>
    <row r="95" spans="1:1" s="782" customFormat="1" ht="18" customHeight="1">
      <c r="A95" s="783"/>
    </row>
    <row r="96" spans="1:1" s="782" customFormat="1" ht="18" customHeight="1">
      <c r="A96" s="783"/>
    </row>
    <row r="97" spans="1:1" s="782" customFormat="1" ht="18" customHeight="1">
      <c r="A97" s="783"/>
    </row>
    <row r="98" spans="1:1" s="782" customFormat="1" ht="18" customHeight="1">
      <c r="A98" s="783"/>
    </row>
    <row r="99" spans="1:1" s="782" customFormat="1" ht="18" customHeight="1">
      <c r="A99" s="783"/>
    </row>
    <row r="100" spans="1:1" s="782" customFormat="1" ht="18" customHeight="1">
      <c r="A100" s="783"/>
    </row>
    <row r="101" spans="1:1" s="782" customFormat="1" ht="18" customHeight="1">
      <c r="A101" s="783"/>
    </row>
    <row r="102" spans="1:1" s="782" customFormat="1" ht="18" customHeight="1">
      <c r="A102" s="783"/>
    </row>
    <row r="103" spans="1:1" s="782" customFormat="1" ht="18" customHeight="1">
      <c r="A103" s="783"/>
    </row>
    <row r="104" spans="1:1" s="782" customFormat="1" ht="18" customHeight="1">
      <c r="A104" s="783"/>
    </row>
    <row r="105" spans="1:1" s="782" customFormat="1" ht="18" customHeight="1">
      <c r="A105" s="783"/>
    </row>
    <row r="106" spans="1:1" s="782" customFormat="1" ht="18" customHeight="1">
      <c r="A106" s="783"/>
    </row>
    <row r="107" spans="1:1" s="782" customFormat="1" ht="18" customHeight="1">
      <c r="A107" s="783"/>
    </row>
    <row r="108" spans="1:1" s="782" customFormat="1" ht="18" customHeight="1">
      <c r="A108" s="783"/>
    </row>
    <row r="109" spans="1:1" s="782" customFormat="1" ht="18" customHeight="1">
      <c r="A109" s="783"/>
    </row>
    <row r="110" spans="1:1" s="782" customFormat="1" ht="18" customHeight="1">
      <c r="A110" s="783"/>
    </row>
    <row r="111" spans="1:1" s="782" customFormat="1" ht="18" customHeight="1">
      <c r="A111" s="783"/>
    </row>
    <row r="112" spans="1:1" s="782" customFormat="1" ht="18" customHeight="1">
      <c r="A112" s="783"/>
    </row>
    <row r="113" spans="1:1" s="782" customFormat="1" ht="18" customHeight="1">
      <c r="A113" s="783"/>
    </row>
    <row r="114" spans="1:1" s="782" customFormat="1" ht="18" customHeight="1">
      <c r="A114" s="783"/>
    </row>
    <row r="115" spans="1:1" s="782" customFormat="1" ht="18" customHeight="1">
      <c r="A115" s="783"/>
    </row>
    <row r="116" spans="1:1" s="782" customFormat="1" ht="18" customHeight="1">
      <c r="A116" s="783"/>
    </row>
    <row r="117" spans="1:1" s="782" customFormat="1" ht="18" customHeight="1">
      <c r="A117" s="783"/>
    </row>
    <row r="118" spans="1:1" s="782" customFormat="1" ht="18" customHeight="1">
      <c r="A118" s="783"/>
    </row>
    <row r="119" spans="1:1" s="782" customFormat="1" ht="18" customHeight="1">
      <c r="A119" s="783"/>
    </row>
    <row r="120" spans="1:1" s="782" customFormat="1" ht="18" customHeight="1">
      <c r="A120" s="783"/>
    </row>
    <row r="121" spans="1:1" s="782" customFormat="1" ht="18" customHeight="1">
      <c r="A121" s="783"/>
    </row>
    <row r="122" spans="1:1" s="782" customFormat="1" ht="18" customHeight="1">
      <c r="A122" s="783"/>
    </row>
    <row r="123" spans="1:1" s="782" customFormat="1" ht="18" customHeight="1">
      <c r="A123" s="783"/>
    </row>
    <row r="124" spans="1:1" s="782" customFormat="1" ht="18" customHeight="1">
      <c r="A124" s="783"/>
    </row>
    <row r="125" spans="1:1" s="782" customFormat="1" ht="18" customHeight="1">
      <c r="A125" s="783"/>
    </row>
    <row r="126" spans="1:1" s="782" customFormat="1" ht="18" customHeight="1">
      <c r="A126" s="783"/>
    </row>
    <row r="127" spans="1:1" s="782" customFormat="1" ht="18" customHeight="1">
      <c r="A127" s="783"/>
    </row>
    <row r="128" spans="1:1" s="782" customFormat="1" ht="18" customHeight="1">
      <c r="A128" s="783"/>
    </row>
    <row r="129" spans="1:1" s="782" customFormat="1" ht="18" customHeight="1">
      <c r="A129" s="783"/>
    </row>
    <row r="130" spans="1:1" s="782" customFormat="1" ht="18" customHeight="1">
      <c r="A130" s="783"/>
    </row>
    <row r="131" spans="1:1" s="782" customFormat="1" ht="18" customHeight="1">
      <c r="A131" s="783"/>
    </row>
    <row r="132" spans="1:1" s="782" customFormat="1" ht="18" customHeight="1">
      <c r="A132" s="783"/>
    </row>
    <row r="133" spans="1:1" s="782" customFormat="1" ht="18" customHeight="1">
      <c r="A133" s="783"/>
    </row>
    <row r="134" spans="1:1" s="782" customFormat="1" ht="18" customHeight="1">
      <c r="A134" s="783"/>
    </row>
    <row r="135" spans="1:1" s="782" customFormat="1" ht="18" customHeight="1">
      <c r="A135" s="783"/>
    </row>
    <row r="136" spans="1:1" s="782" customFormat="1" ht="18" customHeight="1">
      <c r="A136" s="783"/>
    </row>
    <row r="137" spans="1:1" s="782" customFormat="1" ht="18" customHeight="1">
      <c r="A137" s="783"/>
    </row>
    <row r="138" spans="1:1" s="782" customFormat="1" ht="18" customHeight="1">
      <c r="A138" s="783"/>
    </row>
    <row r="139" spans="1:1" s="782" customFormat="1" ht="18" customHeight="1">
      <c r="A139" s="783"/>
    </row>
    <row r="140" spans="1:1" s="782" customFormat="1" ht="18" customHeight="1">
      <c r="A140" s="783"/>
    </row>
    <row r="141" spans="1:1" s="782" customFormat="1" ht="18" customHeight="1">
      <c r="A141" s="783"/>
    </row>
    <row r="142" spans="1:1" s="782" customFormat="1" ht="18" customHeight="1">
      <c r="A142" s="783"/>
    </row>
    <row r="143" spans="1:1" s="782" customFormat="1" ht="18" customHeight="1">
      <c r="A143" s="783"/>
    </row>
    <row r="144" spans="1:1" s="782" customFormat="1" ht="18" customHeight="1">
      <c r="A144" s="783"/>
    </row>
    <row r="145" spans="1:1" s="782" customFormat="1" ht="18" customHeight="1">
      <c r="A145" s="783"/>
    </row>
    <row r="146" spans="1:1" s="782" customFormat="1" ht="18" customHeight="1">
      <c r="A146" s="783"/>
    </row>
    <row r="147" spans="1:1" s="782" customFormat="1" ht="18" customHeight="1">
      <c r="A147" s="783"/>
    </row>
    <row r="148" spans="1:1" s="782" customFormat="1" ht="18" customHeight="1">
      <c r="A148" s="783"/>
    </row>
    <row r="149" spans="1:1" s="782" customFormat="1" ht="18" customHeight="1">
      <c r="A149" s="783"/>
    </row>
    <row r="150" spans="1:1" s="782" customFormat="1" ht="18" customHeight="1">
      <c r="A150" s="783"/>
    </row>
    <row r="151" spans="1:1" s="782" customFormat="1" ht="18" customHeight="1">
      <c r="A151" s="783"/>
    </row>
    <row r="152" spans="1:1" s="782" customFormat="1" ht="18" customHeight="1">
      <c r="A152" s="783"/>
    </row>
    <row r="153" spans="1:1" s="782" customFormat="1" ht="18" customHeight="1">
      <c r="A153" s="783"/>
    </row>
    <row r="154" spans="1:1" s="782" customFormat="1" ht="18" customHeight="1">
      <c r="A154" s="783"/>
    </row>
    <row r="155" spans="1:1" s="782" customFormat="1" ht="18" customHeight="1">
      <c r="A155" s="783"/>
    </row>
    <row r="156" spans="1:1" s="782" customFormat="1" ht="18" customHeight="1">
      <c r="A156" s="783"/>
    </row>
    <row r="157" spans="1:1" s="782" customFormat="1" ht="18" customHeight="1">
      <c r="A157" s="783"/>
    </row>
    <row r="158" spans="1:1" s="782" customFormat="1" ht="18" customHeight="1">
      <c r="A158" s="783"/>
    </row>
    <row r="159" spans="1:1" s="782" customFormat="1" ht="18" customHeight="1">
      <c r="A159" s="783"/>
    </row>
    <row r="160" spans="1:1" s="782" customFormat="1" ht="18" customHeight="1">
      <c r="A160" s="783"/>
    </row>
    <row r="161" spans="1:1" s="782" customFormat="1" ht="18" customHeight="1">
      <c r="A161" s="783"/>
    </row>
    <row r="162" spans="1:1" s="782" customFormat="1" ht="18" customHeight="1">
      <c r="A162" s="783"/>
    </row>
    <row r="163" spans="1:1" s="782" customFormat="1" ht="18" customHeight="1">
      <c r="A163" s="783"/>
    </row>
    <row r="164" spans="1:1" s="782" customFormat="1" ht="18" customHeight="1">
      <c r="A164" s="783"/>
    </row>
    <row r="165" spans="1:1" s="782" customFormat="1" ht="18" customHeight="1">
      <c r="A165" s="783"/>
    </row>
    <row r="166" spans="1:1" s="782" customFormat="1" ht="18" customHeight="1">
      <c r="A166" s="783"/>
    </row>
    <row r="167" spans="1:1" s="782" customFormat="1" ht="18" customHeight="1">
      <c r="A167" s="783"/>
    </row>
    <row r="168" spans="1:1" s="782" customFormat="1" ht="18" customHeight="1">
      <c r="A168" s="783"/>
    </row>
    <row r="169" spans="1:1" s="782" customFormat="1" ht="18" customHeight="1">
      <c r="A169" s="783"/>
    </row>
    <row r="170" spans="1:1" s="782" customFormat="1" ht="18" customHeight="1">
      <c r="A170" s="783"/>
    </row>
    <row r="171" spans="1:1" s="782" customFormat="1" ht="18" customHeight="1">
      <c r="A171" s="783"/>
    </row>
    <row r="172" spans="1:1" s="782" customFormat="1" ht="18" customHeight="1">
      <c r="A172" s="783"/>
    </row>
    <row r="173" spans="1:1" s="782" customFormat="1" ht="18" customHeight="1">
      <c r="A173" s="783"/>
    </row>
    <row r="174" spans="1:1" s="782" customFormat="1" ht="18" customHeight="1">
      <c r="A174" s="783"/>
    </row>
    <row r="175" spans="1:1" s="782" customFormat="1" ht="18" customHeight="1">
      <c r="A175" s="783"/>
    </row>
    <row r="176" spans="1:1" s="782" customFormat="1" ht="18" customHeight="1">
      <c r="A176" s="783"/>
    </row>
    <row r="177" spans="1:1" s="782" customFormat="1" ht="18" customHeight="1">
      <c r="A177" s="783"/>
    </row>
    <row r="178" spans="1:1" s="782" customFormat="1" ht="18" customHeight="1">
      <c r="A178" s="783"/>
    </row>
    <row r="179" spans="1:1" s="782" customFormat="1" ht="18" customHeight="1">
      <c r="A179" s="783"/>
    </row>
    <row r="180" spans="1:1" s="782" customFormat="1" ht="18" customHeight="1">
      <c r="A180" s="783"/>
    </row>
    <row r="181" spans="1:1" s="782" customFormat="1" ht="18" customHeight="1">
      <c r="A181" s="783"/>
    </row>
    <row r="182" spans="1:1" s="782" customFormat="1" ht="18" customHeight="1">
      <c r="A182" s="783"/>
    </row>
    <row r="183" spans="1:1" s="782" customFormat="1" ht="18" customHeight="1">
      <c r="A183" s="783"/>
    </row>
    <row r="184" spans="1:1" s="782" customFormat="1" ht="18" customHeight="1">
      <c r="A184" s="783"/>
    </row>
    <row r="185" spans="1:1" s="782" customFormat="1" ht="18" customHeight="1">
      <c r="A185" s="783"/>
    </row>
    <row r="186" spans="1:1" s="782" customFormat="1" ht="18" customHeight="1">
      <c r="A186" s="783"/>
    </row>
    <row r="187" spans="1:1" s="782" customFormat="1" ht="18" customHeight="1">
      <c r="A187" s="783"/>
    </row>
    <row r="188" spans="1:1" s="782" customFormat="1" ht="18" customHeight="1">
      <c r="A188" s="783"/>
    </row>
    <row r="189" spans="1:1" s="782" customFormat="1" ht="18" customHeight="1">
      <c r="A189" s="783"/>
    </row>
    <row r="190" spans="1:1" s="782" customFormat="1" ht="18" customHeight="1">
      <c r="A190" s="783"/>
    </row>
    <row r="191" spans="1:1" s="782" customFormat="1" ht="18" customHeight="1">
      <c r="A191" s="783"/>
    </row>
    <row r="192" spans="1:1" s="782" customFormat="1" ht="18" customHeight="1">
      <c r="A192" s="783"/>
    </row>
    <row r="193" spans="1:1" s="782" customFormat="1" ht="18" customHeight="1">
      <c r="A193" s="783"/>
    </row>
    <row r="194" spans="1:1" s="782" customFormat="1" ht="18" customHeight="1">
      <c r="A194" s="783"/>
    </row>
    <row r="195" spans="1:1" s="782" customFormat="1" ht="18" customHeight="1">
      <c r="A195" s="783"/>
    </row>
    <row r="196" spans="1:1" s="782" customFormat="1" ht="18" customHeight="1">
      <c r="A196" s="783"/>
    </row>
    <row r="197" spans="1:1" s="782" customFormat="1" ht="18" customHeight="1">
      <c r="A197" s="783"/>
    </row>
    <row r="198" spans="1:1" s="782" customFormat="1" ht="18" customHeight="1">
      <c r="A198" s="783"/>
    </row>
    <row r="199" spans="1:1" s="782" customFormat="1" ht="18" customHeight="1">
      <c r="A199" s="783"/>
    </row>
    <row r="200" spans="1:1" s="782" customFormat="1" ht="18" customHeight="1">
      <c r="A200" s="783"/>
    </row>
    <row r="201" spans="1:1" s="782" customFormat="1" ht="18" customHeight="1">
      <c r="A201" s="783"/>
    </row>
    <row r="202" spans="1:1" s="782" customFormat="1" ht="18" customHeight="1">
      <c r="A202" s="783"/>
    </row>
    <row r="203" spans="1:1" s="782" customFormat="1" ht="18" customHeight="1">
      <c r="A203" s="783"/>
    </row>
    <row r="204" spans="1:1" s="782" customFormat="1" ht="18" customHeight="1">
      <c r="A204" s="783"/>
    </row>
    <row r="205" spans="1:1" s="782" customFormat="1" ht="18" customHeight="1">
      <c r="A205" s="783"/>
    </row>
    <row r="206" spans="1:1" s="782" customFormat="1" ht="18" customHeight="1">
      <c r="A206" s="783"/>
    </row>
    <row r="207" spans="1:1" s="782" customFormat="1" ht="18" customHeight="1">
      <c r="A207" s="783"/>
    </row>
    <row r="208" spans="1:1" s="782" customFormat="1" ht="18" customHeight="1">
      <c r="A208" s="783"/>
    </row>
    <row r="209" spans="1:1" s="782" customFormat="1" ht="18" customHeight="1">
      <c r="A209" s="783"/>
    </row>
    <row r="210" spans="1:1" s="782" customFormat="1" ht="18" customHeight="1">
      <c r="A210" s="783"/>
    </row>
    <row r="211" spans="1:1" s="782" customFormat="1" ht="18" customHeight="1">
      <c r="A211" s="783"/>
    </row>
    <row r="212" spans="1:1" s="782" customFormat="1" ht="18" customHeight="1">
      <c r="A212" s="783"/>
    </row>
    <row r="213" spans="1:1" s="782" customFormat="1" ht="18" customHeight="1">
      <c r="A213" s="783"/>
    </row>
    <row r="214" spans="1:1" s="782" customFormat="1" ht="18" customHeight="1">
      <c r="A214" s="783"/>
    </row>
    <row r="215" spans="1:1" s="782" customFormat="1" ht="18" customHeight="1">
      <c r="A215" s="783"/>
    </row>
    <row r="216" spans="1:1" s="782" customFormat="1" ht="18" customHeight="1">
      <c r="A216" s="783"/>
    </row>
    <row r="217" spans="1:1" s="782" customFormat="1" ht="18" customHeight="1">
      <c r="A217" s="783"/>
    </row>
    <row r="218" spans="1:1" s="782" customFormat="1" ht="18" customHeight="1">
      <c r="A218" s="783"/>
    </row>
    <row r="219" spans="1:1" s="782" customFormat="1" ht="18" customHeight="1">
      <c r="A219" s="783"/>
    </row>
    <row r="220" spans="1:1" s="782" customFormat="1" ht="18" customHeight="1">
      <c r="A220" s="783"/>
    </row>
    <row r="221" spans="1:1" s="782" customFormat="1" ht="18" customHeight="1">
      <c r="A221" s="783"/>
    </row>
    <row r="222" spans="1:1" s="782" customFormat="1" ht="18" customHeight="1">
      <c r="A222" s="783"/>
    </row>
    <row r="223" spans="1:1" s="782" customFormat="1" ht="18" customHeight="1">
      <c r="A223" s="783"/>
    </row>
    <row r="224" spans="1:1" s="782" customFormat="1" ht="18" customHeight="1">
      <c r="A224" s="783"/>
    </row>
    <row r="225" spans="1:1" s="782" customFormat="1" ht="18" customHeight="1">
      <c r="A225" s="783"/>
    </row>
    <row r="226" spans="1:1" s="782" customFormat="1" ht="18" customHeight="1">
      <c r="A226" s="783"/>
    </row>
    <row r="227" spans="1:1" s="782" customFormat="1" ht="18" customHeight="1">
      <c r="A227" s="783"/>
    </row>
    <row r="228" spans="1:1" s="782" customFormat="1" ht="18" customHeight="1">
      <c r="A228" s="783"/>
    </row>
    <row r="229" spans="1:1" s="782" customFormat="1" ht="18" customHeight="1">
      <c r="A229" s="783"/>
    </row>
    <row r="230" spans="1:1" s="782" customFormat="1" ht="18" customHeight="1">
      <c r="A230" s="783"/>
    </row>
    <row r="231" spans="1:1" s="782" customFormat="1" ht="18" customHeight="1">
      <c r="A231" s="783"/>
    </row>
    <row r="232" spans="1:1" s="782" customFormat="1" ht="18" customHeight="1">
      <c r="A232" s="783"/>
    </row>
    <row r="233" spans="1:1" s="782" customFormat="1" ht="18" customHeight="1">
      <c r="A233" s="783"/>
    </row>
    <row r="234" spans="1:1" s="782" customFormat="1" ht="18" customHeight="1">
      <c r="A234" s="783"/>
    </row>
    <row r="235" spans="1:1" s="782" customFormat="1" ht="18" customHeight="1">
      <c r="A235" s="783"/>
    </row>
    <row r="236" spans="1:1" s="782" customFormat="1" ht="18" customHeight="1">
      <c r="A236" s="783"/>
    </row>
    <row r="237" spans="1:1" s="782" customFormat="1" ht="18" customHeight="1">
      <c r="A237" s="783"/>
    </row>
    <row r="238" spans="1:1" s="782" customFormat="1" ht="18" customHeight="1">
      <c r="A238" s="783"/>
    </row>
    <row r="239" spans="1:1" s="782" customFormat="1" ht="18" customHeight="1">
      <c r="A239" s="783"/>
    </row>
    <row r="240" spans="1:1" s="782" customFormat="1" ht="18" customHeight="1">
      <c r="A240" s="783"/>
    </row>
    <row r="241" spans="1:1" s="782" customFormat="1" ht="18" customHeight="1">
      <c r="A241" s="783"/>
    </row>
    <row r="242" spans="1:1" s="782" customFormat="1" ht="18" customHeight="1">
      <c r="A242" s="783"/>
    </row>
    <row r="243" spans="1:1" s="782" customFormat="1" ht="18" customHeight="1">
      <c r="A243" s="783"/>
    </row>
    <row r="244" spans="1:1" s="782" customFormat="1" ht="18" customHeight="1">
      <c r="A244" s="783"/>
    </row>
    <row r="245" spans="1:1" s="782" customFormat="1" ht="18" customHeight="1">
      <c r="A245" s="783"/>
    </row>
    <row r="246" spans="1:1" s="782" customFormat="1" ht="18" customHeight="1">
      <c r="A246" s="783"/>
    </row>
    <row r="247" spans="1:1" s="782" customFormat="1" ht="18" customHeight="1">
      <c r="A247" s="783"/>
    </row>
    <row r="248" spans="1:1" s="782" customFormat="1" ht="18" customHeight="1">
      <c r="A248" s="783"/>
    </row>
    <row r="249" spans="1:1" s="782" customFormat="1" ht="18" customHeight="1">
      <c r="A249" s="783"/>
    </row>
    <row r="250" spans="1:1" s="782" customFormat="1" ht="18" customHeight="1">
      <c r="A250" s="783"/>
    </row>
    <row r="251" spans="1:1" s="782" customFormat="1" ht="18" customHeight="1">
      <c r="A251" s="783"/>
    </row>
    <row r="252" spans="1:1" s="782" customFormat="1" ht="18" customHeight="1">
      <c r="A252" s="783"/>
    </row>
    <row r="253" spans="1:1" s="782" customFormat="1" ht="18" customHeight="1">
      <c r="A253" s="783"/>
    </row>
    <row r="254" spans="1:1" s="782" customFormat="1" ht="18" customHeight="1">
      <c r="A254" s="783"/>
    </row>
    <row r="255" spans="1:1" s="782" customFormat="1" ht="18" customHeight="1">
      <c r="A255" s="783"/>
    </row>
    <row r="256" spans="1:1" s="782" customFormat="1" ht="18" customHeight="1">
      <c r="A256" s="783"/>
    </row>
    <row r="257" spans="1:1" s="782" customFormat="1" ht="18" customHeight="1">
      <c r="A257" s="783"/>
    </row>
    <row r="258" spans="1:1" s="782" customFormat="1" ht="18" customHeight="1">
      <c r="A258" s="783"/>
    </row>
    <row r="259" spans="1:1" s="782" customFormat="1" ht="18" customHeight="1">
      <c r="A259" s="783"/>
    </row>
    <row r="260" spans="1:1" s="782" customFormat="1" ht="18" customHeight="1">
      <c r="A260" s="783"/>
    </row>
    <row r="261" spans="1:1" s="782" customFormat="1" ht="18" customHeight="1">
      <c r="A261" s="783"/>
    </row>
    <row r="262" spans="1:1" s="782" customFormat="1" ht="18" customHeight="1">
      <c r="A262" s="783"/>
    </row>
    <row r="263" spans="1:1" s="782" customFormat="1" ht="18" customHeight="1">
      <c r="A263" s="783"/>
    </row>
    <row r="264" spans="1:1" s="782" customFormat="1" ht="18" customHeight="1">
      <c r="A264" s="783"/>
    </row>
    <row r="265" spans="1:1" s="782" customFormat="1" ht="18" customHeight="1">
      <c r="A265" s="783"/>
    </row>
    <row r="266" spans="1:1" s="782" customFormat="1" ht="18" customHeight="1">
      <c r="A266" s="783"/>
    </row>
    <row r="267" spans="1:1" s="782" customFormat="1" ht="18" customHeight="1">
      <c r="A267" s="783"/>
    </row>
    <row r="268" spans="1:1" s="782" customFormat="1" ht="18" customHeight="1">
      <c r="A268" s="783"/>
    </row>
    <row r="269" spans="1:1" s="782" customFormat="1" ht="18" customHeight="1">
      <c r="A269" s="783"/>
    </row>
    <row r="270" spans="1:1" s="782" customFormat="1" ht="18" customHeight="1">
      <c r="A270" s="783"/>
    </row>
    <row r="271" spans="1:1" s="782" customFormat="1" ht="18" customHeight="1">
      <c r="A271" s="783"/>
    </row>
    <row r="272" spans="1:1" s="782" customFormat="1" ht="18" customHeight="1">
      <c r="A272" s="783"/>
    </row>
    <row r="273" spans="1:1" s="782" customFormat="1" ht="18" customHeight="1">
      <c r="A273" s="783"/>
    </row>
    <row r="274" spans="1:1" s="782" customFormat="1" ht="18" customHeight="1">
      <c r="A274" s="783"/>
    </row>
    <row r="275" spans="1:1" s="782" customFormat="1" ht="18" customHeight="1">
      <c r="A275" s="783"/>
    </row>
    <row r="276" spans="1:1" s="782" customFormat="1" ht="18" customHeight="1">
      <c r="A276" s="783"/>
    </row>
    <row r="277" spans="1:1" s="782" customFormat="1" ht="18" customHeight="1">
      <c r="A277" s="783"/>
    </row>
    <row r="278" spans="1:1" s="782" customFormat="1" ht="18" customHeight="1">
      <c r="A278" s="783"/>
    </row>
    <row r="279" spans="1:1" s="782" customFormat="1" ht="18" customHeight="1">
      <c r="A279" s="783"/>
    </row>
    <row r="280" spans="1:1" s="782" customFormat="1" ht="18" customHeight="1">
      <c r="A280" s="783"/>
    </row>
    <row r="281" spans="1:1" s="782" customFormat="1" ht="18" customHeight="1">
      <c r="A281" s="783"/>
    </row>
    <row r="282" spans="1:1" s="782" customFormat="1" ht="18" customHeight="1">
      <c r="A282" s="783"/>
    </row>
    <row r="283" spans="1:1" s="782" customFormat="1" ht="18" customHeight="1">
      <c r="A283" s="783"/>
    </row>
    <row r="284" spans="1:1" s="782" customFormat="1" ht="18" customHeight="1">
      <c r="A284" s="783"/>
    </row>
    <row r="285" spans="1:1" s="782" customFormat="1" ht="18" customHeight="1">
      <c r="A285" s="783"/>
    </row>
    <row r="286" spans="1:1" s="782" customFormat="1" ht="18" customHeight="1">
      <c r="A286" s="783"/>
    </row>
    <row r="287" spans="1:1" s="782" customFormat="1" ht="18" customHeight="1">
      <c r="A287" s="783"/>
    </row>
    <row r="288" spans="1:1" s="782" customFormat="1" ht="18" customHeight="1">
      <c r="A288" s="783"/>
    </row>
    <row r="289" spans="1:1" s="782" customFormat="1" ht="18" customHeight="1">
      <c r="A289" s="783"/>
    </row>
    <row r="290" spans="1:1" s="782" customFormat="1" ht="18" customHeight="1">
      <c r="A290" s="783"/>
    </row>
    <row r="291" spans="1:1" s="782" customFormat="1" ht="18" customHeight="1">
      <c r="A291" s="783"/>
    </row>
    <row r="292" spans="1:1" s="782" customFormat="1" ht="18" customHeight="1">
      <c r="A292" s="783"/>
    </row>
    <row r="293" spans="1:1" s="782" customFormat="1" ht="18" customHeight="1">
      <c r="A293" s="783"/>
    </row>
    <row r="294" spans="1:1" s="782" customFormat="1" ht="18" customHeight="1">
      <c r="A294" s="783"/>
    </row>
    <row r="295" spans="1:1" s="782" customFormat="1" ht="18" customHeight="1">
      <c r="A295" s="783"/>
    </row>
    <row r="296" spans="1:1" s="782" customFormat="1" ht="18" customHeight="1">
      <c r="A296" s="783"/>
    </row>
    <row r="297" spans="1:1" s="782" customFormat="1" ht="18" customHeight="1">
      <c r="A297" s="783"/>
    </row>
    <row r="298" spans="1:1" s="782" customFormat="1" ht="18" customHeight="1">
      <c r="A298" s="783"/>
    </row>
    <row r="299" spans="1:1" s="782" customFormat="1" ht="18" customHeight="1">
      <c r="A299" s="783"/>
    </row>
    <row r="300" spans="1:1" s="782" customFormat="1" ht="18" customHeight="1">
      <c r="A300" s="783"/>
    </row>
    <row r="301" spans="1:1" s="782" customFormat="1" ht="18" customHeight="1">
      <c r="A301" s="783"/>
    </row>
    <row r="302" spans="1:1" s="782" customFormat="1" ht="18" customHeight="1">
      <c r="A302" s="783"/>
    </row>
    <row r="303" spans="1:1" s="782" customFormat="1" ht="18" customHeight="1">
      <c r="A303" s="783"/>
    </row>
    <row r="304" spans="1:1" s="782" customFormat="1" ht="18" customHeight="1">
      <c r="A304" s="783"/>
    </row>
    <row r="305" spans="1:1" s="782" customFormat="1" ht="18" customHeight="1">
      <c r="A305" s="783"/>
    </row>
    <row r="306" spans="1:1" s="782" customFormat="1" ht="18" customHeight="1">
      <c r="A306" s="783"/>
    </row>
    <row r="307" spans="1:1" s="782" customFormat="1" ht="18" customHeight="1">
      <c r="A307" s="783"/>
    </row>
    <row r="308" spans="1:1" s="782" customFormat="1" ht="18" customHeight="1">
      <c r="A308" s="783"/>
    </row>
    <row r="309" spans="1:1" s="782" customFormat="1" ht="18" customHeight="1">
      <c r="A309" s="783"/>
    </row>
    <row r="310" spans="1:1" s="782" customFormat="1" ht="18" customHeight="1">
      <c r="A310" s="783"/>
    </row>
    <row r="311" spans="1:1" s="782" customFormat="1" ht="18" customHeight="1">
      <c r="A311" s="783"/>
    </row>
    <row r="312" spans="1:1" s="782" customFormat="1" ht="18" customHeight="1">
      <c r="A312" s="783"/>
    </row>
    <row r="313" spans="1:1" s="782" customFormat="1" ht="18" customHeight="1">
      <c r="A313" s="783"/>
    </row>
    <row r="314" spans="1:1" s="782" customFormat="1" ht="18" customHeight="1">
      <c r="A314" s="783"/>
    </row>
    <row r="315" spans="1:1" s="782" customFormat="1" ht="18" customHeight="1">
      <c r="A315" s="783"/>
    </row>
    <row r="316" spans="1:1" s="782" customFormat="1" ht="18" customHeight="1">
      <c r="A316" s="783"/>
    </row>
    <row r="317" spans="1:1" s="782" customFormat="1" ht="18" customHeight="1">
      <c r="A317" s="783"/>
    </row>
    <row r="318" spans="1:1" s="782" customFormat="1" ht="18" customHeight="1">
      <c r="A318" s="783"/>
    </row>
    <row r="319" spans="1:1" s="782" customFormat="1" ht="18" customHeight="1">
      <c r="A319" s="783"/>
    </row>
  </sheetData>
  <mergeCells count="29">
    <mergeCell ref="Q15:S15"/>
    <mergeCell ref="AG15:AI15"/>
    <mergeCell ref="B16:C17"/>
    <mergeCell ref="B20:B21"/>
    <mergeCell ref="B22:B24"/>
    <mergeCell ref="E15:F15"/>
    <mergeCell ref="H15:I15"/>
    <mergeCell ref="K15:L15"/>
    <mergeCell ref="N15:O15"/>
    <mergeCell ref="U15:V15"/>
    <mergeCell ref="X15:Y15"/>
    <mergeCell ref="AA15:AB15"/>
    <mergeCell ref="AD15:AE15"/>
    <mergeCell ref="B11:B13"/>
    <mergeCell ref="B2:AI2"/>
    <mergeCell ref="Q4:S4"/>
    <mergeCell ref="AG4:AI4"/>
    <mergeCell ref="B5:C6"/>
    <mergeCell ref="B9:B10"/>
    <mergeCell ref="E4:F4"/>
    <mergeCell ref="H4:I4"/>
    <mergeCell ref="K4:L4"/>
    <mergeCell ref="N4:O4"/>
    <mergeCell ref="U4:V4"/>
    <mergeCell ref="X4:Y4"/>
    <mergeCell ref="AA4:AB4"/>
    <mergeCell ref="AD4:AE4"/>
    <mergeCell ref="E3:O3"/>
    <mergeCell ref="U3:AE3"/>
  </mergeCells>
  <hyperlinks>
    <hyperlink ref="A1" location="Índice!A1" display="Índice!A1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zoomScale="70" zoomScaleNormal="70" workbookViewId="0">
      <selection activeCell="C2" sqref="C2:F5"/>
    </sheetView>
  </sheetViews>
  <sheetFormatPr defaultColWidth="9.140625" defaultRowHeight="12.75"/>
  <cols>
    <col min="1" max="1" width="10.140625" style="344" customWidth="1"/>
    <col min="2" max="2" width="1.5703125" style="344" customWidth="1"/>
    <col min="3" max="3" width="60.7109375" style="862" customWidth="1"/>
    <col min="4" max="9" width="17.28515625" style="862" customWidth="1"/>
    <col min="10" max="16384" width="9.140625" style="862"/>
  </cols>
  <sheetData>
    <row r="1" spans="1:9" s="344" customFormat="1" ht="42" customHeight="1">
      <c r="A1" s="753" t="s">
        <v>343</v>
      </c>
    </row>
    <row r="2" spans="1:9" ht="24.75" customHeight="1">
      <c r="C2" s="963" t="s">
        <v>470</v>
      </c>
      <c r="D2" s="963"/>
      <c r="E2" s="963"/>
      <c r="F2" s="963"/>
      <c r="G2" s="30"/>
      <c r="H2" s="30"/>
      <c r="I2" s="30"/>
    </row>
    <row r="3" spans="1:9">
      <c r="C3" s="964"/>
      <c r="D3" s="964"/>
      <c r="E3" s="964"/>
      <c r="F3" s="964"/>
    </row>
    <row r="4" spans="1:9" ht="34.5" customHeight="1">
      <c r="C4" s="965" t="s">
        <v>116</v>
      </c>
      <c r="D4" s="1271" t="s">
        <v>0</v>
      </c>
      <c r="E4" s="1272"/>
      <c r="F4" s="1273"/>
      <c r="G4" s="1274" t="s">
        <v>264</v>
      </c>
      <c r="H4" s="1275"/>
      <c r="I4" s="1276"/>
    </row>
    <row r="5" spans="1:9" ht="34.5" customHeight="1">
      <c r="C5" s="964"/>
      <c r="D5" s="966" t="s">
        <v>125</v>
      </c>
      <c r="E5" s="966" t="s">
        <v>665</v>
      </c>
      <c r="F5" s="966" t="s">
        <v>666</v>
      </c>
      <c r="G5" s="863" t="s">
        <v>125</v>
      </c>
      <c r="H5" s="863" t="s">
        <v>665</v>
      </c>
      <c r="I5" s="863" t="s">
        <v>666</v>
      </c>
    </row>
    <row r="6" spans="1:9" ht="12" customHeight="1">
      <c r="D6" s="864"/>
      <c r="E6" s="864"/>
      <c r="F6" s="864"/>
      <c r="G6" s="864"/>
      <c r="H6" s="864"/>
      <c r="I6" s="864"/>
    </row>
    <row r="7" spans="1:9">
      <c r="C7" s="183"/>
      <c r="D7" s="865"/>
      <c r="E7" s="866"/>
      <c r="F7" s="866"/>
      <c r="G7" s="866"/>
      <c r="H7" s="866"/>
      <c r="I7" s="866"/>
    </row>
    <row r="8" spans="1:9">
      <c r="C8" s="187" t="s">
        <v>406</v>
      </c>
      <c r="D8" s="867"/>
      <c r="E8" s="287"/>
      <c r="F8" s="868" t="e">
        <f t="shared" ref="F8" si="0">+E8*1000/D8</f>
        <v>#DIV/0!</v>
      </c>
      <c r="G8" s="869"/>
      <c r="H8" s="287"/>
      <c r="I8" s="868" t="e">
        <f t="shared" ref="I8" si="1">+H8*1000/G8</f>
        <v>#DIV/0!</v>
      </c>
    </row>
    <row r="9" spans="1:9">
      <c r="C9" s="870" t="s">
        <v>117</v>
      </c>
      <c r="D9" s="867"/>
      <c r="E9" s="869"/>
      <c r="F9" s="868"/>
      <c r="G9" s="869"/>
      <c r="H9" s="869"/>
      <c r="I9" s="868"/>
    </row>
    <row r="10" spans="1:9">
      <c r="C10" s="189" t="s">
        <v>118</v>
      </c>
      <c r="D10" s="867"/>
      <c r="E10" s="869"/>
      <c r="F10" s="868"/>
      <c r="G10" s="869"/>
      <c r="H10" s="869"/>
      <c r="I10" s="868"/>
    </row>
    <row r="11" spans="1:9">
      <c r="C11" s="189" t="s">
        <v>119</v>
      </c>
      <c r="D11" s="867"/>
      <c r="E11" s="869"/>
      <c r="F11" s="868"/>
      <c r="G11" s="869"/>
      <c r="H11" s="869"/>
      <c r="I11" s="868"/>
    </row>
    <row r="12" spans="1:9">
      <c r="C12" s="189" t="s">
        <v>120</v>
      </c>
      <c r="D12" s="867"/>
      <c r="E12" s="869"/>
      <c r="F12" s="868"/>
      <c r="G12" s="869"/>
      <c r="H12" s="869"/>
      <c r="I12" s="868"/>
    </row>
    <row r="13" spans="1:9">
      <c r="C13" s="870" t="s">
        <v>121</v>
      </c>
      <c r="D13" s="867"/>
      <c r="E13" s="869"/>
      <c r="F13" s="868"/>
      <c r="G13" s="869"/>
      <c r="H13" s="869"/>
      <c r="I13" s="868"/>
    </row>
    <row r="14" spans="1:9">
      <c r="C14" s="189" t="s">
        <v>118</v>
      </c>
      <c r="D14" s="867"/>
      <c r="E14" s="869"/>
      <c r="F14" s="868"/>
      <c r="G14" s="869"/>
      <c r="H14" s="869"/>
      <c r="I14" s="868"/>
    </row>
    <row r="15" spans="1:9">
      <c r="C15" s="189" t="s">
        <v>119</v>
      </c>
      <c r="D15" s="867"/>
      <c r="E15" s="869"/>
      <c r="F15" s="868"/>
      <c r="G15" s="869"/>
      <c r="H15" s="869"/>
      <c r="I15" s="868"/>
    </row>
    <row r="16" spans="1:9">
      <c r="C16" s="189" t="s">
        <v>120</v>
      </c>
      <c r="D16" s="867"/>
      <c r="E16" s="869"/>
      <c r="F16" s="868"/>
      <c r="G16" s="869"/>
      <c r="H16" s="869"/>
      <c r="I16" s="868"/>
    </row>
    <row r="17" spans="3:9">
      <c r="C17" s="870" t="s">
        <v>122</v>
      </c>
      <c r="D17" s="867"/>
      <c r="E17" s="869"/>
      <c r="F17" s="868"/>
      <c r="G17" s="869"/>
      <c r="H17" s="869"/>
      <c r="I17" s="868"/>
    </row>
    <row r="18" spans="3:9">
      <c r="C18" s="189" t="s">
        <v>118</v>
      </c>
      <c r="D18" s="867"/>
      <c r="E18" s="869"/>
      <c r="F18" s="868"/>
      <c r="G18" s="869"/>
      <c r="H18" s="869"/>
      <c r="I18" s="868"/>
    </row>
    <row r="19" spans="3:9">
      <c r="C19" s="189" t="s">
        <v>119</v>
      </c>
      <c r="D19" s="867"/>
      <c r="E19" s="869"/>
      <c r="F19" s="868"/>
      <c r="G19" s="869"/>
      <c r="H19" s="869"/>
      <c r="I19" s="868"/>
    </row>
    <row r="20" spans="3:9">
      <c r="C20" s="189" t="s">
        <v>120</v>
      </c>
      <c r="D20" s="867"/>
      <c r="E20" s="869"/>
      <c r="F20" s="868"/>
      <c r="G20" s="869"/>
      <c r="H20" s="869"/>
      <c r="I20" s="868"/>
    </row>
    <row r="21" spans="3:9">
      <c r="C21" s="870" t="s">
        <v>123</v>
      </c>
      <c r="D21" s="867"/>
      <c r="E21" s="869"/>
      <c r="F21" s="868"/>
      <c r="G21" s="869"/>
      <c r="H21" s="869"/>
      <c r="I21" s="868"/>
    </row>
    <row r="22" spans="3:9">
      <c r="C22" s="189" t="s">
        <v>118</v>
      </c>
      <c r="D22" s="867"/>
      <c r="E22" s="869"/>
      <c r="F22" s="868"/>
      <c r="G22" s="869"/>
      <c r="H22" s="869"/>
      <c r="I22" s="868"/>
    </row>
    <row r="23" spans="3:9">
      <c r="C23" s="189" t="s">
        <v>119</v>
      </c>
      <c r="D23" s="867"/>
      <c r="E23" s="869"/>
      <c r="F23" s="868"/>
      <c r="G23" s="869"/>
      <c r="H23" s="869"/>
      <c r="I23" s="868"/>
    </row>
    <row r="24" spans="3:9">
      <c r="C24" s="189" t="s">
        <v>120</v>
      </c>
      <c r="D24" s="867"/>
      <c r="E24" s="869"/>
      <c r="F24" s="868"/>
      <c r="G24" s="869"/>
      <c r="H24" s="869"/>
      <c r="I24" s="868"/>
    </row>
    <row r="25" spans="3:9" ht="12.75" customHeight="1">
      <c r="C25" s="187"/>
      <c r="D25" s="867"/>
      <c r="E25" s="869"/>
      <c r="F25" s="868"/>
      <c r="G25" s="869"/>
      <c r="H25" s="869"/>
      <c r="I25" s="868"/>
    </row>
    <row r="26" spans="3:9" ht="12.75" customHeight="1">
      <c r="C26" s="187" t="s">
        <v>124</v>
      </c>
      <c r="D26" s="867"/>
      <c r="E26" s="869"/>
      <c r="F26" s="868"/>
      <c r="G26" s="869"/>
      <c r="H26" s="869"/>
      <c r="I26" s="868"/>
    </row>
    <row r="27" spans="3:9" ht="12.75" customHeight="1">
      <c r="C27" s="871"/>
      <c r="D27" s="872"/>
      <c r="E27" s="873"/>
      <c r="F27" s="873"/>
      <c r="G27" s="873"/>
      <c r="H27" s="873"/>
      <c r="I27" s="873"/>
    </row>
    <row r="28" spans="3:9">
      <c r="C28" s="874" t="s">
        <v>32</v>
      </c>
      <c r="D28" s="874"/>
      <c r="E28" s="875"/>
      <c r="F28" s="875"/>
      <c r="G28" s="875"/>
      <c r="H28" s="875"/>
      <c r="I28" s="875"/>
    </row>
    <row r="29" spans="3:9" ht="12.75" customHeight="1">
      <c r="C29" s="1270" t="s">
        <v>407</v>
      </c>
      <c r="D29" s="1270"/>
      <c r="E29" s="1270"/>
      <c r="F29" s="1270"/>
      <c r="G29" s="1270"/>
      <c r="H29" s="1270"/>
      <c r="I29" s="1270"/>
    </row>
    <row r="30" spans="3:9">
      <c r="C30" s="1270"/>
      <c r="D30" s="1270"/>
      <c r="E30" s="1270"/>
      <c r="F30" s="1270"/>
      <c r="G30" s="1270"/>
      <c r="H30" s="1270"/>
      <c r="I30" s="1270"/>
    </row>
    <row r="31" spans="3:9" ht="12.75" customHeight="1"/>
    <row r="32" spans="3:9" ht="12.75" customHeight="1"/>
    <row r="33" spans="3:9">
      <c r="C33" s="876"/>
      <c r="D33" s="876"/>
      <c r="E33" s="876"/>
      <c r="F33" s="876"/>
      <c r="G33" s="876"/>
      <c r="H33" s="876"/>
      <c r="I33" s="876"/>
    </row>
  </sheetData>
  <mergeCells count="3">
    <mergeCell ref="C29:I30"/>
    <mergeCell ref="D4:F4"/>
    <mergeCell ref="G4:I4"/>
  </mergeCells>
  <hyperlinks>
    <hyperlink ref="A1" location="Índice!A1" display="Índice!A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6" orientation="portrait" r:id="rId1"/>
  <headerFooter alignWithMargins="0">
    <oddFooter xml:space="preserve">&amp;L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4">
    <pageSetUpPr fitToPage="1"/>
  </sheetPr>
  <dimension ref="A1:K24"/>
  <sheetViews>
    <sheetView showGridLines="0" zoomScale="90" zoomScaleNormal="90" workbookViewId="0">
      <selection activeCell="B90" sqref="B9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58.5703125" style="166" customWidth="1"/>
    <col min="4" max="11" width="10.28515625" style="166" customWidth="1"/>
    <col min="12" max="16384" width="9.140625" style="166"/>
  </cols>
  <sheetData>
    <row r="1" spans="1:11" ht="15">
      <c r="A1" s="415" t="s">
        <v>343</v>
      </c>
    </row>
    <row r="2" spans="1:11" ht="39.75" customHeight="1">
      <c r="C2" s="981" t="str">
        <f>+Índice!C10</f>
        <v>Quadro N7-3 - EEM - Fornecimentos e serviços externos</v>
      </c>
      <c r="D2" s="981"/>
    </row>
    <row r="3" spans="1:11" ht="15.75" customHeight="1">
      <c r="C3" s="292"/>
      <c r="D3" s="502"/>
    </row>
    <row r="4" spans="1:11" ht="14.25">
      <c r="C4" s="240"/>
      <c r="K4" s="300" t="s">
        <v>405</v>
      </c>
    </row>
    <row r="5" spans="1:11" ht="40.5" customHeight="1">
      <c r="C5" s="994" t="s">
        <v>81</v>
      </c>
      <c r="D5" s="982" t="s">
        <v>301</v>
      </c>
      <c r="E5" s="982"/>
      <c r="F5" s="982" t="s">
        <v>302</v>
      </c>
      <c r="G5" s="982"/>
      <c r="H5" s="982" t="s">
        <v>303</v>
      </c>
      <c r="I5" s="982"/>
      <c r="J5" s="982" t="s">
        <v>49</v>
      </c>
      <c r="K5" s="982"/>
    </row>
    <row r="6" spans="1:11" ht="20.25" customHeight="1">
      <c r="C6" s="995"/>
      <c r="D6" s="420" t="s">
        <v>347</v>
      </c>
      <c r="E6" s="420" t="s">
        <v>348</v>
      </c>
      <c r="F6" s="420" t="s">
        <v>347</v>
      </c>
      <c r="G6" s="420" t="s">
        <v>348</v>
      </c>
      <c r="H6" s="420" t="s">
        <v>347</v>
      </c>
      <c r="I6" s="420" t="s">
        <v>348</v>
      </c>
      <c r="J6" s="420" t="s">
        <v>347</v>
      </c>
      <c r="K6" s="420" t="s">
        <v>348</v>
      </c>
    </row>
    <row r="7" spans="1:11" ht="11.25" customHeight="1">
      <c r="C7" s="421"/>
      <c r="D7" s="421"/>
      <c r="E7" s="421"/>
      <c r="F7" s="421"/>
      <c r="G7" s="421"/>
      <c r="H7" s="421"/>
      <c r="I7" s="421"/>
      <c r="J7" s="421"/>
      <c r="K7" s="421"/>
    </row>
    <row r="8" spans="1:11">
      <c r="C8" s="530"/>
      <c r="D8" s="477"/>
      <c r="E8" s="477"/>
      <c r="F8" s="477"/>
      <c r="G8" s="477"/>
      <c r="H8" s="477"/>
      <c r="I8" s="477"/>
      <c r="J8" s="477"/>
      <c r="K8" s="477"/>
    </row>
    <row r="9" spans="1:11">
      <c r="C9" s="531" t="s">
        <v>101</v>
      </c>
      <c r="D9" s="236"/>
      <c r="E9" s="236"/>
      <c r="F9" s="236"/>
      <c r="G9" s="236"/>
      <c r="H9" s="236"/>
      <c r="I9" s="236"/>
      <c r="J9" s="236"/>
      <c r="K9" s="236"/>
    </row>
    <row r="10" spans="1:11">
      <c r="C10" s="531" t="s">
        <v>378</v>
      </c>
      <c r="D10" s="236"/>
      <c r="E10" s="236"/>
      <c r="F10" s="236"/>
      <c r="G10" s="236"/>
      <c r="H10" s="236"/>
      <c r="I10" s="236"/>
      <c r="J10" s="236"/>
      <c r="K10" s="236"/>
    </row>
    <row r="11" spans="1:11">
      <c r="C11" s="531" t="s">
        <v>378</v>
      </c>
      <c r="D11" s="236"/>
      <c r="E11" s="236"/>
      <c r="F11" s="236"/>
      <c r="G11" s="236"/>
      <c r="H11" s="236"/>
      <c r="I11" s="236"/>
      <c r="J11" s="236"/>
      <c r="K11" s="236"/>
    </row>
    <row r="12" spans="1:11">
      <c r="C12" s="531" t="s">
        <v>378</v>
      </c>
      <c r="D12" s="236"/>
      <c r="E12" s="236"/>
      <c r="F12" s="236"/>
      <c r="G12" s="236"/>
      <c r="H12" s="236"/>
      <c r="I12" s="236"/>
      <c r="J12" s="236"/>
      <c r="K12" s="236"/>
    </row>
    <row r="13" spans="1:11">
      <c r="C13" s="531" t="s">
        <v>378</v>
      </c>
      <c r="D13" s="236"/>
      <c r="E13" s="236"/>
      <c r="F13" s="236"/>
      <c r="G13" s="236"/>
      <c r="H13" s="236"/>
      <c r="I13" s="236"/>
      <c r="J13" s="236"/>
      <c r="K13" s="236"/>
    </row>
    <row r="14" spans="1:11">
      <c r="C14" s="531" t="s">
        <v>378</v>
      </c>
      <c r="D14" s="236"/>
      <c r="E14" s="236"/>
      <c r="F14" s="236"/>
      <c r="G14" s="236"/>
      <c r="H14" s="236"/>
      <c r="I14" s="236"/>
      <c r="J14" s="236"/>
      <c r="K14" s="236"/>
    </row>
    <row r="15" spans="1:11">
      <c r="C15" s="531" t="s">
        <v>378</v>
      </c>
      <c r="D15" s="236"/>
      <c r="E15" s="236"/>
      <c r="F15" s="236"/>
      <c r="G15" s="236"/>
      <c r="H15" s="236"/>
      <c r="I15" s="236"/>
      <c r="J15" s="236"/>
      <c r="K15" s="236"/>
    </row>
    <row r="16" spans="1:11">
      <c r="C16" s="531" t="s">
        <v>378</v>
      </c>
      <c r="D16" s="236"/>
      <c r="E16" s="236"/>
      <c r="F16" s="236"/>
      <c r="G16" s="236"/>
      <c r="H16" s="236"/>
      <c r="I16" s="236"/>
      <c r="J16" s="236"/>
      <c r="K16" s="236"/>
    </row>
    <row r="17" spans="3:11">
      <c r="C17" s="531" t="s">
        <v>378</v>
      </c>
      <c r="D17" s="236"/>
      <c r="E17" s="236"/>
      <c r="F17" s="236"/>
      <c r="G17" s="236"/>
      <c r="H17" s="236"/>
      <c r="I17" s="236"/>
      <c r="J17" s="236"/>
      <c r="K17" s="236"/>
    </row>
    <row r="18" spans="3:11">
      <c r="C18" s="531" t="s">
        <v>10</v>
      </c>
      <c r="D18" s="236"/>
      <c r="E18" s="236"/>
      <c r="F18" s="236"/>
      <c r="G18" s="236"/>
      <c r="H18" s="236"/>
      <c r="I18" s="236"/>
      <c r="J18" s="236"/>
      <c r="K18" s="236"/>
    </row>
    <row r="19" spans="3:11">
      <c r="C19" s="532" t="s">
        <v>378</v>
      </c>
      <c r="D19" s="412"/>
      <c r="E19" s="412"/>
      <c r="F19" s="412"/>
      <c r="G19" s="412"/>
      <c r="H19" s="412"/>
      <c r="I19" s="412"/>
      <c r="J19" s="412"/>
      <c r="K19" s="412"/>
    </row>
    <row r="20" spans="3:11" ht="24.75" customHeight="1">
      <c r="C20" s="522" t="s">
        <v>49</v>
      </c>
      <c r="D20" s="412"/>
      <c r="E20" s="412"/>
      <c r="F20" s="528"/>
      <c r="G20" s="528"/>
      <c r="H20" s="412"/>
      <c r="I20" s="412"/>
      <c r="J20" s="528"/>
      <c r="K20" s="412"/>
    </row>
    <row r="21" spans="3:11" ht="24" customHeight="1">
      <c r="C21" s="996"/>
      <c r="D21" s="996"/>
    </row>
    <row r="22" spans="3:11" ht="27.75" customHeight="1">
      <c r="C22" s="993"/>
      <c r="D22" s="993"/>
    </row>
    <row r="23" spans="3:11">
      <c r="C23" s="233"/>
      <c r="D23" s="233"/>
    </row>
    <row r="24" spans="3:11">
      <c r="C24" s="234"/>
      <c r="D24" s="234"/>
    </row>
  </sheetData>
  <mergeCells count="8">
    <mergeCell ref="J5:K5"/>
    <mergeCell ref="C2:D2"/>
    <mergeCell ref="C22:D22"/>
    <mergeCell ref="C5:C6"/>
    <mergeCell ref="D5:E5"/>
    <mergeCell ref="F5:G5"/>
    <mergeCell ref="H5:I5"/>
    <mergeCell ref="C21:D21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6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showGridLines="0" topLeftCell="A211" zoomScale="80" zoomScaleNormal="80" workbookViewId="0">
      <selection activeCell="C1" sqref="C1"/>
    </sheetView>
  </sheetViews>
  <sheetFormatPr defaultColWidth="9.140625" defaultRowHeight="12.75"/>
  <cols>
    <col min="1" max="1" width="10.140625" style="343" customWidth="1"/>
    <col min="2" max="2" width="3.42578125" style="343" bestFit="1" customWidth="1"/>
    <col min="3" max="3" width="80" style="343" bestFit="1" customWidth="1"/>
    <col min="4" max="9" width="15.42578125" style="883" customWidth="1"/>
    <col min="10" max="16384" width="9.140625" style="343"/>
  </cols>
  <sheetData>
    <row r="1" spans="1:9" s="344" customFormat="1" ht="42" customHeight="1">
      <c r="A1" s="753" t="s">
        <v>343</v>
      </c>
    </row>
    <row r="2" spans="1:9" ht="33" customHeight="1">
      <c r="A2" s="877"/>
      <c r="B2" s="862"/>
      <c r="C2" s="1291" t="s">
        <v>468</v>
      </c>
      <c r="D2" s="1291"/>
      <c r="E2" s="1291"/>
      <c r="F2" s="1291"/>
      <c r="G2" s="1291"/>
      <c r="H2" s="1291"/>
      <c r="I2" s="828"/>
    </row>
    <row r="3" spans="1:9">
      <c r="B3" s="862"/>
      <c r="C3" s="862"/>
      <c r="D3" s="878"/>
      <c r="E3" s="878"/>
      <c r="F3" s="878"/>
      <c r="G3" s="878"/>
      <c r="H3" s="878"/>
      <c r="I3" s="878"/>
    </row>
    <row r="4" spans="1:9" ht="30" customHeight="1">
      <c r="B4" s="862"/>
      <c r="C4" s="1292" t="s">
        <v>298</v>
      </c>
      <c r="D4" s="1294" t="s">
        <v>0</v>
      </c>
      <c r="E4" s="1295"/>
      <c r="F4" s="1296"/>
      <c r="G4" s="1294" t="s">
        <v>264</v>
      </c>
      <c r="H4" s="1295"/>
      <c r="I4" s="1296"/>
    </row>
    <row r="5" spans="1:9" ht="21" customHeight="1">
      <c r="B5" s="862"/>
      <c r="C5" s="1293"/>
      <c r="D5" s="223" t="s">
        <v>125</v>
      </c>
      <c r="E5" s="223" t="s">
        <v>285</v>
      </c>
      <c r="F5" s="863" t="s">
        <v>666</v>
      </c>
      <c r="G5" s="223" t="s">
        <v>125</v>
      </c>
      <c r="H5" s="223" t="s">
        <v>285</v>
      </c>
      <c r="I5" s="863" t="s">
        <v>666</v>
      </c>
    </row>
    <row r="6" spans="1:9" ht="9" customHeight="1">
      <c r="B6" s="862"/>
      <c r="C6" s="862"/>
      <c r="D6" s="878"/>
      <c r="E6" s="878"/>
      <c r="F6" s="878"/>
      <c r="G6" s="878"/>
      <c r="H6" s="878"/>
      <c r="I6" s="878"/>
    </row>
    <row r="7" spans="1:9">
      <c r="B7" s="862"/>
      <c r="C7" s="183"/>
      <c r="D7" s="879"/>
      <c r="E7" s="879"/>
      <c r="F7" s="866"/>
      <c r="G7" s="879"/>
      <c r="H7" s="879"/>
      <c r="I7" s="866"/>
    </row>
    <row r="8" spans="1:9" ht="12.75" customHeight="1">
      <c r="B8" s="862"/>
      <c r="C8" s="187" t="s">
        <v>299</v>
      </c>
      <c r="D8" s="185"/>
      <c r="E8" s="185"/>
      <c r="F8" s="868" t="e">
        <f>+E8*1000/D8</f>
        <v>#DIV/0!</v>
      </c>
      <c r="G8" s="185"/>
      <c r="H8" s="185"/>
      <c r="I8" s="868" t="e">
        <f>+H8*1000/G8</f>
        <v>#DIV/0!</v>
      </c>
    </row>
    <row r="9" spans="1:9" ht="12.75" customHeight="1">
      <c r="B9" s="862"/>
      <c r="C9" s="870" t="s">
        <v>117</v>
      </c>
      <c r="D9" s="185"/>
      <c r="E9" s="185"/>
      <c r="F9" s="868" t="e">
        <f t="shared" ref="F9:F12" si="0">+E9*1000/D9</f>
        <v>#DIV/0!</v>
      </c>
      <c r="G9" s="185"/>
      <c r="H9" s="185"/>
      <c r="I9" s="868" t="e">
        <f t="shared" ref="I9:I12" si="1">+H9*1000/G9</f>
        <v>#DIV/0!</v>
      </c>
    </row>
    <row r="10" spans="1:9" ht="12.75" customHeight="1">
      <c r="B10" s="862"/>
      <c r="C10" s="189" t="s">
        <v>118</v>
      </c>
      <c r="D10" s="185"/>
      <c r="E10" s="185"/>
      <c r="F10" s="868" t="e">
        <f t="shared" si="0"/>
        <v>#DIV/0!</v>
      </c>
      <c r="G10" s="185"/>
      <c r="H10" s="185"/>
      <c r="I10" s="868" t="e">
        <f t="shared" si="1"/>
        <v>#DIV/0!</v>
      </c>
    </row>
    <row r="11" spans="1:9" ht="12.75" customHeight="1">
      <c r="B11" s="862"/>
      <c r="C11" s="189" t="s">
        <v>119</v>
      </c>
      <c r="D11" s="185"/>
      <c r="E11" s="185"/>
      <c r="F11" s="868" t="e">
        <f t="shared" si="0"/>
        <v>#DIV/0!</v>
      </c>
      <c r="G11" s="185"/>
      <c r="H11" s="185"/>
      <c r="I11" s="868" t="e">
        <f t="shared" si="1"/>
        <v>#DIV/0!</v>
      </c>
    </row>
    <row r="12" spans="1:9" ht="12.75" customHeight="1">
      <c r="B12" s="862"/>
      <c r="C12" s="189" t="s">
        <v>120</v>
      </c>
      <c r="D12" s="185"/>
      <c r="E12" s="185"/>
      <c r="F12" s="868" t="e">
        <f t="shared" si="0"/>
        <v>#DIV/0!</v>
      </c>
      <c r="G12" s="185"/>
      <c r="H12" s="185"/>
      <c r="I12" s="868" t="e">
        <f t="shared" si="1"/>
        <v>#DIV/0!</v>
      </c>
    </row>
    <row r="13" spans="1:9" ht="12.75" customHeight="1">
      <c r="B13" s="862"/>
      <c r="C13" s="189"/>
      <c r="D13" s="185"/>
      <c r="E13" s="185"/>
      <c r="F13" s="185"/>
      <c r="G13" s="185"/>
      <c r="H13" s="185"/>
      <c r="I13" s="185"/>
    </row>
    <row r="14" spans="1:9" ht="12.75" customHeight="1">
      <c r="B14" s="862"/>
      <c r="C14" s="870" t="s">
        <v>121</v>
      </c>
      <c r="D14" s="185"/>
      <c r="E14" s="185"/>
      <c r="F14" s="868" t="e">
        <f t="shared" ref="F14:F27" si="2">+E14*1000/D14</f>
        <v>#DIV/0!</v>
      </c>
      <c r="G14" s="185"/>
      <c r="H14" s="185"/>
      <c r="I14" s="868" t="e">
        <f t="shared" ref="I14:I27" si="3">+H14*1000/G14</f>
        <v>#DIV/0!</v>
      </c>
    </row>
    <row r="15" spans="1:9" ht="12.75" customHeight="1">
      <c r="B15" s="862"/>
      <c r="C15" s="189" t="s">
        <v>118</v>
      </c>
      <c r="D15" s="185"/>
      <c r="E15" s="185"/>
      <c r="F15" s="868" t="e">
        <f t="shared" si="2"/>
        <v>#DIV/0!</v>
      </c>
      <c r="G15" s="185"/>
      <c r="H15" s="185"/>
      <c r="I15" s="868" t="e">
        <f t="shared" si="3"/>
        <v>#DIV/0!</v>
      </c>
    </row>
    <row r="16" spans="1:9" ht="12.75" customHeight="1">
      <c r="B16" s="862"/>
      <c r="C16" s="189" t="s">
        <v>119</v>
      </c>
      <c r="D16" s="185"/>
      <c r="E16" s="185"/>
      <c r="F16" s="868" t="e">
        <f t="shared" si="2"/>
        <v>#DIV/0!</v>
      </c>
      <c r="G16" s="185"/>
      <c r="H16" s="185"/>
      <c r="I16" s="868" t="e">
        <f t="shared" si="3"/>
        <v>#DIV/0!</v>
      </c>
    </row>
    <row r="17" spans="2:9" ht="12.75" customHeight="1">
      <c r="B17" s="862"/>
      <c r="C17" s="189" t="s">
        <v>120</v>
      </c>
      <c r="D17" s="185"/>
      <c r="E17" s="185"/>
      <c r="F17" s="868" t="e">
        <f t="shared" si="2"/>
        <v>#DIV/0!</v>
      </c>
      <c r="G17" s="185"/>
      <c r="H17" s="185"/>
      <c r="I17" s="868" t="e">
        <f t="shared" si="3"/>
        <v>#DIV/0!</v>
      </c>
    </row>
    <row r="18" spans="2:9" ht="12.75" customHeight="1">
      <c r="B18" s="862"/>
      <c r="C18" s="189"/>
      <c r="D18" s="185"/>
      <c r="E18" s="185"/>
      <c r="F18" s="185"/>
      <c r="G18" s="185"/>
      <c r="H18" s="185"/>
      <c r="I18" s="185"/>
    </row>
    <row r="19" spans="2:9" ht="12.75" customHeight="1">
      <c r="B19" s="862"/>
      <c r="C19" s="870" t="s">
        <v>122</v>
      </c>
      <c r="D19" s="185"/>
      <c r="E19" s="185"/>
      <c r="F19" s="868" t="e">
        <f t="shared" si="2"/>
        <v>#DIV/0!</v>
      </c>
      <c r="G19" s="185"/>
      <c r="H19" s="185"/>
      <c r="I19" s="868" t="e">
        <f t="shared" si="3"/>
        <v>#DIV/0!</v>
      </c>
    </row>
    <row r="20" spans="2:9" ht="12.75" customHeight="1">
      <c r="B20" s="862"/>
      <c r="C20" s="189" t="s">
        <v>118</v>
      </c>
      <c r="D20" s="185"/>
      <c r="E20" s="185"/>
      <c r="F20" s="868" t="e">
        <f t="shared" si="2"/>
        <v>#DIV/0!</v>
      </c>
      <c r="G20" s="185"/>
      <c r="H20" s="185"/>
      <c r="I20" s="868" t="e">
        <f t="shared" si="3"/>
        <v>#DIV/0!</v>
      </c>
    </row>
    <row r="21" spans="2:9" ht="12.75" customHeight="1">
      <c r="B21" s="862"/>
      <c r="C21" s="189" t="s">
        <v>119</v>
      </c>
      <c r="D21" s="185"/>
      <c r="E21" s="185"/>
      <c r="F21" s="868" t="e">
        <f t="shared" si="2"/>
        <v>#DIV/0!</v>
      </c>
      <c r="G21" s="185"/>
      <c r="H21" s="185"/>
      <c r="I21" s="868" t="e">
        <f t="shared" si="3"/>
        <v>#DIV/0!</v>
      </c>
    </row>
    <row r="22" spans="2:9" ht="12.75" customHeight="1">
      <c r="B22" s="862"/>
      <c r="C22" s="189" t="s">
        <v>120</v>
      </c>
      <c r="D22" s="185"/>
      <c r="E22" s="185"/>
      <c r="F22" s="868" t="e">
        <f t="shared" si="2"/>
        <v>#DIV/0!</v>
      </c>
      <c r="G22" s="185"/>
      <c r="H22" s="185"/>
      <c r="I22" s="868" t="e">
        <f t="shared" si="3"/>
        <v>#DIV/0!</v>
      </c>
    </row>
    <row r="23" spans="2:9" ht="12.75" customHeight="1">
      <c r="B23" s="862"/>
      <c r="C23" s="189"/>
      <c r="D23" s="185"/>
      <c r="E23" s="185"/>
      <c r="F23" s="185"/>
      <c r="G23" s="185"/>
      <c r="H23" s="185"/>
      <c r="I23" s="185"/>
    </row>
    <row r="24" spans="2:9" ht="12.75" customHeight="1">
      <c r="B24" s="862"/>
      <c r="C24" s="870" t="s">
        <v>123</v>
      </c>
      <c r="D24" s="185"/>
      <c r="E24" s="185"/>
      <c r="F24" s="868" t="e">
        <f t="shared" si="2"/>
        <v>#DIV/0!</v>
      </c>
      <c r="G24" s="185"/>
      <c r="H24" s="185"/>
      <c r="I24" s="868" t="e">
        <f t="shared" si="3"/>
        <v>#DIV/0!</v>
      </c>
    </row>
    <row r="25" spans="2:9" ht="12.75" customHeight="1">
      <c r="B25" s="862"/>
      <c r="C25" s="189" t="s">
        <v>118</v>
      </c>
      <c r="D25" s="185"/>
      <c r="E25" s="185"/>
      <c r="F25" s="868" t="e">
        <f t="shared" si="2"/>
        <v>#DIV/0!</v>
      </c>
      <c r="G25" s="185"/>
      <c r="H25" s="185"/>
      <c r="I25" s="868" t="e">
        <f t="shared" si="3"/>
        <v>#DIV/0!</v>
      </c>
    </row>
    <row r="26" spans="2:9" ht="12.75" customHeight="1">
      <c r="B26" s="862"/>
      <c r="C26" s="189" t="s">
        <v>119</v>
      </c>
      <c r="D26" s="185"/>
      <c r="E26" s="185"/>
      <c r="F26" s="868" t="e">
        <f t="shared" si="2"/>
        <v>#DIV/0!</v>
      </c>
      <c r="G26" s="185"/>
      <c r="H26" s="185"/>
      <c r="I26" s="868" t="e">
        <f t="shared" si="3"/>
        <v>#DIV/0!</v>
      </c>
    </row>
    <row r="27" spans="2:9" ht="12.75" customHeight="1">
      <c r="B27" s="862"/>
      <c r="C27" s="189" t="s">
        <v>120</v>
      </c>
      <c r="D27" s="185"/>
      <c r="E27" s="185"/>
      <c r="F27" s="868" t="e">
        <f t="shared" si="2"/>
        <v>#DIV/0!</v>
      </c>
      <c r="G27" s="185"/>
      <c r="H27" s="185"/>
      <c r="I27" s="868" t="e">
        <f t="shared" si="3"/>
        <v>#DIV/0!</v>
      </c>
    </row>
    <row r="28" spans="2:9" ht="12.75" customHeight="1">
      <c r="B28" s="862"/>
      <c r="C28" s="189"/>
      <c r="D28" s="185"/>
      <c r="E28" s="185"/>
      <c r="F28" s="185"/>
      <c r="G28" s="185"/>
      <c r="H28" s="185"/>
      <c r="I28" s="185"/>
    </row>
    <row r="29" spans="2:9" ht="12.75" customHeight="1">
      <c r="B29" s="862"/>
      <c r="C29" s="187" t="s">
        <v>126</v>
      </c>
      <c r="D29" s="185"/>
      <c r="E29" s="185"/>
      <c r="F29" s="185"/>
      <c r="G29" s="185"/>
      <c r="H29" s="185"/>
      <c r="I29" s="185"/>
    </row>
    <row r="30" spans="2:9" ht="12.75" customHeight="1">
      <c r="B30" s="862"/>
      <c r="C30" s="871"/>
      <c r="D30" s="873"/>
      <c r="E30" s="873"/>
      <c r="F30" s="873"/>
      <c r="G30" s="873"/>
      <c r="H30" s="873"/>
      <c r="I30" s="873"/>
    </row>
    <row r="31" spans="2:9">
      <c r="B31" s="862"/>
      <c r="C31" s="874"/>
      <c r="D31" s="880"/>
      <c r="E31" s="880"/>
      <c r="F31" s="881"/>
      <c r="G31" s="882"/>
      <c r="H31" s="882"/>
      <c r="I31" s="882"/>
    </row>
    <row r="32" spans="2:9" s="344" customFormat="1" ht="12.75" customHeight="1"/>
    <row r="33" spans="1:9" s="344" customFormat="1" ht="12.75" customHeight="1"/>
    <row r="34" spans="1:9" ht="24" customHeight="1">
      <c r="A34" s="877"/>
      <c r="B34" s="862"/>
      <c r="C34" s="1291" t="s">
        <v>469</v>
      </c>
      <c r="D34" s="1291"/>
      <c r="E34" s="1291"/>
      <c r="F34" s="1291"/>
      <c r="G34" s="1291"/>
      <c r="H34" s="1291"/>
      <c r="I34" s="828"/>
    </row>
    <row r="35" spans="1:9" ht="15.75">
      <c r="B35" s="224"/>
      <c r="C35" s="225"/>
      <c r="D35" s="226"/>
      <c r="E35" s="226"/>
      <c r="F35" s="226"/>
      <c r="G35" s="226"/>
      <c r="H35" s="226"/>
      <c r="I35" s="226"/>
    </row>
    <row r="36" spans="1:9" ht="31.5" customHeight="1">
      <c r="B36" s="1287" t="s">
        <v>300</v>
      </c>
      <c r="C36" s="1288"/>
      <c r="D36" s="1294" t="s">
        <v>0</v>
      </c>
      <c r="E36" s="1295"/>
      <c r="F36" s="1296"/>
      <c r="G36" s="1294" t="s">
        <v>264</v>
      </c>
      <c r="H36" s="1295"/>
      <c r="I36" s="1296"/>
    </row>
    <row r="37" spans="1:9" ht="30" customHeight="1">
      <c r="B37" s="1289"/>
      <c r="C37" s="1290"/>
      <c r="D37" s="223" t="s">
        <v>125</v>
      </c>
      <c r="E37" s="223" t="s">
        <v>285</v>
      </c>
      <c r="F37" s="863" t="s">
        <v>666</v>
      </c>
      <c r="G37" s="223" t="s">
        <v>125</v>
      </c>
      <c r="H37" s="223" t="s">
        <v>285</v>
      </c>
      <c r="I37" s="863" t="s">
        <v>666</v>
      </c>
    </row>
    <row r="38" spans="1:9" ht="9" customHeight="1">
      <c r="B38" s="862"/>
      <c r="C38" s="862"/>
      <c r="D38" s="878"/>
      <c r="E38" s="878"/>
      <c r="F38" s="878"/>
      <c r="G38" s="878"/>
      <c r="H38" s="878"/>
      <c r="I38" s="878"/>
    </row>
    <row r="39" spans="1:9">
      <c r="B39" s="183"/>
      <c r="C39" s="183"/>
      <c r="D39" s="283"/>
      <c r="E39" s="283"/>
      <c r="F39" s="790"/>
      <c r="G39" s="790"/>
      <c r="H39" s="790"/>
      <c r="I39" s="790"/>
    </row>
    <row r="40" spans="1:9">
      <c r="B40" s="192"/>
      <c r="C40" s="184" t="s">
        <v>127</v>
      </c>
      <c r="D40" s="284"/>
      <c r="E40" s="285"/>
      <c r="F40" s="285"/>
      <c r="G40" s="285"/>
      <c r="H40" s="285"/>
      <c r="I40" s="285"/>
    </row>
    <row r="41" spans="1:9" ht="12.75" customHeight="1">
      <c r="B41" s="192">
        <v>1</v>
      </c>
      <c r="C41" s="186" t="s">
        <v>323</v>
      </c>
      <c r="D41" s="285"/>
      <c r="E41" s="286"/>
      <c r="F41" s="868" t="e">
        <f>+E42*1000/D42</f>
        <v>#DIV/0!</v>
      </c>
      <c r="H41" s="284"/>
      <c r="I41" s="868" t="e">
        <f>+H42*1000/G42</f>
        <v>#DIV/0!</v>
      </c>
    </row>
    <row r="42" spans="1:9" ht="12.75" customHeight="1">
      <c r="B42" s="227"/>
      <c r="C42" s="187" t="s">
        <v>266</v>
      </c>
      <c r="D42" s="285"/>
      <c r="E42" s="284"/>
      <c r="F42" s="284"/>
      <c r="H42" s="284"/>
      <c r="I42" s="284"/>
    </row>
    <row r="43" spans="1:9" ht="12.75" customHeight="1">
      <c r="B43" s="227"/>
      <c r="C43" s="188" t="s">
        <v>117</v>
      </c>
      <c r="D43" s="285"/>
      <c r="E43" s="284"/>
      <c r="F43" s="284"/>
      <c r="H43" s="284"/>
      <c r="I43" s="284"/>
    </row>
    <row r="44" spans="1:9" ht="12.75" customHeight="1">
      <c r="B44" s="227"/>
      <c r="C44" s="189" t="s">
        <v>131</v>
      </c>
      <c r="D44" s="285"/>
      <c r="E44" s="284"/>
      <c r="F44" s="284"/>
      <c r="H44" s="284"/>
      <c r="I44" s="284"/>
    </row>
    <row r="45" spans="1:9" ht="12.75" customHeight="1">
      <c r="B45" s="227"/>
      <c r="C45" s="190" t="s">
        <v>120</v>
      </c>
      <c r="D45" s="285"/>
      <c r="E45" s="284"/>
      <c r="F45" s="284"/>
      <c r="H45" s="284"/>
      <c r="I45" s="284"/>
    </row>
    <row r="46" spans="1:9" ht="12.75" customHeight="1">
      <c r="B46" s="227"/>
      <c r="C46" s="188" t="s">
        <v>121</v>
      </c>
      <c r="D46" s="285"/>
      <c r="E46" s="284"/>
      <c r="F46" s="284"/>
      <c r="H46" s="284"/>
      <c r="I46" s="284"/>
    </row>
    <row r="47" spans="1:9" ht="12.75" customHeight="1">
      <c r="B47" s="227"/>
      <c r="C47" s="189" t="s">
        <v>131</v>
      </c>
      <c r="D47" s="285"/>
      <c r="E47" s="284"/>
      <c r="F47" s="284"/>
      <c r="H47" s="284"/>
      <c r="I47" s="284"/>
    </row>
    <row r="48" spans="1:9" ht="12.75" customHeight="1">
      <c r="B48" s="227"/>
      <c r="C48" s="190" t="s">
        <v>120</v>
      </c>
      <c r="D48" s="285"/>
      <c r="E48" s="284"/>
      <c r="F48" s="284"/>
      <c r="H48" s="284"/>
      <c r="I48" s="284"/>
    </row>
    <row r="49" spans="2:9" ht="12.75" customHeight="1">
      <c r="B49" s="227"/>
      <c r="C49" s="188" t="s">
        <v>122</v>
      </c>
      <c r="D49" s="285"/>
      <c r="E49" s="284"/>
      <c r="F49" s="284"/>
      <c r="H49" s="284"/>
      <c r="I49" s="284"/>
    </row>
    <row r="50" spans="2:9" ht="12.75" customHeight="1">
      <c r="B50" s="227"/>
      <c r="C50" s="189" t="s">
        <v>131</v>
      </c>
      <c r="D50" s="285"/>
      <c r="E50" s="284"/>
      <c r="F50" s="284"/>
      <c r="H50" s="284"/>
      <c r="I50" s="284"/>
    </row>
    <row r="51" spans="2:9" ht="12.75" customHeight="1">
      <c r="B51" s="227"/>
      <c r="C51" s="190" t="s">
        <v>120</v>
      </c>
      <c r="D51" s="285"/>
      <c r="E51" s="284"/>
      <c r="F51" s="284"/>
      <c r="H51" s="284"/>
      <c r="I51" s="284"/>
    </row>
    <row r="52" spans="2:9" ht="12.75" customHeight="1">
      <c r="B52" s="227"/>
      <c r="C52" s="188" t="s">
        <v>123</v>
      </c>
      <c r="D52" s="285"/>
      <c r="E52" s="284"/>
      <c r="F52" s="284"/>
      <c r="H52" s="284"/>
      <c r="I52" s="284"/>
    </row>
    <row r="53" spans="2:9" ht="12.75" customHeight="1">
      <c r="B53" s="227"/>
      <c r="C53" s="189" t="s">
        <v>131</v>
      </c>
      <c r="D53" s="285"/>
      <c r="E53" s="284"/>
      <c r="F53" s="284"/>
      <c r="H53" s="284"/>
      <c r="I53" s="284"/>
    </row>
    <row r="54" spans="2:9" ht="12.75" customHeight="1">
      <c r="B54" s="228"/>
      <c r="C54" s="190" t="s">
        <v>120</v>
      </c>
      <c r="D54" s="285"/>
      <c r="E54" s="284"/>
      <c r="F54" s="284"/>
      <c r="H54" s="284"/>
      <c r="I54" s="284"/>
    </row>
    <row r="55" spans="2:9" ht="12.75" customHeight="1">
      <c r="B55" s="229" t="s">
        <v>128</v>
      </c>
      <c r="C55" s="191" t="s">
        <v>126</v>
      </c>
      <c r="D55" s="285"/>
      <c r="E55" s="284"/>
      <c r="F55" s="284"/>
      <c r="H55" s="284"/>
      <c r="I55" s="284"/>
    </row>
    <row r="56" spans="2:9" ht="12.75" customHeight="1">
      <c r="B56" s="229"/>
      <c r="C56" s="192"/>
      <c r="D56" s="284"/>
      <c r="E56" s="284"/>
      <c r="F56" s="284"/>
      <c r="H56" s="284"/>
      <c r="I56" s="284"/>
    </row>
    <row r="57" spans="2:9" ht="12.75" customHeight="1">
      <c r="B57" s="229">
        <v>2</v>
      </c>
      <c r="C57" s="193" t="s">
        <v>324</v>
      </c>
      <c r="D57" s="284"/>
      <c r="E57" s="287"/>
      <c r="F57" s="868" t="e">
        <f>+E58*1000/D58</f>
        <v>#DIV/0!</v>
      </c>
      <c r="H57" s="287"/>
      <c r="I57" s="868" t="e">
        <f>+H58*1000/G58</f>
        <v>#DIV/0!</v>
      </c>
    </row>
    <row r="58" spans="2:9" ht="12.75" customHeight="1">
      <c r="B58" s="229"/>
      <c r="C58" s="194" t="s">
        <v>266</v>
      </c>
      <c r="D58" s="884"/>
      <c r="E58" s="284"/>
      <c r="F58" s="284"/>
      <c r="H58" s="284"/>
      <c r="I58" s="284"/>
    </row>
    <row r="59" spans="2:9" ht="12.75" customHeight="1">
      <c r="B59" s="227"/>
      <c r="C59" s="188" t="s">
        <v>117</v>
      </c>
      <c r="D59" s="884"/>
      <c r="E59" s="284"/>
      <c r="F59" s="284"/>
      <c r="H59" s="284"/>
      <c r="I59" s="284"/>
    </row>
    <row r="60" spans="2:9" ht="12.75" customHeight="1">
      <c r="B60" s="227"/>
      <c r="C60" s="189" t="s">
        <v>131</v>
      </c>
      <c r="D60" s="884"/>
      <c r="E60" s="284"/>
      <c r="F60" s="284"/>
      <c r="H60" s="284"/>
      <c r="I60" s="284"/>
    </row>
    <row r="61" spans="2:9" ht="12.75" customHeight="1">
      <c r="B61" s="227"/>
      <c r="C61" s="190" t="s">
        <v>120</v>
      </c>
      <c r="D61" s="884"/>
      <c r="E61" s="284"/>
      <c r="F61" s="284"/>
      <c r="H61" s="284"/>
      <c r="I61" s="284"/>
    </row>
    <row r="62" spans="2:9" ht="12.75" customHeight="1">
      <c r="B62" s="227"/>
      <c r="C62" s="188" t="s">
        <v>121</v>
      </c>
      <c r="D62" s="884"/>
      <c r="E62" s="284"/>
      <c r="F62" s="284"/>
      <c r="H62" s="284"/>
      <c r="I62" s="284"/>
    </row>
    <row r="63" spans="2:9" ht="12.75" customHeight="1">
      <c r="B63" s="227"/>
      <c r="C63" s="189" t="s">
        <v>131</v>
      </c>
      <c r="D63" s="884"/>
      <c r="E63" s="284"/>
      <c r="F63" s="284"/>
      <c r="H63" s="284"/>
      <c r="I63" s="284"/>
    </row>
    <row r="64" spans="2:9" ht="12.75" customHeight="1">
      <c r="B64" s="227"/>
      <c r="C64" s="190" t="s">
        <v>120</v>
      </c>
      <c r="D64" s="884"/>
      <c r="E64" s="284"/>
      <c r="F64" s="284"/>
      <c r="H64" s="284"/>
      <c r="I64" s="284"/>
    </row>
    <row r="65" spans="2:9">
      <c r="B65" s="227"/>
      <c r="C65" s="188" t="s">
        <v>122</v>
      </c>
      <c r="D65" s="884"/>
      <c r="E65" s="284"/>
      <c r="F65" s="284"/>
      <c r="H65" s="284"/>
      <c r="I65" s="284"/>
    </row>
    <row r="66" spans="2:9">
      <c r="B66" s="227"/>
      <c r="C66" s="189" t="s">
        <v>131</v>
      </c>
      <c r="D66" s="884"/>
      <c r="E66" s="284"/>
      <c r="F66" s="284"/>
      <c r="H66" s="284"/>
      <c r="I66" s="284"/>
    </row>
    <row r="67" spans="2:9">
      <c r="B67" s="227"/>
      <c r="C67" s="190" t="s">
        <v>120</v>
      </c>
      <c r="D67" s="884"/>
      <c r="E67" s="284"/>
      <c r="F67" s="284"/>
      <c r="H67" s="284"/>
      <c r="I67" s="284"/>
    </row>
    <row r="68" spans="2:9">
      <c r="B68" s="227"/>
      <c r="C68" s="188" t="s">
        <v>123</v>
      </c>
      <c r="D68" s="884"/>
      <c r="E68" s="284"/>
      <c r="F68" s="284"/>
      <c r="H68" s="284"/>
      <c r="I68" s="284"/>
    </row>
    <row r="69" spans="2:9">
      <c r="B69" s="227"/>
      <c r="C69" s="189" t="s">
        <v>131</v>
      </c>
      <c r="D69" s="884"/>
      <c r="E69" s="284"/>
      <c r="F69" s="284"/>
      <c r="H69" s="284"/>
      <c r="I69" s="284"/>
    </row>
    <row r="70" spans="2:9" ht="14.25" customHeight="1">
      <c r="B70" s="227"/>
      <c r="C70" s="190" t="s">
        <v>120</v>
      </c>
      <c r="D70" s="884"/>
      <c r="E70" s="284"/>
      <c r="F70" s="284"/>
      <c r="H70" s="284"/>
      <c r="I70" s="284"/>
    </row>
    <row r="71" spans="2:9" ht="12.75" customHeight="1">
      <c r="B71" s="229" t="s">
        <v>129</v>
      </c>
      <c r="C71" s="191" t="s">
        <v>132</v>
      </c>
      <c r="D71" s="884"/>
      <c r="E71" s="284"/>
      <c r="F71" s="284"/>
      <c r="H71" s="284"/>
      <c r="I71" s="284"/>
    </row>
    <row r="72" spans="2:9" ht="12.75" customHeight="1">
      <c r="B72" s="229"/>
      <c r="C72" s="193"/>
      <c r="D72" s="284"/>
      <c r="E72" s="284"/>
      <c r="F72" s="284"/>
      <c r="H72" s="284"/>
      <c r="I72" s="284"/>
    </row>
    <row r="73" spans="2:9" ht="12.75" customHeight="1">
      <c r="B73" s="229">
        <v>3</v>
      </c>
      <c r="C73" s="193" t="s">
        <v>325</v>
      </c>
      <c r="D73" s="284"/>
      <c r="E73" s="287"/>
      <c r="F73" s="868" t="e">
        <f>+E74*1000/D74</f>
        <v>#DIV/0!</v>
      </c>
      <c r="H73" s="287"/>
      <c r="I73" s="868" t="e">
        <f>+H74*1000/G74</f>
        <v>#DIV/0!</v>
      </c>
    </row>
    <row r="74" spans="2:9" ht="12.75" customHeight="1">
      <c r="B74" s="229"/>
      <c r="C74" s="194" t="s">
        <v>266</v>
      </c>
      <c r="D74" s="884"/>
      <c r="E74" s="284"/>
      <c r="F74" s="284"/>
      <c r="H74" s="284"/>
      <c r="I74" s="284"/>
    </row>
    <row r="75" spans="2:9" ht="12.75" customHeight="1">
      <c r="B75" s="229"/>
      <c r="C75" s="188" t="s">
        <v>117</v>
      </c>
      <c r="D75" s="884"/>
      <c r="E75" s="284"/>
      <c r="F75" s="284"/>
      <c r="H75" s="284"/>
      <c r="I75" s="284"/>
    </row>
    <row r="76" spans="2:9" ht="12.75" customHeight="1">
      <c r="B76" s="227"/>
      <c r="C76" s="189" t="s">
        <v>131</v>
      </c>
      <c r="D76" s="884"/>
      <c r="E76" s="284"/>
      <c r="F76" s="284"/>
      <c r="H76" s="284"/>
      <c r="I76" s="284"/>
    </row>
    <row r="77" spans="2:9" ht="12.75" customHeight="1">
      <c r="B77" s="227"/>
      <c r="C77" s="190" t="s">
        <v>120</v>
      </c>
      <c r="D77" s="884"/>
      <c r="E77" s="284"/>
      <c r="F77" s="284"/>
      <c r="H77" s="284"/>
      <c r="I77" s="284"/>
    </row>
    <row r="78" spans="2:9" ht="12.75" customHeight="1">
      <c r="B78" s="227"/>
      <c r="C78" s="188" t="s">
        <v>121</v>
      </c>
      <c r="D78" s="884"/>
      <c r="E78" s="284"/>
      <c r="F78" s="284"/>
      <c r="H78" s="284"/>
      <c r="I78" s="284"/>
    </row>
    <row r="79" spans="2:9" ht="12.75" customHeight="1">
      <c r="B79" s="227"/>
      <c r="C79" s="189" t="s">
        <v>131</v>
      </c>
      <c r="D79" s="884"/>
      <c r="E79" s="284"/>
      <c r="F79" s="284"/>
      <c r="H79" s="284"/>
      <c r="I79" s="284"/>
    </row>
    <row r="80" spans="2:9" ht="12.75" customHeight="1">
      <c r="B80" s="227"/>
      <c r="C80" s="190" t="s">
        <v>120</v>
      </c>
      <c r="D80" s="884"/>
      <c r="E80" s="284"/>
      <c r="F80" s="284"/>
      <c r="H80" s="284"/>
      <c r="I80" s="284"/>
    </row>
    <row r="81" spans="2:9" ht="12.75" customHeight="1">
      <c r="B81" s="227"/>
      <c r="C81" s="188" t="s">
        <v>122</v>
      </c>
      <c r="D81" s="884"/>
      <c r="E81" s="284"/>
      <c r="F81" s="284"/>
      <c r="H81" s="284"/>
      <c r="I81" s="284"/>
    </row>
    <row r="82" spans="2:9" ht="12.75" customHeight="1">
      <c r="B82" s="227"/>
      <c r="C82" s="189" t="s">
        <v>131</v>
      </c>
      <c r="D82" s="884"/>
      <c r="E82" s="284"/>
      <c r="F82" s="284"/>
      <c r="H82" s="284"/>
      <c r="I82" s="284"/>
    </row>
    <row r="83" spans="2:9" ht="12.75" customHeight="1">
      <c r="B83" s="227"/>
      <c r="C83" s="190" t="s">
        <v>120</v>
      </c>
      <c r="D83" s="884"/>
      <c r="E83" s="284"/>
      <c r="F83" s="284"/>
      <c r="H83" s="284"/>
      <c r="I83" s="284"/>
    </row>
    <row r="84" spans="2:9" ht="12.75" customHeight="1">
      <c r="B84" s="227"/>
      <c r="C84" s="188" t="s">
        <v>123</v>
      </c>
      <c r="D84" s="884"/>
      <c r="E84" s="284"/>
      <c r="F84" s="284"/>
      <c r="H84" s="284"/>
      <c r="I84" s="284"/>
    </row>
    <row r="85" spans="2:9" ht="12.75" customHeight="1">
      <c r="B85" s="227"/>
      <c r="C85" s="189" t="s">
        <v>131</v>
      </c>
      <c r="D85" s="884"/>
      <c r="E85" s="284"/>
      <c r="F85" s="284"/>
      <c r="H85" s="284"/>
      <c r="I85" s="284"/>
    </row>
    <row r="86" spans="2:9" ht="12.75" customHeight="1">
      <c r="B86" s="227"/>
      <c r="C86" s="190" t="s">
        <v>120</v>
      </c>
      <c r="D86" s="884"/>
      <c r="E86" s="284"/>
      <c r="F86" s="284"/>
      <c r="H86" s="284"/>
      <c r="I86" s="284"/>
    </row>
    <row r="87" spans="2:9" ht="12.75" customHeight="1">
      <c r="B87" s="229" t="s">
        <v>235</v>
      </c>
      <c r="C87" s="191" t="s">
        <v>132</v>
      </c>
      <c r="D87" s="884"/>
      <c r="E87" s="284"/>
      <c r="F87" s="284"/>
      <c r="H87" s="284"/>
      <c r="I87" s="284"/>
    </row>
    <row r="88" spans="2:9" ht="12.75" customHeight="1">
      <c r="B88" s="227"/>
      <c r="C88" s="191"/>
      <c r="D88" s="884"/>
      <c r="E88" s="284"/>
      <c r="F88" s="284"/>
      <c r="H88" s="284"/>
      <c r="I88" s="284"/>
    </row>
    <row r="89" spans="2:9" ht="12.75" customHeight="1">
      <c r="B89" s="227">
        <v>4</v>
      </c>
      <c r="C89" s="624" t="s">
        <v>326</v>
      </c>
      <c r="D89" s="884"/>
      <c r="E89" s="287"/>
      <c r="F89" s="868" t="e">
        <f>+E90*1000/D90</f>
        <v>#DIV/0!</v>
      </c>
      <c r="H89" s="287"/>
      <c r="I89" s="868" t="e">
        <f>+H90*1000/G90</f>
        <v>#DIV/0!</v>
      </c>
    </row>
    <row r="90" spans="2:9" ht="12.75" customHeight="1">
      <c r="B90" s="227"/>
      <c r="C90" s="885" t="s">
        <v>266</v>
      </c>
      <c r="D90" s="884"/>
      <c r="E90" s="284"/>
      <c r="F90" s="284"/>
      <c r="H90" s="284"/>
      <c r="I90" s="284"/>
    </row>
    <row r="91" spans="2:9" ht="12.75" customHeight="1">
      <c r="B91" s="227"/>
      <c r="C91" s="886" t="s">
        <v>117</v>
      </c>
      <c r="D91" s="884"/>
      <c r="E91" s="284"/>
      <c r="F91" s="284"/>
      <c r="H91" s="284"/>
      <c r="I91" s="284"/>
    </row>
    <row r="92" spans="2:9" ht="12.75" customHeight="1">
      <c r="B92" s="227"/>
      <c r="C92" s="887" t="s">
        <v>131</v>
      </c>
      <c r="D92" s="884"/>
      <c r="E92" s="284"/>
      <c r="F92" s="284"/>
      <c r="H92" s="284"/>
      <c r="I92" s="284"/>
    </row>
    <row r="93" spans="2:9" ht="12.75" customHeight="1">
      <c r="B93" s="227"/>
      <c r="C93" s="888" t="s">
        <v>120</v>
      </c>
      <c r="D93" s="884"/>
      <c r="E93" s="284"/>
      <c r="F93" s="284"/>
      <c r="H93" s="284"/>
      <c r="I93" s="284"/>
    </row>
    <row r="94" spans="2:9" ht="12.75" customHeight="1">
      <c r="B94" s="227"/>
      <c r="C94" s="886" t="s">
        <v>121</v>
      </c>
      <c r="D94" s="884"/>
      <c r="E94" s="284"/>
      <c r="F94" s="284"/>
      <c r="H94" s="284"/>
      <c r="I94" s="284"/>
    </row>
    <row r="95" spans="2:9" ht="12.75" customHeight="1">
      <c r="B95" s="227"/>
      <c r="C95" s="887" t="s">
        <v>131</v>
      </c>
      <c r="D95" s="884"/>
      <c r="E95" s="284"/>
      <c r="F95" s="284"/>
      <c r="H95" s="284"/>
      <c r="I95" s="284"/>
    </row>
    <row r="96" spans="2:9">
      <c r="B96" s="227"/>
      <c r="C96" s="888" t="s">
        <v>120</v>
      </c>
      <c r="D96" s="884"/>
      <c r="E96" s="284"/>
      <c r="F96" s="284"/>
      <c r="H96" s="284"/>
      <c r="I96" s="284"/>
    </row>
    <row r="97" spans="2:9">
      <c r="B97" s="227"/>
      <c r="C97" s="886" t="s">
        <v>122</v>
      </c>
      <c r="D97" s="884"/>
      <c r="E97" s="284"/>
      <c r="F97" s="284"/>
      <c r="H97" s="284"/>
      <c r="I97" s="284"/>
    </row>
    <row r="98" spans="2:9">
      <c r="B98" s="227"/>
      <c r="C98" s="887" t="s">
        <v>131</v>
      </c>
      <c r="D98" s="884"/>
      <c r="E98" s="284"/>
      <c r="F98" s="284"/>
      <c r="H98" s="284"/>
      <c r="I98" s="284"/>
    </row>
    <row r="99" spans="2:9" ht="12.75" customHeight="1">
      <c r="B99" s="227"/>
      <c r="C99" s="888" t="s">
        <v>120</v>
      </c>
      <c r="D99" s="884"/>
      <c r="E99" s="284"/>
      <c r="F99" s="284"/>
      <c r="H99" s="284"/>
      <c r="I99" s="284"/>
    </row>
    <row r="100" spans="2:9" ht="12.75" customHeight="1">
      <c r="B100" s="227"/>
      <c r="C100" s="886" t="s">
        <v>123</v>
      </c>
      <c r="D100" s="884"/>
      <c r="E100" s="284"/>
      <c r="F100" s="284"/>
      <c r="H100" s="284"/>
      <c r="I100" s="284"/>
    </row>
    <row r="101" spans="2:9" ht="12.75" customHeight="1">
      <c r="B101" s="227"/>
      <c r="C101" s="887" t="s">
        <v>131</v>
      </c>
      <c r="D101" s="884"/>
      <c r="E101" s="284"/>
      <c r="F101" s="284"/>
      <c r="H101" s="284"/>
      <c r="I101" s="284"/>
    </row>
    <row r="102" spans="2:9" ht="12.75" customHeight="1">
      <c r="B102" s="227"/>
      <c r="C102" s="888" t="s">
        <v>120</v>
      </c>
      <c r="D102" s="884"/>
      <c r="E102" s="284"/>
      <c r="F102" s="284"/>
      <c r="H102" s="284"/>
      <c r="I102" s="284"/>
    </row>
    <row r="103" spans="2:9" ht="12.75" customHeight="1">
      <c r="B103" s="229" t="s">
        <v>236</v>
      </c>
      <c r="C103" s="889" t="s">
        <v>237</v>
      </c>
      <c r="D103" s="884"/>
      <c r="E103" s="284"/>
      <c r="F103" s="284"/>
      <c r="H103" s="284"/>
      <c r="I103" s="284"/>
    </row>
    <row r="104" spans="2:9" ht="12.75" customHeight="1">
      <c r="B104" s="227"/>
      <c r="C104" s="191"/>
      <c r="D104" s="884"/>
      <c r="E104" s="284"/>
      <c r="F104" s="284"/>
      <c r="H104" s="284"/>
      <c r="I104" s="284"/>
    </row>
    <row r="105" spans="2:9" ht="12.75" customHeight="1">
      <c r="B105" s="227">
        <v>5</v>
      </c>
      <c r="C105" s="624" t="s">
        <v>327</v>
      </c>
      <c r="D105" s="884"/>
      <c r="E105" s="287"/>
      <c r="F105" s="868" t="e">
        <f>+E106*1000/D106</f>
        <v>#DIV/0!</v>
      </c>
      <c r="H105" s="287"/>
      <c r="I105" s="868" t="e">
        <f>+H106*1000/G106</f>
        <v>#DIV/0!</v>
      </c>
    </row>
    <row r="106" spans="2:9" ht="12.75" customHeight="1">
      <c r="B106" s="227"/>
      <c r="C106" s="885" t="s">
        <v>266</v>
      </c>
      <c r="D106" s="884"/>
      <c r="E106" s="284"/>
      <c r="F106" s="284"/>
      <c r="H106" s="284"/>
      <c r="I106" s="284"/>
    </row>
    <row r="107" spans="2:9" ht="12.75" customHeight="1">
      <c r="B107" s="227"/>
      <c r="C107" s="886" t="s">
        <v>117</v>
      </c>
      <c r="D107" s="884"/>
      <c r="E107" s="284"/>
      <c r="F107" s="284"/>
      <c r="H107" s="284"/>
      <c r="I107" s="284"/>
    </row>
    <row r="108" spans="2:9" ht="12.75" customHeight="1">
      <c r="B108" s="227"/>
      <c r="C108" s="887" t="s">
        <v>131</v>
      </c>
      <c r="D108" s="884"/>
      <c r="E108" s="284"/>
      <c r="F108" s="284"/>
      <c r="H108" s="284"/>
      <c r="I108" s="284"/>
    </row>
    <row r="109" spans="2:9" ht="12.75" customHeight="1">
      <c r="B109" s="227"/>
      <c r="C109" s="888" t="s">
        <v>120</v>
      </c>
      <c r="D109" s="884"/>
      <c r="E109" s="284"/>
      <c r="F109" s="284"/>
      <c r="H109" s="284"/>
      <c r="I109" s="284"/>
    </row>
    <row r="110" spans="2:9" ht="12.75" customHeight="1">
      <c r="B110" s="227"/>
      <c r="C110" s="886" t="s">
        <v>121</v>
      </c>
      <c r="D110" s="884"/>
      <c r="E110" s="284"/>
      <c r="F110" s="284"/>
      <c r="H110" s="284"/>
      <c r="I110" s="284"/>
    </row>
    <row r="111" spans="2:9" ht="12.75" customHeight="1">
      <c r="B111" s="227"/>
      <c r="C111" s="887" t="s">
        <v>131</v>
      </c>
      <c r="D111" s="884"/>
      <c r="E111" s="284"/>
      <c r="F111" s="284"/>
      <c r="H111" s="284"/>
      <c r="I111" s="284"/>
    </row>
    <row r="112" spans="2:9" ht="12.75" customHeight="1">
      <c r="B112" s="227"/>
      <c r="C112" s="888" t="s">
        <v>120</v>
      </c>
      <c r="D112" s="884"/>
      <c r="E112" s="284"/>
      <c r="F112" s="284"/>
      <c r="H112" s="284"/>
      <c r="I112" s="284"/>
    </row>
    <row r="113" spans="2:9" ht="12.75" customHeight="1">
      <c r="B113" s="227"/>
      <c r="C113" s="886" t="s">
        <v>122</v>
      </c>
      <c r="D113" s="884"/>
      <c r="E113" s="284"/>
      <c r="F113" s="284"/>
      <c r="H113" s="284"/>
      <c r="I113" s="284"/>
    </row>
    <row r="114" spans="2:9" ht="12.75" customHeight="1">
      <c r="B114" s="227"/>
      <c r="C114" s="887" t="s">
        <v>131</v>
      </c>
      <c r="D114" s="884"/>
      <c r="E114" s="284"/>
      <c r="F114" s="284"/>
      <c r="H114" s="284"/>
      <c r="I114" s="284"/>
    </row>
    <row r="115" spans="2:9" ht="12.75" customHeight="1">
      <c r="B115" s="227"/>
      <c r="C115" s="888" t="s">
        <v>120</v>
      </c>
      <c r="D115" s="884"/>
      <c r="E115" s="284"/>
      <c r="F115" s="284"/>
      <c r="H115" s="284"/>
      <c r="I115" s="284"/>
    </row>
    <row r="116" spans="2:9">
      <c r="B116" s="227"/>
      <c r="C116" s="886" t="s">
        <v>123</v>
      </c>
      <c r="D116" s="884"/>
      <c r="E116" s="284"/>
      <c r="F116" s="284"/>
      <c r="H116" s="284"/>
      <c r="I116" s="284"/>
    </row>
    <row r="117" spans="2:9">
      <c r="B117" s="227"/>
      <c r="C117" s="887" t="s">
        <v>131</v>
      </c>
      <c r="D117" s="884"/>
      <c r="E117" s="284"/>
      <c r="F117" s="284"/>
      <c r="H117" s="284"/>
      <c r="I117" s="284"/>
    </row>
    <row r="118" spans="2:9">
      <c r="B118" s="227"/>
      <c r="C118" s="888" t="s">
        <v>120</v>
      </c>
      <c r="D118" s="884"/>
      <c r="E118" s="284"/>
      <c r="F118" s="284"/>
      <c r="H118" s="284"/>
      <c r="I118" s="284"/>
    </row>
    <row r="119" spans="2:9">
      <c r="B119" s="229" t="s">
        <v>238</v>
      </c>
      <c r="C119" s="889" t="s">
        <v>237</v>
      </c>
      <c r="D119" s="884"/>
      <c r="E119" s="284"/>
      <c r="F119" s="284"/>
      <c r="H119" s="284"/>
      <c r="I119" s="284"/>
    </row>
    <row r="120" spans="2:9" ht="12.75" customHeight="1">
      <c r="B120" s="227"/>
      <c r="C120" s="191"/>
      <c r="D120" s="884"/>
      <c r="E120" s="284"/>
      <c r="F120" s="284"/>
      <c r="H120" s="284"/>
      <c r="I120" s="284"/>
    </row>
    <row r="121" spans="2:9" ht="12.75" customHeight="1">
      <c r="B121" s="227">
        <v>6</v>
      </c>
      <c r="C121" s="624" t="s">
        <v>500</v>
      </c>
      <c r="D121" s="884"/>
      <c r="E121" s="287"/>
      <c r="F121" s="868" t="e">
        <f>+E122*1000/D122</f>
        <v>#DIV/0!</v>
      </c>
      <c r="H121" s="287"/>
      <c r="I121" s="868" t="e">
        <f>+H122*1000/G122</f>
        <v>#DIV/0!</v>
      </c>
    </row>
    <row r="122" spans="2:9" ht="12.75" customHeight="1">
      <c r="B122" s="227"/>
      <c r="C122" s="885" t="s">
        <v>266</v>
      </c>
      <c r="D122" s="884"/>
      <c r="E122" s="284"/>
      <c r="F122" s="284"/>
      <c r="H122" s="284"/>
      <c r="I122" s="284"/>
    </row>
    <row r="123" spans="2:9" ht="12.75" customHeight="1">
      <c r="B123" s="227"/>
      <c r="C123" s="886" t="s">
        <v>117</v>
      </c>
      <c r="D123" s="884"/>
      <c r="E123" s="284"/>
      <c r="F123" s="284"/>
      <c r="H123" s="284"/>
      <c r="I123" s="284"/>
    </row>
    <row r="124" spans="2:9" ht="12.75" customHeight="1">
      <c r="B124" s="227"/>
      <c r="C124" s="887" t="s">
        <v>131</v>
      </c>
      <c r="D124" s="884"/>
      <c r="E124" s="284"/>
      <c r="F124" s="284"/>
      <c r="H124" s="284"/>
      <c r="I124" s="284"/>
    </row>
    <row r="125" spans="2:9" ht="12.75" customHeight="1">
      <c r="B125" s="227"/>
      <c r="C125" s="888" t="s">
        <v>120</v>
      </c>
      <c r="D125" s="884"/>
      <c r="E125" s="284"/>
      <c r="F125" s="284"/>
      <c r="H125" s="284"/>
      <c r="I125" s="284"/>
    </row>
    <row r="126" spans="2:9" ht="12.75" customHeight="1">
      <c r="B126" s="227"/>
      <c r="C126" s="886" t="s">
        <v>121</v>
      </c>
      <c r="D126" s="884"/>
      <c r="E126" s="284"/>
      <c r="F126" s="284"/>
      <c r="H126" s="284"/>
      <c r="I126" s="284"/>
    </row>
    <row r="127" spans="2:9" ht="12.75" customHeight="1">
      <c r="B127" s="227"/>
      <c r="C127" s="887" t="s">
        <v>131</v>
      </c>
      <c r="D127" s="884"/>
      <c r="E127" s="284"/>
      <c r="F127" s="284"/>
      <c r="H127" s="284"/>
      <c r="I127" s="284"/>
    </row>
    <row r="128" spans="2:9">
      <c r="B128" s="227"/>
      <c r="C128" s="888" t="s">
        <v>120</v>
      </c>
      <c r="D128" s="884"/>
      <c r="E128" s="284"/>
      <c r="F128" s="284"/>
      <c r="H128" s="284"/>
      <c r="I128" s="284"/>
    </row>
    <row r="129" spans="2:9">
      <c r="B129" s="227"/>
      <c r="C129" s="886" t="s">
        <v>122</v>
      </c>
      <c r="D129" s="884"/>
      <c r="E129" s="284"/>
      <c r="F129" s="284"/>
      <c r="H129" s="284"/>
      <c r="I129" s="284"/>
    </row>
    <row r="130" spans="2:9">
      <c r="B130" s="227"/>
      <c r="C130" s="887" t="s">
        <v>131</v>
      </c>
      <c r="D130" s="884"/>
      <c r="E130" s="284"/>
      <c r="F130" s="284"/>
      <c r="H130" s="284"/>
      <c r="I130" s="284"/>
    </row>
    <row r="131" spans="2:9">
      <c r="B131" s="227"/>
      <c r="C131" s="888" t="s">
        <v>120</v>
      </c>
      <c r="D131" s="884"/>
      <c r="E131" s="284"/>
      <c r="F131" s="284"/>
      <c r="H131" s="284"/>
      <c r="I131" s="284"/>
    </row>
    <row r="132" spans="2:9">
      <c r="B132" s="227"/>
      <c r="C132" s="886" t="s">
        <v>123</v>
      </c>
      <c r="D132" s="884"/>
      <c r="E132" s="284"/>
      <c r="F132" s="284"/>
      <c r="H132" s="284"/>
      <c r="I132" s="284"/>
    </row>
    <row r="133" spans="2:9">
      <c r="B133" s="227"/>
      <c r="C133" s="887" t="s">
        <v>131</v>
      </c>
      <c r="D133" s="884"/>
      <c r="E133" s="284"/>
      <c r="F133" s="284"/>
      <c r="H133" s="284"/>
      <c r="I133" s="284"/>
    </row>
    <row r="134" spans="2:9">
      <c r="B134" s="227"/>
      <c r="C134" s="888" t="s">
        <v>120</v>
      </c>
      <c r="D134" s="884"/>
      <c r="E134" s="284"/>
      <c r="F134" s="284"/>
      <c r="H134" s="284"/>
      <c r="I134" s="284"/>
    </row>
    <row r="135" spans="2:9">
      <c r="B135" s="229" t="s">
        <v>239</v>
      </c>
      <c r="C135" s="889" t="s">
        <v>237</v>
      </c>
      <c r="D135" s="884"/>
      <c r="E135" s="284"/>
      <c r="F135" s="284"/>
      <c r="H135" s="284"/>
      <c r="I135" s="284"/>
    </row>
    <row r="136" spans="2:9">
      <c r="B136" s="227"/>
      <c r="C136" s="889"/>
      <c r="D136" s="284"/>
      <c r="E136" s="284"/>
      <c r="F136" s="284"/>
      <c r="H136" s="284"/>
      <c r="I136" s="284"/>
    </row>
    <row r="137" spans="2:9">
      <c r="B137" s="227">
        <v>7</v>
      </c>
      <c r="C137" s="186" t="s">
        <v>328</v>
      </c>
      <c r="D137" s="286"/>
      <c r="E137" s="289"/>
      <c r="F137" s="868" t="e">
        <f>+E138*1000/D138</f>
        <v>#DIV/0!</v>
      </c>
      <c r="H137" s="289"/>
      <c r="I137" s="868" t="e">
        <f>+H138*1000/G138</f>
        <v>#DIV/0!</v>
      </c>
    </row>
    <row r="138" spans="2:9">
      <c r="B138" s="228"/>
      <c r="C138" s="194" t="s">
        <v>266</v>
      </c>
      <c r="D138" s="288"/>
      <c r="E138" s="289"/>
      <c r="F138" s="289"/>
      <c r="H138" s="286"/>
      <c r="I138" s="289"/>
    </row>
    <row r="139" spans="2:9">
      <c r="B139" s="229"/>
      <c r="C139" s="188" t="s">
        <v>117</v>
      </c>
      <c r="D139" s="288"/>
      <c r="E139" s="286"/>
      <c r="F139" s="286"/>
      <c r="H139" s="286"/>
      <c r="I139" s="286"/>
    </row>
    <row r="140" spans="2:9">
      <c r="B140" s="229"/>
      <c r="C140" s="189" t="s">
        <v>131</v>
      </c>
      <c r="D140" s="288"/>
      <c r="E140" s="290"/>
      <c r="F140" s="290"/>
      <c r="H140" s="286"/>
      <c r="I140" s="290"/>
    </row>
    <row r="141" spans="2:9">
      <c r="B141" s="229"/>
      <c r="C141" s="190" t="s">
        <v>120</v>
      </c>
      <c r="D141" s="288"/>
      <c r="E141" s="290"/>
      <c r="F141" s="290"/>
      <c r="H141" s="286"/>
      <c r="I141" s="290"/>
    </row>
    <row r="142" spans="2:9">
      <c r="B142" s="227"/>
      <c r="C142" s="188" t="s">
        <v>121</v>
      </c>
      <c r="D142" s="288"/>
      <c r="E142" s="286"/>
      <c r="F142" s="286"/>
      <c r="H142" s="286"/>
      <c r="I142" s="286"/>
    </row>
    <row r="143" spans="2:9">
      <c r="B143" s="227"/>
      <c r="C143" s="189" t="s">
        <v>131</v>
      </c>
      <c r="D143" s="288"/>
      <c r="E143" s="290"/>
      <c r="F143" s="290"/>
      <c r="H143" s="286"/>
      <c r="I143" s="290"/>
    </row>
    <row r="144" spans="2:9">
      <c r="B144" s="227"/>
      <c r="C144" s="190" t="s">
        <v>120</v>
      </c>
      <c r="D144" s="288"/>
      <c r="E144" s="290"/>
      <c r="F144" s="290"/>
      <c r="H144" s="286"/>
      <c r="I144" s="290"/>
    </row>
    <row r="145" spans="2:9">
      <c r="B145" s="227"/>
      <c r="C145" s="188" t="s">
        <v>122</v>
      </c>
      <c r="D145" s="288"/>
      <c r="E145" s="286"/>
      <c r="F145" s="286"/>
      <c r="H145" s="286"/>
      <c r="I145" s="286"/>
    </row>
    <row r="146" spans="2:9">
      <c r="B146" s="227"/>
      <c r="C146" s="189" t="s">
        <v>131</v>
      </c>
      <c r="D146" s="288"/>
      <c r="E146" s="286"/>
      <c r="F146" s="286"/>
      <c r="H146" s="286"/>
      <c r="I146" s="286"/>
    </row>
    <row r="147" spans="2:9">
      <c r="B147" s="227"/>
      <c r="C147" s="190" t="s">
        <v>120</v>
      </c>
      <c r="D147" s="288"/>
      <c r="E147" s="286"/>
      <c r="F147" s="286"/>
      <c r="H147" s="286"/>
      <c r="I147" s="286"/>
    </row>
    <row r="148" spans="2:9">
      <c r="B148" s="227"/>
      <c r="C148" s="188" t="s">
        <v>123</v>
      </c>
      <c r="D148" s="288"/>
      <c r="E148" s="286"/>
      <c r="F148" s="286"/>
      <c r="H148" s="286"/>
      <c r="I148" s="286"/>
    </row>
    <row r="149" spans="2:9">
      <c r="B149" s="227"/>
      <c r="C149" s="189" t="s">
        <v>131</v>
      </c>
      <c r="D149" s="288"/>
      <c r="E149" s="286"/>
      <c r="F149" s="286"/>
      <c r="H149" s="286"/>
      <c r="I149" s="286"/>
    </row>
    <row r="150" spans="2:9">
      <c r="B150" s="227"/>
      <c r="C150" s="190" t="s">
        <v>120</v>
      </c>
      <c r="D150" s="288"/>
      <c r="E150" s="286"/>
      <c r="F150" s="286"/>
      <c r="H150" s="286"/>
      <c r="I150" s="286"/>
    </row>
    <row r="151" spans="2:9">
      <c r="B151" s="229" t="s">
        <v>240</v>
      </c>
      <c r="C151" s="191" t="s">
        <v>132</v>
      </c>
      <c r="D151" s="288"/>
      <c r="E151" s="286"/>
      <c r="F151" s="286"/>
      <c r="H151" s="286"/>
      <c r="I151" s="286"/>
    </row>
    <row r="152" spans="2:9">
      <c r="B152" s="227"/>
      <c r="C152" s="187"/>
      <c r="D152" s="284"/>
      <c r="E152" s="284"/>
      <c r="F152" s="284"/>
      <c r="H152" s="284"/>
      <c r="I152" s="284"/>
    </row>
    <row r="153" spans="2:9">
      <c r="B153" s="227">
        <v>8</v>
      </c>
      <c r="C153" s="195" t="s">
        <v>329</v>
      </c>
      <c r="D153" s="287"/>
      <c r="E153" s="287"/>
      <c r="F153" s="868" t="e">
        <f>+E154*1000/D154</f>
        <v>#DIV/0!</v>
      </c>
      <c r="H153" s="287"/>
      <c r="I153" s="868" t="e">
        <f>+H154*1000/G154</f>
        <v>#DIV/0!</v>
      </c>
    </row>
    <row r="154" spans="2:9">
      <c r="B154" s="228"/>
      <c r="C154" s="196" t="s">
        <v>267</v>
      </c>
      <c r="D154" s="884"/>
      <c r="E154" s="284"/>
      <c r="F154" s="284"/>
      <c r="H154" s="284"/>
      <c r="I154" s="284"/>
    </row>
    <row r="155" spans="2:9">
      <c r="B155" s="192"/>
      <c r="C155" s="197" t="s">
        <v>117</v>
      </c>
      <c r="D155" s="884"/>
      <c r="E155" s="284"/>
      <c r="F155" s="284"/>
      <c r="H155" s="284"/>
      <c r="I155" s="284"/>
    </row>
    <row r="156" spans="2:9">
      <c r="B156" s="184"/>
      <c r="C156" s="198" t="s">
        <v>131</v>
      </c>
      <c r="D156" s="884"/>
      <c r="E156" s="284"/>
      <c r="F156" s="284"/>
      <c r="H156" s="284"/>
      <c r="I156" s="284"/>
    </row>
    <row r="157" spans="2:9">
      <c r="B157" s="184"/>
      <c r="C157" s="199" t="s">
        <v>120</v>
      </c>
      <c r="D157" s="884"/>
      <c r="E157" s="284"/>
      <c r="F157" s="284"/>
      <c r="H157" s="284"/>
      <c r="I157" s="284"/>
    </row>
    <row r="158" spans="2:9">
      <c r="B158" s="227"/>
      <c r="C158" s="197" t="s">
        <v>121</v>
      </c>
      <c r="D158" s="884"/>
      <c r="E158" s="284"/>
      <c r="F158" s="284"/>
      <c r="H158" s="284"/>
      <c r="I158" s="284"/>
    </row>
    <row r="159" spans="2:9">
      <c r="B159" s="227"/>
      <c r="C159" s="198" t="s">
        <v>131</v>
      </c>
      <c r="D159" s="884"/>
      <c r="E159" s="284"/>
      <c r="F159" s="284"/>
      <c r="H159" s="284"/>
      <c r="I159" s="284"/>
    </row>
    <row r="160" spans="2:9">
      <c r="B160" s="227"/>
      <c r="C160" s="199" t="s">
        <v>120</v>
      </c>
      <c r="D160" s="884"/>
      <c r="E160" s="284"/>
      <c r="F160" s="284"/>
      <c r="H160" s="284"/>
      <c r="I160" s="284"/>
    </row>
    <row r="161" spans="2:16">
      <c r="B161" s="227"/>
      <c r="C161" s="197" t="s">
        <v>122</v>
      </c>
      <c r="D161" s="884"/>
      <c r="E161" s="284"/>
      <c r="F161" s="284"/>
      <c r="H161" s="284"/>
      <c r="I161" s="284"/>
    </row>
    <row r="162" spans="2:16">
      <c r="B162" s="227"/>
      <c r="C162" s="198" t="s">
        <v>131</v>
      </c>
      <c r="D162" s="884"/>
      <c r="E162" s="284"/>
      <c r="F162" s="284"/>
      <c r="H162" s="284"/>
      <c r="I162" s="284"/>
    </row>
    <row r="163" spans="2:16">
      <c r="B163" s="227"/>
      <c r="C163" s="199" t="s">
        <v>120</v>
      </c>
      <c r="D163" s="884"/>
      <c r="E163" s="284"/>
      <c r="F163" s="284"/>
      <c r="H163" s="284"/>
      <c r="I163" s="284"/>
    </row>
    <row r="164" spans="2:16">
      <c r="B164" s="227"/>
      <c r="C164" s="197" t="s">
        <v>123</v>
      </c>
      <c r="D164" s="884"/>
      <c r="E164" s="284"/>
      <c r="F164" s="284"/>
      <c r="H164" s="284"/>
      <c r="I164" s="284"/>
    </row>
    <row r="165" spans="2:16">
      <c r="B165" s="227"/>
      <c r="C165" s="198" t="s">
        <v>131</v>
      </c>
      <c r="D165" s="884"/>
      <c r="E165" s="284"/>
      <c r="F165" s="284"/>
      <c r="H165" s="284"/>
      <c r="I165" s="284"/>
    </row>
    <row r="166" spans="2:16">
      <c r="B166" s="192"/>
      <c r="C166" s="199" t="s">
        <v>120</v>
      </c>
      <c r="D166" s="890"/>
      <c r="E166" s="284"/>
      <c r="F166" s="284"/>
      <c r="G166" s="891"/>
      <c r="H166" s="284"/>
      <c r="I166" s="284"/>
    </row>
    <row r="167" spans="2:16" ht="11.25" customHeight="1">
      <c r="B167" s="230" t="s">
        <v>130</v>
      </c>
      <c r="C167" s="200" t="s">
        <v>241</v>
      </c>
      <c r="D167" s="291"/>
      <c r="E167" s="291"/>
      <c r="F167" s="291"/>
      <c r="G167" s="892"/>
      <c r="H167" s="291"/>
      <c r="I167" s="291"/>
    </row>
    <row r="168" spans="2:16">
      <c r="B168" s="893"/>
      <c r="C168" s="875" t="s">
        <v>32</v>
      </c>
      <c r="D168" s="894"/>
      <c r="E168" s="882"/>
      <c r="G168" s="882"/>
      <c r="H168" s="882"/>
      <c r="I168" s="882"/>
    </row>
    <row r="169" spans="2:16" ht="13.5">
      <c r="B169" s="893"/>
      <c r="C169" s="895" t="s">
        <v>330</v>
      </c>
      <c r="D169" s="896"/>
      <c r="E169" s="894"/>
      <c r="F169" s="894"/>
      <c r="G169" s="894"/>
      <c r="H169" s="897"/>
      <c r="I169" s="897"/>
    </row>
    <row r="170" spans="2:16" ht="13.5">
      <c r="B170" s="898"/>
      <c r="C170" s="899" t="s">
        <v>331</v>
      </c>
      <c r="D170" s="896"/>
      <c r="E170" s="894"/>
      <c r="F170" s="894"/>
      <c r="G170" s="894"/>
      <c r="H170" s="897"/>
      <c r="I170" s="897"/>
    </row>
    <row r="171" spans="2:16" ht="13.5">
      <c r="B171" s="900"/>
      <c r="C171" s="899" t="s">
        <v>332</v>
      </c>
      <c r="D171" s="896"/>
      <c r="E171" s="894"/>
      <c r="F171" s="894"/>
      <c r="G171" s="894"/>
      <c r="H171" s="897"/>
      <c r="I171" s="897"/>
    </row>
    <row r="172" spans="2:16" ht="12.75" customHeight="1">
      <c r="B172" s="694"/>
      <c r="C172" s="694"/>
      <c r="D172" s="694"/>
      <c r="E172" s="694"/>
      <c r="F172" s="694"/>
      <c r="G172" s="694"/>
      <c r="H172" s="694"/>
      <c r="I172" s="694"/>
      <c r="J172" s="694"/>
      <c r="K172" s="694"/>
      <c r="L172" s="694"/>
      <c r="M172" s="694"/>
      <c r="N172" s="694"/>
      <c r="O172" s="694"/>
      <c r="P172" s="694"/>
    </row>
    <row r="173" spans="2:16">
      <c r="B173" s="694"/>
      <c r="C173" s="694"/>
      <c r="D173" s="694"/>
      <c r="E173" s="694"/>
      <c r="F173" s="694"/>
      <c r="G173" s="694"/>
      <c r="H173" s="694"/>
      <c r="I173" s="694"/>
      <c r="J173" s="694"/>
      <c r="K173" s="694"/>
      <c r="L173" s="694"/>
      <c r="M173" s="694"/>
      <c r="N173" s="694"/>
      <c r="O173" s="694"/>
      <c r="P173" s="694"/>
    </row>
    <row r="174" spans="2:16">
      <c r="B174" s="694"/>
      <c r="C174" s="1277" t="str">
        <f>+Índice!C66</f>
        <v>Quadro N7-42a - AGS - Aquisição de energia elétrica a produtores em regime especial - Eólica (por produtor)</v>
      </c>
      <c r="D174" s="1277"/>
      <c r="E174" s="1277"/>
      <c r="F174" s="1277"/>
      <c r="G174" s="694"/>
      <c r="H174" s="694"/>
      <c r="I174" s="694"/>
      <c r="J174" s="694"/>
      <c r="K174" s="694"/>
      <c r="L174" s="694"/>
      <c r="M174" s="694"/>
      <c r="N174" s="694"/>
      <c r="O174" s="694"/>
      <c r="P174" s="694"/>
    </row>
    <row r="175" spans="2:16">
      <c r="B175" s="694"/>
      <c r="C175" s="224"/>
      <c r="D175" s="901"/>
      <c r="E175" s="902"/>
      <c r="F175" s="902"/>
      <c r="G175" s="694"/>
      <c r="H175" s="694"/>
      <c r="I175" s="694"/>
      <c r="J175" s="694"/>
      <c r="K175" s="694"/>
      <c r="L175" s="694"/>
      <c r="M175" s="694"/>
      <c r="N175" s="694"/>
      <c r="O175" s="694"/>
      <c r="P175" s="694"/>
    </row>
    <row r="176" spans="2:16" ht="12.75" customHeight="1">
      <c r="B176" s="694"/>
      <c r="C176" s="1278" t="s">
        <v>300</v>
      </c>
      <c r="D176" s="1281" t="s">
        <v>0</v>
      </c>
      <c r="E176" s="1282"/>
      <c r="F176" s="1283"/>
      <c r="G176" s="1281" t="s">
        <v>264</v>
      </c>
      <c r="H176" s="1282"/>
      <c r="I176" s="1283"/>
      <c r="J176" s="694"/>
      <c r="K176" s="694"/>
      <c r="L176" s="694"/>
      <c r="M176" s="694"/>
      <c r="N176" s="694"/>
      <c r="O176" s="694"/>
      <c r="P176" s="694"/>
    </row>
    <row r="177" spans="2:16">
      <c r="B177" s="694"/>
      <c r="C177" s="1279"/>
      <c r="D177" s="1284"/>
      <c r="E177" s="1285"/>
      <c r="F177" s="1286"/>
      <c r="G177" s="1284"/>
      <c r="H177" s="1285"/>
      <c r="I177" s="1286"/>
      <c r="J177" s="694"/>
      <c r="K177" s="694"/>
      <c r="L177" s="694"/>
      <c r="M177" s="694"/>
      <c r="N177" s="694"/>
      <c r="O177" s="694"/>
      <c r="P177" s="694"/>
    </row>
    <row r="178" spans="2:16" ht="14.25">
      <c r="B178" s="694"/>
      <c r="C178" s="1280"/>
      <c r="D178" s="863" t="s">
        <v>125</v>
      </c>
      <c r="E178" s="863" t="s">
        <v>665</v>
      </c>
      <c r="F178" s="863" t="s">
        <v>666</v>
      </c>
      <c r="G178" s="863" t="s">
        <v>125</v>
      </c>
      <c r="H178" s="863" t="s">
        <v>665</v>
      </c>
      <c r="I178" s="863" t="s">
        <v>666</v>
      </c>
      <c r="J178" s="694"/>
      <c r="K178" s="694"/>
      <c r="L178" s="694"/>
      <c r="M178" s="694"/>
      <c r="N178" s="694"/>
      <c r="O178" s="694"/>
      <c r="P178" s="694"/>
    </row>
    <row r="179" spans="2:16">
      <c r="B179" s="694"/>
      <c r="C179" s="862"/>
      <c r="D179" s="862"/>
      <c r="E179" s="878"/>
      <c r="F179" s="878"/>
      <c r="G179" s="862"/>
      <c r="H179" s="878"/>
      <c r="I179" s="878"/>
      <c r="J179" s="694"/>
      <c r="K179" s="694"/>
      <c r="L179" s="694"/>
      <c r="M179" s="694"/>
      <c r="N179" s="694"/>
      <c r="O179" s="694"/>
      <c r="P179" s="694"/>
    </row>
    <row r="180" spans="2:16">
      <c r="B180" s="694"/>
      <c r="C180" s="903"/>
      <c r="D180" s="903"/>
      <c r="E180" s="790"/>
      <c r="F180" s="790"/>
      <c r="G180" s="903"/>
      <c r="H180" s="790"/>
      <c r="I180" s="790"/>
      <c r="J180" s="694"/>
      <c r="K180" s="694"/>
      <c r="L180" s="694"/>
      <c r="M180" s="694"/>
      <c r="N180" s="694"/>
      <c r="O180" s="694"/>
      <c r="P180" s="694"/>
    </row>
    <row r="181" spans="2:16">
      <c r="B181" s="694"/>
      <c r="C181" s="904" t="s">
        <v>667</v>
      </c>
      <c r="D181" s="184"/>
      <c r="E181" s="284"/>
      <c r="F181" s="285" t="e">
        <f t="shared" ref="F181:F182" si="4">+E181*1000/D181</f>
        <v>#DIV/0!</v>
      </c>
      <c r="G181" s="184"/>
      <c r="H181" s="284"/>
      <c r="I181" s="285" t="e">
        <f t="shared" ref="I181:I182" si="5">+H181*1000/G181</f>
        <v>#DIV/0!</v>
      </c>
      <c r="J181" s="694"/>
      <c r="K181" s="694"/>
      <c r="L181" s="694"/>
      <c r="M181" s="694"/>
      <c r="N181" s="694"/>
      <c r="O181" s="694"/>
      <c r="P181" s="694"/>
    </row>
    <row r="182" spans="2:16">
      <c r="B182" s="694"/>
      <c r="C182" s="905" t="s">
        <v>668</v>
      </c>
      <c r="D182" s="184"/>
      <c r="E182" s="284"/>
      <c r="F182" s="285" t="e">
        <f t="shared" si="4"/>
        <v>#DIV/0!</v>
      </c>
      <c r="G182" s="184"/>
      <c r="H182" s="284"/>
      <c r="I182" s="285" t="e">
        <f t="shared" si="5"/>
        <v>#DIV/0!</v>
      </c>
      <c r="J182" s="694"/>
      <c r="K182" s="694"/>
      <c r="L182" s="694"/>
      <c r="M182" s="694"/>
      <c r="N182" s="694"/>
      <c r="O182" s="694"/>
      <c r="P182" s="694"/>
    </row>
    <row r="183" spans="2:16">
      <c r="B183" s="694"/>
      <c r="C183" s="173" t="s">
        <v>117</v>
      </c>
      <c r="D183" s="186"/>
      <c r="E183" s="285"/>
      <c r="F183" s="286"/>
      <c r="G183" s="186"/>
      <c r="H183" s="285"/>
      <c r="I183" s="286"/>
      <c r="J183" s="694"/>
      <c r="K183" s="694"/>
      <c r="L183" s="694"/>
      <c r="M183" s="694"/>
      <c r="N183" s="694"/>
      <c r="O183" s="694"/>
      <c r="P183" s="694"/>
    </row>
    <row r="184" spans="2:16">
      <c r="B184" s="694"/>
      <c r="C184" s="173" t="s">
        <v>121</v>
      </c>
      <c r="D184" s="187"/>
      <c r="E184" s="285"/>
      <c r="F184" s="284"/>
      <c r="G184" s="187"/>
      <c r="H184" s="285"/>
      <c r="I184" s="284"/>
      <c r="J184" s="694"/>
      <c r="K184" s="694"/>
      <c r="L184" s="694"/>
      <c r="M184" s="694"/>
      <c r="N184" s="694"/>
      <c r="O184" s="694"/>
      <c r="P184" s="694"/>
    </row>
    <row r="185" spans="2:16">
      <c r="B185" s="694"/>
      <c r="C185" s="173" t="s">
        <v>122</v>
      </c>
      <c r="D185" s="188"/>
      <c r="E185" s="285"/>
      <c r="F185" s="284"/>
      <c r="G185" s="188"/>
      <c r="H185" s="285"/>
      <c r="I185" s="284"/>
      <c r="J185" s="694"/>
      <c r="K185" s="694"/>
      <c r="L185" s="694"/>
      <c r="M185" s="694"/>
      <c r="N185" s="694"/>
      <c r="O185" s="694"/>
      <c r="P185" s="694"/>
    </row>
    <row r="186" spans="2:16">
      <c r="B186" s="694"/>
      <c r="C186" s="173" t="s">
        <v>123</v>
      </c>
      <c r="D186" s="189"/>
      <c r="E186" s="285"/>
      <c r="F186" s="284"/>
      <c r="G186" s="189"/>
      <c r="H186" s="285"/>
      <c r="I186" s="284"/>
      <c r="J186" s="694"/>
      <c r="K186" s="694"/>
      <c r="L186" s="694"/>
      <c r="M186" s="694"/>
      <c r="N186" s="694"/>
      <c r="O186" s="694"/>
      <c r="P186" s="694"/>
    </row>
    <row r="187" spans="2:16">
      <c r="B187" s="694"/>
      <c r="C187" s="905" t="s">
        <v>669</v>
      </c>
      <c r="D187" s="190"/>
      <c r="E187" s="285"/>
      <c r="F187" s="284" t="e">
        <f t="shared" ref="F187" si="6">+E187*1000/D187</f>
        <v>#DIV/0!</v>
      </c>
      <c r="G187" s="190"/>
      <c r="H187" s="285"/>
      <c r="I187" s="284" t="e">
        <f t="shared" ref="I187" si="7">+H187*1000/G187</f>
        <v>#DIV/0!</v>
      </c>
      <c r="J187" s="694"/>
      <c r="K187" s="694"/>
      <c r="L187" s="694"/>
      <c r="M187" s="694"/>
      <c r="N187" s="694"/>
      <c r="O187" s="694"/>
      <c r="P187" s="694"/>
    </row>
    <row r="188" spans="2:16">
      <c r="B188" s="694"/>
      <c r="C188" s="173" t="s">
        <v>117</v>
      </c>
      <c r="D188" s="188"/>
      <c r="E188" s="285"/>
      <c r="F188" s="284"/>
      <c r="G188" s="188"/>
      <c r="H188" s="285"/>
      <c r="I188" s="284"/>
      <c r="J188" s="694"/>
      <c r="K188" s="694"/>
      <c r="L188" s="694"/>
      <c r="M188" s="694"/>
      <c r="N188" s="694"/>
      <c r="O188" s="694"/>
      <c r="P188" s="694"/>
    </row>
    <row r="189" spans="2:16">
      <c r="B189" s="694"/>
      <c r="C189" s="173" t="s">
        <v>121</v>
      </c>
      <c r="D189" s="189"/>
      <c r="E189" s="285"/>
      <c r="F189" s="284"/>
      <c r="G189" s="189"/>
      <c r="H189" s="285"/>
      <c r="I189" s="284"/>
      <c r="J189" s="694"/>
      <c r="K189" s="694"/>
      <c r="L189" s="694"/>
      <c r="M189" s="694"/>
      <c r="N189" s="694"/>
      <c r="O189" s="694"/>
      <c r="P189" s="694"/>
    </row>
    <row r="190" spans="2:16">
      <c r="C190" s="173" t="s">
        <v>122</v>
      </c>
      <c r="D190" s="190"/>
      <c r="E190" s="285"/>
      <c r="F190" s="284"/>
      <c r="G190" s="190"/>
      <c r="H190" s="285"/>
      <c r="I190" s="284"/>
    </row>
    <row r="191" spans="2:16">
      <c r="C191" s="173" t="s">
        <v>123</v>
      </c>
      <c r="D191" s="188"/>
      <c r="E191" s="285"/>
      <c r="F191" s="284"/>
      <c r="G191" s="188"/>
      <c r="H191" s="285"/>
      <c r="I191" s="284"/>
    </row>
    <row r="192" spans="2:16">
      <c r="C192" s="905" t="s">
        <v>670</v>
      </c>
      <c r="D192" s="906"/>
      <c r="E192" s="285"/>
      <c r="F192" s="284" t="e">
        <f t="shared" ref="F192" si="8">+E192*1000/D192</f>
        <v>#DIV/0!</v>
      </c>
      <c r="G192" s="906"/>
      <c r="H192" s="285"/>
      <c r="I192" s="284" t="e">
        <f t="shared" ref="I192" si="9">+H192*1000/G192</f>
        <v>#DIV/0!</v>
      </c>
    </row>
    <row r="193" spans="3:9">
      <c r="C193" s="907" t="s">
        <v>378</v>
      </c>
      <c r="D193" s="908"/>
      <c r="E193" s="291"/>
      <c r="F193" s="291"/>
      <c r="G193" s="908"/>
      <c r="H193" s="291"/>
      <c r="I193" s="291"/>
    </row>
    <row r="194" spans="3:9">
      <c r="C194" s="909"/>
      <c r="D194" s="910"/>
      <c r="E194" s="910"/>
      <c r="F194" s="910"/>
      <c r="G194" s="910"/>
      <c r="H194" s="910"/>
      <c r="I194" s="910"/>
    </row>
    <row r="195" spans="3:9">
      <c r="D195" s="343"/>
      <c r="E195" s="343"/>
      <c r="F195" s="343"/>
    </row>
    <row r="196" spans="3:9">
      <c r="C196" s="1277" t="str">
        <f>+Índice!C67</f>
        <v>Quadro N7-42b - AGS - Aquisição de energia elétrica a produtores em regime especial - RSU (por produtor)</v>
      </c>
      <c r="D196" s="1277"/>
      <c r="E196" s="1277"/>
      <c r="F196" s="1277"/>
      <c r="G196" s="694"/>
      <c r="H196" s="694"/>
      <c r="I196" s="694"/>
    </row>
    <row r="197" spans="3:9">
      <c r="C197" s="224"/>
      <c r="D197" s="901"/>
      <c r="E197" s="902"/>
      <c r="F197" s="902"/>
      <c r="G197" s="694"/>
      <c r="H197" s="694"/>
      <c r="I197" s="694"/>
    </row>
    <row r="198" spans="3:9" ht="12.75" customHeight="1">
      <c r="C198" s="1278" t="s">
        <v>300</v>
      </c>
      <c r="D198" s="1281" t="s">
        <v>0</v>
      </c>
      <c r="E198" s="1282"/>
      <c r="F198" s="1283"/>
      <c r="G198" s="1281" t="s">
        <v>264</v>
      </c>
      <c r="H198" s="1282"/>
      <c r="I198" s="1283"/>
    </row>
    <row r="199" spans="3:9" ht="12.75" customHeight="1">
      <c r="C199" s="1279"/>
      <c r="D199" s="1284"/>
      <c r="E199" s="1285"/>
      <c r="F199" s="1286"/>
      <c r="G199" s="1284"/>
      <c r="H199" s="1285"/>
      <c r="I199" s="1286"/>
    </row>
    <row r="200" spans="3:9" ht="14.25">
      <c r="C200" s="1280"/>
      <c r="D200" s="863" t="s">
        <v>125</v>
      </c>
      <c r="E200" s="863" t="s">
        <v>665</v>
      </c>
      <c r="F200" s="863" t="s">
        <v>666</v>
      </c>
      <c r="G200" s="863" t="s">
        <v>125</v>
      </c>
      <c r="H200" s="863" t="s">
        <v>665</v>
      </c>
      <c r="I200" s="863" t="s">
        <v>666</v>
      </c>
    </row>
    <row r="201" spans="3:9">
      <c r="C201" s="862"/>
      <c r="D201" s="862"/>
      <c r="E201" s="878"/>
      <c r="F201" s="878"/>
      <c r="G201" s="862"/>
      <c r="H201" s="878"/>
      <c r="I201" s="878"/>
    </row>
    <row r="202" spans="3:9">
      <c r="C202" s="903"/>
      <c r="D202" s="903"/>
      <c r="E202" s="790"/>
      <c r="F202" s="790"/>
      <c r="G202" s="903"/>
      <c r="H202" s="790"/>
      <c r="I202" s="790"/>
    </row>
    <row r="203" spans="3:9">
      <c r="C203" s="904" t="s">
        <v>671</v>
      </c>
      <c r="D203" s="184"/>
      <c r="E203" s="284"/>
      <c r="F203" s="285" t="e">
        <f t="shared" ref="F203:F204" si="10">+E203*1000/D203</f>
        <v>#DIV/0!</v>
      </c>
      <c r="G203" s="184"/>
      <c r="H203" s="284"/>
      <c r="I203" s="285" t="e">
        <f t="shared" ref="I203:I204" si="11">+H203*1000/G203</f>
        <v>#DIV/0!</v>
      </c>
    </row>
    <row r="204" spans="3:9">
      <c r="C204" s="905" t="s">
        <v>668</v>
      </c>
      <c r="D204" s="184"/>
      <c r="E204" s="284"/>
      <c r="F204" s="285" t="e">
        <f t="shared" si="10"/>
        <v>#DIV/0!</v>
      </c>
      <c r="G204" s="184"/>
      <c r="H204" s="284"/>
      <c r="I204" s="285" t="e">
        <f t="shared" si="11"/>
        <v>#DIV/0!</v>
      </c>
    </row>
    <row r="205" spans="3:9">
      <c r="C205" s="173" t="s">
        <v>117</v>
      </c>
      <c r="D205" s="186"/>
      <c r="E205" s="285"/>
      <c r="F205" s="286"/>
      <c r="G205" s="186"/>
      <c r="H205" s="285"/>
      <c r="I205" s="286"/>
    </row>
    <row r="206" spans="3:9">
      <c r="C206" s="173" t="s">
        <v>121</v>
      </c>
      <c r="D206" s="187"/>
      <c r="E206" s="285"/>
      <c r="F206" s="284"/>
      <c r="G206" s="187"/>
      <c r="H206" s="285"/>
      <c r="I206" s="284"/>
    </row>
    <row r="207" spans="3:9">
      <c r="C207" s="173" t="s">
        <v>122</v>
      </c>
      <c r="D207" s="188"/>
      <c r="E207" s="285"/>
      <c r="F207" s="284"/>
      <c r="G207" s="188"/>
      <c r="H207" s="285"/>
      <c r="I207" s="284"/>
    </row>
    <row r="208" spans="3:9">
      <c r="C208" s="173" t="s">
        <v>123</v>
      </c>
      <c r="D208" s="189"/>
      <c r="E208" s="285"/>
      <c r="F208" s="284"/>
      <c r="G208" s="189"/>
      <c r="H208" s="285"/>
      <c r="I208" s="284"/>
    </row>
    <row r="209" spans="3:9">
      <c r="C209" s="905" t="s">
        <v>669</v>
      </c>
      <c r="D209" s="190"/>
      <c r="E209" s="285"/>
      <c r="F209" s="284" t="e">
        <f t="shared" ref="F209" si="12">+E209*1000/D209</f>
        <v>#DIV/0!</v>
      </c>
      <c r="G209" s="190"/>
      <c r="H209" s="285"/>
      <c r="I209" s="284" t="e">
        <f t="shared" ref="I209" si="13">+H209*1000/G209</f>
        <v>#DIV/0!</v>
      </c>
    </row>
    <row r="210" spans="3:9">
      <c r="C210" s="173" t="s">
        <v>117</v>
      </c>
      <c r="D210" s="188"/>
      <c r="E210" s="285"/>
      <c r="F210" s="284"/>
      <c r="G210" s="188"/>
      <c r="H210" s="285"/>
      <c r="I210" s="284"/>
    </row>
    <row r="211" spans="3:9">
      <c r="C211" s="173" t="s">
        <v>121</v>
      </c>
      <c r="D211" s="189"/>
      <c r="E211" s="285"/>
      <c r="F211" s="284"/>
      <c r="G211" s="189"/>
      <c r="H211" s="285"/>
      <c r="I211" s="284"/>
    </row>
    <row r="212" spans="3:9">
      <c r="C212" s="173" t="s">
        <v>122</v>
      </c>
      <c r="D212" s="190"/>
      <c r="E212" s="285"/>
      <c r="F212" s="284"/>
      <c r="G212" s="190"/>
      <c r="H212" s="285"/>
      <c r="I212" s="284"/>
    </row>
    <row r="213" spans="3:9">
      <c r="C213" s="173" t="s">
        <v>123</v>
      </c>
      <c r="D213" s="188"/>
      <c r="E213" s="285"/>
      <c r="F213" s="284"/>
      <c r="G213" s="188"/>
      <c r="H213" s="285"/>
      <c r="I213" s="284"/>
    </row>
    <row r="214" spans="3:9">
      <c r="C214" s="905" t="s">
        <v>670</v>
      </c>
      <c r="D214" s="906"/>
      <c r="E214" s="285"/>
      <c r="F214" s="284" t="e">
        <f t="shared" ref="F214" si="14">+E214*1000/D214</f>
        <v>#DIV/0!</v>
      </c>
      <c r="G214" s="906"/>
      <c r="H214" s="285"/>
      <c r="I214" s="284" t="e">
        <f t="shared" ref="I214" si="15">+H214*1000/G214</f>
        <v>#DIV/0!</v>
      </c>
    </row>
    <row r="215" spans="3:9">
      <c r="C215" s="907" t="s">
        <v>378</v>
      </c>
      <c r="D215" s="908"/>
      <c r="E215" s="291"/>
      <c r="F215" s="291"/>
      <c r="G215" s="908"/>
      <c r="H215" s="291"/>
      <c r="I215" s="291"/>
    </row>
    <row r="216" spans="3:9">
      <c r="C216" s="909"/>
      <c r="D216" s="910"/>
      <c r="E216" s="910"/>
      <c r="F216" s="910"/>
      <c r="G216" s="910"/>
      <c r="H216" s="910"/>
      <c r="I216" s="910"/>
    </row>
    <row r="218" spans="3:9">
      <c r="C218" s="1277" t="str">
        <f>+Índice!C68</f>
        <v>Quadro N7-42c - AGS - Aquisição de energia elétrica a produtores em regime especial- Fotovoltaica (por produtor)</v>
      </c>
      <c r="D218" s="1277"/>
      <c r="E218" s="1277"/>
      <c r="F218" s="1277"/>
      <c r="G218" s="694"/>
      <c r="H218" s="694"/>
      <c r="I218" s="694"/>
    </row>
    <row r="219" spans="3:9">
      <c r="C219" s="224"/>
      <c r="D219" s="901"/>
      <c r="E219" s="902"/>
      <c r="F219" s="902"/>
      <c r="G219" s="694"/>
      <c r="H219" s="694"/>
      <c r="I219" s="694"/>
    </row>
    <row r="220" spans="3:9" ht="12.75" customHeight="1">
      <c r="C220" s="1278" t="s">
        <v>300</v>
      </c>
      <c r="D220" s="1281" t="s">
        <v>0</v>
      </c>
      <c r="E220" s="1282"/>
      <c r="F220" s="1283"/>
      <c r="G220" s="1281" t="s">
        <v>264</v>
      </c>
      <c r="H220" s="1282"/>
      <c r="I220" s="1283"/>
    </row>
    <row r="221" spans="3:9">
      <c r="C221" s="1279"/>
      <c r="D221" s="1284"/>
      <c r="E221" s="1285"/>
      <c r="F221" s="1286"/>
      <c r="G221" s="1284"/>
      <c r="H221" s="1285"/>
      <c r="I221" s="1286"/>
    </row>
    <row r="222" spans="3:9" ht="14.25">
      <c r="C222" s="1280"/>
      <c r="D222" s="863" t="s">
        <v>125</v>
      </c>
      <c r="E222" s="863" t="s">
        <v>665</v>
      </c>
      <c r="F222" s="863" t="s">
        <v>666</v>
      </c>
      <c r="G222" s="863" t="s">
        <v>125</v>
      </c>
      <c r="H222" s="863" t="s">
        <v>665</v>
      </c>
      <c r="I222" s="863" t="s">
        <v>666</v>
      </c>
    </row>
    <row r="223" spans="3:9">
      <c r="C223" s="862"/>
      <c r="D223" s="862"/>
      <c r="E223" s="878"/>
      <c r="F223" s="878"/>
      <c r="G223" s="862"/>
      <c r="H223" s="878"/>
      <c r="I223" s="878"/>
    </row>
    <row r="224" spans="3:9">
      <c r="C224" s="903"/>
      <c r="D224" s="903"/>
      <c r="E224" s="790"/>
      <c r="F224" s="790"/>
      <c r="G224" s="903"/>
      <c r="H224" s="790"/>
      <c r="I224" s="790"/>
    </row>
    <row r="225" spans="3:9">
      <c r="C225" s="904" t="s">
        <v>672</v>
      </c>
      <c r="D225" s="184"/>
      <c r="E225" s="284"/>
      <c r="F225" s="285" t="e">
        <f t="shared" ref="F225:F226" si="16">+E225*1000/D225</f>
        <v>#DIV/0!</v>
      </c>
      <c r="G225" s="184"/>
      <c r="H225" s="284"/>
      <c r="I225" s="285" t="e">
        <f t="shared" ref="I225:I226" si="17">+H225*1000/G225</f>
        <v>#DIV/0!</v>
      </c>
    </row>
    <row r="226" spans="3:9">
      <c r="C226" s="905" t="s">
        <v>668</v>
      </c>
      <c r="D226" s="184"/>
      <c r="E226" s="284"/>
      <c r="F226" s="285" t="e">
        <f t="shared" si="16"/>
        <v>#DIV/0!</v>
      </c>
      <c r="G226" s="184"/>
      <c r="H226" s="284"/>
      <c r="I226" s="285" t="e">
        <f t="shared" si="17"/>
        <v>#DIV/0!</v>
      </c>
    </row>
    <row r="227" spans="3:9">
      <c r="C227" s="173" t="s">
        <v>117</v>
      </c>
      <c r="D227" s="186"/>
      <c r="E227" s="285"/>
      <c r="F227" s="286"/>
      <c r="G227" s="186"/>
      <c r="H227" s="285"/>
      <c r="I227" s="286"/>
    </row>
    <row r="228" spans="3:9">
      <c r="C228" s="173" t="s">
        <v>121</v>
      </c>
      <c r="D228" s="187"/>
      <c r="E228" s="285"/>
      <c r="F228" s="284"/>
      <c r="G228" s="187"/>
      <c r="H228" s="285"/>
      <c r="I228" s="284"/>
    </row>
    <row r="229" spans="3:9">
      <c r="C229" s="173" t="s">
        <v>122</v>
      </c>
      <c r="D229" s="188"/>
      <c r="E229" s="285"/>
      <c r="F229" s="284"/>
      <c r="G229" s="188"/>
      <c r="H229" s="285"/>
      <c r="I229" s="284"/>
    </row>
    <row r="230" spans="3:9">
      <c r="C230" s="173" t="s">
        <v>123</v>
      </c>
      <c r="D230" s="189"/>
      <c r="E230" s="285"/>
      <c r="F230" s="284"/>
      <c r="G230" s="189"/>
      <c r="H230" s="285"/>
      <c r="I230" s="284"/>
    </row>
    <row r="231" spans="3:9">
      <c r="C231" s="905" t="s">
        <v>669</v>
      </c>
      <c r="D231" s="190"/>
      <c r="E231" s="285"/>
      <c r="F231" s="284" t="e">
        <f t="shared" ref="F231" si="18">+E231*1000/D231</f>
        <v>#DIV/0!</v>
      </c>
      <c r="G231" s="190"/>
      <c r="H231" s="285"/>
      <c r="I231" s="284" t="e">
        <f t="shared" ref="I231" si="19">+H231*1000/G231</f>
        <v>#DIV/0!</v>
      </c>
    </row>
    <row r="232" spans="3:9">
      <c r="C232" s="173" t="s">
        <v>117</v>
      </c>
      <c r="D232" s="188"/>
      <c r="E232" s="285"/>
      <c r="F232" s="284"/>
      <c r="G232" s="188"/>
      <c r="H232" s="285"/>
      <c r="I232" s="284"/>
    </row>
    <row r="233" spans="3:9">
      <c r="C233" s="173" t="s">
        <v>121</v>
      </c>
      <c r="D233" s="189"/>
      <c r="E233" s="285"/>
      <c r="F233" s="284"/>
      <c r="G233" s="189"/>
      <c r="H233" s="285"/>
      <c r="I233" s="284"/>
    </row>
    <row r="234" spans="3:9">
      <c r="C234" s="173" t="s">
        <v>122</v>
      </c>
      <c r="D234" s="190"/>
      <c r="E234" s="285"/>
      <c r="F234" s="284"/>
      <c r="G234" s="190"/>
      <c r="H234" s="285"/>
      <c r="I234" s="284"/>
    </row>
    <row r="235" spans="3:9">
      <c r="C235" s="173" t="s">
        <v>123</v>
      </c>
      <c r="D235" s="188"/>
      <c r="E235" s="285"/>
      <c r="F235" s="284"/>
      <c r="G235" s="188"/>
      <c r="H235" s="285"/>
      <c r="I235" s="284"/>
    </row>
    <row r="236" spans="3:9">
      <c r="C236" s="905" t="s">
        <v>670</v>
      </c>
      <c r="D236" s="906"/>
      <c r="E236" s="285"/>
      <c r="F236" s="284" t="e">
        <f t="shared" ref="F236" si="20">+E236*1000/D236</f>
        <v>#DIV/0!</v>
      </c>
      <c r="G236" s="906"/>
      <c r="H236" s="285"/>
      <c r="I236" s="284" t="e">
        <f t="shared" ref="I236" si="21">+H236*1000/G236</f>
        <v>#DIV/0!</v>
      </c>
    </row>
    <row r="237" spans="3:9">
      <c r="C237" s="907" t="s">
        <v>378</v>
      </c>
      <c r="D237" s="908"/>
      <c r="E237" s="291"/>
      <c r="F237" s="291"/>
      <c r="G237" s="908"/>
      <c r="H237" s="291"/>
      <c r="I237" s="291"/>
    </row>
    <row r="238" spans="3:9">
      <c r="C238" s="909"/>
      <c r="D238" s="910"/>
      <c r="E238" s="910"/>
      <c r="F238" s="910"/>
      <c r="G238" s="910"/>
      <c r="H238" s="910"/>
      <c r="I238" s="910"/>
    </row>
  </sheetData>
  <mergeCells count="20">
    <mergeCell ref="B36:C37"/>
    <mergeCell ref="C2:H2"/>
    <mergeCell ref="C4:C5"/>
    <mergeCell ref="C34:H34"/>
    <mergeCell ref="D4:F4"/>
    <mergeCell ref="G4:I4"/>
    <mergeCell ref="D36:F36"/>
    <mergeCell ref="G36:I36"/>
    <mergeCell ref="C174:F174"/>
    <mergeCell ref="C176:C178"/>
    <mergeCell ref="D176:F177"/>
    <mergeCell ref="C196:F196"/>
    <mergeCell ref="C198:C200"/>
    <mergeCell ref="D198:F199"/>
    <mergeCell ref="C218:F218"/>
    <mergeCell ref="C220:C222"/>
    <mergeCell ref="D220:F221"/>
    <mergeCell ref="G176:I177"/>
    <mergeCell ref="G198:I199"/>
    <mergeCell ref="G220:I221"/>
  </mergeCells>
  <hyperlinks>
    <hyperlink ref="A1" location="Índice!A1" display="Índice!A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38" orientation="portrait" r:id="rId1"/>
  <headerFooter alignWithMargins="0">
    <oddFooter xml:space="preserve">&amp;L
</oddFooter>
  </headerFooter>
  <rowBreaks count="1" manualBreakCount="1">
    <brk id="33" min="1" max="6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showGridLines="0" zoomScale="80" zoomScaleNormal="80" workbookViewId="0">
      <selection activeCell="H16" sqref="H16"/>
    </sheetView>
  </sheetViews>
  <sheetFormatPr defaultColWidth="8.7109375" defaultRowHeight="21" customHeight="1"/>
  <cols>
    <col min="1" max="1" width="8.7109375" style="665"/>
    <col min="2" max="2" width="24.28515625" style="665" customWidth="1"/>
    <col min="3" max="3" width="16.85546875" style="665" customWidth="1"/>
    <col min="4" max="8" width="15.5703125" style="665" customWidth="1"/>
    <col min="9" max="16384" width="8.7109375" style="665"/>
  </cols>
  <sheetData>
    <row r="2" spans="1:8" s="667" customFormat="1" ht="21" customHeight="1">
      <c r="A2" s="666" t="s">
        <v>343</v>
      </c>
      <c r="B2" s="1297" t="s">
        <v>578</v>
      </c>
      <c r="C2" s="1297"/>
      <c r="D2" s="1297"/>
      <c r="E2" s="1297"/>
      <c r="F2" s="1297"/>
      <c r="G2" s="1297"/>
      <c r="H2" s="1297"/>
    </row>
    <row r="3" spans="1:8" s="667" customFormat="1" ht="21" customHeight="1">
      <c r="B3" s="668" t="s">
        <v>569</v>
      </c>
      <c r="C3" s="669"/>
      <c r="D3" s="679"/>
      <c r="E3" s="679"/>
      <c r="F3" s="680"/>
      <c r="G3" s="680"/>
      <c r="H3" s="680"/>
    </row>
    <row r="4" spans="1:8" s="667" customFormat="1" ht="21" customHeight="1">
      <c r="B4" s="668"/>
      <c r="C4" s="669"/>
      <c r="D4" s="679"/>
      <c r="E4" s="679"/>
      <c r="F4" s="680"/>
      <c r="G4" s="680"/>
      <c r="H4" s="680"/>
    </row>
    <row r="5" spans="1:8" s="667" customFormat="1" ht="21" customHeight="1">
      <c r="B5" s="680"/>
      <c r="C5" s="680"/>
      <c r="D5" s="680"/>
      <c r="E5" s="680"/>
      <c r="F5" s="680"/>
      <c r="G5" s="680"/>
      <c r="H5" s="680"/>
    </row>
    <row r="6" spans="1:8" s="670" customFormat="1" ht="21" customHeight="1">
      <c r="B6" s="1298" t="s">
        <v>570</v>
      </c>
      <c r="C6" s="678"/>
      <c r="D6" s="1299" t="s">
        <v>573</v>
      </c>
      <c r="E6" s="1300"/>
      <c r="F6" s="1300"/>
      <c r="G6" s="1300"/>
      <c r="H6" s="1301"/>
    </row>
    <row r="7" spans="1:8" s="670" customFormat="1" ht="41.65" customHeight="1">
      <c r="B7" s="1298"/>
      <c r="C7" s="677" t="s">
        <v>576</v>
      </c>
      <c r="D7" s="677" t="s">
        <v>348</v>
      </c>
      <c r="E7" s="677" t="s">
        <v>347</v>
      </c>
      <c r="F7" s="677" t="s">
        <v>378</v>
      </c>
      <c r="G7" s="677" t="s">
        <v>579</v>
      </c>
      <c r="H7" s="677" t="s">
        <v>574</v>
      </c>
    </row>
    <row r="8" spans="1:8" s="667" customFormat="1" ht="48.75" customHeight="1">
      <c r="B8" s="698" t="s">
        <v>575</v>
      </c>
      <c r="C8" s="699"/>
      <c r="D8" s="681"/>
      <c r="E8" s="681"/>
      <c r="F8" s="681"/>
      <c r="G8" s="681"/>
      <c r="H8" s="681"/>
    </row>
    <row r="9" spans="1:8" s="667" customFormat="1" ht="48.75" customHeight="1">
      <c r="B9" s="698" t="s">
        <v>571</v>
      </c>
      <c r="C9" s="699"/>
      <c r="D9" s="681"/>
      <c r="E9" s="681"/>
      <c r="F9" s="681"/>
      <c r="G9" s="681"/>
      <c r="H9" s="681"/>
    </row>
    <row r="10" spans="1:8" s="671" customFormat="1" ht="48.75" customHeight="1">
      <c r="B10" s="698" t="s">
        <v>80</v>
      </c>
      <c r="C10" s="699"/>
      <c r="D10" s="681"/>
      <c r="E10" s="681"/>
      <c r="F10" s="681"/>
      <c r="G10" s="681"/>
      <c r="H10" s="681"/>
    </row>
    <row r="11" spans="1:8" s="667" customFormat="1" ht="48.75" customHeight="1">
      <c r="B11" s="672" t="s">
        <v>49</v>
      </c>
      <c r="C11" s="682"/>
      <c r="D11" s="682"/>
      <c r="E11" s="682"/>
      <c r="F11" s="682"/>
      <c r="G11" s="682"/>
      <c r="H11" s="682"/>
    </row>
    <row r="12" spans="1:8" ht="21" customHeight="1">
      <c r="B12" s="683" t="s">
        <v>577</v>
      </c>
      <c r="C12" s="680"/>
      <c r="D12" s="680"/>
      <c r="E12" s="680"/>
      <c r="F12" s="680"/>
      <c r="G12" s="680"/>
      <c r="H12" s="680"/>
    </row>
  </sheetData>
  <mergeCells count="3">
    <mergeCell ref="B2:H2"/>
    <mergeCell ref="B6:B7"/>
    <mergeCell ref="D6:H6"/>
  </mergeCells>
  <hyperlinks>
    <hyperlink ref="A2" location="ÍNDICE!B2" display="Índice"/>
  </hyperlinks>
  <pageMargins left="0.39370078740157483" right="0.39370078740157483" top="0.74803149606299213" bottom="0.74803149606299213" header="0.31496062992125984" footer="0.31496062992125984"/>
  <pageSetup orientation="landscape" r:id="rId1"/>
  <headerFooter>
    <oddFooter>&amp;C&amp;A&amp;R2/3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showGridLines="0" tabSelected="1" zoomScale="130" zoomScaleNormal="130" workbookViewId="0">
      <selection activeCell="K19" sqref="K19"/>
    </sheetView>
  </sheetViews>
  <sheetFormatPr defaultColWidth="8.7109375" defaultRowHeight="12.75"/>
  <cols>
    <col min="1" max="1" width="8.7109375" style="917"/>
    <col min="2" max="5" width="9.140625" style="784"/>
    <col min="6" max="6" width="17.7109375" style="784" customWidth="1"/>
    <col min="7" max="8" width="9.140625" style="784"/>
    <col min="9" max="10" width="8.7109375" style="784"/>
    <col min="11" max="16384" width="8.7109375" style="917"/>
  </cols>
  <sheetData>
    <row r="2" spans="1:10" s="911" customFormat="1" ht="15">
      <c r="A2" s="838" t="s">
        <v>343</v>
      </c>
      <c r="B2" s="784"/>
      <c r="C2" s="784"/>
      <c r="D2" s="1297"/>
      <c r="E2" s="1297"/>
      <c r="F2" s="1297"/>
      <c r="G2" s="1297"/>
      <c r="H2" s="1297"/>
      <c r="I2" s="784"/>
      <c r="J2" s="784"/>
    </row>
    <row r="3" spans="1:10" s="911" customFormat="1">
      <c r="B3" s="1316" t="str">
        <f>+Índice!C73</f>
        <v>Quadro N7-44 - EEM -  Indutores de custos</v>
      </c>
      <c r="C3" s="1316"/>
      <c r="D3" s="1316"/>
      <c r="E3" s="1316"/>
      <c r="F3" s="1316"/>
      <c r="G3" s="1316"/>
      <c r="H3" s="1316"/>
      <c r="I3" s="1316"/>
      <c r="J3" s="1316"/>
    </row>
    <row r="4" spans="1:10" s="911" customFormat="1">
      <c r="B4" s="784"/>
      <c r="C4" s="784"/>
      <c r="D4" s="784"/>
      <c r="E4" s="784"/>
      <c r="F4" s="784"/>
      <c r="G4" s="784"/>
      <c r="H4" s="784"/>
      <c r="I4" s="784"/>
      <c r="J4" s="784"/>
    </row>
    <row r="5" spans="1:10" s="911" customFormat="1">
      <c r="B5" s="784"/>
      <c r="C5" s="784"/>
      <c r="D5" s="784"/>
      <c r="E5" s="784"/>
      <c r="F5" s="784"/>
      <c r="G5" s="784"/>
      <c r="H5" s="784"/>
      <c r="I5" s="784"/>
      <c r="J5" s="784"/>
    </row>
    <row r="6" spans="1:10" s="670" customFormat="1">
      <c r="B6" s="784"/>
      <c r="C6" s="784"/>
      <c r="D6" s="784"/>
      <c r="E6" s="784"/>
      <c r="F6" s="784"/>
      <c r="G6" s="1317" t="s">
        <v>82</v>
      </c>
      <c r="H6" s="1318"/>
      <c r="I6" s="1315" t="s">
        <v>385</v>
      </c>
      <c r="J6" s="1315"/>
    </row>
    <row r="7" spans="1:10" s="670" customFormat="1">
      <c r="B7" s="912"/>
      <c r="C7" s="912"/>
      <c r="D7" s="912"/>
      <c r="E7" s="912"/>
      <c r="F7" s="912"/>
      <c r="G7" s="913" t="s">
        <v>347</v>
      </c>
      <c r="H7" s="913" t="s">
        <v>348</v>
      </c>
      <c r="I7" s="913" t="s">
        <v>347</v>
      </c>
      <c r="J7" s="913" t="s">
        <v>348</v>
      </c>
    </row>
    <row r="8" spans="1:10" s="911" customFormat="1">
      <c r="B8" s="1305" t="s">
        <v>378</v>
      </c>
      <c r="C8" s="1306"/>
      <c r="D8" s="1306"/>
      <c r="E8" s="1306"/>
      <c r="F8" s="1307"/>
      <c r="G8" s="914"/>
      <c r="H8" s="914"/>
      <c r="I8" s="914"/>
      <c r="J8" s="914"/>
    </row>
    <row r="9" spans="1:10" s="911" customFormat="1">
      <c r="B9" s="1308" t="s">
        <v>378</v>
      </c>
      <c r="C9" s="1309"/>
      <c r="D9" s="1309"/>
      <c r="E9" s="1309"/>
      <c r="F9" s="1310"/>
      <c r="G9" s="915"/>
      <c r="H9" s="915"/>
      <c r="I9" s="915"/>
      <c r="J9" s="915"/>
    </row>
    <row r="10" spans="1:10" s="671" customFormat="1">
      <c r="B10" s="1308" t="s">
        <v>378</v>
      </c>
      <c r="C10" s="1309"/>
      <c r="D10" s="1309"/>
      <c r="E10" s="1309"/>
      <c r="F10" s="1310"/>
      <c r="G10" s="915"/>
      <c r="H10" s="915"/>
      <c r="I10" s="915"/>
      <c r="J10" s="915"/>
    </row>
    <row r="11" spans="1:10" s="911" customFormat="1">
      <c r="B11" s="1311" t="s">
        <v>49</v>
      </c>
      <c r="C11" s="1312"/>
      <c r="D11" s="1312"/>
      <c r="E11" s="1312"/>
      <c r="F11" s="1313"/>
      <c r="G11" s="916"/>
      <c r="H11" s="916"/>
      <c r="I11" s="916"/>
      <c r="J11" s="916"/>
    </row>
    <row r="14" spans="1:10" ht="15.75">
      <c r="B14" s="1314" t="str">
        <f>+Índice!C74</f>
        <v>Quadro N7-44a - EEM -  EIC</v>
      </c>
      <c r="C14" s="1314"/>
      <c r="D14" s="1314"/>
      <c r="E14" s="1314"/>
      <c r="F14" s="1314"/>
      <c r="G14" s="1314"/>
    </row>
    <row r="16" spans="1:10">
      <c r="G16" s="1315" t="s">
        <v>82</v>
      </c>
      <c r="H16" s="1315"/>
    </row>
    <row r="17" spans="2:8">
      <c r="B17" s="912"/>
      <c r="C17" s="912"/>
      <c r="D17" s="912"/>
      <c r="E17" s="912"/>
      <c r="F17" s="912"/>
      <c r="G17" s="913" t="s">
        <v>347</v>
      </c>
      <c r="H17" s="913" t="s">
        <v>348</v>
      </c>
    </row>
    <row r="18" spans="2:8">
      <c r="B18" s="1302" t="s">
        <v>673</v>
      </c>
      <c r="C18" s="1303"/>
      <c r="D18" s="1303"/>
      <c r="E18" s="1303"/>
      <c r="F18" s="1304"/>
      <c r="G18" s="916"/>
      <c r="H18" s="916"/>
    </row>
  </sheetData>
  <mergeCells count="11">
    <mergeCell ref="B18:F18"/>
    <mergeCell ref="D2:H2"/>
    <mergeCell ref="B8:F8"/>
    <mergeCell ref="B9:F9"/>
    <mergeCell ref="B10:F10"/>
    <mergeCell ref="B11:F11"/>
    <mergeCell ref="B14:G14"/>
    <mergeCell ref="G16:H16"/>
    <mergeCell ref="B3:J3"/>
    <mergeCell ref="G6:H6"/>
    <mergeCell ref="I6:J6"/>
  </mergeCells>
  <hyperlinks>
    <hyperlink ref="A2" location="ÍNDICE!B2" display="Índice"/>
  </hyperlinks>
  <pageMargins left="0.39370078740157483" right="0.39370078740157483" top="0.74803149606299213" bottom="0.74803149606299213" header="0.31496062992125984" footer="0.31496062992125984"/>
  <pageSetup orientation="landscape" r:id="rId1"/>
  <headerFooter>
    <oddFooter>&amp;C&amp;A&amp;R2/3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5">
    <pageSetUpPr fitToPage="1"/>
  </sheetPr>
  <dimension ref="A1:L40"/>
  <sheetViews>
    <sheetView showGridLines="0" zoomScale="80" zoomScaleNormal="80" workbookViewId="0">
      <selection activeCell="B90" sqref="B9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48" style="166" bestFit="1" customWidth="1"/>
    <col min="4" max="11" width="12.7109375" style="166" customWidth="1"/>
    <col min="12" max="16384" width="9.140625" style="166"/>
  </cols>
  <sheetData>
    <row r="1" spans="1:11" ht="15">
      <c r="A1" s="415" t="s">
        <v>343</v>
      </c>
    </row>
    <row r="3" spans="1:11" ht="15">
      <c r="A3" s="415"/>
    </row>
    <row r="4" spans="1:11" ht="36" customHeight="1">
      <c r="A4" s="415"/>
      <c r="C4" s="981" t="s">
        <v>522</v>
      </c>
      <c r="D4" s="981"/>
    </row>
    <row r="5" spans="1:11" ht="12.75" customHeight="1">
      <c r="C5" s="292"/>
      <c r="D5" s="502"/>
    </row>
    <row r="6" spans="1:11">
      <c r="K6" s="300" t="s">
        <v>405</v>
      </c>
    </row>
    <row r="7" spans="1:11" ht="40.5" customHeight="1">
      <c r="C7" s="1000" t="s">
        <v>81</v>
      </c>
      <c r="D7" s="982" t="s">
        <v>301</v>
      </c>
      <c r="E7" s="982"/>
      <c r="F7" s="982" t="s">
        <v>302</v>
      </c>
      <c r="G7" s="982"/>
      <c r="H7" s="982" t="s">
        <v>303</v>
      </c>
      <c r="I7" s="982"/>
      <c r="J7" s="982" t="s">
        <v>49</v>
      </c>
      <c r="K7" s="982"/>
    </row>
    <row r="8" spans="1:11" ht="19.5" customHeight="1">
      <c r="C8" s="1001"/>
      <c r="D8" s="420" t="s">
        <v>347</v>
      </c>
      <c r="E8" s="420" t="s">
        <v>348</v>
      </c>
      <c r="F8" s="420" t="s">
        <v>347</v>
      </c>
      <c r="G8" s="420" t="s">
        <v>348</v>
      </c>
      <c r="H8" s="420" t="s">
        <v>347</v>
      </c>
      <c r="I8" s="420" t="s">
        <v>348</v>
      </c>
      <c r="J8" s="420" t="s">
        <v>347</v>
      </c>
      <c r="K8" s="420" t="s">
        <v>348</v>
      </c>
    </row>
    <row r="9" spans="1:11" ht="11.25" customHeight="1">
      <c r="C9" s="421"/>
      <c r="D9" s="544"/>
      <c r="E9" s="544"/>
      <c r="F9" s="544"/>
      <c r="G9" s="544"/>
      <c r="H9" s="544"/>
      <c r="I9" s="544"/>
      <c r="J9" s="544"/>
      <c r="K9" s="544"/>
    </row>
    <row r="10" spans="1:11">
      <c r="C10" s="533" t="s">
        <v>193</v>
      </c>
      <c r="D10" s="477"/>
      <c r="E10" s="477"/>
      <c r="F10" s="477"/>
      <c r="G10" s="477"/>
      <c r="H10" s="477"/>
      <c r="I10" s="477"/>
      <c r="J10" s="477"/>
      <c r="K10" s="477"/>
    </row>
    <row r="11" spans="1:11">
      <c r="C11" s="534" t="s">
        <v>102</v>
      </c>
      <c r="D11" s="236"/>
      <c r="E11" s="236"/>
      <c r="F11" s="236"/>
      <c r="G11" s="236"/>
      <c r="H11" s="236"/>
      <c r="I11" s="236"/>
      <c r="J11" s="236"/>
      <c r="K11" s="236"/>
    </row>
    <row r="12" spans="1:11">
      <c r="C12" s="534" t="s">
        <v>103</v>
      </c>
      <c r="D12" s="236"/>
      <c r="E12" s="236"/>
      <c r="F12" s="236"/>
      <c r="G12" s="236"/>
      <c r="H12" s="236"/>
      <c r="I12" s="236"/>
      <c r="J12" s="236"/>
      <c r="K12" s="236"/>
    </row>
    <row r="13" spans="1:11">
      <c r="C13" s="534" t="s">
        <v>104</v>
      </c>
      <c r="D13" s="236"/>
      <c r="E13" s="236"/>
      <c r="F13" s="236"/>
      <c r="G13" s="236"/>
      <c r="H13" s="236"/>
      <c r="I13" s="236"/>
      <c r="J13" s="236"/>
      <c r="K13" s="236"/>
    </row>
    <row r="14" spans="1:11">
      <c r="C14" s="534" t="s">
        <v>105</v>
      </c>
      <c r="D14" s="236"/>
      <c r="E14" s="236"/>
      <c r="F14" s="236"/>
      <c r="G14" s="236"/>
      <c r="H14" s="236"/>
      <c r="I14" s="236"/>
      <c r="J14" s="236"/>
      <c r="K14" s="236"/>
    </row>
    <row r="15" spans="1:11">
      <c r="C15" s="534" t="s">
        <v>106</v>
      </c>
      <c r="D15" s="236"/>
      <c r="E15" s="236"/>
      <c r="F15" s="236"/>
      <c r="G15" s="236"/>
      <c r="H15" s="236"/>
      <c r="I15" s="236"/>
      <c r="J15" s="236"/>
      <c r="K15" s="236"/>
    </row>
    <row r="16" spans="1:11">
      <c r="C16" s="481"/>
      <c r="D16" s="412"/>
      <c r="E16" s="412"/>
      <c r="F16" s="412"/>
      <c r="G16" s="412"/>
      <c r="H16" s="412"/>
      <c r="I16" s="412"/>
      <c r="J16" s="412"/>
      <c r="K16" s="412"/>
    </row>
    <row r="17" spans="1:11" ht="21" customHeight="1">
      <c r="C17" s="522" t="s">
        <v>11</v>
      </c>
      <c r="D17" s="236"/>
      <c r="E17" s="236"/>
      <c r="F17" s="236"/>
      <c r="G17" s="236"/>
      <c r="H17" s="236"/>
      <c r="I17" s="236"/>
      <c r="J17" s="236"/>
      <c r="K17" s="236"/>
    </row>
    <row r="18" spans="1:11">
      <c r="C18" s="535" t="s">
        <v>194</v>
      </c>
      <c r="D18" s="477"/>
      <c r="E18" s="477"/>
      <c r="F18" s="477"/>
      <c r="G18" s="477"/>
      <c r="H18" s="477"/>
      <c r="I18" s="477"/>
      <c r="J18" s="477"/>
      <c r="K18" s="477"/>
    </row>
    <row r="19" spans="1:11">
      <c r="C19" s="525" t="s">
        <v>10</v>
      </c>
      <c r="D19" s="236"/>
      <c r="E19" s="236"/>
      <c r="F19" s="236"/>
      <c r="G19" s="236"/>
      <c r="H19" s="236"/>
      <c r="I19" s="236"/>
      <c r="J19" s="236"/>
      <c r="K19" s="236"/>
    </row>
    <row r="20" spans="1:11" ht="6.75" customHeight="1">
      <c r="C20" s="419"/>
      <c r="D20" s="412"/>
      <c r="E20" s="412"/>
      <c r="F20" s="412"/>
      <c r="G20" s="412"/>
      <c r="H20" s="412"/>
      <c r="I20" s="412"/>
      <c r="J20" s="412"/>
      <c r="K20" s="412"/>
    </row>
    <row r="21" spans="1:11" ht="21" customHeight="1">
      <c r="C21" s="522" t="s">
        <v>28</v>
      </c>
      <c r="D21" s="412"/>
      <c r="E21" s="412"/>
      <c r="F21" s="412"/>
      <c r="G21" s="412"/>
      <c r="H21" s="412"/>
      <c r="I21" s="412"/>
      <c r="J21" s="412"/>
      <c r="K21" s="412"/>
    </row>
    <row r="22" spans="1:11" ht="6" customHeight="1">
      <c r="C22" s="344"/>
      <c r="D22" s="236"/>
      <c r="E22" s="236"/>
      <c r="F22" s="236"/>
      <c r="G22" s="236"/>
      <c r="H22" s="236"/>
      <c r="I22" s="236"/>
      <c r="J22" s="236"/>
      <c r="K22" s="236"/>
    </row>
    <row r="23" spans="1:11" ht="27.75" customHeight="1">
      <c r="C23" s="536" t="s">
        <v>229</v>
      </c>
      <c r="D23" s="528"/>
      <c r="E23" s="528"/>
      <c r="F23" s="528"/>
      <c r="G23" s="528"/>
      <c r="H23" s="528"/>
      <c r="I23" s="528"/>
      <c r="J23" s="528"/>
      <c r="K23" s="528"/>
    </row>
    <row r="24" spans="1:11" ht="27.75" customHeight="1">
      <c r="C24" s="471"/>
    </row>
    <row r="25" spans="1:11">
      <c r="C25" s="313"/>
      <c r="D25" s="313"/>
    </row>
    <row r="26" spans="1:11" ht="15.75">
      <c r="A26" s="415"/>
      <c r="C26" s="999" t="s">
        <v>474</v>
      </c>
      <c r="D26" s="999"/>
    </row>
    <row r="27" spans="1:11" ht="15.75">
      <c r="C27" s="470"/>
      <c r="D27" s="470"/>
    </row>
    <row r="28" spans="1:11" ht="49.5" customHeight="1">
      <c r="C28" s="997" t="s">
        <v>379</v>
      </c>
      <c r="D28" s="982" t="s">
        <v>301</v>
      </c>
      <c r="E28" s="982"/>
      <c r="F28" s="982" t="s">
        <v>302</v>
      </c>
      <c r="G28" s="982"/>
      <c r="H28" s="982" t="s">
        <v>303</v>
      </c>
      <c r="I28" s="982"/>
      <c r="J28" s="982" t="s">
        <v>49</v>
      </c>
      <c r="K28" s="982"/>
    </row>
    <row r="29" spans="1:11" ht="24.75" customHeight="1">
      <c r="C29" s="998"/>
      <c r="D29" s="420" t="s">
        <v>347</v>
      </c>
      <c r="E29" s="420" t="s">
        <v>348</v>
      </c>
      <c r="F29" s="420" t="s">
        <v>347</v>
      </c>
      <c r="G29" s="420" t="s">
        <v>348</v>
      </c>
      <c r="H29" s="420" t="s">
        <v>347</v>
      </c>
      <c r="I29" s="420" t="s">
        <v>348</v>
      </c>
      <c r="J29" s="420" t="s">
        <v>347</v>
      </c>
      <c r="K29" s="420" t="s">
        <v>348</v>
      </c>
    </row>
    <row r="30" spans="1:11">
      <c r="C30" s="82"/>
      <c r="D30" s="236"/>
      <c r="E30" s="236"/>
      <c r="F30" s="236"/>
      <c r="G30" s="236"/>
      <c r="H30" s="236"/>
      <c r="I30" s="236"/>
      <c r="J30" s="236"/>
      <c r="K30" s="236"/>
    </row>
    <row r="31" spans="1:11">
      <c r="C31" s="537" t="s">
        <v>83</v>
      </c>
      <c r="D31" s="477"/>
      <c r="E31" s="477"/>
      <c r="F31" s="477"/>
      <c r="G31" s="477"/>
      <c r="H31" s="477"/>
      <c r="I31" s="477"/>
      <c r="J31" s="477"/>
      <c r="K31" s="477"/>
    </row>
    <row r="32" spans="1:11">
      <c r="C32" s="418" t="s">
        <v>380</v>
      </c>
      <c r="D32" s="236"/>
      <c r="E32" s="236"/>
      <c r="F32" s="236"/>
      <c r="G32" s="236"/>
      <c r="H32" s="236"/>
      <c r="I32" s="236"/>
      <c r="J32" s="236"/>
      <c r="K32" s="236"/>
    </row>
    <row r="33" spans="3:12">
      <c r="C33" s="418" t="s">
        <v>381</v>
      </c>
      <c r="D33" s="236"/>
      <c r="E33" s="236"/>
      <c r="F33" s="236"/>
      <c r="G33" s="236"/>
      <c r="H33" s="236"/>
      <c r="I33" s="236"/>
      <c r="J33" s="236"/>
      <c r="K33" s="236"/>
    </row>
    <row r="34" spans="3:12">
      <c r="C34" s="99"/>
      <c r="D34" s="412"/>
      <c r="E34" s="412"/>
      <c r="F34" s="412"/>
      <c r="G34" s="412"/>
      <c r="H34" s="412"/>
      <c r="I34" s="412"/>
      <c r="J34" s="412"/>
      <c r="K34" s="412"/>
    </row>
    <row r="35" spans="3:12">
      <c r="C35" s="370"/>
      <c r="D35" s="236"/>
      <c r="E35" s="236"/>
      <c r="F35" s="236"/>
      <c r="G35" s="236"/>
      <c r="H35" s="236"/>
      <c r="I35" s="236"/>
      <c r="J35" s="236"/>
      <c r="K35" s="236"/>
    </row>
    <row r="36" spans="3:12">
      <c r="C36" s="536" t="s">
        <v>49</v>
      </c>
      <c r="D36" s="528"/>
      <c r="E36" s="528"/>
      <c r="F36" s="528"/>
      <c r="G36" s="528"/>
      <c r="H36" s="528"/>
      <c r="I36" s="528"/>
      <c r="J36" s="528"/>
      <c r="K36" s="52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</sheetData>
  <mergeCells count="12">
    <mergeCell ref="C4:D4"/>
    <mergeCell ref="C28:C29"/>
    <mergeCell ref="C26:D26"/>
    <mergeCell ref="C7:C8"/>
    <mergeCell ref="D7:E7"/>
    <mergeCell ref="F7:G7"/>
    <mergeCell ref="H7:I7"/>
    <mergeCell ref="J7:K7"/>
    <mergeCell ref="D28:E28"/>
    <mergeCell ref="F28:G28"/>
    <mergeCell ref="H28:I28"/>
    <mergeCell ref="J28:K28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1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zoomScale="80" zoomScaleNormal="80" workbookViewId="0">
      <selection activeCell="L49" sqref="L49"/>
    </sheetView>
  </sheetViews>
  <sheetFormatPr defaultColWidth="9.140625" defaultRowHeight="12.75"/>
  <cols>
    <col min="1" max="1" width="9.140625" style="166"/>
    <col min="2" max="2" width="38.7109375" style="166" bestFit="1" customWidth="1"/>
    <col min="3" max="10" width="16.28515625" style="166" customWidth="1"/>
    <col min="11" max="11" width="17.42578125" style="166" customWidth="1"/>
    <col min="12" max="16384" width="9.140625" style="166"/>
  </cols>
  <sheetData>
    <row r="1" spans="1:10" ht="15">
      <c r="A1" s="415" t="s">
        <v>343</v>
      </c>
    </row>
    <row r="2" spans="1:10" ht="30.75" customHeight="1">
      <c r="B2" s="592" t="str">
        <f>+Índice!C12</f>
        <v>Quadro N7-5 - EEM - Outros gastos e rendimentos</v>
      </c>
      <c r="C2" s="592"/>
      <c r="D2" s="592"/>
      <c r="E2" s="592"/>
      <c r="F2" s="592"/>
      <c r="G2" s="592"/>
      <c r="H2" s="592"/>
      <c r="I2" s="592"/>
    </row>
    <row r="3" spans="1:10" ht="14.25">
      <c r="B3" s="569"/>
      <c r="J3" s="300" t="s">
        <v>471</v>
      </c>
    </row>
    <row r="4" spans="1:10" ht="32.25" customHeight="1">
      <c r="B4" s="1003" t="s">
        <v>81</v>
      </c>
      <c r="C4" s="1006" t="s">
        <v>301</v>
      </c>
      <c r="D4" s="978"/>
      <c r="E4" s="977" t="s">
        <v>302</v>
      </c>
      <c r="F4" s="978"/>
      <c r="G4" s="977" t="s">
        <v>303</v>
      </c>
      <c r="H4" s="978"/>
      <c r="I4" s="977" t="s">
        <v>49</v>
      </c>
      <c r="J4" s="978"/>
    </row>
    <row r="5" spans="1:10" ht="12.75" customHeight="1">
      <c r="B5" s="1004"/>
      <c r="C5" s="979"/>
      <c r="D5" s="980"/>
      <c r="E5" s="979"/>
      <c r="F5" s="980"/>
      <c r="G5" s="979"/>
      <c r="H5" s="980"/>
      <c r="I5" s="979"/>
      <c r="J5" s="980"/>
    </row>
    <row r="6" spans="1:10" ht="12.75" customHeight="1">
      <c r="B6" s="1005"/>
      <c r="C6" s="554" t="s">
        <v>347</v>
      </c>
      <c r="D6" s="420" t="s">
        <v>348</v>
      </c>
      <c r="E6" s="591" t="s">
        <v>347</v>
      </c>
      <c r="F6" s="420" t="s">
        <v>348</v>
      </c>
      <c r="G6" s="591" t="s">
        <v>347</v>
      </c>
      <c r="H6" s="420" t="s">
        <v>348</v>
      </c>
      <c r="I6" s="420" t="s">
        <v>347</v>
      </c>
      <c r="J6" s="420" t="s">
        <v>348</v>
      </c>
    </row>
    <row r="7" spans="1:10" ht="12.75" customHeight="1">
      <c r="B7" s="545"/>
      <c r="C7" s="421"/>
      <c r="D7" s="421"/>
      <c r="E7" s="421"/>
      <c r="F7" s="421"/>
      <c r="G7" s="421"/>
      <c r="H7" s="421"/>
      <c r="I7" s="421"/>
      <c r="J7" s="421"/>
    </row>
    <row r="8" spans="1:10">
      <c r="B8" s="538" t="s">
        <v>179</v>
      </c>
      <c r="C8" s="477"/>
      <c r="D8" s="477"/>
      <c r="E8" s="547"/>
      <c r="F8" s="477"/>
      <c r="G8" s="547"/>
      <c r="H8" s="477"/>
      <c r="I8" s="477"/>
      <c r="J8" s="477"/>
    </row>
    <row r="9" spans="1:10">
      <c r="B9" s="539"/>
      <c r="C9" s="236"/>
      <c r="D9" s="236"/>
      <c r="E9" s="236"/>
      <c r="F9" s="236"/>
      <c r="G9" s="236"/>
      <c r="H9" s="236"/>
      <c r="I9" s="236"/>
      <c r="J9" s="236"/>
    </row>
    <row r="10" spans="1:10" ht="14.25">
      <c r="A10"/>
      <c r="B10" s="540" t="s">
        <v>476</v>
      </c>
      <c r="C10" s="236"/>
      <c r="D10" s="236"/>
      <c r="E10" s="236"/>
      <c r="F10" s="236"/>
      <c r="G10" s="236"/>
      <c r="H10" s="236"/>
      <c r="I10" s="236"/>
      <c r="J10" s="236"/>
    </row>
    <row r="11" spans="1:10">
      <c r="A11"/>
      <c r="B11" s="540" t="s">
        <v>399</v>
      </c>
      <c r="C11" s="236"/>
      <c r="D11" s="236"/>
      <c r="E11" s="236"/>
      <c r="F11" s="236"/>
      <c r="G11" s="236"/>
      <c r="H11" s="236"/>
      <c r="I11" s="236"/>
      <c r="J11" s="236"/>
    </row>
    <row r="12" spans="1:10">
      <c r="A12"/>
      <c r="B12" s="541"/>
      <c r="C12" s="236"/>
      <c r="D12" s="236"/>
      <c r="E12" s="236"/>
      <c r="F12" s="236"/>
      <c r="G12" s="236"/>
      <c r="H12" s="236"/>
      <c r="I12" s="236"/>
      <c r="J12" s="236"/>
    </row>
    <row r="13" spans="1:10">
      <c r="A13"/>
      <c r="B13" s="542" t="s">
        <v>49</v>
      </c>
      <c r="C13" s="528"/>
      <c r="D13" s="528"/>
      <c r="E13" s="549"/>
      <c r="F13" s="528"/>
      <c r="G13" s="549"/>
      <c r="H13" s="528"/>
      <c r="I13" s="528"/>
      <c r="J13" s="528"/>
    </row>
    <row r="14" spans="1:10">
      <c r="A14"/>
      <c r="B14" s="539" t="s">
        <v>178</v>
      </c>
      <c r="C14" s="236"/>
      <c r="D14" s="236"/>
      <c r="E14" s="236"/>
      <c r="F14" s="236"/>
      <c r="G14" s="236"/>
      <c r="H14" s="236"/>
      <c r="I14" s="236"/>
      <c r="J14" s="236"/>
    </row>
    <row r="15" spans="1:10">
      <c r="A15"/>
      <c r="B15" s="539"/>
      <c r="C15" s="236"/>
      <c r="D15" s="236"/>
      <c r="E15" s="236"/>
      <c r="F15" s="236"/>
      <c r="G15" s="236"/>
      <c r="H15" s="236"/>
      <c r="I15" s="236"/>
      <c r="J15" s="236"/>
    </row>
    <row r="16" spans="1:10">
      <c r="A16"/>
      <c r="B16" s="540" t="s">
        <v>400</v>
      </c>
      <c r="C16" s="168"/>
      <c r="D16" s="168"/>
      <c r="E16" s="168"/>
      <c r="F16" s="168"/>
      <c r="G16" s="168"/>
      <c r="H16" s="168"/>
      <c r="I16" s="236"/>
      <c r="J16" s="236"/>
    </row>
    <row r="17" spans="1:18">
      <c r="A17"/>
      <c r="B17" s="540" t="s">
        <v>475</v>
      </c>
      <c r="C17" s="168"/>
      <c r="D17" s="168"/>
      <c r="E17" s="168"/>
      <c r="F17" s="168"/>
      <c r="G17" s="168"/>
      <c r="H17" s="168"/>
      <c r="I17" s="236"/>
      <c r="J17" s="236"/>
    </row>
    <row r="18" spans="1:18">
      <c r="A18"/>
      <c r="B18" s="540" t="s">
        <v>202</v>
      </c>
      <c r="C18" s="168"/>
      <c r="D18" s="168"/>
      <c r="E18" s="168"/>
      <c r="F18" s="168"/>
      <c r="G18" s="168"/>
      <c r="H18" s="168"/>
      <c r="I18" s="236"/>
      <c r="J18" s="236"/>
    </row>
    <row r="19" spans="1:18" ht="14.25">
      <c r="A19"/>
      <c r="B19" s="540" t="s">
        <v>659</v>
      </c>
      <c r="C19" s="168"/>
      <c r="D19" s="168"/>
      <c r="E19" s="168"/>
      <c r="F19" s="168"/>
      <c r="G19" s="168"/>
      <c r="H19" s="168"/>
      <c r="I19" s="236"/>
      <c r="J19" s="236"/>
    </row>
    <row r="20" spans="1:18">
      <c r="A20" s="485"/>
      <c r="B20" s="829" t="s">
        <v>378</v>
      </c>
      <c r="C20" s="168"/>
      <c r="D20" s="168"/>
      <c r="E20" s="168"/>
      <c r="F20" s="168"/>
      <c r="G20" s="168"/>
      <c r="H20" s="168"/>
      <c r="I20" s="236"/>
      <c r="J20" s="236"/>
    </row>
    <row r="21" spans="1:18">
      <c r="A21"/>
      <c r="B21" s="541"/>
      <c r="C21" s="830"/>
      <c r="D21" s="830"/>
      <c r="E21" s="830"/>
      <c r="F21" s="830"/>
      <c r="G21" s="830"/>
      <c r="H21" s="830"/>
      <c r="I21" s="412"/>
      <c r="J21" s="412"/>
    </row>
    <row r="22" spans="1:18">
      <c r="A22"/>
      <c r="B22" s="542" t="s">
        <v>49</v>
      </c>
      <c r="C22" s="830"/>
      <c r="D22" s="830"/>
      <c r="E22" s="830"/>
      <c r="F22" s="830"/>
      <c r="G22" s="830"/>
      <c r="H22" s="830"/>
      <c r="I22" s="412"/>
      <c r="J22" s="412"/>
    </row>
    <row r="23" spans="1:18">
      <c r="A23"/>
      <c r="B23" s="344"/>
      <c r="C23" s="344"/>
      <c r="D23" s="344"/>
      <c r="E23" s="344"/>
      <c r="F23" s="344"/>
      <c r="G23" s="344"/>
      <c r="H23" s="344"/>
    </row>
    <row r="24" spans="1:18">
      <c r="A24"/>
      <c r="B24" s="570" t="s">
        <v>401</v>
      </c>
      <c r="C24" s="262"/>
      <c r="D24" s="262"/>
      <c r="E24" s="262"/>
      <c r="F24" s="262"/>
      <c r="G24" s="262"/>
      <c r="H24" s="262"/>
    </row>
    <row r="25" spans="1:18" ht="15" customHeight="1">
      <c r="A25"/>
      <c r="B25" s="1002" t="s">
        <v>477</v>
      </c>
      <c r="C25" s="1002"/>
      <c r="D25" s="1002"/>
      <c r="E25" s="1002"/>
      <c r="F25" s="1002"/>
      <c r="G25" s="1002"/>
      <c r="H25" s="1002"/>
    </row>
    <row r="26" spans="1:18" ht="15" customHeight="1">
      <c r="A26"/>
      <c r="B26" s="1002" t="s">
        <v>478</v>
      </c>
      <c r="C26" s="1002"/>
      <c r="D26" s="1002"/>
      <c r="E26" s="1002"/>
      <c r="F26" s="1002"/>
      <c r="G26" s="1002"/>
      <c r="H26" s="1002"/>
    </row>
    <row r="27" spans="1:18" ht="13.5">
      <c r="A27"/>
      <c r="B27" s="344" t="s">
        <v>660</v>
      </c>
      <c r="C27" s="344"/>
      <c r="D27" s="344"/>
      <c r="E27" s="344"/>
      <c r="F27" s="344"/>
      <c r="G27" s="344"/>
      <c r="H27" s="344"/>
    </row>
    <row r="28" spans="1:18">
      <c r="B28" s="344"/>
      <c r="C28" s="344"/>
      <c r="D28" s="344"/>
      <c r="E28" s="344"/>
      <c r="F28" s="344"/>
      <c r="G28" s="344"/>
      <c r="H28" s="344"/>
    </row>
    <row r="29" spans="1:18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ht="12.7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ht="12.7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</sheetData>
  <mergeCells count="7">
    <mergeCell ref="B25:H25"/>
    <mergeCell ref="B26:H26"/>
    <mergeCell ref="B4:B6"/>
    <mergeCell ref="C4:D5"/>
    <mergeCell ref="I4:J5"/>
    <mergeCell ref="E4:F5"/>
    <mergeCell ref="G4:H5"/>
  </mergeCells>
  <hyperlinks>
    <hyperlink ref="A1" location="Índice!A1" display="Índice!A1"/>
  </hyperlink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zoomScale="70" zoomScaleNormal="70" workbookViewId="0">
      <selection activeCell="B90" sqref="B9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44.5703125" style="342" customWidth="1"/>
    <col min="4" max="6" width="13.85546875" style="342" customWidth="1"/>
    <col min="7" max="9" width="13.85546875" style="166" customWidth="1"/>
    <col min="10" max="10" width="9.140625" style="166"/>
    <col min="11" max="12" width="14.85546875" style="166" customWidth="1"/>
    <col min="13" max="16384" width="9.140625" style="166"/>
  </cols>
  <sheetData>
    <row r="1" spans="1:11" ht="42" customHeight="1">
      <c r="A1" s="415" t="s">
        <v>343</v>
      </c>
      <c r="C1" s="166"/>
      <c r="D1" s="166"/>
      <c r="E1" s="166"/>
      <c r="F1" s="166"/>
    </row>
    <row r="2" spans="1:11" ht="38.25" customHeight="1">
      <c r="C2" s="1008" t="str">
        <f>+Índice!C13</f>
        <v>Quadro N7-6 - EEM - Trabalhos para a Própria Entidade</v>
      </c>
      <c r="D2" s="1008"/>
      <c r="E2" s="1008"/>
      <c r="F2" s="1008"/>
    </row>
    <row r="4" spans="1:11">
      <c r="K4" s="300" t="s">
        <v>405</v>
      </c>
    </row>
    <row r="5" spans="1:11" ht="43.5" customHeight="1">
      <c r="C5" s="1009" t="s">
        <v>397</v>
      </c>
      <c r="D5" s="982" t="s">
        <v>301</v>
      </c>
      <c r="E5" s="982"/>
      <c r="F5" s="982" t="s">
        <v>302</v>
      </c>
      <c r="G5" s="982"/>
      <c r="H5" s="982" t="s">
        <v>303</v>
      </c>
      <c r="I5" s="982"/>
      <c r="J5" s="982" t="s">
        <v>49</v>
      </c>
      <c r="K5" s="982"/>
    </row>
    <row r="6" spans="1:11" ht="24.75" customHeight="1">
      <c r="C6" s="1010"/>
      <c r="D6" s="420" t="s">
        <v>347</v>
      </c>
      <c r="E6" s="420" t="s">
        <v>348</v>
      </c>
      <c r="F6" s="420" t="s">
        <v>347</v>
      </c>
      <c r="G6" s="420" t="s">
        <v>348</v>
      </c>
      <c r="H6" s="420" t="s">
        <v>347</v>
      </c>
      <c r="I6" s="420" t="s">
        <v>348</v>
      </c>
      <c r="J6" s="420" t="s">
        <v>347</v>
      </c>
      <c r="K6" s="420" t="s">
        <v>348</v>
      </c>
    </row>
    <row r="7" spans="1:11" ht="9" customHeight="1">
      <c r="C7" s="82"/>
      <c r="D7" s="421"/>
      <c r="E7" s="421"/>
      <c r="F7" s="421"/>
      <c r="G7" s="421"/>
      <c r="H7" s="421"/>
      <c r="I7" s="421"/>
      <c r="J7" s="421"/>
      <c r="K7" s="421"/>
    </row>
    <row r="8" spans="1:11">
      <c r="C8" s="533"/>
      <c r="D8" s="477"/>
      <c r="E8" s="477"/>
      <c r="F8" s="477"/>
      <c r="G8" s="477"/>
      <c r="H8" s="477"/>
      <c r="I8" s="477"/>
      <c r="J8" s="477"/>
      <c r="K8" s="477"/>
    </row>
    <row r="9" spans="1:11" ht="12.75" customHeight="1">
      <c r="C9" s="543" t="s">
        <v>93</v>
      </c>
      <c r="D9" s="236"/>
      <c r="E9" s="236"/>
      <c r="F9" s="236"/>
      <c r="G9" s="236"/>
      <c r="H9" s="236"/>
      <c r="I9" s="236"/>
      <c r="J9" s="236"/>
      <c r="K9" s="236"/>
    </row>
    <row r="10" spans="1:11" ht="12.75" customHeight="1">
      <c r="C10" s="543" t="s">
        <v>197</v>
      </c>
      <c r="D10" s="236"/>
      <c r="E10" s="236"/>
      <c r="F10" s="236"/>
      <c r="G10" s="236"/>
      <c r="H10" s="236"/>
      <c r="I10" s="236"/>
      <c r="J10" s="236"/>
      <c r="K10" s="236"/>
    </row>
    <row r="11" spans="1:11">
      <c r="C11" s="543" t="s">
        <v>198</v>
      </c>
      <c r="D11" s="236"/>
      <c r="E11" s="236"/>
      <c r="F11" s="236"/>
      <c r="G11" s="236"/>
      <c r="H11" s="236"/>
      <c r="I11" s="236"/>
      <c r="J11" s="236"/>
      <c r="K11" s="236"/>
    </row>
    <row r="12" spans="1:11">
      <c r="C12" s="543" t="s">
        <v>199</v>
      </c>
      <c r="D12" s="236"/>
      <c r="E12" s="236"/>
      <c r="F12" s="236"/>
      <c r="G12" s="236"/>
      <c r="H12" s="236"/>
      <c r="I12" s="236"/>
      <c r="J12" s="236"/>
      <c r="K12" s="236"/>
    </row>
    <row r="13" spans="1:11">
      <c r="C13" s="543" t="s">
        <v>200</v>
      </c>
      <c r="D13" s="236"/>
      <c r="E13" s="236"/>
      <c r="F13" s="236"/>
      <c r="G13" s="236"/>
      <c r="H13" s="236"/>
      <c r="I13" s="236"/>
      <c r="J13" s="236"/>
      <c r="K13" s="236"/>
    </row>
    <row r="14" spans="1:11">
      <c r="C14" s="543" t="s">
        <v>201</v>
      </c>
      <c r="D14" s="236"/>
      <c r="E14" s="236"/>
      <c r="F14" s="236"/>
      <c r="G14" s="236"/>
      <c r="H14" s="236"/>
      <c r="I14" s="236"/>
      <c r="J14" s="236"/>
      <c r="K14" s="236"/>
    </row>
    <row r="15" spans="1:11">
      <c r="C15" s="543" t="s">
        <v>10</v>
      </c>
      <c r="D15" s="236"/>
      <c r="E15" s="236"/>
      <c r="F15" s="236"/>
      <c r="G15" s="236"/>
      <c r="H15" s="236"/>
      <c r="I15" s="236"/>
      <c r="J15" s="236"/>
      <c r="K15" s="236"/>
    </row>
    <row r="16" spans="1:11">
      <c r="C16" s="418"/>
      <c r="D16" s="412"/>
      <c r="E16" s="412"/>
      <c r="F16" s="412"/>
      <c r="G16" s="412"/>
      <c r="H16" s="412"/>
      <c r="I16" s="412"/>
      <c r="J16" s="412"/>
      <c r="K16" s="412"/>
    </row>
    <row r="17" spans="3:11" ht="21.75" customHeight="1">
      <c r="C17" s="536" t="s">
        <v>49</v>
      </c>
      <c r="D17" s="412"/>
      <c r="E17" s="412"/>
      <c r="F17" s="412"/>
      <c r="G17" s="412"/>
      <c r="H17" s="412"/>
      <c r="I17" s="412"/>
      <c r="J17" s="412"/>
      <c r="K17" s="412"/>
    </row>
    <row r="18" spans="3:11">
      <c r="C18" s="234"/>
      <c r="D18" s="166"/>
      <c r="E18" s="234"/>
      <c r="F18" s="234"/>
    </row>
    <row r="19" spans="3:11" ht="13.5">
      <c r="C19" s="1007"/>
      <c r="D19" s="1007"/>
      <c r="E19" s="1007"/>
      <c r="F19" s="1007"/>
    </row>
    <row r="20" spans="3:11">
      <c r="C20" s="312"/>
      <c r="D20" s="312"/>
      <c r="E20" s="312"/>
      <c r="F20" s="312"/>
    </row>
  </sheetData>
  <mergeCells count="7">
    <mergeCell ref="H5:I5"/>
    <mergeCell ref="J5:K5"/>
    <mergeCell ref="C19:F19"/>
    <mergeCell ref="C2:F2"/>
    <mergeCell ref="C5:C6"/>
    <mergeCell ref="D5:E5"/>
    <mergeCell ref="F5:G5"/>
  </mergeCells>
  <hyperlinks>
    <hyperlink ref="A1" location="Índice!A1" display="Índice!A1"/>
  </hyperlinks>
  <printOptions horizontalCentered="1"/>
  <pageMargins left="0.74803149606299213" right="0.74803149606299213" top="0.98425196850393704" bottom="0.55118110236220474" header="0.51181102362204722" footer="0.27559055118110237"/>
  <pageSetup paperSize="9" scale="53" orientation="portrait" r:id="rId1"/>
  <headerFooter alignWithMargins="0">
    <oddFooter>&amp;R&amp;"Times New Roman,Normal"&amp;8Elaborado por E.E.M.
&amp;P de &amp;N
&amp;D - &amp;T
&amp;F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="80" zoomScaleNormal="80" workbookViewId="0">
      <selection activeCell="I30" sqref="I30"/>
    </sheetView>
  </sheetViews>
  <sheetFormatPr defaultColWidth="9.140625" defaultRowHeight="12.75"/>
  <cols>
    <col min="1" max="1" width="10.140625" style="166" customWidth="1"/>
    <col min="2" max="2" width="1.5703125" style="166" customWidth="1"/>
    <col min="3" max="3" width="57.7109375" style="162" bestFit="1" customWidth="1"/>
    <col min="4" max="11" width="14.140625" style="162" customWidth="1"/>
    <col min="12" max="12" width="10.42578125" style="162" customWidth="1"/>
    <col min="13" max="13" width="11.5703125" style="162" customWidth="1"/>
    <col min="14" max="14" width="10.140625" style="162" customWidth="1"/>
    <col min="15" max="16384" width="9.140625" style="162"/>
  </cols>
  <sheetData>
    <row r="1" spans="1:19" s="166" customFormat="1" ht="42" customHeight="1">
      <c r="A1" s="415" t="s">
        <v>343</v>
      </c>
    </row>
    <row r="2" spans="1:19" ht="25.5" customHeight="1">
      <c r="C2" s="981" t="str">
        <f>Índice!C14</f>
        <v>Quadro N7-7 - EEM - Plano de Promoção do Desempenho Ambiental (Exploração)</v>
      </c>
      <c r="D2" s="981"/>
      <c r="E2" s="981"/>
      <c r="F2" s="981"/>
      <c r="G2" s="981"/>
    </row>
    <row r="3" spans="1:19" ht="15.75" customHeight="1">
      <c r="C3" s="293"/>
      <c r="D3" s="293"/>
      <c r="E3" s="293"/>
      <c r="F3" s="293"/>
      <c r="G3" s="293"/>
      <c r="H3" s="293"/>
      <c r="I3" s="293"/>
      <c r="J3" s="293"/>
      <c r="K3" s="293"/>
    </row>
    <row r="4" spans="1:19">
      <c r="Q4" s="300"/>
      <c r="S4" s="300" t="s">
        <v>405</v>
      </c>
    </row>
    <row r="5" spans="1:19" ht="30.75" customHeight="1">
      <c r="C5" s="1019" t="s">
        <v>81</v>
      </c>
      <c r="D5" s="1017" t="s">
        <v>384</v>
      </c>
      <c r="E5" s="1017"/>
      <c r="F5" s="1011" t="s">
        <v>82</v>
      </c>
      <c r="G5" s="1012"/>
      <c r="H5" s="1012"/>
      <c r="I5" s="1012"/>
      <c r="J5" s="1012"/>
      <c r="K5" s="1013"/>
      <c r="L5" s="1011" t="s">
        <v>385</v>
      </c>
      <c r="M5" s="1012"/>
      <c r="N5" s="1012"/>
      <c r="O5" s="1012"/>
      <c r="P5" s="1012"/>
      <c r="Q5" s="1013"/>
      <c r="R5" s="977" t="s">
        <v>49</v>
      </c>
      <c r="S5" s="978"/>
    </row>
    <row r="6" spans="1:19" ht="42.75" customHeight="1">
      <c r="C6" s="1019"/>
      <c r="D6" s="1018" t="s">
        <v>0</v>
      </c>
      <c r="E6" s="1018" t="s">
        <v>264</v>
      </c>
      <c r="F6" s="1014" t="s">
        <v>0</v>
      </c>
      <c r="G6" s="1015"/>
      <c r="H6" s="1016"/>
      <c r="I6" s="1014" t="s">
        <v>264</v>
      </c>
      <c r="J6" s="1015"/>
      <c r="K6" s="1016"/>
      <c r="L6" s="1014" t="s">
        <v>0</v>
      </c>
      <c r="M6" s="1015"/>
      <c r="N6" s="1016"/>
      <c r="O6" s="1014" t="s">
        <v>264</v>
      </c>
      <c r="P6" s="1015"/>
      <c r="Q6" s="1016"/>
      <c r="R6" s="979"/>
      <c r="S6" s="980"/>
    </row>
    <row r="7" spans="1:19" ht="15">
      <c r="C7" s="1019"/>
      <c r="D7" s="1018"/>
      <c r="E7" s="1018"/>
      <c r="F7" s="10" t="s">
        <v>342</v>
      </c>
      <c r="G7" s="10" t="s">
        <v>80</v>
      </c>
      <c r="H7" s="10" t="s">
        <v>49</v>
      </c>
      <c r="I7" s="21" t="s">
        <v>342</v>
      </c>
      <c r="J7" s="21" t="s">
        <v>80</v>
      </c>
      <c r="K7" s="10" t="s">
        <v>49</v>
      </c>
      <c r="L7" s="10" t="s">
        <v>342</v>
      </c>
      <c r="M7" s="10" t="s">
        <v>80</v>
      </c>
      <c r="N7" s="10" t="s">
        <v>49</v>
      </c>
      <c r="O7" s="21" t="s">
        <v>342</v>
      </c>
      <c r="P7" s="21" t="s">
        <v>80</v>
      </c>
      <c r="Q7" s="10" t="s">
        <v>49</v>
      </c>
      <c r="R7" s="548" t="s">
        <v>347</v>
      </c>
      <c r="S7" s="548" t="s">
        <v>348</v>
      </c>
    </row>
    <row r="8" spans="1:19">
      <c r="D8" s="161"/>
      <c r="F8" s="161"/>
      <c r="G8" s="161"/>
      <c r="H8" s="161"/>
      <c r="L8" s="161"/>
      <c r="M8" s="161"/>
      <c r="N8" s="161"/>
    </row>
    <row r="9" spans="1:19"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>
      <c r="C10" s="334" t="s">
        <v>171</v>
      </c>
      <c r="D10" s="101"/>
      <c r="E10" s="101"/>
      <c r="F10" s="103"/>
      <c r="G10" s="103"/>
      <c r="H10" s="103"/>
      <c r="I10" s="103"/>
      <c r="J10" s="103"/>
      <c r="K10" s="103"/>
      <c r="L10" s="337"/>
      <c r="M10" s="337"/>
      <c r="N10" s="103"/>
      <c r="O10" s="337"/>
      <c r="P10" s="337"/>
      <c r="Q10" s="103"/>
      <c r="R10" s="337"/>
      <c r="S10" s="103"/>
    </row>
    <row r="11" spans="1:19">
      <c r="C11" s="334" t="s">
        <v>99</v>
      </c>
      <c r="D11" s="101"/>
      <c r="E11" s="101"/>
      <c r="F11" s="103"/>
      <c r="G11" s="103"/>
      <c r="H11" s="103"/>
      <c r="I11" s="103"/>
      <c r="J11" s="103"/>
      <c r="K11" s="103"/>
      <c r="L11" s="337"/>
      <c r="M11" s="337"/>
      <c r="N11" s="103"/>
      <c r="O11" s="337"/>
      <c r="P11" s="337"/>
      <c r="Q11" s="103"/>
      <c r="R11" s="337"/>
      <c r="S11" s="103"/>
    </row>
    <row r="12" spans="1:19">
      <c r="C12" s="334" t="s">
        <v>172</v>
      </c>
      <c r="D12" s="101"/>
      <c r="E12" s="101"/>
      <c r="F12" s="103"/>
      <c r="G12" s="103"/>
      <c r="H12" s="103"/>
      <c r="I12" s="103"/>
      <c r="J12" s="103"/>
      <c r="K12" s="103"/>
      <c r="L12" s="337"/>
      <c r="M12" s="337"/>
      <c r="N12" s="103"/>
      <c r="O12" s="337"/>
      <c r="P12" s="337"/>
      <c r="Q12" s="103"/>
      <c r="R12" s="337"/>
      <c r="S12" s="103"/>
    </row>
    <row r="13" spans="1:19">
      <c r="C13" s="334" t="s">
        <v>179</v>
      </c>
      <c r="D13" s="101"/>
      <c r="E13" s="101"/>
      <c r="F13" s="103"/>
      <c r="G13" s="103"/>
      <c r="H13" s="103"/>
      <c r="I13" s="103"/>
      <c r="J13" s="103"/>
      <c r="K13" s="103"/>
      <c r="L13" s="337"/>
      <c r="M13" s="337"/>
      <c r="N13" s="103"/>
      <c r="O13" s="337"/>
      <c r="P13" s="337"/>
      <c r="Q13" s="103"/>
      <c r="R13" s="337"/>
      <c r="S13" s="103"/>
    </row>
    <row r="14" spans="1:19">
      <c r="C14" s="335"/>
      <c r="D14" s="102"/>
      <c r="E14" s="102"/>
      <c r="F14" s="103"/>
      <c r="G14" s="103"/>
      <c r="H14" s="103"/>
      <c r="I14" s="103"/>
      <c r="J14" s="103"/>
      <c r="K14" s="103"/>
      <c r="L14" s="337"/>
      <c r="M14" s="337"/>
      <c r="N14" s="103"/>
      <c r="O14" s="337"/>
      <c r="P14" s="337"/>
      <c r="Q14" s="103"/>
      <c r="R14" s="337"/>
      <c r="S14" s="103"/>
    </row>
    <row r="15" spans="1:19">
      <c r="C15" s="48" t="s">
        <v>49</v>
      </c>
      <c r="D15" s="27"/>
      <c r="E15" s="27"/>
      <c r="F15" s="104"/>
      <c r="G15" s="104"/>
      <c r="H15" s="104"/>
      <c r="I15" s="104"/>
      <c r="J15" s="104"/>
      <c r="K15" s="104"/>
      <c r="L15" s="49"/>
      <c r="M15" s="49"/>
      <c r="N15" s="49"/>
      <c r="O15" s="49"/>
      <c r="P15" s="49"/>
      <c r="Q15" s="104"/>
      <c r="R15" s="49"/>
      <c r="S15" s="104"/>
    </row>
    <row r="16" spans="1:19" ht="14.25" customHeight="1">
      <c r="C16" s="234"/>
      <c r="D16" s="234"/>
      <c r="E16" s="234"/>
      <c r="F16" s="336"/>
      <c r="G16" s="336"/>
    </row>
    <row r="17" spans="2:23" ht="13.5">
      <c r="C17" s="468"/>
      <c r="D17" s="468"/>
      <c r="E17" s="468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2:23" s="166" customForma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2:23" s="166" customForma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166" customForma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s="166" customForma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2:2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</sheetData>
  <mergeCells count="12">
    <mergeCell ref="R5:S6"/>
    <mergeCell ref="L5:Q5"/>
    <mergeCell ref="F5:K5"/>
    <mergeCell ref="F6:H6"/>
    <mergeCell ref="C2:G2"/>
    <mergeCell ref="I6:K6"/>
    <mergeCell ref="L6:N6"/>
    <mergeCell ref="O6:Q6"/>
    <mergeCell ref="D5:E5"/>
    <mergeCell ref="D6:D7"/>
    <mergeCell ref="E6:E7"/>
    <mergeCell ref="C5:C7"/>
  </mergeCells>
  <hyperlinks>
    <hyperlink ref="A1" location="Índice!A1" display="Índice!A1"/>
  </hyperlinks>
  <pageMargins left="0.7" right="0.7" top="0.75" bottom="0.75" header="0.3" footer="0.3"/>
  <pageSetup paperSize="9" scale="3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1FF52-2C39-42BD-8340-8E28044B2D7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06270D-9847-4D79-97A8-EDC5BBBFE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7815F6-D2AA-4D41-9AB4-C8557E458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52</vt:i4>
      </vt:variant>
    </vt:vector>
  </HeadingPairs>
  <TitlesOfParts>
    <vt:vector size="52" baseType="lpstr">
      <vt:lpstr>Índice</vt:lpstr>
      <vt:lpstr>Atividades globais EEM</vt:lpstr>
      <vt:lpstr>N7-01-EEM - Balanço</vt:lpstr>
      <vt:lpstr>N7-02-EEM - DR</vt:lpstr>
      <vt:lpstr>N7-03-EEM - FSE</vt:lpstr>
      <vt:lpstr>N7-04-EEM - Pessoal</vt:lpstr>
      <vt:lpstr>N7-05-EEM - Out rend e gastos </vt:lpstr>
      <vt:lpstr>N7-06-EEM - TPE</vt:lpstr>
      <vt:lpstr>N7-07-EEM - PPDA - Expl </vt:lpstr>
      <vt:lpstr>Atividade AGS</vt:lpstr>
      <vt:lpstr>N7-08-AGS Imob.</vt:lpstr>
      <vt:lpstr>N7-09-AGS - Subsíd</vt:lpstr>
      <vt:lpstr>N7-10-AGS - Provisões</vt:lpstr>
      <vt:lpstr>N7-11-AGS - Comb.Lub.</vt:lpstr>
      <vt:lpstr>N7-12-AGS - COMEP</vt:lpstr>
      <vt:lpstr>N7-13-AGS CO2</vt:lpstr>
      <vt:lpstr>N7-14-AGS - Custos adicionais</vt:lpstr>
      <vt:lpstr>N7-15-AGS - Prov permitidos</vt:lpstr>
      <vt:lpstr>Atividade DEE</vt:lpstr>
      <vt:lpstr>N7-16-DEE - DR</vt:lpstr>
      <vt:lpstr>N7-17-DEE Imob. AT_MT</vt:lpstr>
      <vt:lpstr>N7-18-DEE - PPDA AT_MT</vt:lpstr>
      <vt:lpstr>N7-19-DEE Imob. BT</vt:lpstr>
      <vt:lpstr>N7-20-DEE - PPDA BT</vt:lpstr>
      <vt:lpstr>N7-21-DEE - Subsíd</vt:lpstr>
      <vt:lpstr>N7-22-DEE Subs_PPDA</vt:lpstr>
      <vt:lpstr>N7-23-DEE - Provisões</vt:lpstr>
      <vt:lpstr>N7-24-DEE - Custos adicionais</vt:lpstr>
      <vt:lpstr>N7-25-DEE - Prov permitidos</vt:lpstr>
      <vt:lpstr>Atividade CEE</vt:lpstr>
      <vt:lpstr>N7-26-CEE - DR</vt:lpstr>
      <vt:lpstr>N7-27-CEE - Imob. AT_MT</vt:lpstr>
      <vt:lpstr>N7-28-CEE - Imob. BT</vt:lpstr>
      <vt:lpstr>N7-29-CEE - Subsíd</vt:lpstr>
      <vt:lpstr>N7-30-CEE - Provisões</vt:lpstr>
      <vt:lpstr>N7-31-CEE -Custos adicionais</vt:lpstr>
      <vt:lpstr>N7-32-CEE - PPEC</vt:lpstr>
      <vt:lpstr>N7-33-CEE - Prov permitidos</vt:lpstr>
      <vt:lpstr>Qtds e Vendas</vt:lpstr>
      <vt:lpstr>N7-34-EEM - Balanço energia</vt:lpstr>
      <vt:lpstr>N7-35a-EEM - Clientes Média</vt:lpstr>
      <vt:lpstr>N7-35b-EEM - Clientes Final</vt:lpstr>
      <vt:lpstr>N7-36-EEM - Vendas</vt:lpstr>
      <vt:lpstr>N7-37a-AGS - Quantidades SE</vt:lpstr>
      <vt:lpstr>N7-37b-AGS - Vendas SE</vt:lpstr>
      <vt:lpstr>N7-38a-AGS - Quantidades TAR ME</vt:lpstr>
      <vt:lpstr>N7-38b-AGS - Quantidades TE ME</vt:lpstr>
      <vt:lpstr>N7-38c-AGS - Vendas ME</vt:lpstr>
      <vt:lpstr>N7-39-AGS - SEPM</vt:lpstr>
      <vt:lpstr>N7-40_41-AGS - SEIM</vt:lpstr>
      <vt:lpstr>N7-42-CEE -Crédito consumidores</vt:lpstr>
      <vt:lpstr>N7-43- Ind custos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mrpereira</dc:creator>
  <cp:lastModifiedBy>Inês Chaves</cp:lastModifiedBy>
  <cp:lastPrinted>2015-11-02T11:10:17Z</cp:lastPrinted>
  <dcterms:created xsi:type="dcterms:W3CDTF">2004-05-31T15:50:36Z</dcterms:created>
  <dcterms:modified xsi:type="dcterms:W3CDTF">2022-12-21T09:54:13Z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</Properties>
</file>